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T:\LAW\2020 NEW CASES\ZEC2\FILING\CONFIDENTIAL\Z2-S2-MSTR-C\ZEC2 - SALEM 2 - CONFIDENTIAL\ZECJ-ENV\S2-ZECJ-ENV-0002\"/>
    </mc:Choice>
  </mc:AlternateContent>
  <bookViews>
    <workbookView xWindow="-105" yWindow="-105" windowWidth="23250" windowHeight="12570" tabRatio="816"/>
  </bookViews>
  <sheets>
    <sheet name="Title" sheetId="154" r:id="rId1"/>
    <sheet name="Disclaimer" sheetId="155" r:id="rId2"/>
    <sheet name="Monthly Emissions - CO2" sheetId="142" r:id="rId3"/>
    <sheet name="Monthly Emissions - NOx" sheetId="143" r:id="rId4"/>
    <sheet name="Monthly Emissions - SO2" sheetId="144" r:id="rId5"/>
    <sheet name="Monthly Emissions - Hg" sheetId="153" r:id="rId6"/>
    <sheet name="Monthly Emissions - PM10" sheetId="146" r:id="rId7"/>
    <sheet name="Monthly Emissions - PM2.5" sheetId="147" r:id="rId8"/>
    <sheet name="Typical Summer Day Emissions" sheetId="148" r:id="rId9"/>
    <sheet name="HEDD Emissions" sheetId="149" r:id="rId10"/>
    <sheet name="Peak Winter Day Emissions" sheetId="150"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s>
  <definedNames>
    <definedName name="______a1" hidden="1">{#N/A,#N/A,FALSE,"Finanzplan";#N/A,#N/A,FALSE,"Bilanz";#N/A,#N/A,FALSE,"GuV"}</definedName>
    <definedName name="______a1_1" hidden="1">{#N/A,#N/A,FALSE,"Finanzplan";#N/A,#N/A,FALSE,"Bilanz";#N/A,#N/A,FALSE,"GuV"}</definedName>
    <definedName name="______a1_1_1" hidden="1">{#N/A,#N/A,FALSE,"Finanzplan";#N/A,#N/A,FALSE,"Bilanz";#N/A,#N/A,FALSE,"GuV"}</definedName>
    <definedName name="______a1_1_2" hidden="1">{#N/A,#N/A,FALSE,"Finanzplan";#N/A,#N/A,FALSE,"Bilanz";#N/A,#N/A,FALSE,"GuV"}</definedName>
    <definedName name="______a1_1_3" hidden="1">{#N/A,#N/A,FALSE,"Finanzplan";#N/A,#N/A,FALSE,"Bilanz";#N/A,#N/A,FALSE,"GuV"}</definedName>
    <definedName name="______a1_1_4" hidden="1">{#N/A,#N/A,FALSE,"Finanzplan";#N/A,#N/A,FALSE,"Bilanz";#N/A,#N/A,FALSE,"GuV"}</definedName>
    <definedName name="______a1_1_5" hidden="1">{#N/A,#N/A,FALSE,"Finanzplan";#N/A,#N/A,FALSE,"Bilanz";#N/A,#N/A,FALSE,"GuV"}</definedName>
    <definedName name="______a1_2" hidden="1">{#N/A,#N/A,FALSE,"Finanzplan";#N/A,#N/A,FALSE,"Bilanz";#N/A,#N/A,FALSE,"GuV"}</definedName>
    <definedName name="______a1_2_1" hidden="1">{#N/A,#N/A,FALSE,"Finanzplan";#N/A,#N/A,FALSE,"Bilanz";#N/A,#N/A,FALSE,"GuV"}</definedName>
    <definedName name="______a1_2_2" hidden="1">{#N/A,#N/A,FALSE,"Finanzplan";#N/A,#N/A,FALSE,"Bilanz";#N/A,#N/A,FALSE,"GuV"}</definedName>
    <definedName name="______a1_2_3" hidden="1">{#N/A,#N/A,FALSE,"Finanzplan";#N/A,#N/A,FALSE,"Bilanz";#N/A,#N/A,FALSE,"GuV"}</definedName>
    <definedName name="______a1_2_4" hidden="1">{#N/A,#N/A,FALSE,"Finanzplan";#N/A,#N/A,FALSE,"Bilanz";#N/A,#N/A,FALSE,"GuV"}</definedName>
    <definedName name="______a1_2_5" hidden="1">{#N/A,#N/A,FALSE,"Finanzplan";#N/A,#N/A,FALSE,"Bilanz";#N/A,#N/A,FALSE,"GuV"}</definedName>
    <definedName name="______a1_3" hidden="1">{#N/A,#N/A,FALSE,"Finanzplan";#N/A,#N/A,FALSE,"Bilanz";#N/A,#N/A,FALSE,"GuV"}</definedName>
    <definedName name="______a1_3_1" hidden="1">{#N/A,#N/A,FALSE,"Finanzplan";#N/A,#N/A,FALSE,"Bilanz";#N/A,#N/A,FALSE,"GuV"}</definedName>
    <definedName name="______a1_3_2" hidden="1">{#N/A,#N/A,FALSE,"Finanzplan";#N/A,#N/A,FALSE,"Bilanz";#N/A,#N/A,FALSE,"GuV"}</definedName>
    <definedName name="______a1_3_3" hidden="1">{#N/A,#N/A,FALSE,"Finanzplan";#N/A,#N/A,FALSE,"Bilanz";#N/A,#N/A,FALSE,"GuV"}</definedName>
    <definedName name="______a1_3_4" hidden="1">{#N/A,#N/A,FALSE,"Finanzplan";#N/A,#N/A,FALSE,"Bilanz";#N/A,#N/A,FALSE,"GuV"}</definedName>
    <definedName name="______a1_3_5" hidden="1">{#N/A,#N/A,FALSE,"Finanzplan";#N/A,#N/A,FALSE,"Bilanz";#N/A,#N/A,FALSE,"GuV"}</definedName>
    <definedName name="______a1_4" hidden="1">{#N/A,#N/A,FALSE,"Finanzplan";#N/A,#N/A,FALSE,"Bilanz";#N/A,#N/A,FALSE,"GuV"}</definedName>
    <definedName name="______a1_4_1" hidden="1">{#N/A,#N/A,FALSE,"Finanzplan";#N/A,#N/A,FALSE,"Bilanz";#N/A,#N/A,FALSE,"GuV"}</definedName>
    <definedName name="______a1_4_2" hidden="1">{#N/A,#N/A,FALSE,"Finanzplan";#N/A,#N/A,FALSE,"Bilanz";#N/A,#N/A,FALSE,"GuV"}</definedName>
    <definedName name="______a1_4_3" hidden="1">{#N/A,#N/A,FALSE,"Finanzplan";#N/A,#N/A,FALSE,"Bilanz";#N/A,#N/A,FALSE,"GuV"}</definedName>
    <definedName name="______a1_4_4" hidden="1">{#N/A,#N/A,FALSE,"Finanzplan";#N/A,#N/A,FALSE,"Bilanz";#N/A,#N/A,FALSE,"GuV"}</definedName>
    <definedName name="______a1_4_5" hidden="1">{#N/A,#N/A,FALSE,"Finanzplan";#N/A,#N/A,FALSE,"Bilanz";#N/A,#N/A,FALSE,"GuV"}</definedName>
    <definedName name="______a1_5" hidden="1">{#N/A,#N/A,FALSE,"Finanzplan";#N/A,#N/A,FALSE,"Bilanz";#N/A,#N/A,FALSE,"GuV"}</definedName>
    <definedName name="______a1_5_1" hidden="1">{#N/A,#N/A,FALSE,"Finanzplan";#N/A,#N/A,FALSE,"Bilanz";#N/A,#N/A,FALSE,"GuV"}</definedName>
    <definedName name="______a1_5_2" hidden="1">{#N/A,#N/A,FALSE,"Finanzplan";#N/A,#N/A,FALSE,"Bilanz";#N/A,#N/A,FALSE,"GuV"}</definedName>
    <definedName name="______a1_5_3" hidden="1">{#N/A,#N/A,FALSE,"Finanzplan";#N/A,#N/A,FALSE,"Bilanz";#N/A,#N/A,FALSE,"GuV"}</definedName>
    <definedName name="______a1_5_4" hidden="1">{#N/A,#N/A,FALSE,"Finanzplan";#N/A,#N/A,FALSE,"Bilanz";#N/A,#N/A,FALSE,"GuV"}</definedName>
    <definedName name="______a1_5_5" hidden="1">{#N/A,#N/A,FALSE,"Finanzplan";#N/A,#N/A,FALSE,"Bilanz";#N/A,#N/A,FALSE,"GuV"}</definedName>
    <definedName name="______e1" hidden="1">{#N/A,#N/A,FALSE,"Summary";#N/A,#N/A,FALSE,"CF";#N/A,#N/A,FALSE,"P&amp;L";"summary",#N/A,FALSE,"Returns";#N/A,#N/A,FALSE,"BS";"summary",#N/A,FALSE,"Analysis";#N/A,#N/A,FALSE,"Assumptions"}</definedName>
    <definedName name="______e1_1" hidden="1">{#N/A,#N/A,FALSE,"Summary";#N/A,#N/A,FALSE,"CF";#N/A,#N/A,FALSE,"P&amp;L";"summary",#N/A,FALSE,"Returns";#N/A,#N/A,FALSE,"BS";"summary",#N/A,FALSE,"Analysis";#N/A,#N/A,FALSE,"Assumptions"}</definedName>
    <definedName name="______e1_1_1" hidden="1">{#N/A,#N/A,FALSE,"Summary";#N/A,#N/A,FALSE,"CF";#N/A,#N/A,FALSE,"P&amp;L";"summary",#N/A,FALSE,"Returns";#N/A,#N/A,FALSE,"BS";"summary",#N/A,FALSE,"Analysis";#N/A,#N/A,FALSE,"Assumptions"}</definedName>
    <definedName name="______e1_1_2" hidden="1">{#N/A,#N/A,FALSE,"Summary";#N/A,#N/A,FALSE,"CF";#N/A,#N/A,FALSE,"P&amp;L";"summary",#N/A,FALSE,"Returns";#N/A,#N/A,FALSE,"BS";"summary",#N/A,FALSE,"Analysis";#N/A,#N/A,FALSE,"Assumptions"}</definedName>
    <definedName name="______e1_1_3" hidden="1">{#N/A,#N/A,FALSE,"Summary";#N/A,#N/A,FALSE,"CF";#N/A,#N/A,FALSE,"P&amp;L";"summary",#N/A,FALSE,"Returns";#N/A,#N/A,FALSE,"BS";"summary",#N/A,FALSE,"Analysis";#N/A,#N/A,FALSE,"Assumptions"}</definedName>
    <definedName name="______e1_1_4" hidden="1">{#N/A,#N/A,FALSE,"Summary";#N/A,#N/A,FALSE,"CF";#N/A,#N/A,FALSE,"P&amp;L";"summary",#N/A,FALSE,"Returns";#N/A,#N/A,FALSE,"BS";"summary",#N/A,FALSE,"Analysis";#N/A,#N/A,FALSE,"Assumptions"}</definedName>
    <definedName name="______e1_1_5" hidden="1">{#N/A,#N/A,FALSE,"Summary";#N/A,#N/A,FALSE,"CF";#N/A,#N/A,FALSE,"P&amp;L";"summary",#N/A,FALSE,"Returns";#N/A,#N/A,FALSE,"BS";"summary",#N/A,FALSE,"Analysis";#N/A,#N/A,FALSE,"Assumptions"}</definedName>
    <definedName name="______e1_2" hidden="1">{#N/A,#N/A,FALSE,"Summary";#N/A,#N/A,FALSE,"CF";#N/A,#N/A,FALSE,"P&amp;L";"summary",#N/A,FALSE,"Returns";#N/A,#N/A,FALSE,"BS";"summary",#N/A,FALSE,"Analysis";#N/A,#N/A,FALSE,"Assumptions"}</definedName>
    <definedName name="______e1_2_1" hidden="1">{#N/A,#N/A,FALSE,"Summary";#N/A,#N/A,FALSE,"CF";#N/A,#N/A,FALSE,"P&amp;L";"summary",#N/A,FALSE,"Returns";#N/A,#N/A,FALSE,"BS";"summary",#N/A,FALSE,"Analysis";#N/A,#N/A,FALSE,"Assumptions"}</definedName>
    <definedName name="______e1_2_2" hidden="1">{#N/A,#N/A,FALSE,"Summary";#N/A,#N/A,FALSE,"CF";#N/A,#N/A,FALSE,"P&amp;L";"summary",#N/A,FALSE,"Returns";#N/A,#N/A,FALSE,"BS";"summary",#N/A,FALSE,"Analysis";#N/A,#N/A,FALSE,"Assumptions"}</definedName>
    <definedName name="______e1_2_3" hidden="1">{#N/A,#N/A,FALSE,"Summary";#N/A,#N/A,FALSE,"CF";#N/A,#N/A,FALSE,"P&amp;L";"summary",#N/A,FALSE,"Returns";#N/A,#N/A,FALSE,"BS";"summary",#N/A,FALSE,"Analysis";#N/A,#N/A,FALSE,"Assumptions"}</definedName>
    <definedName name="______e1_2_4" hidden="1">{#N/A,#N/A,FALSE,"Summary";#N/A,#N/A,FALSE,"CF";#N/A,#N/A,FALSE,"P&amp;L";"summary",#N/A,FALSE,"Returns";#N/A,#N/A,FALSE,"BS";"summary",#N/A,FALSE,"Analysis";#N/A,#N/A,FALSE,"Assumptions"}</definedName>
    <definedName name="______e1_2_5" hidden="1">{#N/A,#N/A,FALSE,"Summary";#N/A,#N/A,FALSE,"CF";#N/A,#N/A,FALSE,"P&amp;L";"summary",#N/A,FALSE,"Returns";#N/A,#N/A,FALSE,"BS";"summary",#N/A,FALSE,"Analysis";#N/A,#N/A,FALSE,"Assumptions"}</definedName>
    <definedName name="______e1_3" hidden="1">{#N/A,#N/A,FALSE,"Summary";#N/A,#N/A,FALSE,"CF";#N/A,#N/A,FALSE,"P&amp;L";"summary",#N/A,FALSE,"Returns";#N/A,#N/A,FALSE,"BS";"summary",#N/A,FALSE,"Analysis";#N/A,#N/A,FALSE,"Assumptions"}</definedName>
    <definedName name="______e1_3_1" hidden="1">{#N/A,#N/A,FALSE,"Summary";#N/A,#N/A,FALSE,"CF";#N/A,#N/A,FALSE,"P&amp;L";"summary",#N/A,FALSE,"Returns";#N/A,#N/A,FALSE,"BS";"summary",#N/A,FALSE,"Analysis";#N/A,#N/A,FALSE,"Assumptions"}</definedName>
    <definedName name="______e1_3_2" hidden="1">{#N/A,#N/A,FALSE,"Summary";#N/A,#N/A,FALSE,"CF";#N/A,#N/A,FALSE,"P&amp;L";"summary",#N/A,FALSE,"Returns";#N/A,#N/A,FALSE,"BS";"summary",#N/A,FALSE,"Analysis";#N/A,#N/A,FALSE,"Assumptions"}</definedName>
    <definedName name="______e1_3_3" hidden="1">{#N/A,#N/A,FALSE,"Summary";#N/A,#N/A,FALSE,"CF";#N/A,#N/A,FALSE,"P&amp;L";"summary",#N/A,FALSE,"Returns";#N/A,#N/A,FALSE,"BS";"summary",#N/A,FALSE,"Analysis";#N/A,#N/A,FALSE,"Assumptions"}</definedName>
    <definedName name="______e1_3_4" hidden="1">{#N/A,#N/A,FALSE,"Summary";#N/A,#N/A,FALSE,"CF";#N/A,#N/A,FALSE,"P&amp;L";"summary",#N/A,FALSE,"Returns";#N/A,#N/A,FALSE,"BS";"summary",#N/A,FALSE,"Analysis";#N/A,#N/A,FALSE,"Assumptions"}</definedName>
    <definedName name="______e1_3_5" hidden="1">{#N/A,#N/A,FALSE,"Summary";#N/A,#N/A,FALSE,"CF";#N/A,#N/A,FALSE,"P&amp;L";"summary",#N/A,FALSE,"Returns";#N/A,#N/A,FALSE,"BS";"summary",#N/A,FALSE,"Analysis";#N/A,#N/A,FALSE,"Assumptions"}</definedName>
    <definedName name="______e1_4" hidden="1">{#N/A,#N/A,FALSE,"Summary";#N/A,#N/A,FALSE,"CF";#N/A,#N/A,FALSE,"P&amp;L";"summary",#N/A,FALSE,"Returns";#N/A,#N/A,FALSE,"BS";"summary",#N/A,FALSE,"Analysis";#N/A,#N/A,FALSE,"Assumptions"}</definedName>
    <definedName name="______e1_4_1" hidden="1">{#N/A,#N/A,FALSE,"Summary";#N/A,#N/A,FALSE,"CF";#N/A,#N/A,FALSE,"P&amp;L";"summary",#N/A,FALSE,"Returns";#N/A,#N/A,FALSE,"BS";"summary",#N/A,FALSE,"Analysis";#N/A,#N/A,FALSE,"Assumptions"}</definedName>
    <definedName name="______e1_4_2" hidden="1">{#N/A,#N/A,FALSE,"Summary";#N/A,#N/A,FALSE,"CF";#N/A,#N/A,FALSE,"P&amp;L";"summary",#N/A,FALSE,"Returns";#N/A,#N/A,FALSE,"BS";"summary",#N/A,FALSE,"Analysis";#N/A,#N/A,FALSE,"Assumptions"}</definedName>
    <definedName name="______e1_4_3" hidden="1">{#N/A,#N/A,FALSE,"Summary";#N/A,#N/A,FALSE,"CF";#N/A,#N/A,FALSE,"P&amp;L";"summary",#N/A,FALSE,"Returns";#N/A,#N/A,FALSE,"BS";"summary",#N/A,FALSE,"Analysis";#N/A,#N/A,FALSE,"Assumptions"}</definedName>
    <definedName name="______e1_4_4" hidden="1">{#N/A,#N/A,FALSE,"Summary";#N/A,#N/A,FALSE,"CF";#N/A,#N/A,FALSE,"P&amp;L";"summary",#N/A,FALSE,"Returns";#N/A,#N/A,FALSE,"BS";"summary",#N/A,FALSE,"Analysis";#N/A,#N/A,FALSE,"Assumptions"}</definedName>
    <definedName name="______e1_4_5" hidden="1">{#N/A,#N/A,FALSE,"Summary";#N/A,#N/A,FALSE,"CF";#N/A,#N/A,FALSE,"P&amp;L";"summary",#N/A,FALSE,"Returns";#N/A,#N/A,FALSE,"BS";"summary",#N/A,FALSE,"Analysis";#N/A,#N/A,FALSE,"Assumptions"}</definedName>
    <definedName name="______e1_5" hidden="1">{#N/A,#N/A,FALSE,"Summary";#N/A,#N/A,FALSE,"CF";#N/A,#N/A,FALSE,"P&amp;L";"summary",#N/A,FALSE,"Returns";#N/A,#N/A,FALSE,"BS";"summary",#N/A,FALSE,"Analysis";#N/A,#N/A,FALSE,"Assumptions"}</definedName>
    <definedName name="______e1_5_1" hidden="1">{#N/A,#N/A,FALSE,"Summary";#N/A,#N/A,FALSE,"CF";#N/A,#N/A,FALSE,"P&amp;L";"summary",#N/A,FALSE,"Returns";#N/A,#N/A,FALSE,"BS";"summary",#N/A,FALSE,"Analysis";#N/A,#N/A,FALSE,"Assumptions"}</definedName>
    <definedName name="______e1_5_2" hidden="1">{#N/A,#N/A,FALSE,"Summary";#N/A,#N/A,FALSE,"CF";#N/A,#N/A,FALSE,"P&amp;L";"summary",#N/A,FALSE,"Returns";#N/A,#N/A,FALSE,"BS";"summary",#N/A,FALSE,"Analysis";#N/A,#N/A,FALSE,"Assumptions"}</definedName>
    <definedName name="______e1_5_3" hidden="1">{#N/A,#N/A,FALSE,"Summary";#N/A,#N/A,FALSE,"CF";#N/A,#N/A,FALSE,"P&amp;L";"summary",#N/A,FALSE,"Returns";#N/A,#N/A,FALSE,"BS";"summary",#N/A,FALSE,"Analysis";#N/A,#N/A,FALSE,"Assumptions"}</definedName>
    <definedName name="______e1_5_4" hidden="1">{#N/A,#N/A,FALSE,"Summary";#N/A,#N/A,FALSE,"CF";#N/A,#N/A,FALSE,"P&amp;L";"summary",#N/A,FALSE,"Returns";#N/A,#N/A,FALSE,"BS";"summary",#N/A,FALSE,"Analysis";#N/A,#N/A,FALSE,"Assumptions"}</definedName>
    <definedName name="______e1_5_5" hidden="1">{#N/A,#N/A,FALSE,"Summary";#N/A,#N/A,FALSE,"CF";#N/A,#N/A,FALSE,"P&amp;L";"summary",#N/A,FALSE,"Returns";#N/A,#N/A,FALSE,"BS";"summary",#N/A,FALSE,"Analysis";#N/A,#N/A,FALSE,"Assumptions"}</definedName>
    <definedName name="______o1" hidden="1">{#N/A,#N/A,FALSE,"Finanzplan";#N/A,#N/A,FALSE,"Bilanz";#N/A,#N/A,FALSE,"GuV"}</definedName>
    <definedName name="______o1_1" hidden="1">{#N/A,#N/A,FALSE,"Finanzplan";#N/A,#N/A,FALSE,"Bilanz";#N/A,#N/A,FALSE,"GuV"}</definedName>
    <definedName name="______o1_1_1" hidden="1">{#N/A,#N/A,FALSE,"Finanzplan";#N/A,#N/A,FALSE,"Bilanz";#N/A,#N/A,FALSE,"GuV"}</definedName>
    <definedName name="______o1_1_2" hidden="1">{#N/A,#N/A,FALSE,"Finanzplan";#N/A,#N/A,FALSE,"Bilanz";#N/A,#N/A,FALSE,"GuV"}</definedName>
    <definedName name="______o1_1_3" hidden="1">{#N/A,#N/A,FALSE,"Finanzplan";#N/A,#N/A,FALSE,"Bilanz";#N/A,#N/A,FALSE,"GuV"}</definedName>
    <definedName name="______o1_1_4" hidden="1">{#N/A,#N/A,FALSE,"Finanzplan";#N/A,#N/A,FALSE,"Bilanz";#N/A,#N/A,FALSE,"GuV"}</definedName>
    <definedName name="______o1_1_5" hidden="1">{#N/A,#N/A,FALSE,"Finanzplan";#N/A,#N/A,FALSE,"Bilanz";#N/A,#N/A,FALSE,"GuV"}</definedName>
    <definedName name="______o1_2" hidden="1">{#N/A,#N/A,FALSE,"Finanzplan";#N/A,#N/A,FALSE,"Bilanz";#N/A,#N/A,FALSE,"GuV"}</definedName>
    <definedName name="______o1_2_1" hidden="1">{#N/A,#N/A,FALSE,"Finanzplan";#N/A,#N/A,FALSE,"Bilanz";#N/A,#N/A,FALSE,"GuV"}</definedName>
    <definedName name="______o1_2_2" hidden="1">{#N/A,#N/A,FALSE,"Finanzplan";#N/A,#N/A,FALSE,"Bilanz";#N/A,#N/A,FALSE,"GuV"}</definedName>
    <definedName name="______o1_2_3" hidden="1">{#N/A,#N/A,FALSE,"Finanzplan";#N/A,#N/A,FALSE,"Bilanz";#N/A,#N/A,FALSE,"GuV"}</definedName>
    <definedName name="______o1_2_4" hidden="1">{#N/A,#N/A,FALSE,"Finanzplan";#N/A,#N/A,FALSE,"Bilanz";#N/A,#N/A,FALSE,"GuV"}</definedName>
    <definedName name="______o1_2_5" hidden="1">{#N/A,#N/A,FALSE,"Finanzplan";#N/A,#N/A,FALSE,"Bilanz";#N/A,#N/A,FALSE,"GuV"}</definedName>
    <definedName name="______o1_3" hidden="1">{#N/A,#N/A,FALSE,"Finanzplan";#N/A,#N/A,FALSE,"Bilanz";#N/A,#N/A,FALSE,"GuV"}</definedName>
    <definedName name="______o1_3_1" hidden="1">{#N/A,#N/A,FALSE,"Finanzplan";#N/A,#N/A,FALSE,"Bilanz";#N/A,#N/A,FALSE,"GuV"}</definedName>
    <definedName name="______o1_3_2" hidden="1">{#N/A,#N/A,FALSE,"Finanzplan";#N/A,#N/A,FALSE,"Bilanz";#N/A,#N/A,FALSE,"GuV"}</definedName>
    <definedName name="______o1_3_3" hidden="1">{#N/A,#N/A,FALSE,"Finanzplan";#N/A,#N/A,FALSE,"Bilanz";#N/A,#N/A,FALSE,"GuV"}</definedName>
    <definedName name="______o1_3_4" hidden="1">{#N/A,#N/A,FALSE,"Finanzplan";#N/A,#N/A,FALSE,"Bilanz";#N/A,#N/A,FALSE,"GuV"}</definedName>
    <definedName name="______o1_3_5" hidden="1">{#N/A,#N/A,FALSE,"Finanzplan";#N/A,#N/A,FALSE,"Bilanz";#N/A,#N/A,FALSE,"GuV"}</definedName>
    <definedName name="______o1_4" hidden="1">{#N/A,#N/A,FALSE,"Finanzplan";#N/A,#N/A,FALSE,"Bilanz";#N/A,#N/A,FALSE,"GuV"}</definedName>
    <definedName name="______o1_4_1" hidden="1">{#N/A,#N/A,FALSE,"Finanzplan";#N/A,#N/A,FALSE,"Bilanz";#N/A,#N/A,FALSE,"GuV"}</definedName>
    <definedName name="______o1_4_2" hidden="1">{#N/A,#N/A,FALSE,"Finanzplan";#N/A,#N/A,FALSE,"Bilanz";#N/A,#N/A,FALSE,"GuV"}</definedName>
    <definedName name="______o1_4_3" hidden="1">{#N/A,#N/A,FALSE,"Finanzplan";#N/A,#N/A,FALSE,"Bilanz";#N/A,#N/A,FALSE,"GuV"}</definedName>
    <definedName name="______o1_4_4" hidden="1">{#N/A,#N/A,FALSE,"Finanzplan";#N/A,#N/A,FALSE,"Bilanz";#N/A,#N/A,FALSE,"GuV"}</definedName>
    <definedName name="______o1_4_5" hidden="1">{#N/A,#N/A,FALSE,"Finanzplan";#N/A,#N/A,FALSE,"Bilanz";#N/A,#N/A,FALSE,"GuV"}</definedName>
    <definedName name="______o1_5" hidden="1">{#N/A,#N/A,FALSE,"Finanzplan";#N/A,#N/A,FALSE,"Bilanz";#N/A,#N/A,FALSE,"GuV"}</definedName>
    <definedName name="______o1_5_1" hidden="1">{#N/A,#N/A,FALSE,"Finanzplan";#N/A,#N/A,FALSE,"Bilanz";#N/A,#N/A,FALSE,"GuV"}</definedName>
    <definedName name="______o1_5_2" hidden="1">{#N/A,#N/A,FALSE,"Finanzplan";#N/A,#N/A,FALSE,"Bilanz";#N/A,#N/A,FALSE,"GuV"}</definedName>
    <definedName name="______o1_5_3" hidden="1">{#N/A,#N/A,FALSE,"Finanzplan";#N/A,#N/A,FALSE,"Bilanz";#N/A,#N/A,FALSE,"GuV"}</definedName>
    <definedName name="______o1_5_4" hidden="1">{#N/A,#N/A,FALSE,"Finanzplan";#N/A,#N/A,FALSE,"Bilanz";#N/A,#N/A,FALSE,"GuV"}</definedName>
    <definedName name="______o1_5_5" hidden="1">{#N/A,#N/A,FALSE,"Finanzplan";#N/A,#N/A,FALSE,"Bilanz";#N/A,#N/A,FALSE,"GuV"}</definedName>
    <definedName name="______x10" hidden="1">#REF!</definedName>
    <definedName name="______x11" hidden="1">#REF!</definedName>
    <definedName name="______x12" hidden="1">#REF!</definedName>
    <definedName name="______x13" hidden="1">#REF!</definedName>
    <definedName name="______x14" hidden="1">#REF!</definedName>
    <definedName name="______x15" hidden="1">#REF!</definedName>
    <definedName name="______x16" hidden="1">#REF!</definedName>
    <definedName name="______x17" hidden="1">#REF!</definedName>
    <definedName name="______x2" hidden="1">#REF!</definedName>
    <definedName name="______x3" hidden="1">#REF!</definedName>
    <definedName name="______x4" hidden="1">#REF!</definedName>
    <definedName name="______x5" hidden="1">#REF!</definedName>
    <definedName name="______x6" hidden="1">#REF!</definedName>
    <definedName name="______x7" hidden="1">#REF!</definedName>
    <definedName name="______x8" hidden="1">#REF!</definedName>
    <definedName name="______x9" hidden="1">#REF!</definedName>
    <definedName name="______xx2" hidden="1">#REF!</definedName>
    <definedName name="_____a1" hidden="1">{#N/A,#N/A,FALSE,"Finanzplan";#N/A,#N/A,FALSE,"Bilanz";#N/A,#N/A,FALSE,"GuV"}</definedName>
    <definedName name="_____a1_1" hidden="1">{#N/A,#N/A,FALSE,"Finanzplan";#N/A,#N/A,FALSE,"Bilanz";#N/A,#N/A,FALSE,"GuV"}</definedName>
    <definedName name="_____a1_1_1" hidden="1">{#N/A,#N/A,FALSE,"Finanzplan";#N/A,#N/A,FALSE,"Bilanz";#N/A,#N/A,FALSE,"GuV"}</definedName>
    <definedName name="_____a1_1_2" hidden="1">{#N/A,#N/A,FALSE,"Finanzplan";#N/A,#N/A,FALSE,"Bilanz";#N/A,#N/A,FALSE,"GuV"}</definedName>
    <definedName name="_____a1_1_3" hidden="1">{#N/A,#N/A,FALSE,"Finanzplan";#N/A,#N/A,FALSE,"Bilanz";#N/A,#N/A,FALSE,"GuV"}</definedName>
    <definedName name="_____a1_1_4" hidden="1">{#N/A,#N/A,FALSE,"Finanzplan";#N/A,#N/A,FALSE,"Bilanz";#N/A,#N/A,FALSE,"GuV"}</definedName>
    <definedName name="_____a1_1_5" hidden="1">{#N/A,#N/A,FALSE,"Finanzplan";#N/A,#N/A,FALSE,"Bilanz";#N/A,#N/A,FALSE,"GuV"}</definedName>
    <definedName name="_____a1_2" hidden="1">{#N/A,#N/A,FALSE,"Finanzplan";#N/A,#N/A,FALSE,"Bilanz";#N/A,#N/A,FALSE,"GuV"}</definedName>
    <definedName name="_____a1_2_1" hidden="1">{#N/A,#N/A,FALSE,"Finanzplan";#N/A,#N/A,FALSE,"Bilanz";#N/A,#N/A,FALSE,"GuV"}</definedName>
    <definedName name="_____a1_2_2" hidden="1">{#N/A,#N/A,FALSE,"Finanzplan";#N/A,#N/A,FALSE,"Bilanz";#N/A,#N/A,FALSE,"GuV"}</definedName>
    <definedName name="_____a1_2_3" hidden="1">{#N/A,#N/A,FALSE,"Finanzplan";#N/A,#N/A,FALSE,"Bilanz";#N/A,#N/A,FALSE,"GuV"}</definedName>
    <definedName name="_____a1_2_4" hidden="1">{#N/A,#N/A,FALSE,"Finanzplan";#N/A,#N/A,FALSE,"Bilanz";#N/A,#N/A,FALSE,"GuV"}</definedName>
    <definedName name="_____a1_2_5" hidden="1">{#N/A,#N/A,FALSE,"Finanzplan";#N/A,#N/A,FALSE,"Bilanz";#N/A,#N/A,FALSE,"GuV"}</definedName>
    <definedName name="_____a1_3" hidden="1">{#N/A,#N/A,FALSE,"Finanzplan";#N/A,#N/A,FALSE,"Bilanz";#N/A,#N/A,FALSE,"GuV"}</definedName>
    <definedName name="_____a1_3_1" hidden="1">{#N/A,#N/A,FALSE,"Finanzplan";#N/A,#N/A,FALSE,"Bilanz";#N/A,#N/A,FALSE,"GuV"}</definedName>
    <definedName name="_____a1_3_2" hidden="1">{#N/A,#N/A,FALSE,"Finanzplan";#N/A,#N/A,FALSE,"Bilanz";#N/A,#N/A,FALSE,"GuV"}</definedName>
    <definedName name="_____a1_3_3" hidden="1">{#N/A,#N/A,FALSE,"Finanzplan";#N/A,#N/A,FALSE,"Bilanz";#N/A,#N/A,FALSE,"GuV"}</definedName>
    <definedName name="_____a1_3_4" hidden="1">{#N/A,#N/A,FALSE,"Finanzplan";#N/A,#N/A,FALSE,"Bilanz";#N/A,#N/A,FALSE,"GuV"}</definedName>
    <definedName name="_____a1_3_5" hidden="1">{#N/A,#N/A,FALSE,"Finanzplan";#N/A,#N/A,FALSE,"Bilanz";#N/A,#N/A,FALSE,"GuV"}</definedName>
    <definedName name="_____a1_4" hidden="1">{#N/A,#N/A,FALSE,"Finanzplan";#N/A,#N/A,FALSE,"Bilanz";#N/A,#N/A,FALSE,"GuV"}</definedName>
    <definedName name="_____a1_4_1" hidden="1">{#N/A,#N/A,FALSE,"Finanzplan";#N/A,#N/A,FALSE,"Bilanz";#N/A,#N/A,FALSE,"GuV"}</definedName>
    <definedName name="_____a1_4_2" hidden="1">{#N/A,#N/A,FALSE,"Finanzplan";#N/A,#N/A,FALSE,"Bilanz";#N/A,#N/A,FALSE,"GuV"}</definedName>
    <definedName name="_____a1_4_3" hidden="1">{#N/A,#N/A,FALSE,"Finanzplan";#N/A,#N/A,FALSE,"Bilanz";#N/A,#N/A,FALSE,"GuV"}</definedName>
    <definedName name="_____a1_4_4" hidden="1">{#N/A,#N/A,FALSE,"Finanzplan";#N/A,#N/A,FALSE,"Bilanz";#N/A,#N/A,FALSE,"GuV"}</definedName>
    <definedName name="_____a1_4_5" hidden="1">{#N/A,#N/A,FALSE,"Finanzplan";#N/A,#N/A,FALSE,"Bilanz";#N/A,#N/A,FALSE,"GuV"}</definedName>
    <definedName name="_____a1_5" hidden="1">{#N/A,#N/A,FALSE,"Finanzplan";#N/A,#N/A,FALSE,"Bilanz";#N/A,#N/A,FALSE,"GuV"}</definedName>
    <definedName name="_____a1_5_1" hidden="1">{#N/A,#N/A,FALSE,"Finanzplan";#N/A,#N/A,FALSE,"Bilanz";#N/A,#N/A,FALSE,"GuV"}</definedName>
    <definedName name="_____a1_5_2" hidden="1">{#N/A,#N/A,FALSE,"Finanzplan";#N/A,#N/A,FALSE,"Bilanz";#N/A,#N/A,FALSE,"GuV"}</definedName>
    <definedName name="_____a1_5_3" hidden="1">{#N/A,#N/A,FALSE,"Finanzplan";#N/A,#N/A,FALSE,"Bilanz";#N/A,#N/A,FALSE,"GuV"}</definedName>
    <definedName name="_____a1_5_4" hidden="1">{#N/A,#N/A,FALSE,"Finanzplan";#N/A,#N/A,FALSE,"Bilanz";#N/A,#N/A,FALSE,"GuV"}</definedName>
    <definedName name="_____a1_5_5" hidden="1">{#N/A,#N/A,FALSE,"Finanzplan";#N/A,#N/A,FALSE,"Bilanz";#N/A,#N/A,FALSE,"GuV"}</definedName>
    <definedName name="_____e1" hidden="1">{#N/A,#N/A,FALSE,"Summary";#N/A,#N/A,FALSE,"CF";#N/A,#N/A,FALSE,"P&amp;L";"summary",#N/A,FALSE,"Returns";#N/A,#N/A,FALSE,"BS";"summary",#N/A,FALSE,"Analysis";#N/A,#N/A,FALSE,"Assumptions"}</definedName>
    <definedName name="_____e1_1" hidden="1">{#N/A,#N/A,FALSE,"Summary";#N/A,#N/A,FALSE,"CF";#N/A,#N/A,FALSE,"P&amp;L";"summary",#N/A,FALSE,"Returns";#N/A,#N/A,FALSE,"BS";"summary",#N/A,FALSE,"Analysis";#N/A,#N/A,FALSE,"Assumptions"}</definedName>
    <definedName name="_____e1_1_1" hidden="1">{#N/A,#N/A,FALSE,"Summary";#N/A,#N/A,FALSE,"CF";#N/A,#N/A,FALSE,"P&amp;L";"summary",#N/A,FALSE,"Returns";#N/A,#N/A,FALSE,"BS";"summary",#N/A,FALSE,"Analysis";#N/A,#N/A,FALSE,"Assumptions"}</definedName>
    <definedName name="_____e1_1_2" hidden="1">{#N/A,#N/A,FALSE,"Summary";#N/A,#N/A,FALSE,"CF";#N/A,#N/A,FALSE,"P&amp;L";"summary",#N/A,FALSE,"Returns";#N/A,#N/A,FALSE,"BS";"summary",#N/A,FALSE,"Analysis";#N/A,#N/A,FALSE,"Assumptions"}</definedName>
    <definedName name="_____e1_1_3" hidden="1">{#N/A,#N/A,FALSE,"Summary";#N/A,#N/A,FALSE,"CF";#N/A,#N/A,FALSE,"P&amp;L";"summary",#N/A,FALSE,"Returns";#N/A,#N/A,FALSE,"BS";"summary",#N/A,FALSE,"Analysis";#N/A,#N/A,FALSE,"Assumptions"}</definedName>
    <definedName name="_____e1_1_4" hidden="1">{#N/A,#N/A,FALSE,"Summary";#N/A,#N/A,FALSE,"CF";#N/A,#N/A,FALSE,"P&amp;L";"summary",#N/A,FALSE,"Returns";#N/A,#N/A,FALSE,"BS";"summary",#N/A,FALSE,"Analysis";#N/A,#N/A,FALSE,"Assumptions"}</definedName>
    <definedName name="_____e1_1_5" hidden="1">{#N/A,#N/A,FALSE,"Summary";#N/A,#N/A,FALSE,"CF";#N/A,#N/A,FALSE,"P&amp;L";"summary",#N/A,FALSE,"Returns";#N/A,#N/A,FALSE,"BS";"summary",#N/A,FALSE,"Analysis";#N/A,#N/A,FALSE,"Assumptions"}</definedName>
    <definedName name="_____e1_2" hidden="1">{#N/A,#N/A,FALSE,"Summary";#N/A,#N/A,FALSE,"CF";#N/A,#N/A,FALSE,"P&amp;L";"summary",#N/A,FALSE,"Returns";#N/A,#N/A,FALSE,"BS";"summary",#N/A,FALSE,"Analysis";#N/A,#N/A,FALSE,"Assumptions"}</definedName>
    <definedName name="_____e1_2_1" hidden="1">{#N/A,#N/A,FALSE,"Summary";#N/A,#N/A,FALSE,"CF";#N/A,#N/A,FALSE,"P&amp;L";"summary",#N/A,FALSE,"Returns";#N/A,#N/A,FALSE,"BS";"summary",#N/A,FALSE,"Analysis";#N/A,#N/A,FALSE,"Assumptions"}</definedName>
    <definedName name="_____e1_2_2" hidden="1">{#N/A,#N/A,FALSE,"Summary";#N/A,#N/A,FALSE,"CF";#N/A,#N/A,FALSE,"P&amp;L";"summary",#N/A,FALSE,"Returns";#N/A,#N/A,FALSE,"BS";"summary",#N/A,FALSE,"Analysis";#N/A,#N/A,FALSE,"Assumptions"}</definedName>
    <definedName name="_____e1_2_3" hidden="1">{#N/A,#N/A,FALSE,"Summary";#N/A,#N/A,FALSE,"CF";#N/A,#N/A,FALSE,"P&amp;L";"summary",#N/A,FALSE,"Returns";#N/A,#N/A,FALSE,"BS";"summary",#N/A,FALSE,"Analysis";#N/A,#N/A,FALSE,"Assumptions"}</definedName>
    <definedName name="_____e1_2_4" hidden="1">{#N/A,#N/A,FALSE,"Summary";#N/A,#N/A,FALSE,"CF";#N/A,#N/A,FALSE,"P&amp;L";"summary",#N/A,FALSE,"Returns";#N/A,#N/A,FALSE,"BS";"summary",#N/A,FALSE,"Analysis";#N/A,#N/A,FALSE,"Assumptions"}</definedName>
    <definedName name="_____e1_2_5" hidden="1">{#N/A,#N/A,FALSE,"Summary";#N/A,#N/A,FALSE,"CF";#N/A,#N/A,FALSE,"P&amp;L";"summary",#N/A,FALSE,"Returns";#N/A,#N/A,FALSE,"BS";"summary",#N/A,FALSE,"Analysis";#N/A,#N/A,FALSE,"Assumptions"}</definedName>
    <definedName name="_____e1_3" hidden="1">{#N/A,#N/A,FALSE,"Summary";#N/A,#N/A,FALSE,"CF";#N/A,#N/A,FALSE,"P&amp;L";"summary",#N/A,FALSE,"Returns";#N/A,#N/A,FALSE,"BS";"summary",#N/A,FALSE,"Analysis";#N/A,#N/A,FALSE,"Assumptions"}</definedName>
    <definedName name="_____e1_3_1" hidden="1">{#N/A,#N/A,FALSE,"Summary";#N/A,#N/A,FALSE,"CF";#N/A,#N/A,FALSE,"P&amp;L";"summary",#N/A,FALSE,"Returns";#N/A,#N/A,FALSE,"BS";"summary",#N/A,FALSE,"Analysis";#N/A,#N/A,FALSE,"Assumptions"}</definedName>
    <definedName name="_____e1_3_2" hidden="1">{#N/A,#N/A,FALSE,"Summary";#N/A,#N/A,FALSE,"CF";#N/A,#N/A,FALSE,"P&amp;L";"summary",#N/A,FALSE,"Returns";#N/A,#N/A,FALSE,"BS";"summary",#N/A,FALSE,"Analysis";#N/A,#N/A,FALSE,"Assumptions"}</definedName>
    <definedName name="_____e1_3_3" hidden="1">{#N/A,#N/A,FALSE,"Summary";#N/A,#N/A,FALSE,"CF";#N/A,#N/A,FALSE,"P&amp;L";"summary",#N/A,FALSE,"Returns";#N/A,#N/A,FALSE,"BS";"summary",#N/A,FALSE,"Analysis";#N/A,#N/A,FALSE,"Assumptions"}</definedName>
    <definedName name="_____e1_3_4" hidden="1">{#N/A,#N/A,FALSE,"Summary";#N/A,#N/A,FALSE,"CF";#N/A,#N/A,FALSE,"P&amp;L";"summary",#N/A,FALSE,"Returns";#N/A,#N/A,FALSE,"BS";"summary",#N/A,FALSE,"Analysis";#N/A,#N/A,FALSE,"Assumptions"}</definedName>
    <definedName name="_____e1_3_5" hidden="1">{#N/A,#N/A,FALSE,"Summary";#N/A,#N/A,FALSE,"CF";#N/A,#N/A,FALSE,"P&amp;L";"summary",#N/A,FALSE,"Returns";#N/A,#N/A,FALSE,"BS";"summary",#N/A,FALSE,"Analysis";#N/A,#N/A,FALSE,"Assumptions"}</definedName>
    <definedName name="_____e1_4" hidden="1">{#N/A,#N/A,FALSE,"Summary";#N/A,#N/A,FALSE,"CF";#N/A,#N/A,FALSE,"P&amp;L";"summary",#N/A,FALSE,"Returns";#N/A,#N/A,FALSE,"BS";"summary",#N/A,FALSE,"Analysis";#N/A,#N/A,FALSE,"Assumptions"}</definedName>
    <definedName name="_____e1_4_1" hidden="1">{#N/A,#N/A,FALSE,"Summary";#N/A,#N/A,FALSE,"CF";#N/A,#N/A,FALSE,"P&amp;L";"summary",#N/A,FALSE,"Returns";#N/A,#N/A,FALSE,"BS";"summary",#N/A,FALSE,"Analysis";#N/A,#N/A,FALSE,"Assumptions"}</definedName>
    <definedName name="_____e1_4_2" hidden="1">{#N/A,#N/A,FALSE,"Summary";#N/A,#N/A,FALSE,"CF";#N/A,#N/A,FALSE,"P&amp;L";"summary",#N/A,FALSE,"Returns";#N/A,#N/A,FALSE,"BS";"summary",#N/A,FALSE,"Analysis";#N/A,#N/A,FALSE,"Assumptions"}</definedName>
    <definedName name="_____e1_4_3" hidden="1">{#N/A,#N/A,FALSE,"Summary";#N/A,#N/A,FALSE,"CF";#N/A,#N/A,FALSE,"P&amp;L";"summary",#N/A,FALSE,"Returns";#N/A,#N/A,FALSE,"BS";"summary",#N/A,FALSE,"Analysis";#N/A,#N/A,FALSE,"Assumptions"}</definedName>
    <definedName name="_____e1_4_4" hidden="1">{#N/A,#N/A,FALSE,"Summary";#N/A,#N/A,FALSE,"CF";#N/A,#N/A,FALSE,"P&amp;L";"summary",#N/A,FALSE,"Returns";#N/A,#N/A,FALSE,"BS";"summary",#N/A,FALSE,"Analysis";#N/A,#N/A,FALSE,"Assumptions"}</definedName>
    <definedName name="_____e1_4_5" hidden="1">{#N/A,#N/A,FALSE,"Summary";#N/A,#N/A,FALSE,"CF";#N/A,#N/A,FALSE,"P&amp;L";"summary",#N/A,FALSE,"Returns";#N/A,#N/A,FALSE,"BS";"summary",#N/A,FALSE,"Analysis";#N/A,#N/A,FALSE,"Assumptions"}</definedName>
    <definedName name="_____e1_5" hidden="1">{#N/A,#N/A,FALSE,"Summary";#N/A,#N/A,FALSE,"CF";#N/A,#N/A,FALSE,"P&amp;L";"summary",#N/A,FALSE,"Returns";#N/A,#N/A,FALSE,"BS";"summary",#N/A,FALSE,"Analysis";#N/A,#N/A,FALSE,"Assumptions"}</definedName>
    <definedName name="_____e1_5_1" hidden="1">{#N/A,#N/A,FALSE,"Summary";#N/A,#N/A,FALSE,"CF";#N/A,#N/A,FALSE,"P&amp;L";"summary",#N/A,FALSE,"Returns";#N/A,#N/A,FALSE,"BS";"summary",#N/A,FALSE,"Analysis";#N/A,#N/A,FALSE,"Assumptions"}</definedName>
    <definedName name="_____e1_5_2" hidden="1">{#N/A,#N/A,FALSE,"Summary";#N/A,#N/A,FALSE,"CF";#N/A,#N/A,FALSE,"P&amp;L";"summary",#N/A,FALSE,"Returns";#N/A,#N/A,FALSE,"BS";"summary",#N/A,FALSE,"Analysis";#N/A,#N/A,FALSE,"Assumptions"}</definedName>
    <definedName name="_____e1_5_3" hidden="1">{#N/A,#N/A,FALSE,"Summary";#N/A,#N/A,FALSE,"CF";#N/A,#N/A,FALSE,"P&amp;L";"summary",#N/A,FALSE,"Returns";#N/A,#N/A,FALSE,"BS";"summary",#N/A,FALSE,"Analysis";#N/A,#N/A,FALSE,"Assumptions"}</definedName>
    <definedName name="_____e1_5_4" hidden="1">{#N/A,#N/A,FALSE,"Summary";#N/A,#N/A,FALSE,"CF";#N/A,#N/A,FALSE,"P&amp;L";"summary",#N/A,FALSE,"Returns";#N/A,#N/A,FALSE,"BS";"summary",#N/A,FALSE,"Analysis";#N/A,#N/A,FALSE,"Assumptions"}</definedName>
    <definedName name="_____e1_5_5" hidden="1">{#N/A,#N/A,FALSE,"Summary";#N/A,#N/A,FALSE,"CF";#N/A,#N/A,FALSE,"P&amp;L";"summary",#N/A,FALSE,"Returns";#N/A,#N/A,FALSE,"BS";"summary",#N/A,FALSE,"Analysis";#N/A,#N/A,FALSE,"Assumptions"}</definedName>
    <definedName name="_____o1" hidden="1">{#N/A,#N/A,FALSE,"Finanzplan";#N/A,#N/A,FALSE,"Bilanz";#N/A,#N/A,FALSE,"GuV"}</definedName>
    <definedName name="_____o1_1" hidden="1">{#N/A,#N/A,FALSE,"Finanzplan";#N/A,#N/A,FALSE,"Bilanz";#N/A,#N/A,FALSE,"GuV"}</definedName>
    <definedName name="_____o1_1_1" hidden="1">{#N/A,#N/A,FALSE,"Finanzplan";#N/A,#N/A,FALSE,"Bilanz";#N/A,#N/A,FALSE,"GuV"}</definedName>
    <definedName name="_____o1_1_2" hidden="1">{#N/A,#N/A,FALSE,"Finanzplan";#N/A,#N/A,FALSE,"Bilanz";#N/A,#N/A,FALSE,"GuV"}</definedName>
    <definedName name="_____o1_1_3" hidden="1">{#N/A,#N/A,FALSE,"Finanzplan";#N/A,#N/A,FALSE,"Bilanz";#N/A,#N/A,FALSE,"GuV"}</definedName>
    <definedName name="_____o1_1_4" hidden="1">{#N/A,#N/A,FALSE,"Finanzplan";#N/A,#N/A,FALSE,"Bilanz";#N/A,#N/A,FALSE,"GuV"}</definedName>
    <definedName name="_____o1_1_5" hidden="1">{#N/A,#N/A,FALSE,"Finanzplan";#N/A,#N/A,FALSE,"Bilanz";#N/A,#N/A,FALSE,"GuV"}</definedName>
    <definedName name="_____o1_2" hidden="1">{#N/A,#N/A,FALSE,"Finanzplan";#N/A,#N/A,FALSE,"Bilanz";#N/A,#N/A,FALSE,"GuV"}</definedName>
    <definedName name="_____o1_2_1" hidden="1">{#N/A,#N/A,FALSE,"Finanzplan";#N/A,#N/A,FALSE,"Bilanz";#N/A,#N/A,FALSE,"GuV"}</definedName>
    <definedName name="_____o1_2_2" hidden="1">{#N/A,#N/A,FALSE,"Finanzplan";#N/A,#N/A,FALSE,"Bilanz";#N/A,#N/A,FALSE,"GuV"}</definedName>
    <definedName name="_____o1_2_3" hidden="1">{#N/A,#N/A,FALSE,"Finanzplan";#N/A,#N/A,FALSE,"Bilanz";#N/A,#N/A,FALSE,"GuV"}</definedName>
    <definedName name="_____o1_2_4" hidden="1">{#N/A,#N/A,FALSE,"Finanzplan";#N/A,#N/A,FALSE,"Bilanz";#N/A,#N/A,FALSE,"GuV"}</definedName>
    <definedName name="_____o1_2_5" hidden="1">{#N/A,#N/A,FALSE,"Finanzplan";#N/A,#N/A,FALSE,"Bilanz";#N/A,#N/A,FALSE,"GuV"}</definedName>
    <definedName name="_____o1_3" hidden="1">{#N/A,#N/A,FALSE,"Finanzplan";#N/A,#N/A,FALSE,"Bilanz";#N/A,#N/A,FALSE,"GuV"}</definedName>
    <definedName name="_____o1_3_1" hidden="1">{#N/A,#N/A,FALSE,"Finanzplan";#N/A,#N/A,FALSE,"Bilanz";#N/A,#N/A,FALSE,"GuV"}</definedName>
    <definedName name="_____o1_3_2" hidden="1">{#N/A,#N/A,FALSE,"Finanzplan";#N/A,#N/A,FALSE,"Bilanz";#N/A,#N/A,FALSE,"GuV"}</definedName>
    <definedName name="_____o1_3_3" hidden="1">{#N/A,#N/A,FALSE,"Finanzplan";#N/A,#N/A,FALSE,"Bilanz";#N/A,#N/A,FALSE,"GuV"}</definedName>
    <definedName name="_____o1_3_4" hidden="1">{#N/A,#N/A,FALSE,"Finanzplan";#N/A,#N/A,FALSE,"Bilanz";#N/A,#N/A,FALSE,"GuV"}</definedName>
    <definedName name="_____o1_3_5" hidden="1">{#N/A,#N/A,FALSE,"Finanzplan";#N/A,#N/A,FALSE,"Bilanz";#N/A,#N/A,FALSE,"GuV"}</definedName>
    <definedName name="_____o1_4" hidden="1">{#N/A,#N/A,FALSE,"Finanzplan";#N/A,#N/A,FALSE,"Bilanz";#N/A,#N/A,FALSE,"GuV"}</definedName>
    <definedName name="_____o1_4_1" hidden="1">{#N/A,#N/A,FALSE,"Finanzplan";#N/A,#N/A,FALSE,"Bilanz";#N/A,#N/A,FALSE,"GuV"}</definedName>
    <definedName name="_____o1_4_2" hidden="1">{#N/A,#N/A,FALSE,"Finanzplan";#N/A,#N/A,FALSE,"Bilanz";#N/A,#N/A,FALSE,"GuV"}</definedName>
    <definedName name="_____o1_4_3" hidden="1">{#N/A,#N/A,FALSE,"Finanzplan";#N/A,#N/A,FALSE,"Bilanz";#N/A,#N/A,FALSE,"GuV"}</definedName>
    <definedName name="_____o1_4_4" hidden="1">{#N/A,#N/A,FALSE,"Finanzplan";#N/A,#N/A,FALSE,"Bilanz";#N/A,#N/A,FALSE,"GuV"}</definedName>
    <definedName name="_____o1_4_5" hidden="1">{#N/A,#N/A,FALSE,"Finanzplan";#N/A,#N/A,FALSE,"Bilanz";#N/A,#N/A,FALSE,"GuV"}</definedName>
    <definedName name="_____o1_5" hidden="1">{#N/A,#N/A,FALSE,"Finanzplan";#N/A,#N/A,FALSE,"Bilanz";#N/A,#N/A,FALSE,"GuV"}</definedName>
    <definedName name="_____o1_5_1" hidden="1">{#N/A,#N/A,FALSE,"Finanzplan";#N/A,#N/A,FALSE,"Bilanz";#N/A,#N/A,FALSE,"GuV"}</definedName>
    <definedName name="_____o1_5_2" hidden="1">{#N/A,#N/A,FALSE,"Finanzplan";#N/A,#N/A,FALSE,"Bilanz";#N/A,#N/A,FALSE,"GuV"}</definedName>
    <definedName name="_____o1_5_3" hidden="1">{#N/A,#N/A,FALSE,"Finanzplan";#N/A,#N/A,FALSE,"Bilanz";#N/A,#N/A,FALSE,"GuV"}</definedName>
    <definedName name="_____o1_5_4" hidden="1">{#N/A,#N/A,FALSE,"Finanzplan";#N/A,#N/A,FALSE,"Bilanz";#N/A,#N/A,FALSE,"GuV"}</definedName>
    <definedName name="_____o1_5_5" hidden="1">{#N/A,#N/A,FALSE,"Finanzplan";#N/A,#N/A,FALSE,"Bilanz";#N/A,#N/A,FALSE,"GuV"}</definedName>
    <definedName name="_____x10" hidden="1">#REF!</definedName>
    <definedName name="_____x11" hidden="1">#REF!</definedName>
    <definedName name="_____x12" hidden="1">#REF!</definedName>
    <definedName name="_____x13" hidden="1">#REF!</definedName>
    <definedName name="_____x14" hidden="1">#REF!</definedName>
    <definedName name="_____x15" hidden="1">#REF!</definedName>
    <definedName name="_____x16" hidden="1">#REF!</definedName>
    <definedName name="_____x17" hidden="1">#REF!</definedName>
    <definedName name="_____x2" hidden="1">#REF!</definedName>
    <definedName name="_____x3" hidden="1">#REF!</definedName>
    <definedName name="_____x4" hidden="1">#REF!</definedName>
    <definedName name="_____x5" hidden="1">#REF!</definedName>
    <definedName name="_____x6" hidden="1">#REF!</definedName>
    <definedName name="_____x7" hidden="1">#REF!</definedName>
    <definedName name="_____x8" hidden="1">#REF!</definedName>
    <definedName name="_____x9" hidden="1">#REF!</definedName>
    <definedName name="_____xx2" hidden="1">#REF!</definedName>
    <definedName name="____x10" hidden="1">#REF!</definedName>
    <definedName name="____x11" hidden="1">#REF!</definedName>
    <definedName name="____x12" hidden="1">#REF!</definedName>
    <definedName name="____x13" hidden="1">#REF!</definedName>
    <definedName name="____x14" hidden="1">#REF!</definedName>
    <definedName name="____x15" hidden="1">#REF!</definedName>
    <definedName name="____x16" hidden="1">#REF!</definedName>
    <definedName name="____x17" hidden="1">#REF!</definedName>
    <definedName name="____x2" hidden="1">#REF!</definedName>
    <definedName name="____x3" hidden="1">#REF!</definedName>
    <definedName name="____x4" hidden="1">#REF!</definedName>
    <definedName name="____x5" hidden="1">#REF!</definedName>
    <definedName name="____x6" hidden="1">#REF!</definedName>
    <definedName name="____x7" hidden="1">#REF!</definedName>
    <definedName name="____x8" hidden="1">#REF!</definedName>
    <definedName name="____x9" hidden="1">#REF!</definedName>
    <definedName name="____xx2" hidden="1">#REF!</definedName>
    <definedName name="___a1" hidden="1">{#N/A,#N/A,FALSE,"Finanzplan";#N/A,#N/A,FALSE,"Bilanz";#N/A,#N/A,FALSE,"GuV"}</definedName>
    <definedName name="___a1_1" hidden="1">{#N/A,#N/A,FALSE,"Finanzplan";#N/A,#N/A,FALSE,"Bilanz";#N/A,#N/A,FALSE,"GuV"}</definedName>
    <definedName name="___a1_1_1" hidden="1">{#N/A,#N/A,FALSE,"Finanzplan";#N/A,#N/A,FALSE,"Bilanz";#N/A,#N/A,FALSE,"GuV"}</definedName>
    <definedName name="___a1_1_2" hidden="1">{#N/A,#N/A,FALSE,"Finanzplan";#N/A,#N/A,FALSE,"Bilanz";#N/A,#N/A,FALSE,"GuV"}</definedName>
    <definedName name="___a1_1_3" hidden="1">{#N/A,#N/A,FALSE,"Finanzplan";#N/A,#N/A,FALSE,"Bilanz";#N/A,#N/A,FALSE,"GuV"}</definedName>
    <definedName name="___a1_1_4" hidden="1">{#N/A,#N/A,FALSE,"Finanzplan";#N/A,#N/A,FALSE,"Bilanz";#N/A,#N/A,FALSE,"GuV"}</definedName>
    <definedName name="___a1_1_5" hidden="1">{#N/A,#N/A,FALSE,"Finanzplan";#N/A,#N/A,FALSE,"Bilanz";#N/A,#N/A,FALSE,"GuV"}</definedName>
    <definedName name="___a1_2" hidden="1">{#N/A,#N/A,FALSE,"Finanzplan";#N/A,#N/A,FALSE,"Bilanz";#N/A,#N/A,FALSE,"GuV"}</definedName>
    <definedName name="___a1_2_1" hidden="1">{#N/A,#N/A,FALSE,"Finanzplan";#N/A,#N/A,FALSE,"Bilanz";#N/A,#N/A,FALSE,"GuV"}</definedName>
    <definedName name="___a1_2_2" hidden="1">{#N/A,#N/A,FALSE,"Finanzplan";#N/A,#N/A,FALSE,"Bilanz";#N/A,#N/A,FALSE,"GuV"}</definedName>
    <definedName name="___a1_2_3" hidden="1">{#N/A,#N/A,FALSE,"Finanzplan";#N/A,#N/A,FALSE,"Bilanz";#N/A,#N/A,FALSE,"GuV"}</definedName>
    <definedName name="___a1_2_4" hidden="1">{#N/A,#N/A,FALSE,"Finanzplan";#N/A,#N/A,FALSE,"Bilanz";#N/A,#N/A,FALSE,"GuV"}</definedName>
    <definedName name="___a1_2_5" hidden="1">{#N/A,#N/A,FALSE,"Finanzplan";#N/A,#N/A,FALSE,"Bilanz";#N/A,#N/A,FALSE,"GuV"}</definedName>
    <definedName name="___a1_3" hidden="1">{#N/A,#N/A,FALSE,"Finanzplan";#N/A,#N/A,FALSE,"Bilanz";#N/A,#N/A,FALSE,"GuV"}</definedName>
    <definedName name="___a1_3_1" hidden="1">{#N/A,#N/A,FALSE,"Finanzplan";#N/A,#N/A,FALSE,"Bilanz";#N/A,#N/A,FALSE,"GuV"}</definedName>
    <definedName name="___a1_3_2" hidden="1">{#N/A,#N/A,FALSE,"Finanzplan";#N/A,#N/A,FALSE,"Bilanz";#N/A,#N/A,FALSE,"GuV"}</definedName>
    <definedName name="___a1_3_3" hidden="1">{#N/A,#N/A,FALSE,"Finanzplan";#N/A,#N/A,FALSE,"Bilanz";#N/A,#N/A,FALSE,"GuV"}</definedName>
    <definedName name="___a1_3_4" hidden="1">{#N/A,#N/A,FALSE,"Finanzplan";#N/A,#N/A,FALSE,"Bilanz";#N/A,#N/A,FALSE,"GuV"}</definedName>
    <definedName name="___a1_3_5" hidden="1">{#N/A,#N/A,FALSE,"Finanzplan";#N/A,#N/A,FALSE,"Bilanz";#N/A,#N/A,FALSE,"GuV"}</definedName>
    <definedName name="___a1_4" hidden="1">{#N/A,#N/A,FALSE,"Finanzplan";#N/A,#N/A,FALSE,"Bilanz";#N/A,#N/A,FALSE,"GuV"}</definedName>
    <definedName name="___a1_4_1" hidden="1">{#N/A,#N/A,FALSE,"Finanzplan";#N/A,#N/A,FALSE,"Bilanz";#N/A,#N/A,FALSE,"GuV"}</definedName>
    <definedName name="___a1_4_2" hidden="1">{#N/A,#N/A,FALSE,"Finanzplan";#N/A,#N/A,FALSE,"Bilanz";#N/A,#N/A,FALSE,"GuV"}</definedName>
    <definedName name="___a1_4_3" hidden="1">{#N/A,#N/A,FALSE,"Finanzplan";#N/A,#N/A,FALSE,"Bilanz";#N/A,#N/A,FALSE,"GuV"}</definedName>
    <definedName name="___a1_4_4" hidden="1">{#N/A,#N/A,FALSE,"Finanzplan";#N/A,#N/A,FALSE,"Bilanz";#N/A,#N/A,FALSE,"GuV"}</definedName>
    <definedName name="___a1_4_5" hidden="1">{#N/A,#N/A,FALSE,"Finanzplan";#N/A,#N/A,FALSE,"Bilanz";#N/A,#N/A,FALSE,"GuV"}</definedName>
    <definedName name="___a1_5" hidden="1">{#N/A,#N/A,FALSE,"Finanzplan";#N/A,#N/A,FALSE,"Bilanz";#N/A,#N/A,FALSE,"GuV"}</definedName>
    <definedName name="___a1_5_1" hidden="1">{#N/A,#N/A,FALSE,"Finanzplan";#N/A,#N/A,FALSE,"Bilanz";#N/A,#N/A,FALSE,"GuV"}</definedName>
    <definedName name="___a1_5_2" hidden="1">{#N/A,#N/A,FALSE,"Finanzplan";#N/A,#N/A,FALSE,"Bilanz";#N/A,#N/A,FALSE,"GuV"}</definedName>
    <definedName name="___a1_5_3" hidden="1">{#N/A,#N/A,FALSE,"Finanzplan";#N/A,#N/A,FALSE,"Bilanz";#N/A,#N/A,FALSE,"GuV"}</definedName>
    <definedName name="___a1_5_4" hidden="1">{#N/A,#N/A,FALSE,"Finanzplan";#N/A,#N/A,FALSE,"Bilanz";#N/A,#N/A,FALSE,"GuV"}</definedName>
    <definedName name="___a1_5_5" hidden="1">{#N/A,#N/A,FALSE,"Finanzplan";#N/A,#N/A,FALSE,"Bilanz";#N/A,#N/A,FALSE,"GuV"}</definedName>
    <definedName name="___e1" hidden="1">{#N/A,#N/A,FALSE,"Summary";#N/A,#N/A,FALSE,"CF";#N/A,#N/A,FALSE,"P&amp;L";"summary",#N/A,FALSE,"Returns";#N/A,#N/A,FALSE,"BS";"summary",#N/A,FALSE,"Analysis";#N/A,#N/A,FALSE,"Assumptions"}</definedName>
    <definedName name="___e1_1" hidden="1">{#N/A,#N/A,FALSE,"Summary";#N/A,#N/A,FALSE,"CF";#N/A,#N/A,FALSE,"P&amp;L";"summary",#N/A,FALSE,"Returns";#N/A,#N/A,FALSE,"BS";"summary",#N/A,FALSE,"Analysis";#N/A,#N/A,FALSE,"Assumptions"}</definedName>
    <definedName name="___e1_1_1" hidden="1">{#N/A,#N/A,FALSE,"Summary";#N/A,#N/A,FALSE,"CF";#N/A,#N/A,FALSE,"P&amp;L";"summary",#N/A,FALSE,"Returns";#N/A,#N/A,FALSE,"BS";"summary",#N/A,FALSE,"Analysis";#N/A,#N/A,FALSE,"Assumptions"}</definedName>
    <definedName name="___e1_1_2" hidden="1">{#N/A,#N/A,FALSE,"Summary";#N/A,#N/A,FALSE,"CF";#N/A,#N/A,FALSE,"P&amp;L";"summary",#N/A,FALSE,"Returns";#N/A,#N/A,FALSE,"BS";"summary",#N/A,FALSE,"Analysis";#N/A,#N/A,FALSE,"Assumptions"}</definedName>
    <definedName name="___e1_1_3" hidden="1">{#N/A,#N/A,FALSE,"Summary";#N/A,#N/A,FALSE,"CF";#N/A,#N/A,FALSE,"P&amp;L";"summary",#N/A,FALSE,"Returns";#N/A,#N/A,FALSE,"BS";"summary",#N/A,FALSE,"Analysis";#N/A,#N/A,FALSE,"Assumptions"}</definedName>
    <definedName name="___e1_1_4" hidden="1">{#N/A,#N/A,FALSE,"Summary";#N/A,#N/A,FALSE,"CF";#N/A,#N/A,FALSE,"P&amp;L";"summary",#N/A,FALSE,"Returns";#N/A,#N/A,FALSE,"BS";"summary",#N/A,FALSE,"Analysis";#N/A,#N/A,FALSE,"Assumptions"}</definedName>
    <definedName name="___e1_1_5" hidden="1">{#N/A,#N/A,FALSE,"Summary";#N/A,#N/A,FALSE,"CF";#N/A,#N/A,FALSE,"P&amp;L";"summary",#N/A,FALSE,"Returns";#N/A,#N/A,FALSE,"BS";"summary",#N/A,FALSE,"Analysis";#N/A,#N/A,FALSE,"Assumptions"}</definedName>
    <definedName name="___e1_2" hidden="1">{#N/A,#N/A,FALSE,"Summary";#N/A,#N/A,FALSE,"CF";#N/A,#N/A,FALSE,"P&amp;L";"summary",#N/A,FALSE,"Returns";#N/A,#N/A,FALSE,"BS";"summary",#N/A,FALSE,"Analysis";#N/A,#N/A,FALSE,"Assumptions"}</definedName>
    <definedName name="___e1_2_1" hidden="1">{#N/A,#N/A,FALSE,"Summary";#N/A,#N/A,FALSE,"CF";#N/A,#N/A,FALSE,"P&amp;L";"summary",#N/A,FALSE,"Returns";#N/A,#N/A,FALSE,"BS";"summary",#N/A,FALSE,"Analysis";#N/A,#N/A,FALSE,"Assumptions"}</definedName>
    <definedName name="___e1_2_2" hidden="1">{#N/A,#N/A,FALSE,"Summary";#N/A,#N/A,FALSE,"CF";#N/A,#N/A,FALSE,"P&amp;L";"summary",#N/A,FALSE,"Returns";#N/A,#N/A,FALSE,"BS";"summary",#N/A,FALSE,"Analysis";#N/A,#N/A,FALSE,"Assumptions"}</definedName>
    <definedName name="___e1_2_3" hidden="1">{#N/A,#N/A,FALSE,"Summary";#N/A,#N/A,FALSE,"CF";#N/A,#N/A,FALSE,"P&amp;L";"summary",#N/A,FALSE,"Returns";#N/A,#N/A,FALSE,"BS";"summary",#N/A,FALSE,"Analysis";#N/A,#N/A,FALSE,"Assumptions"}</definedName>
    <definedName name="___e1_2_4" hidden="1">{#N/A,#N/A,FALSE,"Summary";#N/A,#N/A,FALSE,"CF";#N/A,#N/A,FALSE,"P&amp;L";"summary",#N/A,FALSE,"Returns";#N/A,#N/A,FALSE,"BS";"summary",#N/A,FALSE,"Analysis";#N/A,#N/A,FALSE,"Assumptions"}</definedName>
    <definedName name="___e1_2_5" hidden="1">{#N/A,#N/A,FALSE,"Summary";#N/A,#N/A,FALSE,"CF";#N/A,#N/A,FALSE,"P&amp;L";"summary",#N/A,FALSE,"Returns";#N/A,#N/A,FALSE,"BS";"summary",#N/A,FALSE,"Analysis";#N/A,#N/A,FALSE,"Assumptions"}</definedName>
    <definedName name="___e1_3" hidden="1">{#N/A,#N/A,FALSE,"Summary";#N/A,#N/A,FALSE,"CF";#N/A,#N/A,FALSE,"P&amp;L";"summary",#N/A,FALSE,"Returns";#N/A,#N/A,FALSE,"BS";"summary",#N/A,FALSE,"Analysis";#N/A,#N/A,FALSE,"Assumptions"}</definedName>
    <definedName name="___e1_3_1" hidden="1">{#N/A,#N/A,FALSE,"Summary";#N/A,#N/A,FALSE,"CF";#N/A,#N/A,FALSE,"P&amp;L";"summary",#N/A,FALSE,"Returns";#N/A,#N/A,FALSE,"BS";"summary",#N/A,FALSE,"Analysis";#N/A,#N/A,FALSE,"Assumptions"}</definedName>
    <definedName name="___e1_3_2" hidden="1">{#N/A,#N/A,FALSE,"Summary";#N/A,#N/A,FALSE,"CF";#N/A,#N/A,FALSE,"P&amp;L";"summary",#N/A,FALSE,"Returns";#N/A,#N/A,FALSE,"BS";"summary",#N/A,FALSE,"Analysis";#N/A,#N/A,FALSE,"Assumptions"}</definedName>
    <definedName name="___e1_3_3" hidden="1">{#N/A,#N/A,FALSE,"Summary";#N/A,#N/A,FALSE,"CF";#N/A,#N/A,FALSE,"P&amp;L";"summary",#N/A,FALSE,"Returns";#N/A,#N/A,FALSE,"BS";"summary",#N/A,FALSE,"Analysis";#N/A,#N/A,FALSE,"Assumptions"}</definedName>
    <definedName name="___e1_3_4" hidden="1">{#N/A,#N/A,FALSE,"Summary";#N/A,#N/A,FALSE,"CF";#N/A,#N/A,FALSE,"P&amp;L";"summary",#N/A,FALSE,"Returns";#N/A,#N/A,FALSE,"BS";"summary",#N/A,FALSE,"Analysis";#N/A,#N/A,FALSE,"Assumptions"}</definedName>
    <definedName name="___e1_3_5" hidden="1">{#N/A,#N/A,FALSE,"Summary";#N/A,#N/A,FALSE,"CF";#N/A,#N/A,FALSE,"P&amp;L";"summary",#N/A,FALSE,"Returns";#N/A,#N/A,FALSE,"BS";"summary",#N/A,FALSE,"Analysis";#N/A,#N/A,FALSE,"Assumptions"}</definedName>
    <definedName name="___e1_4" hidden="1">{#N/A,#N/A,FALSE,"Summary";#N/A,#N/A,FALSE,"CF";#N/A,#N/A,FALSE,"P&amp;L";"summary",#N/A,FALSE,"Returns";#N/A,#N/A,FALSE,"BS";"summary",#N/A,FALSE,"Analysis";#N/A,#N/A,FALSE,"Assumptions"}</definedName>
    <definedName name="___e1_4_1" hidden="1">{#N/A,#N/A,FALSE,"Summary";#N/A,#N/A,FALSE,"CF";#N/A,#N/A,FALSE,"P&amp;L";"summary",#N/A,FALSE,"Returns";#N/A,#N/A,FALSE,"BS";"summary",#N/A,FALSE,"Analysis";#N/A,#N/A,FALSE,"Assumptions"}</definedName>
    <definedName name="___e1_4_2" hidden="1">{#N/A,#N/A,FALSE,"Summary";#N/A,#N/A,FALSE,"CF";#N/A,#N/A,FALSE,"P&amp;L";"summary",#N/A,FALSE,"Returns";#N/A,#N/A,FALSE,"BS";"summary",#N/A,FALSE,"Analysis";#N/A,#N/A,FALSE,"Assumptions"}</definedName>
    <definedName name="___e1_4_3" hidden="1">{#N/A,#N/A,FALSE,"Summary";#N/A,#N/A,FALSE,"CF";#N/A,#N/A,FALSE,"P&amp;L";"summary",#N/A,FALSE,"Returns";#N/A,#N/A,FALSE,"BS";"summary",#N/A,FALSE,"Analysis";#N/A,#N/A,FALSE,"Assumptions"}</definedName>
    <definedName name="___e1_4_4" hidden="1">{#N/A,#N/A,FALSE,"Summary";#N/A,#N/A,FALSE,"CF";#N/A,#N/A,FALSE,"P&amp;L";"summary",#N/A,FALSE,"Returns";#N/A,#N/A,FALSE,"BS";"summary",#N/A,FALSE,"Analysis";#N/A,#N/A,FALSE,"Assumptions"}</definedName>
    <definedName name="___e1_4_5" hidden="1">{#N/A,#N/A,FALSE,"Summary";#N/A,#N/A,FALSE,"CF";#N/A,#N/A,FALSE,"P&amp;L";"summary",#N/A,FALSE,"Returns";#N/A,#N/A,FALSE,"BS";"summary",#N/A,FALSE,"Analysis";#N/A,#N/A,FALSE,"Assumptions"}</definedName>
    <definedName name="___e1_5" hidden="1">{#N/A,#N/A,FALSE,"Summary";#N/A,#N/A,FALSE,"CF";#N/A,#N/A,FALSE,"P&amp;L";"summary",#N/A,FALSE,"Returns";#N/A,#N/A,FALSE,"BS";"summary",#N/A,FALSE,"Analysis";#N/A,#N/A,FALSE,"Assumptions"}</definedName>
    <definedName name="___e1_5_1" hidden="1">{#N/A,#N/A,FALSE,"Summary";#N/A,#N/A,FALSE,"CF";#N/A,#N/A,FALSE,"P&amp;L";"summary",#N/A,FALSE,"Returns";#N/A,#N/A,FALSE,"BS";"summary",#N/A,FALSE,"Analysis";#N/A,#N/A,FALSE,"Assumptions"}</definedName>
    <definedName name="___e1_5_2" hidden="1">{#N/A,#N/A,FALSE,"Summary";#N/A,#N/A,FALSE,"CF";#N/A,#N/A,FALSE,"P&amp;L";"summary",#N/A,FALSE,"Returns";#N/A,#N/A,FALSE,"BS";"summary",#N/A,FALSE,"Analysis";#N/A,#N/A,FALSE,"Assumptions"}</definedName>
    <definedName name="___e1_5_3" hidden="1">{#N/A,#N/A,FALSE,"Summary";#N/A,#N/A,FALSE,"CF";#N/A,#N/A,FALSE,"P&amp;L";"summary",#N/A,FALSE,"Returns";#N/A,#N/A,FALSE,"BS";"summary",#N/A,FALSE,"Analysis";#N/A,#N/A,FALSE,"Assumptions"}</definedName>
    <definedName name="___e1_5_4" hidden="1">{#N/A,#N/A,FALSE,"Summary";#N/A,#N/A,FALSE,"CF";#N/A,#N/A,FALSE,"P&amp;L";"summary",#N/A,FALSE,"Returns";#N/A,#N/A,FALSE,"BS";"summary",#N/A,FALSE,"Analysis";#N/A,#N/A,FALSE,"Assumptions"}</definedName>
    <definedName name="___e1_5_5" hidden="1">{#N/A,#N/A,FALSE,"Summary";#N/A,#N/A,FALSE,"CF";#N/A,#N/A,FALSE,"P&amp;L";"summary",#N/A,FALSE,"Returns";#N/A,#N/A,FALSE,"BS";"summary",#N/A,FALSE,"Analysis";#N/A,#N/A,FALSE,"Assumptions"}</definedName>
    <definedName name="___o1" hidden="1">{#N/A,#N/A,FALSE,"Finanzplan";#N/A,#N/A,FALSE,"Bilanz";#N/A,#N/A,FALSE,"GuV"}</definedName>
    <definedName name="___o1_1" hidden="1">{#N/A,#N/A,FALSE,"Finanzplan";#N/A,#N/A,FALSE,"Bilanz";#N/A,#N/A,FALSE,"GuV"}</definedName>
    <definedName name="___o1_1_1" hidden="1">{#N/A,#N/A,FALSE,"Finanzplan";#N/A,#N/A,FALSE,"Bilanz";#N/A,#N/A,FALSE,"GuV"}</definedName>
    <definedName name="___o1_1_2" hidden="1">{#N/A,#N/A,FALSE,"Finanzplan";#N/A,#N/A,FALSE,"Bilanz";#N/A,#N/A,FALSE,"GuV"}</definedName>
    <definedName name="___o1_1_3" hidden="1">{#N/A,#N/A,FALSE,"Finanzplan";#N/A,#N/A,FALSE,"Bilanz";#N/A,#N/A,FALSE,"GuV"}</definedName>
    <definedName name="___o1_1_4" hidden="1">{#N/A,#N/A,FALSE,"Finanzplan";#N/A,#N/A,FALSE,"Bilanz";#N/A,#N/A,FALSE,"GuV"}</definedName>
    <definedName name="___o1_1_5" hidden="1">{#N/A,#N/A,FALSE,"Finanzplan";#N/A,#N/A,FALSE,"Bilanz";#N/A,#N/A,FALSE,"GuV"}</definedName>
    <definedName name="___o1_2" hidden="1">{#N/A,#N/A,FALSE,"Finanzplan";#N/A,#N/A,FALSE,"Bilanz";#N/A,#N/A,FALSE,"GuV"}</definedName>
    <definedName name="___o1_2_1" hidden="1">{#N/A,#N/A,FALSE,"Finanzplan";#N/A,#N/A,FALSE,"Bilanz";#N/A,#N/A,FALSE,"GuV"}</definedName>
    <definedName name="___o1_2_2" hidden="1">{#N/A,#N/A,FALSE,"Finanzplan";#N/A,#N/A,FALSE,"Bilanz";#N/A,#N/A,FALSE,"GuV"}</definedName>
    <definedName name="___o1_2_3" hidden="1">{#N/A,#N/A,FALSE,"Finanzplan";#N/A,#N/A,FALSE,"Bilanz";#N/A,#N/A,FALSE,"GuV"}</definedName>
    <definedName name="___o1_2_4" hidden="1">{#N/A,#N/A,FALSE,"Finanzplan";#N/A,#N/A,FALSE,"Bilanz";#N/A,#N/A,FALSE,"GuV"}</definedName>
    <definedName name="___o1_2_5" hidden="1">{#N/A,#N/A,FALSE,"Finanzplan";#N/A,#N/A,FALSE,"Bilanz";#N/A,#N/A,FALSE,"GuV"}</definedName>
    <definedName name="___o1_3" hidden="1">{#N/A,#N/A,FALSE,"Finanzplan";#N/A,#N/A,FALSE,"Bilanz";#N/A,#N/A,FALSE,"GuV"}</definedName>
    <definedName name="___o1_3_1" hidden="1">{#N/A,#N/A,FALSE,"Finanzplan";#N/A,#N/A,FALSE,"Bilanz";#N/A,#N/A,FALSE,"GuV"}</definedName>
    <definedName name="___o1_3_2" hidden="1">{#N/A,#N/A,FALSE,"Finanzplan";#N/A,#N/A,FALSE,"Bilanz";#N/A,#N/A,FALSE,"GuV"}</definedName>
    <definedName name="___o1_3_3" hidden="1">{#N/A,#N/A,FALSE,"Finanzplan";#N/A,#N/A,FALSE,"Bilanz";#N/A,#N/A,FALSE,"GuV"}</definedName>
    <definedName name="___o1_3_4" hidden="1">{#N/A,#N/A,FALSE,"Finanzplan";#N/A,#N/A,FALSE,"Bilanz";#N/A,#N/A,FALSE,"GuV"}</definedName>
    <definedName name="___o1_3_5" hidden="1">{#N/A,#N/A,FALSE,"Finanzplan";#N/A,#N/A,FALSE,"Bilanz";#N/A,#N/A,FALSE,"GuV"}</definedName>
    <definedName name="___o1_4" hidden="1">{#N/A,#N/A,FALSE,"Finanzplan";#N/A,#N/A,FALSE,"Bilanz";#N/A,#N/A,FALSE,"GuV"}</definedName>
    <definedName name="___o1_4_1" hidden="1">{#N/A,#N/A,FALSE,"Finanzplan";#N/A,#N/A,FALSE,"Bilanz";#N/A,#N/A,FALSE,"GuV"}</definedName>
    <definedName name="___o1_4_2" hidden="1">{#N/A,#N/A,FALSE,"Finanzplan";#N/A,#N/A,FALSE,"Bilanz";#N/A,#N/A,FALSE,"GuV"}</definedName>
    <definedName name="___o1_4_3" hidden="1">{#N/A,#N/A,FALSE,"Finanzplan";#N/A,#N/A,FALSE,"Bilanz";#N/A,#N/A,FALSE,"GuV"}</definedName>
    <definedName name="___o1_4_4" hidden="1">{#N/A,#N/A,FALSE,"Finanzplan";#N/A,#N/A,FALSE,"Bilanz";#N/A,#N/A,FALSE,"GuV"}</definedName>
    <definedName name="___o1_4_5" hidden="1">{#N/A,#N/A,FALSE,"Finanzplan";#N/A,#N/A,FALSE,"Bilanz";#N/A,#N/A,FALSE,"GuV"}</definedName>
    <definedName name="___o1_5" hidden="1">{#N/A,#N/A,FALSE,"Finanzplan";#N/A,#N/A,FALSE,"Bilanz";#N/A,#N/A,FALSE,"GuV"}</definedName>
    <definedName name="___o1_5_1" hidden="1">{#N/A,#N/A,FALSE,"Finanzplan";#N/A,#N/A,FALSE,"Bilanz";#N/A,#N/A,FALSE,"GuV"}</definedName>
    <definedName name="___o1_5_2" hidden="1">{#N/A,#N/A,FALSE,"Finanzplan";#N/A,#N/A,FALSE,"Bilanz";#N/A,#N/A,FALSE,"GuV"}</definedName>
    <definedName name="___o1_5_3" hidden="1">{#N/A,#N/A,FALSE,"Finanzplan";#N/A,#N/A,FALSE,"Bilanz";#N/A,#N/A,FALSE,"GuV"}</definedName>
    <definedName name="___o1_5_4" hidden="1">{#N/A,#N/A,FALSE,"Finanzplan";#N/A,#N/A,FALSE,"Bilanz";#N/A,#N/A,FALSE,"GuV"}</definedName>
    <definedName name="___o1_5_5" hidden="1">{#N/A,#N/A,FALSE,"Finanzplan";#N/A,#N/A,FALSE,"Bilanz";#N/A,#N/A,FALSE,"GuV"}</definedName>
    <definedName name="___x10" hidden="1">#REF!</definedName>
    <definedName name="___x11" hidden="1">#REF!</definedName>
    <definedName name="___x12" hidden="1">#REF!</definedName>
    <definedName name="___x13" hidden="1">#REF!</definedName>
    <definedName name="___x14" hidden="1">#REF!</definedName>
    <definedName name="___x15" hidden="1">#REF!</definedName>
    <definedName name="___x16" hidden="1">#REF!</definedName>
    <definedName name="___x17" hidden="1">#REF!</definedName>
    <definedName name="___x2" hidden="1">#REF!</definedName>
    <definedName name="___x3" hidden="1">#REF!</definedName>
    <definedName name="___x4" hidden="1">#REF!</definedName>
    <definedName name="___x5" hidden="1">#REF!</definedName>
    <definedName name="___x6" hidden="1">#REF!</definedName>
    <definedName name="___x7" hidden="1">#REF!</definedName>
    <definedName name="___x8" hidden="1">#REF!</definedName>
    <definedName name="___x9" hidden="1">#REF!</definedName>
    <definedName name="___xx2" hidden="1">#REF!</definedName>
    <definedName name="__1__123Graph_ACHART_1" hidden="1">[1]synthgraph!#REF!</definedName>
    <definedName name="__10__123Graph_XCHART_1" hidden="1">'[2]HIOS 93 thru 96'!$H$3:$K$3</definedName>
    <definedName name="__11_0__123Grap" hidden="1">#REF!</definedName>
    <definedName name="__12_0__123Grap" hidden="1">#REF!</definedName>
    <definedName name="__123Graph_A" hidden="1">'[3]As-Fin'!#REF!</definedName>
    <definedName name="__123Graph_ACOAL" hidden="1">'[4]As-Fin'!#REF!</definedName>
    <definedName name="__123Graph_AFIX_CAP" hidden="1">'[5]LEA Proforma'!#REF!</definedName>
    <definedName name="__123Graph_ANPV_CAPACITY" hidden="1">'[5]LEA Proforma'!#REF!</definedName>
    <definedName name="__123Graph_AOVERHAUL" hidden="1">'[5]LEA Proforma'!#REF!</definedName>
    <definedName name="__123Graph_AVAR_ENG" hidden="1">'[5]LEA Proforma'!#REF!</definedName>
    <definedName name="__123Graph_AYIELD1" hidden="1">'[5]LEA Proforma'!#REF!</definedName>
    <definedName name="__123Graph_B" hidden="1">'[3]As-Fin'!#REF!</definedName>
    <definedName name="__123Graph_BCOAL" hidden="1">'[4]As-Fin'!#REF!</definedName>
    <definedName name="__123Graph_BFIX_CAP" hidden="1">'[5]LEA Proforma'!#REF!</definedName>
    <definedName name="__123Graph_BNPV_CAPACITY" hidden="1">'[5]LEA Proforma'!#REF!</definedName>
    <definedName name="__123Graph_BOVERHAUL" hidden="1">'[5]LEA Proforma'!#REF!</definedName>
    <definedName name="__123Graph_BVAR_ENG" hidden="1">'[5]LEA Proforma'!#REF!</definedName>
    <definedName name="__123Graph_BYIELD1" hidden="1">'[5]LEA Proforma'!#REF!</definedName>
    <definedName name="__123Graph_C" hidden="1">'[3]As-Fin'!#REF!</definedName>
    <definedName name="__123Graph_CCOAL" hidden="1">'[4]As-Fin'!#REF!</definedName>
    <definedName name="__123Graph_CFIX_CAP" hidden="1">'[5]LEA Proforma'!#REF!</definedName>
    <definedName name="__123Graph_CNPV_CAPACITY" hidden="1">'[5]LEA Proforma'!#REF!</definedName>
    <definedName name="__123Graph_COVERHAUL" hidden="1">'[5]LEA Proforma'!#REF!</definedName>
    <definedName name="__123Graph_D" hidden="1">[6]Financing!#REF!</definedName>
    <definedName name="__123Graph_DCOAL" hidden="1">'[4]As-Fin'!#REF!</definedName>
    <definedName name="__123Graph_DFIX_CAP" hidden="1">'[5]LEA Proforma'!#REF!</definedName>
    <definedName name="__123Graph_DOVERHAUL" hidden="1">'[5]LEA Proforma'!#REF!</definedName>
    <definedName name="__123Graph_E" hidden="1">'[4]As-Fin'!#REF!</definedName>
    <definedName name="__123Graph_ECOAL" hidden="1">'[4]As-Fin'!#REF!</definedName>
    <definedName name="__123Graph_FOVERHAUL" hidden="1">'[5]LEA Proforma'!#REF!</definedName>
    <definedName name="__123Graph_X" hidden="1">#REF!</definedName>
    <definedName name="__123Graph_XCOAL" hidden="1">'[4]As-Fin'!#REF!</definedName>
    <definedName name="__123Graph_XOVERHAUL" hidden="1">'[5]LEA Proforma'!#REF!</definedName>
    <definedName name="__123Graph_XVAR_ENG" hidden="1">'[5]LEA Proforma'!#REF!</definedName>
    <definedName name="__2__123Graph_ACHART_3" hidden="1">#REF!</definedName>
    <definedName name="__3__123Graph_BCHART_1" hidden="1">[1]synthgraph!#REF!</definedName>
    <definedName name="__4__123Graph_BCHART_3" hidden="1">#REF!</definedName>
    <definedName name="__5__123Graph_CCHART_1" hidden="1">'[2]HIOS 93 thru 96'!$H$112:$K$112</definedName>
    <definedName name="__6__123Graph_DCHART_1" hidden="1">[1]synthgraph!#REF!</definedName>
    <definedName name="__7__123Graph_LBL_ACHART_1" hidden="1">[1]synthgraph!#REF!</definedName>
    <definedName name="__8__123Graph_LBL_ACHART_3" hidden="1">#REF!</definedName>
    <definedName name="__9__123Graph_LBL_DCHART_1" hidden="1">[1]synthgraph!#REF!</definedName>
    <definedName name="__a1" hidden="1">{#N/A,#N/A,FALSE,"Finanzplan";#N/A,#N/A,FALSE,"Bilanz";#N/A,#N/A,FALSE,"GuV"}</definedName>
    <definedName name="__a1_1" hidden="1">{#N/A,#N/A,FALSE,"Finanzplan";#N/A,#N/A,FALSE,"Bilanz";#N/A,#N/A,FALSE,"GuV"}</definedName>
    <definedName name="__a1_1_1" hidden="1">{#N/A,#N/A,FALSE,"Finanzplan";#N/A,#N/A,FALSE,"Bilanz";#N/A,#N/A,FALSE,"GuV"}</definedName>
    <definedName name="__a1_1_2" hidden="1">{#N/A,#N/A,FALSE,"Finanzplan";#N/A,#N/A,FALSE,"Bilanz";#N/A,#N/A,FALSE,"GuV"}</definedName>
    <definedName name="__a1_1_3" hidden="1">{#N/A,#N/A,FALSE,"Finanzplan";#N/A,#N/A,FALSE,"Bilanz";#N/A,#N/A,FALSE,"GuV"}</definedName>
    <definedName name="__a1_1_4" hidden="1">{#N/A,#N/A,FALSE,"Finanzplan";#N/A,#N/A,FALSE,"Bilanz";#N/A,#N/A,FALSE,"GuV"}</definedName>
    <definedName name="__a1_1_5" hidden="1">{#N/A,#N/A,FALSE,"Finanzplan";#N/A,#N/A,FALSE,"Bilanz";#N/A,#N/A,FALSE,"GuV"}</definedName>
    <definedName name="__a1_2" hidden="1">{#N/A,#N/A,FALSE,"Finanzplan";#N/A,#N/A,FALSE,"Bilanz";#N/A,#N/A,FALSE,"GuV"}</definedName>
    <definedName name="__a1_2_1" hidden="1">{#N/A,#N/A,FALSE,"Finanzplan";#N/A,#N/A,FALSE,"Bilanz";#N/A,#N/A,FALSE,"GuV"}</definedName>
    <definedName name="__a1_2_2" hidden="1">{#N/A,#N/A,FALSE,"Finanzplan";#N/A,#N/A,FALSE,"Bilanz";#N/A,#N/A,FALSE,"GuV"}</definedName>
    <definedName name="__a1_2_3" hidden="1">{#N/A,#N/A,FALSE,"Finanzplan";#N/A,#N/A,FALSE,"Bilanz";#N/A,#N/A,FALSE,"GuV"}</definedName>
    <definedName name="__a1_2_4" hidden="1">{#N/A,#N/A,FALSE,"Finanzplan";#N/A,#N/A,FALSE,"Bilanz";#N/A,#N/A,FALSE,"GuV"}</definedName>
    <definedName name="__a1_2_5" hidden="1">{#N/A,#N/A,FALSE,"Finanzplan";#N/A,#N/A,FALSE,"Bilanz";#N/A,#N/A,FALSE,"GuV"}</definedName>
    <definedName name="__a1_3" hidden="1">{#N/A,#N/A,FALSE,"Finanzplan";#N/A,#N/A,FALSE,"Bilanz";#N/A,#N/A,FALSE,"GuV"}</definedName>
    <definedName name="__a1_3_1" hidden="1">{#N/A,#N/A,FALSE,"Finanzplan";#N/A,#N/A,FALSE,"Bilanz";#N/A,#N/A,FALSE,"GuV"}</definedName>
    <definedName name="__a1_3_2" hidden="1">{#N/A,#N/A,FALSE,"Finanzplan";#N/A,#N/A,FALSE,"Bilanz";#N/A,#N/A,FALSE,"GuV"}</definedName>
    <definedName name="__a1_3_3" hidden="1">{#N/A,#N/A,FALSE,"Finanzplan";#N/A,#N/A,FALSE,"Bilanz";#N/A,#N/A,FALSE,"GuV"}</definedName>
    <definedName name="__a1_3_4" hidden="1">{#N/A,#N/A,FALSE,"Finanzplan";#N/A,#N/A,FALSE,"Bilanz";#N/A,#N/A,FALSE,"GuV"}</definedName>
    <definedName name="__a1_3_5" hidden="1">{#N/A,#N/A,FALSE,"Finanzplan";#N/A,#N/A,FALSE,"Bilanz";#N/A,#N/A,FALSE,"GuV"}</definedName>
    <definedName name="__a1_4" hidden="1">{#N/A,#N/A,FALSE,"Finanzplan";#N/A,#N/A,FALSE,"Bilanz";#N/A,#N/A,FALSE,"GuV"}</definedName>
    <definedName name="__a1_4_1" hidden="1">{#N/A,#N/A,FALSE,"Finanzplan";#N/A,#N/A,FALSE,"Bilanz";#N/A,#N/A,FALSE,"GuV"}</definedName>
    <definedName name="__a1_4_2" hidden="1">{#N/A,#N/A,FALSE,"Finanzplan";#N/A,#N/A,FALSE,"Bilanz";#N/A,#N/A,FALSE,"GuV"}</definedName>
    <definedName name="__a1_4_3" hidden="1">{#N/A,#N/A,FALSE,"Finanzplan";#N/A,#N/A,FALSE,"Bilanz";#N/A,#N/A,FALSE,"GuV"}</definedName>
    <definedName name="__a1_4_4" hidden="1">{#N/A,#N/A,FALSE,"Finanzplan";#N/A,#N/A,FALSE,"Bilanz";#N/A,#N/A,FALSE,"GuV"}</definedName>
    <definedName name="__a1_4_5" hidden="1">{#N/A,#N/A,FALSE,"Finanzplan";#N/A,#N/A,FALSE,"Bilanz";#N/A,#N/A,FALSE,"GuV"}</definedName>
    <definedName name="__a1_5" hidden="1">{#N/A,#N/A,FALSE,"Finanzplan";#N/A,#N/A,FALSE,"Bilanz";#N/A,#N/A,FALSE,"GuV"}</definedName>
    <definedName name="__a1_5_1" hidden="1">{#N/A,#N/A,FALSE,"Finanzplan";#N/A,#N/A,FALSE,"Bilanz";#N/A,#N/A,FALSE,"GuV"}</definedName>
    <definedName name="__a1_5_2" hidden="1">{#N/A,#N/A,FALSE,"Finanzplan";#N/A,#N/A,FALSE,"Bilanz";#N/A,#N/A,FALSE,"GuV"}</definedName>
    <definedName name="__a1_5_3" hidden="1">{#N/A,#N/A,FALSE,"Finanzplan";#N/A,#N/A,FALSE,"Bilanz";#N/A,#N/A,FALSE,"GuV"}</definedName>
    <definedName name="__a1_5_4" hidden="1">{#N/A,#N/A,FALSE,"Finanzplan";#N/A,#N/A,FALSE,"Bilanz";#N/A,#N/A,FALSE,"GuV"}</definedName>
    <definedName name="__a1_5_5" hidden="1">{#N/A,#N/A,FALSE,"Finanzplan";#N/A,#N/A,FALSE,"Bilanz";#N/A,#N/A,FALSE,"GuV"}</definedName>
    <definedName name="__e1" hidden="1">{#N/A,#N/A,FALSE,"Summary";#N/A,#N/A,FALSE,"CF";#N/A,#N/A,FALSE,"P&amp;L";"summary",#N/A,FALSE,"Returns";#N/A,#N/A,FALSE,"BS";"summary",#N/A,FALSE,"Analysis";#N/A,#N/A,FALSE,"Assumptions"}</definedName>
    <definedName name="__e1_1" hidden="1">{#N/A,#N/A,FALSE,"Summary";#N/A,#N/A,FALSE,"CF";#N/A,#N/A,FALSE,"P&amp;L";"summary",#N/A,FALSE,"Returns";#N/A,#N/A,FALSE,"BS";"summary",#N/A,FALSE,"Analysis";#N/A,#N/A,FALSE,"Assumptions"}</definedName>
    <definedName name="__e1_1_1" hidden="1">{#N/A,#N/A,FALSE,"Summary";#N/A,#N/A,FALSE,"CF";#N/A,#N/A,FALSE,"P&amp;L";"summary",#N/A,FALSE,"Returns";#N/A,#N/A,FALSE,"BS";"summary",#N/A,FALSE,"Analysis";#N/A,#N/A,FALSE,"Assumptions"}</definedName>
    <definedName name="__e1_1_2" hidden="1">{#N/A,#N/A,FALSE,"Summary";#N/A,#N/A,FALSE,"CF";#N/A,#N/A,FALSE,"P&amp;L";"summary",#N/A,FALSE,"Returns";#N/A,#N/A,FALSE,"BS";"summary",#N/A,FALSE,"Analysis";#N/A,#N/A,FALSE,"Assumptions"}</definedName>
    <definedName name="__e1_1_3" hidden="1">{#N/A,#N/A,FALSE,"Summary";#N/A,#N/A,FALSE,"CF";#N/A,#N/A,FALSE,"P&amp;L";"summary",#N/A,FALSE,"Returns";#N/A,#N/A,FALSE,"BS";"summary",#N/A,FALSE,"Analysis";#N/A,#N/A,FALSE,"Assumptions"}</definedName>
    <definedName name="__e1_1_4" hidden="1">{#N/A,#N/A,FALSE,"Summary";#N/A,#N/A,FALSE,"CF";#N/A,#N/A,FALSE,"P&amp;L";"summary",#N/A,FALSE,"Returns";#N/A,#N/A,FALSE,"BS";"summary",#N/A,FALSE,"Analysis";#N/A,#N/A,FALSE,"Assumptions"}</definedName>
    <definedName name="__e1_1_5" hidden="1">{#N/A,#N/A,FALSE,"Summary";#N/A,#N/A,FALSE,"CF";#N/A,#N/A,FALSE,"P&amp;L";"summary",#N/A,FALSE,"Returns";#N/A,#N/A,FALSE,"BS";"summary",#N/A,FALSE,"Analysis";#N/A,#N/A,FALSE,"Assumptions"}</definedName>
    <definedName name="__e1_2" hidden="1">{#N/A,#N/A,FALSE,"Summary";#N/A,#N/A,FALSE,"CF";#N/A,#N/A,FALSE,"P&amp;L";"summary",#N/A,FALSE,"Returns";#N/A,#N/A,FALSE,"BS";"summary",#N/A,FALSE,"Analysis";#N/A,#N/A,FALSE,"Assumptions"}</definedName>
    <definedName name="__e1_2_1" hidden="1">{#N/A,#N/A,FALSE,"Summary";#N/A,#N/A,FALSE,"CF";#N/A,#N/A,FALSE,"P&amp;L";"summary",#N/A,FALSE,"Returns";#N/A,#N/A,FALSE,"BS";"summary",#N/A,FALSE,"Analysis";#N/A,#N/A,FALSE,"Assumptions"}</definedName>
    <definedName name="__e1_2_2" hidden="1">{#N/A,#N/A,FALSE,"Summary";#N/A,#N/A,FALSE,"CF";#N/A,#N/A,FALSE,"P&amp;L";"summary",#N/A,FALSE,"Returns";#N/A,#N/A,FALSE,"BS";"summary",#N/A,FALSE,"Analysis";#N/A,#N/A,FALSE,"Assumptions"}</definedName>
    <definedName name="__e1_2_3" hidden="1">{#N/A,#N/A,FALSE,"Summary";#N/A,#N/A,FALSE,"CF";#N/A,#N/A,FALSE,"P&amp;L";"summary",#N/A,FALSE,"Returns";#N/A,#N/A,FALSE,"BS";"summary",#N/A,FALSE,"Analysis";#N/A,#N/A,FALSE,"Assumptions"}</definedName>
    <definedName name="__e1_2_4" hidden="1">{#N/A,#N/A,FALSE,"Summary";#N/A,#N/A,FALSE,"CF";#N/A,#N/A,FALSE,"P&amp;L";"summary",#N/A,FALSE,"Returns";#N/A,#N/A,FALSE,"BS";"summary",#N/A,FALSE,"Analysis";#N/A,#N/A,FALSE,"Assumptions"}</definedName>
    <definedName name="__e1_2_5" hidden="1">{#N/A,#N/A,FALSE,"Summary";#N/A,#N/A,FALSE,"CF";#N/A,#N/A,FALSE,"P&amp;L";"summary",#N/A,FALSE,"Returns";#N/A,#N/A,FALSE,"BS";"summary",#N/A,FALSE,"Analysis";#N/A,#N/A,FALSE,"Assumptions"}</definedName>
    <definedName name="__e1_3" hidden="1">{#N/A,#N/A,FALSE,"Summary";#N/A,#N/A,FALSE,"CF";#N/A,#N/A,FALSE,"P&amp;L";"summary",#N/A,FALSE,"Returns";#N/A,#N/A,FALSE,"BS";"summary",#N/A,FALSE,"Analysis";#N/A,#N/A,FALSE,"Assumptions"}</definedName>
    <definedName name="__e1_3_1" hidden="1">{#N/A,#N/A,FALSE,"Summary";#N/A,#N/A,FALSE,"CF";#N/A,#N/A,FALSE,"P&amp;L";"summary",#N/A,FALSE,"Returns";#N/A,#N/A,FALSE,"BS";"summary",#N/A,FALSE,"Analysis";#N/A,#N/A,FALSE,"Assumptions"}</definedName>
    <definedName name="__e1_3_2" hidden="1">{#N/A,#N/A,FALSE,"Summary";#N/A,#N/A,FALSE,"CF";#N/A,#N/A,FALSE,"P&amp;L";"summary",#N/A,FALSE,"Returns";#N/A,#N/A,FALSE,"BS";"summary",#N/A,FALSE,"Analysis";#N/A,#N/A,FALSE,"Assumptions"}</definedName>
    <definedName name="__e1_3_3" hidden="1">{#N/A,#N/A,FALSE,"Summary";#N/A,#N/A,FALSE,"CF";#N/A,#N/A,FALSE,"P&amp;L";"summary",#N/A,FALSE,"Returns";#N/A,#N/A,FALSE,"BS";"summary",#N/A,FALSE,"Analysis";#N/A,#N/A,FALSE,"Assumptions"}</definedName>
    <definedName name="__e1_3_4" hidden="1">{#N/A,#N/A,FALSE,"Summary";#N/A,#N/A,FALSE,"CF";#N/A,#N/A,FALSE,"P&amp;L";"summary",#N/A,FALSE,"Returns";#N/A,#N/A,FALSE,"BS";"summary",#N/A,FALSE,"Analysis";#N/A,#N/A,FALSE,"Assumptions"}</definedName>
    <definedName name="__e1_3_5" hidden="1">{#N/A,#N/A,FALSE,"Summary";#N/A,#N/A,FALSE,"CF";#N/A,#N/A,FALSE,"P&amp;L";"summary",#N/A,FALSE,"Returns";#N/A,#N/A,FALSE,"BS";"summary",#N/A,FALSE,"Analysis";#N/A,#N/A,FALSE,"Assumptions"}</definedName>
    <definedName name="__e1_4" hidden="1">{#N/A,#N/A,FALSE,"Summary";#N/A,#N/A,FALSE,"CF";#N/A,#N/A,FALSE,"P&amp;L";"summary",#N/A,FALSE,"Returns";#N/A,#N/A,FALSE,"BS";"summary",#N/A,FALSE,"Analysis";#N/A,#N/A,FALSE,"Assumptions"}</definedName>
    <definedName name="__e1_4_1" hidden="1">{#N/A,#N/A,FALSE,"Summary";#N/A,#N/A,FALSE,"CF";#N/A,#N/A,FALSE,"P&amp;L";"summary",#N/A,FALSE,"Returns";#N/A,#N/A,FALSE,"BS";"summary",#N/A,FALSE,"Analysis";#N/A,#N/A,FALSE,"Assumptions"}</definedName>
    <definedName name="__e1_4_2" hidden="1">{#N/A,#N/A,FALSE,"Summary";#N/A,#N/A,FALSE,"CF";#N/A,#N/A,FALSE,"P&amp;L";"summary",#N/A,FALSE,"Returns";#N/A,#N/A,FALSE,"BS";"summary",#N/A,FALSE,"Analysis";#N/A,#N/A,FALSE,"Assumptions"}</definedName>
    <definedName name="__e1_4_3" hidden="1">{#N/A,#N/A,FALSE,"Summary";#N/A,#N/A,FALSE,"CF";#N/A,#N/A,FALSE,"P&amp;L";"summary",#N/A,FALSE,"Returns";#N/A,#N/A,FALSE,"BS";"summary",#N/A,FALSE,"Analysis";#N/A,#N/A,FALSE,"Assumptions"}</definedName>
    <definedName name="__e1_4_4" hidden="1">{#N/A,#N/A,FALSE,"Summary";#N/A,#N/A,FALSE,"CF";#N/A,#N/A,FALSE,"P&amp;L";"summary",#N/A,FALSE,"Returns";#N/A,#N/A,FALSE,"BS";"summary",#N/A,FALSE,"Analysis";#N/A,#N/A,FALSE,"Assumptions"}</definedName>
    <definedName name="__e1_4_5" hidden="1">{#N/A,#N/A,FALSE,"Summary";#N/A,#N/A,FALSE,"CF";#N/A,#N/A,FALSE,"P&amp;L";"summary",#N/A,FALSE,"Returns";#N/A,#N/A,FALSE,"BS";"summary",#N/A,FALSE,"Analysis";#N/A,#N/A,FALSE,"Assumptions"}</definedName>
    <definedName name="__e1_5" hidden="1">{#N/A,#N/A,FALSE,"Summary";#N/A,#N/A,FALSE,"CF";#N/A,#N/A,FALSE,"P&amp;L";"summary",#N/A,FALSE,"Returns";#N/A,#N/A,FALSE,"BS";"summary",#N/A,FALSE,"Analysis";#N/A,#N/A,FALSE,"Assumptions"}</definedName>
    <definedName name="__e1_5_1" hidden="1">{#N/A,#N/A,FALSE,"Summary";#N/A,#N/A,FALSE,"CF";#N/A,#N/A,FALSE,"P&amp;L";"summary",#N/A,FALSE,"Returns";#N/A,#N/A,FALSE,"BS";"summary",#N/A,FALSE,"Analysis";#N/A,#N/A,FALSE,"Assumptions"}</definedName>
    <definedName name="__e1_5_2" hidden="1">{#N/A,#N/A,FALSE,"Summary";#N/A,#N/A,FALSE,"CF";#N/A,#N/A,FALSE,"P&amp;L";"summary",#N/A,FALSE,"Returns";#N/A,#N/A,FALSE,"BS";"summary",#N/A,FALSE,"Analysis";#N/A,#N/A,FALSE,"Assumptions"}</definedName>
    <definedName name="__e1_5_3" hidden="1">{#N/A,#N/A,FALSE,"Summary";#N/A,#N/A,FALSE,"CF";#N/A,#N/A,FALSE,"P&amp;L";"summary",#N/A,FALSE,"Returns";#N/A,#N/A,FALSE,"BS";"summary",#N/A,FALSE,"Analysis";#N/A,#N/A,FALSE,"Assumptions"}</definedName>
    <definedName name="__e1_5_4" hidden="1">{#N/A,#N/A,FALSE,"Summary";#N/A,#N/A,FALSE,"CF";#N/A,#N/A,FALSE,"P&amp;L";"summary",#N/A,FALSE,"Returns";#N/A,#N/A,FALSE,"BS";"summary",#N/A,FALSE,"Analysis";#N/A,#N/A,FALSE,"Assumptions"}</definedName>
    <definedName name="__e1_5_5" hidden="1">{#N/A,#N/A,FALSE,"Summary";#N/A,#N/A,FALSE,"CF";#N/A,#N/A,FALSE,"P&amp;L";"summary",#N/A,FALSE,"Returns";#N/A,#N/A,FALSE,"BS";"summary",#N/A,FALSE,"Analysis";#N/A,#N/A,FALSE,"Assumptions"}</definedName>
    <definedName name="__FDS_HYPERLINK_TOGGLE_STATE__" hidden="1">"ON"</definedName>
    <definedName name="__FDS_UNIQUE_RANGE_ID_GENERATOR_COUNTER" hidden="1">1</definedName>
    <definedName name="__IntlFixup" hidden="1">TRUE</definedName>
    <definedName name="__o1" hidden="1">{#N/A,#N/A,FALSE,"Finanzplan";#N/A,#N/A,FALSE,"Bilanz";#N/A,#N/A,FALSE,"GuV"}</definedName>
    <definedName name="__o1_1" hidden="1">{#N/A,#N/A,FALSE,"Finanzplan";#N/A,#N/A,FALSE,"Bilanz";#N/A,#N/A,FALSE,"GuV"}</definedName>
    <definedName name="__o1_1_1" hidden="1">{#N/A,#N/A,FALSE,"Finanzplan";#N/A,#N/A,FALSE,"Bilanz";#N/A,#N/A,FALSE,"GuV"}</definedName>
    <definedName name="__o1_1_2" hidden="1">{#N/A,#N/A,FALSE,"Finanzplan";#N/A,#N/A,FALSE,"Bilanz";#N/A,#N/A,FALSE,"GuV"}</definedName>
    <definedName name="__o1_1_3" hidden="1">{#N/A,#N/A,FALSE,"Finanzplan";#N/A,#N/A,FALSE,"Bilanz";#N/A,#N/A,FALSE,"GuV"}</definedName>
    <definedName name="__o1_1_4" hidden="1">{#N/A,#N/A,FALSE,"Finanzplan";#N/A,#N/A,FALSE,"Bilanz";#N/A,#N/A,FALSE,"GuV"}</definedName>
    <definedName name="__o1_1_5" hidden="1">{#N/A,#N/A,FALSE,"Finanzplan";#N/A,#N/A,FALSE,"Bilanz";#N/A,#N/A,FALSE,"GuV"}</definedName>
    <definedName name="__o1_2" hidden="1">{#N/A,#N/A,FALSE,"Finanzplan";#N/A,#N/A,FALSE,"Bilanz";#N/A,#N/A,FALSE,"GuV"}</definedName>
    <definedName name="__o1_2_1" hidden="1">{#N/A,#N/A,FALSE,"Finanzplan";#N/A,#N/A,FALSE,"Bilanz";#N/A,#N/A,FALSE,"GuV"}</definedName>
    <definedName name="__o1_2_2" hidden="1">{#N/A,#N/A,FALSE,"Finanzplan";#N/A,#N/A,FALSE,"Bilanz";#N/A,#N/A,FALSE,"GuV"}</definedName>
    <definedName name="__o1_2_3" hidden="1">{#N/A,#N/A,FALSE,"Finanzplan";#N/A,#N/A,FALSE,"Bilanz";#N/A,#N/A,FALSE,"GuV"}</definedName>
    <definedName name="__o1_2_4" hidden="1">{#N/A,#N/A,FALSE,"Finanzplan";#N/A,#N/A,FALSE,"Bilanz";#N/A,#N/A,FALSE,"GuV"}</definedName>
    <definedName name="__o1_2_5" hidden="1">{#N/A,#N/A,FALSE,"Finanzplan";#N/A,#N/A,FALSE,"Bilanz";#N/A,#N/A,FALSE,"GuV"}</definedName>
    <definedName name="__o1_3" hidden="1">{#N/A,#N/A,FALSE,"Finanzplan";#N/A,#N/A,FALSE,"Bilanz";#N/A,#N/A,FALSE,"GuV"}</definedName>
    <definedName name="__o1_3_1" hidden="1">{#N/A,#N/A,FALSE,"Finanzplan";#N/A,#N/A,FALSE,"Bilanz";#N/A,#N/A,FALSE,"GuV"}</definedName>
    <definedName name="__o1_3_2" hidden="1">{#N/A,#N/A,FALSE,"Finanzplan";#N/A,#N/A,FALSE,"Bilanz";#N/A,#N/A,FALSE,"GuV"}</definedName>
    <definedName name="__o1_3_3" hidden="1">{#N/A,#N/A,FALSE,"Finanzplan";#N/A,#N/A,FALSE,"Bilanz";#N/A,#N/A,FALSE,"GuV"}</definedName>
    <definedName name="__o1_3_4" hidden="1">{#N/A,#N/A,FALSE,"Finanzplan";#N/A,#N/A,FALSE,"Bilanz";#N/A,#N/A,FALSE,"GuV"}</definedName>
    <definedName name="__o1_3_5" hidden="1">{#N/A,#N/A,FALSE,"Finanzplan";#N/A,#N/A,FALSE,"Bilanz";#N/A,#N/A,FALSE,"GuV"}</definedName>
    <definedName name="__o1_4" hidden="1">{#N/A,#N/A,FALSE,"Finanzplan";#N/A,#N/A,FALSE,"Bilanz";#N/A,#N/A,FALSE,"GuV"}</definedName>
    <definedName name="__o1_4_1" hidden="1">{#N/A,#N/A,FALSE,"Finanzplan";#N/A,#N/A,FALSE,"Bilanz";#N/A,#N/A,FALSE,"GuV"}</definedName>
    <definedName name="__o1_4_2" hidden="1">{#N/A,#N/A,FALSE,"Finanzplan";#N/A,#N/A,FALSE,"Bilanz";#N/A,#N/A,FALSE,"GuV"}</definedName>
    <definedName name="__o1_4_3" hidden="1">{#N/A,#N/A,FALSE,"Finanzplan";#N/A,#N/A,FALSE,"Bilanz";#N/A,#N/A,FALSE,"GuV"}</definedName>
    <definedName name="__o1_4_4" hidden="1">{#N/A,#N/A,FALSE,"Finanzplan";#N/A,#N/A,FALSE,"Bilanz";#N/A,#N/A,FALSE,"GuV"}</definedName>
    <definedName name="__o1_4_5" hidden="1">{#N/A,#N/A,FALSE,"Finanzplan";#N/A,#N/A,FALSE,"Bilanz";#N/A,#N/A,FALSE,"GuV"}</definedName>
    <definedName name="__o1_5" hidden="1">{#N/A,#N/A,FALSE,"Finanzplan";#N/A,#N/A,FALSE,"Bilanz";#N/A,#N/A,FALSE,"GuV"}</definedName>
    <definedName name="__o1_5_1" hidden="1">{#N/A,#N/A,FALSE,"Finanzplan";#N/A,#N/A,FALSE,"Bilanz";#N/A,#N/A,FALSE,"GuV"}</definedName>
    <definedName name="__o1_5_2" hidden="1">{#N/A,#N/A,FALSE,"Finanzplan";#N/A,#N/A,FALSE,"Bilanz";#N/A,#N/A,FALSE,"GuV"}</definedName>
    <definedName name="__o1_5_3" hidden="1">{#N/A,#N/A,FALSE,"Finanzplan";#N/A,#N/A,FALSE,"Bilanz";#N/A,#N/A,FALSE,"GuV"}</definedName>
    <definedName name="__o1_5_4" hidden="1">{#N/A,#N/A,FALSE,"Finanzplan";#N/A,#N/A,FALSE,"Bilanz";#N/A,#N/A,FALSE,"GuV"}</definedName>
    <definedName name="__o1_5_5" hidden="1">{#N/A,#N/A,FALSE,"Finanzplan";#N/A,#N/A,FALSE,"Bilanz";#N/A,#N/A,FALSE,"GuV"}</definedName>
    <definedName name="__x10" hidden="1">#REF!</definedName>
    <definedName name="__x11" hidden="1">#REF!</definedName>
    <definedName name="__x12" hidden="1">#REF!</definedName>
    <definedName name="__x13" hidden="1">#REF!</definedName>
    <definedName name="__x14" hidden="1">#REF!</definedName>
    <definedName name="__x15" hidden="1">#REF!</definedName>
    <definedName name="__x16" hidden="1">#REF!</definedName>
    <definedName name="__x17" hidden="1">#REF!</definedName>
    <definedName name="__x2" hidden="1">#REF!</definedName>
    <definedName name="__x3" hidden="1">#REF!</definedName>
    <definedName name="__x4" hidden="1">#REF!</definedName>
    <definedName name="__x5" hidden="1">#REF!</definedName>
    <definedName name="__x6" hidden="1">#REF!</definedName>
    <definedName name="__x7" hidden="1">#REF!</definedName>
    <definedName name="__x8" hidden="1">#REF!</definedName>
    <definedName name="__x9" hidden="1">#REF!</definedName>
    <definedName name="__xx2" hidden="1">#REF!</definedName>
    <definedName name="_1__123Graph_ACHART_1" hidden="1">#REF!</definedName>
    <definedName name="_10__123Graph_XCHART_1" hidden="1">'[2]HIOS 93 thru 96'!$H$3:$K$3</definedName>
    <definedName name="_10_0__123Grap" hidden="1">'[7]2004'!#REF!</definedName>
    <definedName name="_11__123Graph_ACHART_1" hidden="1">#REF!</definedName>
    <definedName name="_11_0__123Grap" hidden="1">#REF!</definedName>
    <definedName name="_11_0_0Cwvu.GREY_A" hidden="1">[8]TargIS!#REF!</definedName>
    <definedName name="_12__123Graph_BCHART_1" hidden="1">#REF!</definedName>
    <definedName name="_12_0__123Grap" hidden="1">#REF!</definedName>
    <definedName name="_2__123Graph_AALL_IN_COSTS" hidden="1">'[5]LEA Proforma'!#REF!</definedName>
    <definedName name="_2__123Graph_ACHART_1" hidden="1">#REF!</definedName>
    <definedName name="_2__123Graph_ACHART_3" hidden="1">#REF!</definedName>
    <definedName name="_2__123Graph_BCHART_1" hidden="1">#REF!</definedName>
    <definedName name="_22__123Graph_BCHART_1" hidden="1">#REF!</definedName>
    <definedName name="_3__123Graph_ACHART_1" hidden="1">#REF!</definedName>
    <definedName name="_3__123Graph_BALL_IN_COSTS" hidden="1">'[5]LEA Proforma'!#REF!</definedName>
    <definedName name="_3__123Graph_BCHART_1" hidden="1">[1]synthgraph!#REF!</definedName>
    <definedName name="_37__123Graph_ACHART_1" hidden="1">#REF!</definedName>
    <definedName name="_4__123Graph_BCHART_1" hidden="1">#REF!</definedName>
    <definedName name="_4__123Graph_BCHART_3" hidden="1">#REF!</definedName>
    <definedName name="_4__123Graph_XALL_IN_COSTS" hidden="1">'[5]LEA Proforma'!#REF!</definedName>
    <definedName name="_5__123Graph_CCHART_1" hidden="1">'[2]HIOS 93 thru 96'!$H$112:$K$112</definedName>
    <definedName name="_5_0_0Cwvu.GREY_A" hidden="1">[8]TargIS!#REF!</definedName>
    <definedName name="_6__123Graph_ACHART_1" hidden="1">#REF!</definedName>
    <definedName name="_6__123Graph_BCHART_1" hidden="1">#REF!</definedName>
    <definedName name="_6__123Graph_DCHART_1" hidden="1">[1]synthgraph!#REF!</definedName>
    <definedName name="_7__123Graph_LBL_ACHART_1" hidden="1">[1]synthgraph!#REF!</definedName>
    <definedName name="_74__123Graph_BCHART_1" hidden="1">#REF!</definedName>
    <definedName name="_8__123Graph_LBL_ACHART_3" hidden="1">#REF!</definedName>
    <definedName name="_9__123Graph_LBL_DCHART_1" hidden="1">[1]synthgraph!#REF!</definedName>
    <definedName name="_9_0__123Grap" hidden="1">'[7]2004'!#REF!</definedName>
    <definedName name="_AMO_UniqueIdentifier" hidden="1">"'b17d2798-f875-490f-9dad-45d1793e6ce2'"</definedName>
    <definedName name="_asd6" hidden="1">#REF!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0</definedName>
    <definedName name="_AtRisk_SimSetting_StdRecalcBehavior" hidden="1">0</definedName>
    <definedName name="_AtRisk_SimSetting_StdRecalcWithoutRiskStatic" hidden="1">0</definedName>
    <definedName name="_AtRisk_SimSetting_StdRecalcWithoutRiskStaticPercentile" hidden="1">0.5</definedName>
    <definedName name="_bdm.096A50DF1C3F48FEBA893D4DD02646F5.edm" hidden="1">#REF!</definedName>
    <definedName name="_bdm.16E80409AC834F2B848430653FFC1D1F.edm" hidden="1">#REF!</definedName>
    <definedName name="_bdm.2B48A50679604B9C91C8F934B764AA9A.edm" hidden="1">#REF!</definedName>
    <definedName name="_bdm.4043FA31CE5A4645B6996D76475904F6.edm" hidden="1">#REF!</definedName>
    <definedName name="_bdm.4B77C271E0A34AA39783CC8280DC280C.edm" hidden="1">'[9]Offtaker Revenue Summaries'!$A:$IV</definedName>
    <definedName name="_bdm.4C3D4FE1F22B47F79DFD0D494721F987.edm" hidden="1">#REF!</definedName>
    <definedName name="_bdm.4E262E8C77244916A17A54D238168E64.edm" hidden="1">'[10]Data_Business Model'!$A:$IV</definedName>
    <definedName name="_bdm.8CD269A8379847EC9C1D78F67BFBC6B1.edm" hidden="1">#REF!</definedName>
    <definedName name="_bdm.97B4EF6148FD49D2A0B5737D0BFB1944.edm" hidden="1">#REF!</definedName>
    <definedName name="_bdm.9B1712EF6B0A43EB8074382E498CA218.edm" hidden="1">#REF!</definedName>
    <definedName name="_bdm.CC47E109A9B94C9DA62BA199DCB7BD99.edm" hidden="1">#REF!</definedName>
    <definedName name="_bdm.D10A3F751E414A2CA866B65D30260C2F.edm" hidden="1">#REF!</definedName>
    <definedName name="_bdm.F68D1701D97941C5A92A5C2825309E9D.edm" hidden="1">#REF!</definedName>
    <definedName name="_del1" hidden="1">#REF!</definedName>
    <definedName name="_del10" hidden="1">#REF!</definedName>
    <definedName name="_del11" hidden="1">#REF!</definedName>
    <definedName name="_del12" hidden="1">#REF!</definedName>
    <definedName name="_del13" hidden="1">#REF!</definedName>
    <definedName name="_del14" hidden="1">#REF!</definedName>
    <definedName name="_del15" hidden="1">#REF!</definedName>
    <definedName name="_del16" hidden="1">#REF!</definedName>
    <definedName name="_del18" hidden="1">#REF!</definedName>
    <definedName name="_del2" hidden="1">#REF!</definedName>
    <definedName name="_del20" hidden="1">#REF!</definedName>
    <definedName name="_del22" hidden="1">#REF!</definedName>
    <definedName name="_del24" hidden="1">#REF!</definedName>
    <definedName name="_del26" hidden="1">#REF!</definedName>
    <definedName name="_del28" hidden="1">#REF!</definedName>
    <definedName name="_del3" hidden="1">#REF!</definedName>
    <definedName name="_del30" hidden="1">#REF!</definedName>
    <definedName name="_del32" hidden="1">#REF!</definedName>
    <definedName name="_del34" hidden="1">#REF!</definedName>
    <definedName name="_del38" hidden="1">#REF!</definedName>
    <definedName name="_del4" hidden="1">#REF!</definedName>
    <definedName name="_del41" hidden="1">#REF!</definedName>
    <definedName name="_del43" hidden="1">#REF!</definedName>
    <definedName name="_del5" hidden="1">#REF!</definedName>
    <definedName name="_del6" hidden="1">#REF!</definedName>
    <definedName name="_del7" hidden="1">#REF!</definedName>
    <definedName name="_del8" hidden="1">#REF!</definedName>
    <definedName name="_del9" hidden="1">#REF!</definedName>
    <definedName name="_dle36" hidden="1">#REF!</definedName>
    <definedName name="_Fill" hidden="1">#REF!</definedName>
    <definedName name="_xlnm._FilterDatabase" localSheetId="2" hidden="1">'Monthly Emissions - CO2'!$B$5:$AL$5</definedName>
    <definedName name="_xlnm._FilterDatabase" localSheetId="5" hidden="1">'Monthly Emissions - Hg'!$B$5:$AL$5</definedName>
    <definedName name="_xlnm._FilterDatabase" localSheetId="3" hidden="1">'Monthly Emissions - NOx'!$B$5:$AL$5</definedName>
    <definedName name="_xlnm._FilterDatabase" localSheetId="6" hidden="1">'Monthly Emissions - PM10'!$B$5:$AL$5</definedName>
    <definedName name="_xlnm._FilterDatabase" localSheetId="7" hidden="1">'Monthly Emissions - PM2.5'!$B$5:$AL$5</definedName>
    <definedName name="_xlnm._FilterDatabase" localSheetId="4" hidden="1">'Monthly Emissions - SO2'!$B$5:$AL$5</definedName>
    <definedName name="_GSRATES_1" hidden="1">"CT30000120040614        "</definedName>
    <definedName name="_GSRATES_2" hidden="1">"CF50000119971231        "</definedName>
    <definedName name="_GSRATES_3" hidden="1">"CF50000120031231        "</definedName>
    <definedName name="_GSRATES_4" hidden="1">"CT30000119971127        "</definedName>
    <definedName name="_GSRATES_COUNT" hidden="1">3</definedName>
    <definedName name="_Key1" hidden="1">#REF!</definedName>
    <definedName name="_Key2" hidden="1">'[11]#REF'!#REF!</definedName>
    <definedName name="_ml1" hidden="1">#REF!</definedName>
    <definedName name="_Order1" hidden="1">255</definedName>
    <definedName name="_Order1_1" hidden="1">255</definedName>
    <definedName name="_order1a" hidden="1">0</definedName>
    <definedName name="_Order2" hidden="1">255</definedName>
    <definedName name="_PB1" hidden="1">#REF!</definedName>
    <definedName name="_PB3" hidden="1">#REF!</definedName>
    <definedName name="_qwe100" hidden="1">#REF!</definedName>
    <definedName name="_qwe18" hidden="1">#REF!</definedName>
    <definedName name="_qwe27" hidden="1">#REF!</definedName>
    <definedName name="_qwe36" hidden="1">#REF!</definedName>
    <definedName name="_qwe45" hidden="1">#REF!</definedName>
    <definedName name="_qwe54" hidden="1">#REF!</definedName>
    <definedName name="_qwe63" hidden="1">#REF!</definedName>
    <definedName name="_qwe9" hidden="1">#REF!</definedName>
    <definedName name="_qwe91" hidden="1">#REF!</definedName>
    <definedName name="_Regression_Int" hidden="1">1</definedName>
    <definedName name="_rem3" hidden="1">#REF!</definedName>
    <definedName name="_rem6" hidden="1">#REF!</definedName>
    <definedName name="_Sort" hidden="1">#REF!</definedName>
    <definedName name="_Table1_In1" hidden="1">#REF!</definedName>
    <definedName name="_Table1_In2" hidden="1">#REF!</definedName>
    <definedName name="_Table1_Out" hidden="1">[6]Consolidated!#REF!</definedName>
    <definedName name="_Table2_In1" hidden="1">#REF!</definedName>
    <definedName name="_Table2_In2" hidden="1">[12]Details!#REF!</definedName>
    <definedName name="_Table2_Out" hidden="1">#REF!</definedName>
    <definedName name="_www1" hidden="1">{#N/A,#N/A,FALSE,"schA"}</definedName>
    <definedName name="_www1_1" hidden="1">{#N/A,#N/A,FALSE,"schA"}</definedName>
    <definedName name="_www1_1_1" hidden="1">{#N/A,#N/A,FALSE,"schA"}</definedName>
    <definedName name="_www1_1_2" hidden="1">{#N/A,#N/A,FALSE,"schA"}</definedName>
    <definedName name="_www1_1_3" hidden="1">{#N/A,#N/A,FALSE,"schA"}</definedName>
    <definedName name="_www1_1_4" hidden="1">{#N/A,#N/A,FALSE,"schA"}</definedName>
    <definedName name="_www1_1_5" hidden="1">{#N/A,#N/A,FALSE,"schA"}</definedName>
    <definedName name="_www1_2" hidden="1">{#N/A,#N/A,FALSE,"schA"}</definedName>
    <definedName name="_www1_2_1" hidden="1">{#N/A,#N/A,FALSE,"schA"}</definedName>
    <definedName name="_www1_2_2" hidden="1">{#N/A,#N/A,FALSE,"schA"}</definedName>
    <definedName name="_www1_2_3" hidden="1">{#N/A,#N/A,FALSE,"schA"}</definedName>
    <definedName name="_www1_2_4" hidden="1">{#N/A,#N/A,FALSE,"schA"}</definedName>
    <definedName name="_www1_2_5" hidden="1">{#N/A,#N/A,FALSE,"schA"}</definedName>
    <definedName name="_www1_3" hidden="1">{#N/A,#N/A,FALSE,"schA"}</definedName>
    <definedName name="_www1_4" hidden="1">{#N/A,#N/A,FALSE,"schA"}</definedName>
    <definedName name="_www1_5" hidden="1">{#N/A,#N/A,FALSE,"schA"}</definedName>
    <definedName name="_x10" hidden="1">#REF!</definedName>
    <definedName name="_x11" hidden="1">#REF!</definedName>
    <definedName name="_x12" hidden="1">#REF!</definedName>
    <definedName name="_x13" hidden="1">#REF!</definedName>
    <definedName name="_x14" hidden="1">#REF!</definedName>
    <definedName name="_x15" hidden="1">#REF!</definedName>
    <definedName name="_x16" hidden="1">#REF!</definedName>
    <definedName name="_x17" hidden="1">#REF!</definedName>
    <definedName name="_x2" hidden="1">#REF!</definedName>
    <definedName name="_x3" hidden="1">#REF!</definedName>
    <definedName name="_x4" hidden="1">#REF!</definedName>
    <definedName name="_x5" hidden="1">#REF!</definedName>
    <definedName name="_x6" hidden="1">#REF!</definedName>
    <definedName name="_x7" hidden="1">#REF!</definedName>
    <definedName name="_x8" hidden="1">#REF!</definedName>
    <definedName name="_x9" hidden="1">#REF!</definedName>
    <definedName name="_xx2" hidden="1">#REF!</definedName>
    <definedName name="_za3" hidden="1">#REF!</definedName>
    <definedName name="a" hidden="1">{#N/A,#N/A,FALSE,"Finanzplan";#N/A,#N/A,FALSE,"Bilanz";#N/A,#N/A,FALSE,"GuV"}</definedName>
    <definedName name="aa" hidden="1">{#N/A,#N/A,FALSE,"Input";#N/A,#N/A,FALSE,"P&amp;L"}</definedName>
    <definedName name="aa_1" hidden="1">{#N/A,#N/A,FALSE,"Input";#N/A,#N/A,FALSE,"P&amp;L"}</definedName>
    <definedName name="aa_1_1" hidden="1">{#N/A,#N/A,FALSE,"Input";#N/A,#N/A,FALSE,"P&amp;L"}</definedName>
    <definedName name="aa_1_2" hidden="1">{#N/A,#N/A,FALSE,"Input";#N/A,#N/A,FALSE,"P&amp;L"}</definedName>
    <definedName name="aa_1_3" hidden="1">{#N/A,#N/A,FALSE,"Input";#N/A,#N/A,FALSE,"P&amp;L"}</definedName>
    <definedName name="aa_1_4" hidden="1">{#N/A,#N/A,FALSE,"Input";#N/A,#N/A,FALSE,"P&amp;L"}</definedName>
    <definedName name="aa_1_5" hidden="1">{#N/A,#N/A,FALSE,"Input";#N/A,#N/A,FALSE,"P&amp;L"}</definedName>
    <definedName name="aa_2" hidden="1">{#N/A,#N/A,FALSE,"Input";#N/A,#N/A,FALSE,"P&amp;L"}</definedName>
    <definedName name="aa_2_1" hidden="1">{#N/A,#N/A,FALSE,"Input";#N/A,#N/A,FALSE,"P&amp;L"}</definedName>
    <definedName name="aa_2_2" hidden="1">{#N/A,#N/A,FALSE,"Input";#N/A,#N/A,FALSE,"P&amp;L"}</definedName>
    <definedName name="aa_2_3" hidden="1">{#N/A,#N/A,FALSE,"Input";#N/A,#N/A,FALSE,"P&amp;L"}</definedName>
    <definedName name="aa_2_4" hidden="1">{#N/A,#N/A,FALSE,"Input";#N/A,#N/A,FALSE,"P&amp;L"}</definedName>
    <definedName name="aa_2_5" hidden="1">{#N/A,#N/A,FALSE,"Input";#N/A,#N/A,FALSE,"P&amp;L"}</definedName>
    <definedName name="aa_3" hidden="1">{#N/A,#N/A,FALSE,"Input";#N/A,#N/A,FALSE,"P&amp;L"}</definedName>
    <definedName name="aa_3_1" hidden="1">{#N/A,#N/A,FALSE,"Input";#N/A,#N/A,FALSE,"P&amp;L"}</definedName>
    <definedName name="aa_3_2" hidden="1">{#N/A,#N/A,FALSE,"Input";#N/A,#N/A,FALSE,"P&amp;L"}</definedName>
    <definedName name="aa_3_3" hidden="1">{#N/A,#N/A,FALSE,"Input";#N/A,#N/A,FALSE,"P&amp;L"}</definedName>
    <definedName name="aa_3_4" hidden="1">{#N/A,#N/A,FALSE,"Input";#N/A,#N/A,FALSE,"P&amp;L"}</definedName>
    <definedName name="aa_3_5" hidden="1">{#N/A,#N/A,FALSE,"Input";#N/A,#N/A,FALSE,"P&amp;L"}</definedName>
    <definedName name="aa_4" hidden="1">{#N/A,#N/A,FALSE,"Input";#N/A,#N/A,FALSE,"P&amp;L"}</definedName>
    <definedName name="aa_4_1" hidden="1">{#N/A,#N/A,FALSE,"Input";#N/A,#N/A,FALSE,"P&amp;L"}</definedName>
    <definedName name="aa_4_2" hidden="1">{#N/A,#N/A,FALSE,"Input";#N/A,#N/A,FALSE,"P&amp;L"}</definedName>
    <definedName name="aa_4_3" hidden="1">{#N/A,#N/A,FALSE,"Input";#N/A,#N/A,FALSE,"P&amp;L"}</definedName>
    <definedName name="aa_4_4" hidden="1">{#N/A,#N/A,FALSE,"Input";#N/A,#N/A,FALSE,"P&amp;L"}</definedName>
    <definedName name="aa_4_5" hidden="1">{#N/A,#N/A,FALSE,"Input";#N/A,#N/A,FALSE,"P&amp;L"}</definedName>
    <definedName name="aa_5" hidden="1">{#N/A,#N/A,FALSE,"Input";#N/A,#N/A,FALSE,"P&amp;L"}</definedName>
    <definedName name="aa_5_1" hidden="1">{#N/A,#N/A,FALSE,"Input";#N/A,#N/A,FALSE,"P&amp;L"}</definedName>
    <definedName name="aa_5_2" hidden="1">{#N/A,#N/A,FALSE,"Input";#N/A,#N/A,FALSE,"P&amp;L"}</definedName>
    <definedName name="aa_5_3" hidden="1">{#N/A,#N/A,FALSE,"Input";#N/A,#N/A,FALSE,"P&amp;L"}</definedName>
    <definedName name="aa_5_4" hidden="1">{#N/A,#N/A,FALSE,"Input";#N/A,#N/A,FALSE,"P&amp;L"}</definedName>
    <definedName name="aa_5_5" hidden="1">{#N/A,#N/A,FALSE,"Input";#N/A,#N/A,FALSE,"P&amp;L"}</definedName>
    <definedName name="AAA_DOCTOPS" hidden="1">"AAA_SET"</definedName>
    <definedName name="AAA_duser" hidden="1">"OFF"</definedName>
    <definedName name="aaaaaaaaaaaaaaaaaaaaaaaaaaa" hidden="1">{#N/A,#N/A,FALSE,"Input";#N/A,#N/A,FALSE,"Sum";#N/A,#N/A,FALSE,"Econ";#N/A,#N/A,FALSE,"S&amp;U";#N/A,#N/A,FALSE,"P&amp;L";#N/A,#N/A,FALSE,"CF";#N/A,#N/A,FALSE,"Bal";#N/A,#N/A,FALSE,"Tax&amp;Dep";#N/A,#N/A,FALSE,"Debt-Ops"}</definedName>
    <definedName name="aaaaaaaaaaaaaaaaaaaaaaaaaaa_1" hidden="1">{#N/A,#N/A,FALSE,"Input";#N/A,#N/A,FALSE,"Sum";#N/A,#N/A,FALSE,"Econ";#N/A,#N/A,FALSE,"S&amp;U";#N/A,#N/A,FALSE,"P&amp;L";#N/A,#N/A,FALSE,"CF";#N/A,#N/A,FALSE,"Bal";#N/A,#N/A,FALSE,"Tax&amp;Dep";#N/A,#N/A,FALSE,"Debt-Ops"}</definedName>
    <definedName name="aaaaaaaaaaaaaaaaaaaaaaaaaaa_1_1" hidden="1">{#N/A,#N/A,FALSE,"Input";#N/A,#N/A,FALSE,"Sum";#N/A,#N/A,FALSE,"Econ";#N/A,#N/A,FALSE,"S&amp;U";#N/A,#N/A,FALSE,"P&amp;L";#N/A,#N/A,FALSE,"CF";#N/A,#N/A,FALSE,"Bal";#N/A,#N/A,FALSE,"Tax&amp;Dep";#N/A,#N/A,FALSE,"Debt-Ops"}</definedName>
    <definedName name="aaaaaaaaaaaaaaaaaaaaaaaaaaa_1_2" hidden="1">{#N/A,#N/A,FALSE,"Input";#N/A,#N/A,FALSE,"Sum";#N/A,#N/A,FALSE,"Econ";#N/A,#N/A,FALSE,"S&amp;U";#N/A,#N/A,FALSE,"P&amp;L";#N/A,#N/A,FALSE,"CF";#N/A,#N/A,FALSE,"Bal";#N/A,#N/A,FALSE,"Tax&amp;Dep";#N/A,#N/A,FALSE,"Debt-Ops"}</definedName>
    <definedName name="aaaaaaaaaaaaaaaaaaaaaaaaaaa_1_3" hidden="1">{#N/A,#N/A,FALSE,"Input";#N/A,#N/A,FALSE,"Sum";#N/A,#N/A,FALSE,"Econ";#N/A,#N/A,FALSE,"S&amp;U";#N/A,#N/A,FALSE,"P&amp;L";#N/A,#N/A,FALSE,"CF";#N/A,#N/A,FALSE,"Bal";#N/A,#N/A,FALSE,"Tax&amp;Dep";#N/A,#N/A,FALSE,"Debt-Ops"}</definedName>
    <definedName name="aaaaaaaaaaaaaaaaaaaaaaaaaaa_1_4" hidden="1">{#N/A,#N/A,FALSE,"Input";#N/A,#N/A,FALSE,"Sum";#N/A,#N/A,FALSE,"Econ";#N/A,#N/A,FALSE,"S&amp;U";#N/A,#N/A,FALSE,"P&amp;L";#N/A,#N/A,FALSE,"CF";#N/A,#N/A,FALSE,"Bal";#N/A,#N/A,FALSE,"Tax&amp;Dep";#N/A,#N/A,FALSE,"Debt-Ops"}</definedName>
    <definedName name="aaaaaaaaaaaaaaaaaaaaaaaaaaa_1_5" hidden="1">{#N/A,#N/A,FALSE,"Input";#N/A,#N/A,FALSE,"Sum";#N/A,#N/A,FALSE,"Econ";#N/A,#N/A,FALSE,"S&amp;U";#N/A,#N/A,FALSE,"P&amp;L";#N/A,#N/A,FALSE,"CF";#N/A,#N/A,FALSE,"Bal";#N/A,#N/A,FALSE,"Tax&amp;Dep";#N/A,#N/A,FALSE,"Debt-Ops"}</definedName>
    <definedName name="aaaaaaaaaaaaaaaaaaaaaaaaaaa_2" hidden="1">{#N/A,#N/A,FALSE,"Input";#N/A,#N/A,FALSE,"Sum";#N/A,#N/A,FALSE,"Econ";#N/A,#N/A,FALSE,"S&amp;U";#N/A,#N/A,FALSE,"P&amp;L";#N/A,#N/A,FALSE,"CF";#N/A,#N/A,FALSE,"Bal";#N/A,#N/A,FALSE,"Tax&amp;Dep";#N/A,#N/A,FALSE,"Debt-Ops"}</definedName>
    <definedName name="aaaaaaaaaaaaaaaaaaaaaaaaaaa_2_1" hidden="1">{#N/A,#N/A,FALSE,"Input";#N/A,#N/A,FALSE,"Sum";#N/A,#N/A,FALSE,"Econ";#N/A,#N/A,FALSE,"S&amp;U";#N/A,#N/A,FALSE,"P&amp;L";#N/A,#N/A,FALSE,"CF";#N/A,#N/A,FALSE,"Bal";#N/A,#N/A,FALSE,"Tax&amp;Dep";#N/A,#N/A,FALSE,"Debt-Ops"}</definedName>
    <definedName name="aaaaaaaaaaaaaaaaaaaaaaaaaaa_2_2" hidden="1">{#N/A,#N/A,FALSE,"Input";#N/A,#N/A,FALSE,"Sum";#N/A,#N/A,FALSE,"Econ";#N/A,#N/A,FALSE,"S&amp;U";#N/A,#N/A,FALSE,"P&amp;L";#N/A,#N/A,FALSE,"CF";#N/A,#N/A,FALSE,"Bal";#N/A,#N/A,FALSE,"Tax&amp;Dep";#N/A,#N/A,FALSE,"Debt-Ops"}</definedName>
    <definedName name="aaaaaaaaaaaaaaaaaaaaaaaaaaa_2_3" hidden="1">{#N/A,#N/A,FALSE,"Input";#N/A,#N/A,FALSE,"Sum";#N/A,#N/A,FALSE,"Econ";#N/A,#N/A,FALSE,"S&amp;U";#N/A,#N/A,FALSE,"P&amp;L";#N/A,#N/A,FALSE,"CF";#N/A,#N/A,FALSE,"Bal";#N/A,#N/A,FALSE,"Tax&amp;Dep";#N/A,#N/A,FALSE,"Debt-Ops"}</definedName>
    <definedName name="aaaaaaaaaaaaaaaaaaaaaaaaaaa_2_4" hidden="1">{#N/A,#N/A,FALSE,"Input";#N/A,#N/A,FALSE,"Sum";#N/A,#N/A,FALSE,"Econ";#N/A,#N/A,FALSE,"S&amp;U";#N/A,#N/A,FALSE,"P&amp;L";#N/A,#N/A,FALSE,"CF";#N/A,#N/A,FALSE,"Bal";#N/A,#N/A,FALSE,"Tax&amp;Dep";#N/A,#N/A,FALSE,"Debt-Ops"}</definedName>
    <definedName name="aaaaaaaaaaaaaaaaaaaaaaaaaaa_2_5" hidden="1">{#N/A,#N/A,FALSE,"Input";#N/A,#N/A,FALSE,"Sum";#N/A,#N/A,FALSE,"Econ";#N/A,#N/A,FALSE,"S&amp;U";#N/A,#N/A,FALSE,"P&amp;L";#N/A,#N/A,FALSE,"CF";#N/A,#N/A,FALSE,"Bal";#N/A,#N/A,FALSE,"Tax&amp;Dep";#N/A,#N/A,FALSE,"Debt-Ops"}</definedName>
    <definedName name="aaaaaaaaaaaaaaaaaaaaaaaaaaa_3" hidden="1">{#N/A,#N/A,FALSE,"Input";#N/A,#N/A,FALSE,"Sum";#N/A,#N/A,FALSE,"Econ";#N/A,#N/A,FALSE,"S&amp;U";#N/A,#N/A,FALSE,"P&amp;L";#N/A,#N/A,FALSE,"CF";#N/A,#N/A,FALSE,"Bal";#N/A,#N/A,FALSE,"Tax&amp;Dep";#N/A,#N/A,FALSE,"Debt-Ops"}</definedName>
    <definedName name="aaaaaaaaaaaaaaaaaaaaaaaaaaa_3_1" hidden="1">{#N/A,#N/A,FALSE,"Input";#N/A,#N/A,FALSE,"Sum";#N/A,#N/A,FALSE,"Econ";#N/A,#N/A,FALSE,"S&amp;U";#N/A,#N/A,FALSE,"P&amp;L";#N/A,#N/A,FALSE,"CF";#N/A,#N/A,FALSE,"Bal";#N/A,#N/A,FALSE,"Tax&amp;Dep";#N/A,#N/A,FALSE,"Debt-Ops"}</definedName>
    <definedName name="aaaaaaaaaaaaaaaaaaaaaaaaaaa_3_2" hidden="1">{#N/A,#N/A,FALSE,"Input";#N/A,#N/A,FALSE,"Sum";#N/A,#N/A,FALSE,"Econ";#N/A,#N/A,FALSE,"S&amp;U";#N/A,#N/A,FALSE,"P&amp;L";#N/A,#N/A,FALSE,"CF";#N/A,#N/A,FALSE,"Bal";#N/A,#N/A,FALSE,"Tax&amp;Dep";#N/A,#N/A,FALSE,"Debt-Ops"}</definedName>
    <definedName name="aaaaaaaaaaaaaaaaaaaaaaaaaaa_3_3" hidden="1">{#N/A,#N/A,FALSE,"Input";#N/A,#N/A,FALSE,"Sum";#N/A,#N/A,FALSE,"Econ";#N/A,#N/A,FALSE,"S&amp;U";#N/A,#N/A,FALSE,"P&amp;L";#N/A,#N/A,FALSE,"CF";#N/A,#N/A,FALSE,"Bal";#N/A,#N/A,FALSE,"Tax&amp;Dep";#N/A,#N/A,FALSE,"Debt-Ops"}</definedName>
    <definedName name="aaaaaaaaaaaaaaaaaaaaaaaaaaa_3_4" hidden="1">{#N/A,#N/A,FALSE,"Input";#N/A,#N/A,FALSE,"Sum";#N/A,#N/A,FALSE,"Econ";#N/A,#N/A,FALSE,"S&amp;U";#N/A,#N/A,FALSE,"P&amp;L";#N/A,#N/A,FALSE,"CF";#N/A,#N/A,FALSE,"Bal";#N/A,#N/A,FALSE,"Tax&amp;Dep";#N/A,#N/A,FALSE,"Debt-Ops"}</definedName>
    <definedName name="aaaaaaaaaaaaaaaaaaaaaaaaaaa_3_5" hidden="1">{#N/A,#N/A,FALSE,"Input";#N/A,#N/A,FALSE,"Sum";#N/A,#N/A,FALSE,"Econ";#N/A,#N/A,FALSE,"S&amp;U";#N/A,#N/A,FALSE,"P&amp;L";#N/A,#N/A,FALSE,"CF";#N/A,#N/A,FALSE,"Bal";#N/A,#N/A,FALSE,"Tax&amp;Dep";#N/A,#N/A,FALSE,"Debt-Ops"}</definedName>
    <definedName name="aaaaaaaaaaaaaaaaaaaaaaaaaaa_4" hidden="1">{#N/A,#N/A,FALSE,"Input";#N/A,#N/A,FALSE,"Sum";#N/A,#N/A,FALSE,"Econ";#N/A,#N/A,FALSE,"S&amp;U";#N/A,#N/A,FALSE,"P&amp;L";#N/A,#N/A,FALSE,"CF";#N/A,#N/A,FALSE,"Bal";#N/A,#N/A,FALSE,"Tax&amp;Dep";#N/A,#N/A,FALSE,"Debt-Ops"}</definedName>
    <definedName name="aaaaaaaaaaaaaaaaaaaaaaaaaaa_4_1" hidden="1">{#N/A,#N/A,FALSE,"Input";#N/A,#N/A,FALSE,"Sum";#N/A,#N/A,FALSE,"Econ";#N/A,#N/A,FALSE,"S&amp;U";#N/A,#N/A,FALSE,"P&amp;L";#N/A,#N/A,FALSE,"CF";#N/A,#N/A,FALSE,"Bal";#N/A,#N/A,FALSE,"Tax&amp;Dep";#N/A,#N/A,FALSE,"Debt-Ops"}</definedName>
    <definedName name="aaaaaaaaaaaaaaaaaaaaaaaaaaa_4_2" hidden="1">{#N/A,#N/A,FALSE,"Input";#N/A,#N/A,FALSE,"Sum";#N/A,#N/A,FALSE,"Econ";#N/A,#N/A,FALSE,"S&amp;U";#N/A,#N/A,FALSE,"P&amp;L";#N/A,#N/A,FALSE,"CF";#N/A,#N/A,FALSE,"Bal";#N/A,#N/A,FALSE,"Tax&amp;Dep";#N/A,#N/A,FALSE,"Debt-Ops"}</definedName>
    <definedName name="aaaaaaaaaaaaaaaaaaaaaaaaaaa_4_3" hidden="1">{#N/A,#N/A,FALSE,"Input";#N/A,#N/A,FALSE,"Sum";#N/A,#N/A,FALSE,"Econ";#N/A,#N/A,FALSE,"S&amp;U";#N/A,#N/A,FALSE,"P&amp;L";#N/A,#N/A,FALSE,"CF";#N/A,#N/A,FALSE,"Bal";#N/A,#N/A,FALSE,"Tax&amp;Dep";#N/A,#N/A,FALSE,"Debt-Ops"}</definedName>
    <definedName name="aaaaaaaaaaaaaaaaaaaaaaaaaaa_4_4" hidden="1">{#N/A,#N/A,FALSE,"Input";#N/A,#N/A,FALSE,"Sum";#N/A,#N/A,FALSE,"Econ";#N/A,#N/A,FALSE,"S&amp;U";#N/A,#N/A,FALSE,"P&amp;L";#N/A,#N/A,FALSE,"CF";#N/A,#N/A,FALSE,"Bal";#N/A,#N/A,FALSE,"Tax&amp;Dep";#N/A,#N/A,FALSE,"Debt-Ops"}</definedName>
    <definedName name="aaaaaaaaaaaaaaaaaaaaaaaaaaa_4_5" hidden="1">{#N/A,#N/A,FALSE,"Input";#N/A,#N/A,FALSE,"Sum";#N/A,#N/A,FALSE,"Econ";#N/A,#N/A,FALSE,"S&amp;U";#N/A,#N/A,FALSE,"P&amp;L";#N/A,#N/A,FALSE,"CF";#N/A,#N/A,FALSE,"Bal";#N/A,#N/A,FALSE,"Tax&amp;Dep";#N/A,#N/A,FALSE,"Debt-Ops"}</definedName>
    <definedName name="aaaaaaaaaaaaaaaaaaaaaaaaaaa_5" hidden="1">{#N/A,#N/A,FALSE,"Input";#N/A,#N/A,FALSE,"Sum";#N/A,#N/A,FALSE,"Econ";#N/A,#N/A,FALSE,"S&amp;U";#N/A,#N/A,FALSE,"P&amp;L";#N/A,#N/A,FALSE,"CF";#N/A,#N/A,FALSE,"Bal";#N/A,#N/A,FALSE,"Tax&amp;Dep";#N/A,#N/A,FALSE,"Debt-Ops"}</definedName>
    <definedName name="aaaaaaaaaaaaaaaaaaaaaaaaaaa_5_1" hidden="1">{#N/A,#N/A,FALSE,"Input";#N/A,#N/A,FALSE,"Sum";#N/A,#N/A,FALSE,"Econ";#N/A,#N/A,FALSE,"S&amp;U";#N/A,#N/A,FALSE,"P&amp;L";#N/A,#N/A,FALSE,"CF";#N/A,#N/A,FALSE,"Bal";#N/A,#N/A,FALSE,"Tax&amp;Dep";#N/A,#N/A,FALSE,"Debt-Ops"}</definedName>
    <definedName name="aaaaaaaaaaaaaaaaaaaaaaaaaaa_5_2" hidden="1">{#N/A,#N/A,FALSE,"Input";#N/A,#N/A,FALSE,"Sum";#N/A,#N/A,FALSE,"Econ";#N/A,#N/A,FALSE,"S&amp;U";#N/A,#N/A,FALSE,"P&amp;L";#N/A,#N/A,FALSE,"CF";#N/A,#N/A,FALSE,"Bal";#N/A,#N/A,FALSE,"Tax&amp;Dep";#N/A,#N/A,FALSE,"Debt-Ops"}</definedName>
    <definedName name="aaaaaaaaaaaaaaaaaaaaaaaaaaa_5_3" hidden="1">{#N/A,#N/A,FALSE,"Input";#N/A,#N/A,FALSE,"Sum";#N/A,#N/A,FALSE,"Econ";#N/A,#N/A,FALSE,"S&amp;U";#N/A,#N/A,FALSE,"P&amp;L";#N/A,#N/A,FALSE,"CF";#N/A,#N/A,FALSE,"Bal";#N/A,#N/A,FALSE,"Tax&amp;Dep";#N/A,#N/A,FALSE,"Debt-Ops"}</definedName>
    <definedName name="aaaaaaaaaaaaaaaaaaaaaaaaaaa_5_4" hidden="1">{#N/A,#N/A,FALSE,"Input";#N/A,#N/A,FALSE,"Sum";#N/A,#N/A,FALSE,"Econ";#N/A,#N/A,FALSE,"S&amp;U";#N/A,#N/A,FALSE,"P&amp;L";#N/A,#N/A,FALSE,"CF";#N/A,#N/A,FALSE,"Bal";#N/A,#N/A,FALSE,"Tax&amp;Dep";#N/A,#N/A,FALSE,"Debt-Ops"}</definedName>
    <definedName name="aaaaaaaaaaaaaaaaaaaaaaaaaaa_5_5" hidden="1">{#N/A,#N/A,FALSE,"Input";#N/A,#N/A,FALSE,"Sum";#N/A,#N/A,FALSE,"Econ";#N/A,#N/A,FALSE,"S&amp;U";#N/A,#N/A,FALSE,"P&amp;L";#N/A,#N/A,FALSE,"CF";#N/A,#N/A,FALSE,"Bal";#N/A,#N/A,FALSE,"Tax&amp;Dep";#N/A,#N/A,FALSE,"Debt-Ops"}</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bc" hidden="1">{"inputs raw data",#N/A,TRUE,"INPUT"}</definedName>
    <definedName name="abc_1" hidden="1">{"inputs raw data",#N/A,TRUE,"INPUT"}</definedName>
    <definedName name="abc_1_1" hidden="1">{"inputs raw data",#N/A,TRUE,"INPUT"}</definedName>
    <definedName name="abc_1_2" hidden="1">{"inputs raw data",#N/A,TRUE,"INPUT"}</definedName>
    <definedName name="abc_1_3" hidden="1">{"inputs raw data",#N/A,TRUE,"INPUT"}</definedName>
    <definedName name="abc_1_4" hidden="1">{"inputs raw data",#N/A,TRUE,"INPUT"}</definedName>
    <definedName name="abc_1_5" hidden="1">{"inputs raw data",#N/A,TRUE,"INPUT"}</definedName>
    <definedName name="abc_2" hidden="1">{"inputs raw data",#N/A,TRUE,"INPUT"}</definedName>
    <definedName name="abc_2_1" hidden="1">{"inputs raw data",#N/A,TRUE,"INPUT"}</definedName>
    <definedName name="abc_2_2" hidden="1">{"inputs raw data",#N/A,TRUE,"INPUT"}</definedName>
    <definedName name="abc_2_3" hidden="1">{"inputs raw data",#N/A,TRUE,"INPUT"}</definedName>
    <definedName name="abc_2_4" hidden="1">{"inputs raw data",#N/A,TRUE,"INPUT"}</definedName>
    <definedName name="abc_2_5" hidden="1">{"inputs raw data",#N/A,TRUE,"INPUT"}</definedName>
    <definedName name="abc_3" hidden="1">{"inputs raw data",#N/A,TRUE,"INPUT"}</definedName>
    <definedName name="abc_3_1" hidden="1">{"inputs raw data",#N/A,TRUE,"INPUT"}</definedName>
    <definedName name="abc_3_2" hidden="1">{"inputs raw data",#N/A,TRUE,"INPUT"}</definedName>
    <definedName name="abc_3_3" hidden="1">{"inputs raw data",#N/A,TRUE,"INPUT"}</definedName>
    <definedName name="abc_3_4" hidden="1">{"inputs raw data",#N/A,TRUE,"INPUT"}</definedName>
    <definedName name="abc_3_5" hidden="1">{"inputs raw data",#N/A,TRUE,"INPUT"}</definedName>
    <definedName name="abc_4" hidden="1">{"inputs raw data",#N/A,TRUE,"INPUT"}</definedName>
    <definedName name="abc_4_1" hidden="1">{"inputs raw data",#N/A,TRUE,"INPUT"}</definedName>
    <definedName name="abc_4_2" hidden="1">{"inputs raw data",#N/A,TRUE,"INPUT"}</definedName>
    <definedName name="abc_4_3" hidden="1">{"inputs raw data",#N/A,TRUE,"INPUT"}</definedName>
    <definedName name="abc_4_4" hidden="1">{"inputs raw data",#N/A,TRUE,"INPUT"}</definedName>
    <definedName name="abc_4_5" hidden="1">{"inputs raw data",#N/A,TRUE,"INPUT"}</definedName>
    <definedName name="abc_5" hidden="1">{"inputs raw data",#N/A,TRUE,"INPUT"}</definedName>
    <definedName name="abc_5_1" hidden="1">{"inputs raw data",#N/A,TRUE,"INPUT"}</definedName>
    <definedName name="abc_5_2" hidden="1">{"inputs raw data",#N/A,TRUE,"INPUT"}</definedName>
    <definedName name="abc_5_3" hidden="1">{"inputs raw data",#N/A,TRUE,"INPUT"}</definedName>
    <definedName name="abc_5_4" hidden="1">{"inputs raw data",#N/A,TRUE,"INPUT"}</definedName>
    <definedName name="abc_5_5" hidden="1">{"inputs raw data",#N/A,TRUE,"INPUT"}</definedName>
    <definedName name="Acadia" hidden="1">{"calspreads",#N/A,FALSE,"Sheet1";"curves",#N/A,FALSE,"Sheet1";"libor",#N/A,FALSE,"Sheet1"}</definedName>
    <definedName name="Acadia_1" hidden="1">{"calspreads",#N/A,FALSE,"Sheet1";"curves",#N/A,FALSE,"Sheet1";"libor",#N/A,FALSE,"Sheet1"}</definedName>
    <definedName name="Acadia_1_1" hidden="1">{"calspreads",#N/A,FALSE,"Sheet1";"curves",#N/A,FALSE,"Sheet1";"libor",#N/A,FALSE,"Sheet1"}</definedName>
    <definedName name="Acadia_1_2" hidden="1">{"calspreads",#N/A,FALSE,"Sheet1";"curves",#N/A,FALSE,"Sheet1";"libor",#N/A,FALSE,"Sheet1"}</definedName>
    <definedName name="Acadia_1_3" hidden="1">{"calspreads",#N/A,FALSE,"Sheet1";"curves",#N/A,FALSE,"Sheet1";"libor",#N/A,FALSE,"Sheet1"}</definedName>
    <definedName name="Acadia_1_4" hidden="1">{"calspreads",#N/A,FALSE,"Sheet1";"curves",#N/A,FALSE,"Sheet1";"libor",#N/A,FALSE,"Sheet1"}</definedName>
    <definedName name="Acadia_1_5" hidden="1">{"calspreads",#N/A,FALSE,"Sheet1";"curves",#N/A,FALSE,"Sheet1";"libor",#N/A,FALSE,"Sheet1"}</definedName>
    <definedName name="Acadia_2" hidden="1">{"calspreads",#N/A,FALSE,"Sheet1";"curves",#N/A,FALSE,"Sheet1";"libor",#N/A,FALSE,"Sheet1"}</definedName>
    <definedName name="Acadia_2_1" hidden="1">{"calspreads",#N/A,FALSE,"Sheet1";"curves",#N/A,FALSE,"Sheet1";"libor",#N/A,FALSE,"Sheet1"}</definedName>
    <definedName name="Acadia_2_2" hidden="1">{"calspreads",#N/A,FALSE,"Sheet1";"curves",#N/A,FALSE,"Sheet1";"libor",#N/A,FALSE,"Sheet1"}</definedName>
    <definedName name="Acadia_2_3" hidden="1">{"calspreads",#N/A,FALSE,"Sheet1";"curves",#N/A,FALSE,"Sheet1";"libor",#N/A,FALSE,"Sheet1"}</definedName>
    <definedName name="Acadia_2_4" hidden="1">{"calspreads",#N/A,FALSE,"Sheet1";"curves",#N/A,FALSE,"Sheet1";"libor",#N/A,FALSE,"Sheet1"}</definedName>
    <definedName name="Acadia_2_5" hidden="1">{"calspreads",#N/A,FALSE,"Sheet1";"curves",#N/A,FALSE,"Sheet1";"libor",#N/A,FALSE,"Sheet1"}</definedName>
    <definedName name="Acadia_3" hidden="1">{"calspreads",#N/A,FALSE,"Sheet1";"curves",#N/A,FALSE,"Sheet1";"libor",#N/A,FALSE,"Sheet1"}</definedName>
    <definedName name="Acadia_3_1" hidden="1">{"calspreads",#N/A,FALSE,"Sheet1";"curves",#N/A,FALSE,"Sheet1";"libor",#N/A,FALSE,"Sheet1"}</definedName>
    <definedName name="Acadia_3_2" hidden="1">{"calspreads",#N/A,FALSE,"Sheet1";"curves",#N/A,FALSE,"Sheet1";"libor",#N/A,FALSE,"Sheet1"}</definedName>
    <definedName name="Acadia_3_3" hidden="1">{"calspreads",#N/A,FALSE,"Sheet1";"curves",#N/A,FALSE,"Sheet1";"libor",#N/A,FALSE,"Sheet1"}</definedName>
    <definedName name="Acadia_3_4" hidden="1">{"calspreads",#N/A,FALSE,"Sheet1";"curves",#N/A,FALSE,"Sheet1";"libor",#N/A,FALSE,"Sheet1"}</definedName>
    <definedName name="Acadia_3_5" hidden="1">{"calspreads",#N/A,FALSE,"Sheet1";"curves",#N/A,FALSE,"Sheet1";"libor",#N/A,FALSE,"Sheet1"}</definedName>
    <definedName name="Acadia_4" hidden="1">{"calspreads",#N/A,FALSE,"Sheet1";"curves",#N/A,FALSE,"Sheet1";"libor",#N/A,FALSE,"Sheet1"}</definedName>
    <definedName name="Acadia_4_1" hidden="1">{"calspreads",#N/A,FALSE,"Sheet1";"curves",#N/A,FALSE,"Sheet1";"libor",#N/A,FALSE,"Sheet1"}</definedName>
    <definedName name="Acadia_4_2" hidden="1">{"calspreads",#N/A,FALSE,"Sheet1";"curves",#N/A,FALSE,"Sheet1";"libor",#N/A,FALSE,"Sheet1"}</definedName>
    <definedName name="Acadia_4_3" hidden="1">{"calspreads",#N/A,FALSE,"Sheet1";"curves",#N/A,FALSE,"Sheet1";"libor",#N/A,FALSE,"Sheet1"}</definedName>
    <definedName name="Acadia_4_4" hidden="1">{"calspreads",#N/A,FALSE,"Sheet1";"curves",#N/A,FALSE,"Sheet1";"libor",#N/A,FALSE,"Sheet1"}</definedName>
    <definedName name="Acadia_4_5" hidden="1">{"calspreads",#N/A,FALSE,"Sheet1";"curves",#N/A,FALSE,"Sheet1";"libor",#N/A,FALSE,"Sheet1"}</definedName>
    <definedName name="Acadia_5" hidden="1">{"calspreads",#N/A,FALSE,"Sheet1";"curves",#N/A,FALSE,"Sheet1";"libor",#N/A,FALSE,"Sheet1"}</definedName>
    <definedName name="Acadia_5_1" hidden="1">{"calspreads",#N/A,FALSE,"Sheet1";"curves",#N/A,FALSE,"Sheet1";"libor",#N/A,FALSE,"Sheet1"}</definedName>
    <definedName name="Acadia_5_2" hidden="1">{"calspreads",#N/A,FALSE,"Sheet1";"curves",#N/A,FALSE,"Sheet1";"libor",#N/A,FALSE,"Sheet1"}</definedName>
    <definedName name="Acadia_5_3" hidden="1">{"calspreads",#N/A,FALSE,"Sheet1";"curves",#N/A,FALSE,"Sheet1";"libor",#N/A,FALSE,"Sheet1"}</definedName>
    <definedName name="Acadia_5_4" hidden="1">{"calspreads",#N/A,FALSE,"Sheet1";"curves",#N/A,FALSE,"Sheet1";"libor",#N/A,FALSE,"Sheet1"}</definedName>
    <definedName name="Acadia_5_5" hidden="1">{"calspreads",#N/A,FALSE,"Sheet1";"curves",#N/A,FALSE,"Sheet1";"libor",#N/A,FALSE,"Sheet1"}</definedName>
    <definedName name="AccessDatabase" hidden="1">"G:\Accounting\CES\200012\200012 CPN Financial Settlements.mdb"</definedName>
    <definedName name="ad" hidden="1">{"calspreads",#N/A,FALSE,"Sheet1";"curves",#N/A,FALSE,"Sheet1";"libor",#N/A,FALSE,"Sheet1"}</definedName>
    <definedName name="ad_1" hidden="1">{"calspreads",#N/A,FALSE,"Sheet1";"curves",#N/A,FALSE,"Sheet1";"libor",#N/A,FALSE,"Sheet1"}</definedName>
    <definedName name="ad_1_1" hidden="1">{"calspreads",#N/A,FALSE,"Sheet1";"curves",#N/A,FALSE,"Sheet1";"libor",#N/A,FALSE,"Sheet1"}</definedName>
    <definedName name="ad_1_2" hidden="1">{"calspreads",#N/A,FALSE,"Sheet1";"curves",#N/A,FALSE,"Sheet1";"libor",#N/A,FALSE,"Sheet1"}</definedName>
    <definedName name="ad_1_3" hidden="1">{"calspreads",#N/A,FALSE,"Sheet1";"curves",#N/A,FALSE,"Sheet1";"libor",#N/A,FALSE,"Sheet1"}</definedName>
    <definedName name="ad_1_4" hidden="1">{"calspreads",#N/A,FALSE,"Sheet1";"curves",#N/A,FALSE,"Sheet1";"libor",#N/A,FALSE,"Sheet1"}</definedName>
    <definedName name="ad_1_5" hidden="1">{"calspreads",#N/A,FALSE,"Sheet1";"curves",#N/A,FALSE,"Sheet1";"libor",#N/A,FALSE,"Sheet1"}</definedName>
    <definedName name="ad_2" hidden="1">{"calspreads",#N/A,FALSE,"Sheet1";"curves",#N/A,FALSE,"Sheet1";"libor",#N/A,FALSE,"Sheet1"}</definedName>
    <definedName name="ad_2_1" hidden="1">{"calspreads",#N/A,FALSE,"Sheet1";"curves",#N/A,FALSE,"Sheet1";"libor",#N/A,FALSE,"Sheet1"}</definedName>
    <definedName name="ad_2_2" hidden="1">{"calspreads",#N/A,FALSE,"Sheet1";"curves",#N/A,FALSE,"Sheet1";"libor",#N/A,FALSE,"Sheet1"}</definedName>
    <definedName name="ad_2_3" hidden="1">{"calspreads",#N/A,FALSE,"Sheet1";"curves",#N/A,FALSE,"Sheet1";"libor",#N/A,FALSE,"Sheet1"}</definedName>
    <definedName name="ad_2_4" hidden="1">{"calspreads",#N/A,FALSE,"Sheet1";"curves",#N/A,FALSE,"Sheet1";"libor",#N/A,FALSE,"Sheet1"}</definedName>
    <definedName name="ad_2_5" hidden="1">{"calspreads",#N/A,FALSE,"Sheet1";"curves",#N/A,FALSE,"Sheet1";"libor",#N/A,FALSE,"Sheet1"}</definedName>
    <definedName name="ad_3" hidden="1">{"calspreads",#N/A,FALSE,"Sheet1";"curves",#N/A,FALSE,"Sheet1";"libor",#N/A,FALSE,"Sheet1"}</definedName>
    <definedName name="ad_3_1" hidden="1">{"calspreads",#N/A,FALSE,"Sheet1";"curves",#N/A,FALSE,"Sheet1";"libor",#N/A,FALSE,"Sheet1"}</definedName>
    <definedName name="ad_3_2" hidden="1">{"calspreads",#N/A,FALSE,"Sheet1";"curves",#N/A,FALSE,"Sheet1";"libor",#N/A,FALSE,"Sheet1"}</definedName>
    <definedName name="ad_3_3" hidden="1">{"calspreads",#N/A,FALSE,"Sheet1";"curves",#N/A,FALSE,"Sheet1";"libor",#N/A,FALSE,"Sheet1"}</definedName>
    <definedName name="ad_3_4" hidden="1">{"calspreads",#N/A,FALSE,"Sheet1";"curves",#N/A,FALSE,"Sheet1";"libor",#N/A,FALSE,"Sheet1"}</definedName>
    <definedName name="ad_3_5" hidden="1">{"calspreads",#N/A,FALSE,"Sheet1";"curves",#N/A,FALSE,"Sheet1";"libor",#N/A,FALSE,"Sheet1"}</definedName>
    <definedName name="ad_4" hidden="1">{"calspreads",#N/A,FALSE,"Sheet1";"curves",#N/A,FALSE,"Sheet1";"libor",#N/A,FALSE,"Sheet1"}</definedName>
    <definedName name="ad_4_1" hidden="1">{"calspreads",#N/A,FALSE,"Sheet1";"curves",#N/A,FALSE,"Sheet1";"libor",#N/A,FALSE,"Sheet1"}</definedName>
    <definedName name="ad_4_2" hidden="1">{"calspreads",#N/A,FALSE,"Sheet1";"curves",#N/A,FALSE,"Sheet1";"libor",#N/A,FALSE,"Sheet1"}</definedName>
    <definedName name="ad_4_3" hidden="1">{"calspreads",#N/A,FALSE,"Sheet1";"curves",#N/A,FALSE,"Sheet1";"libor",#N/A,FALSE,"Sheet1"}</definedName>
    <definedName name="ad_4_4" hidden="1">{"calspreads",#N/A,FALSE,"Sheet1";"curves",#N/A,FALSE,"Sheet1";"libor",#N/A,FALSE,"Sheet1"}</definedName>
    <definedName name="ad_4_5" hidden="1">{"calspreads",#N/A,FALSE,"Sheet1";"curves",#N/A,FALSE,"Sheet1";"libor",#N/A,FALSE,"Sheet1"}</definedName>
    <definedName name="ad_5" hidden="1">{"calspreads",#N/A,FALSE,"Sheet1";"curves",#N/A,FALSE,"Sheet1";"libor",#N/A,FALSE,"Sheet1"}</definedName>
    <definedName name="ad_5_1" hidden="1">{"calspreads",#N/A,FALSE,"Sheet1";"curves",#N/A,FALSE,"Sheet1";"libor",#N/A,FALSE,"Sheet1"}</definedName>
    <definedName name="ad_5_2" hidden="1">{"calspreads",#N/A,FALSE,"Sheet1";"curves",#N/A,FALSE,"Sheet1";"libor",#N/A,FALSE,"Sheet1"}</definedName>
    <definedName name="ad_5_3" hidden="1">{"calspreads",#N/A,FALSE,"Sheet1";"curves",#N/A,FALSE,"Sheet1";"libor",#N/A,FALSE,"Sheet1"}</definedName>
    <definedName name="ad_5_4" hidden="1">{"calspreads",#N/A,FALSE,"Sheet1";"curves",#N/A,FALSE,"Sheet1";"libor",#N/A,FALSE,"Sheet1"}</definedName>
    <definedName name="ad_5_5" hidden="1">{"calspreads",#N/A,FALSE,"Sheet1";"curves",#N/A,FALSE,"Sheet1";"libor",#N/A,FALSE,"Sheet1"}</definedName>
    <definedName name="adsfa" hidden="1">#REF!</definedName>
    <definedName name="All_Divisions" hidden="1">#REF!</definedName>
    <definedName name="anscount" hidden="1">1</definedName>
    <definedName name="AS2DocOpenMode" hidden="1">"AS2DocumentEdit"</definedName>
    <definedName name="AS2NamedRange" hidden="1">41</definedName>
    <definedName name="asdf" hidden="1">#REF!</definedName>
    <definedName name="asdf5" hidden="1">#REF!</definedName>
    <definedName name="asdfa" hidden="1">#REF!</definedName>
    <definedName name="asdfadsf" hidden="1">#REF!</definedName>
    <definedName name="asdfdsfsdfa" hidden="1">#REF!</definedName>
    <definedName name="bcbcbcbcc" hidden="1">{#N/A,#N/A,TRUE,"Income Statement";#N/A,#N/A,TRUE,"Balance Sheet";#N/A,#N/A,TRUE,"Cash Flows";#N/A,#N/A,TRUE,"Ratios";#N/A,#N/A,TRUE,"Revenues";#N/A,#N/A,TRUE,"Asset Calcs";#N/A,#N/A,TRUE,"Assumptions";#N/A,#N/A,TRUE,"Valuation"}</definedName>
    <definedName name="bcbcbcbcc_1" hidden="1">{#N/A,#N/A,TRUE,"Income Statement";#N/A,#N/A,TRUE,"Balance Sheet";#N/A,#N/A,TRUE,"Cash Flows";#N/A,#N/A,TRUE,"Ratios";#N/A,#N/A,TRUE,"Revenues";#N/A,#N/A,TRUE,"Asset Calcs";#N/A,#N/A,TRUE,"Assumptions";#N/A,#N/A,TRUE,"Valuation"}</definedName>
    <definedName name="bcbcbcbcc_1_1" hidden="1">{#N/A,#N/A,TRUE,"Income Statement";#N/A,#N/A,TRUE,"Balance Sheet";#N/A,#N/A,TRUE,"Cash Flows";#N/A,#N/A,TRUE,"Ratios";#N/A,#N/A,TRUE,"Revenues";#N/A,#N/A,TRUE,"Asset Calcs";#N/A,#N/A,TRUE,"Assumptions";#N/A,#N/A,TRUE,"Valuation"}</definedName>
    <definedName name="bcbcbcbcc_1_2" hidden="1">{#N/A,#N/A,TRUE,"Income Statement";#N/A,#N/A,TRUE,"Balance Sheet";#N/A,#N/A,TRUE,"Cash Flows";#N/A,#N/A,TRUE,"Ratios";#N/A,#N/A,TRUE,"Revenues";#N/A,#N/A,TRUE,"Asset Calcs";#N/A,#N/A,TRUE,"Assumptions";#N/A,#N/A,TRUE,"Valuation"}</definedName>
    <definedName name="bcbcbcbcc_1_3" hidden="1">{#N/A,#N/A,TRUE,"Income Statement";#N/A,#N/A,TRUE,"Balance Sheet";#N/A,#N/A,TRUE,"Cash Flows";#N/A,#N/A,TRUE,"Ratios";#N/A,#N/A,TRUE,"Revenues";#N/A,#N/A,TRUE,"Asset Calcs";#N/A,#N/A,TRUE,"Assumptions";#N/A,#N/A,TRUE,"Valuation"}</definedName>
    <definedName name="bcbcbcbcc_1_4" hidden="1">{#N/A,#N/A,TRUE,"Income Statement";#N/A,#N/A,TRUE,"Balance Sheet";#N/A,#N/A,TRUE,"Cash Flows";#N/A,#N/A,TRUE,"Ratios";#N/A,#N/A,TRUE,"Revenues";#N/A,#N/A,TRUE,"Asset Calcs";#N/A,#N/A,TRUE,"Assumptions";#N/A,#N/A,TRUE,"Valuation"}</definedName>
    <definedName name="bcbcbcbcc_1_5" hidden="1">{#N/A,#N/A,TRUE,"Income Statement";#N/A,#N/A,TRUE,"Balance Sheet";#N/A,#N/A,TRUE,"Cash Flows";#N/A,#N/A,TRUE,"Ratios";#N/A,#N/A,TRUE,"Revenues";#N/A,#N/A,TRUE,"Asset Calcs";#N/A,#N/A,TRUE,"Assumptions";#N/A,#N/A,TRUE,"Valuation"}</definedName>
    <definedName name="bcbcbcbcc_2" hidden="1">{#N/A,#N/A,TRUE,"Income Statement";#N/A,#N/A,TRUE,"Balance Sheet";#N/A,#N/A,TRUE,"Cash Flows";#N/A,#N/A,TRUE,"Ratios";#N/A,#N/A,TRUE,"Revenues";#N/A,#N/A,TRUE,"Asset Calcs";#N/A,#N/A,TRUE,"Assumptions";#N/A,#N/A,TRUE,"Valuation"}</definedName>
    <definedName name="bcbcbcbcc_2_1" hidden="1">{#N/A,#N/A,TRUE,"Income Statement";#N/A,#N/A,TRUE,"Balance Sheet";#N/A,#N/A,TRUE,"Cash Flows";#N/A,#N/A,TRUE,"Ratios";#N/A,#N/A,TRUE,"Revenues";#N/A,#N/A,TRUE,"Asset Calcs";#N/A,#N/A,TRUE,"Assumptions";#N/A,#N/A,TRUE,"Valuation"}</definedName>
    <definedName name="bcbcbcbcc_2_2" hidden="1">{#N/A,#N/A,TRUE,"Income Statement";#N/A,#N/A,TRUE,"Balance Sheet";#N/A,#N/A,TRUE,"Cash Flows";#N/A,#N/A,TRUE,"Ratios";#N/A,#N/A,TRUE,"Revenues";#N/A,#N/A,TRUE,"Asset Calcs";#N/A,#N/A,TRUE,"Assumptions";#N/A,#N/A,TRUE,"Valuation"}</definedName>
    <definedName name="bcbcbcbcc_2_3" hidden="1">{#N/A,#N/A,TRUE,"Income Statement";#N/A,#N/A,TRUE,"Balance Sheet";#N/A,#N/A,TRUE,"Cash Flows";#N/A,#N/A,TRUE,"Ratios";#N/A,#N/A,TRUE,"Revenues";#N/A,#N/A,TRUE,"Asset Calcs";#N/A,#N/A,TRUE,"Assumptions";#N/A,#N/A,TRUE,"Valuation"}</definedName>
    <definedName name="bcbcbcbcc_2_4" hidden="1">{#N/A,#N/A,TRUE,"Income Statement";#N/A,#N/A,TRUE,"Balance Sheet";#N/A,#N/A,TRUE,"Cash Flows";#N/A,#N/A,TRUE,"Ratios";#N/A,#N/A,TRUE,"Revenues";#N/A,#N/A,TRUE,"Asset Calcs";#N/A,#N/A,TRUE,"Assumptions";#N/A,#N/A,TRUE,"Valuation"}</definedName>
    <definedName name="bcbcbcbcc_2_5" hidden="1">{#N/A,#N/A,TRUE,"Income Statement";#N/A,#N/A,TRUE,"Balance Sheet";#N/A,#N/A,TRUE,"Cash Flows";#N/A,#N/A,TRUE,"Ratios";#N/A,#N/A,TRUE,"Revenues";#N/A,#N/A,TRUE,"Asset Calcs";#N/A,#N/A,TRUE,"Assumptions";#N/A,#N/A,TRUE,"Valuation"}</definedName>
    <definedName name="bcbcbcbcc_3" hidden="1">{#N/A,#N/A,TRUE,"Income Statement";#N/A,#N/A,TRUE,"Balance Sheet";#N/A,#N/A,TRUE,"Cash Flows";#N/A,#N/A,TRUE,"Ratios";#N/A,#N/A,TRUE,"Revenues";#N/A,#N/A,TRUE,"Asset Calcs";#N/A,#N/A,TRUE,"Assumptions";#N/A,#N/A,TRUE,"Valuation"}</definedName>
    <definedName name="bcbcbcbcc_3_1" hidden="1">{#N/A,#N/A,TRUE,"Income Statement";#N/A,#N/A,TRUE,"Balance Sheet";#N/A,#N/A,TRUE,"Cash Flows";#N/A,#N/A,TRUE,"Ratios";#N/A,#N/A,TRUE,"Revenues";#N/A,#N/A,TRUE,"Asset Calcs";#N/A,#N/A,TRUE,"Assumptions";#N/A,#N/A,TRUE,"Valuation"}</definedName>
    <definedName name="bcbcbcbcc_3_2" hidden="1">{#N/A,#N/A,TRUE,"Income Statement";#N/A,#N/A,TRUE,"Balance Sheet";#N/A,#N/A,TRUE,"Cash Flows";#N/A,#N/A,TRUE,"Ratios";#N/A,#N/A,TRUE,"Revenues";#N/A,#N/A,TRUE,"Asset Calcs";#N/A,#N/A,TRUE,"Assumptions";#N/A,#N/A,TRUE,"Valuation"}</definedName>
    <definedName name="bcbcbcbcc_3_3" hidden="1">{#N/A,#N/A,TRUE,"Income Statement";#N/A,#N/A,TRUE,"Balance Sheet";#N/A,#N/A,TRUE,"Cash Flows";#N/A,#N/A,TRUE,"Ratios";#N/A,#N/A,TRUE,"Revenues";#N/A,#N/A,TRUE,"Asset Calcs";#N/A,#N/A,TRUE,"Assumptions";#N/A,#N/A,TRUE,"Valuation"}</definedName>
    <definedName name="bcbcbcbcc_3_4" hidden="1">{#N/A,#N/A,TRUE,"Income Statement";#N/A,#N/A,TRUE,"Balance Sheet";#N/A,#N/A,TRUE,"Cash Flows";#N/A,#N/A,TRUE,"Ratios";#N/A,#N/A,TRUE,"Revenues";#N/A,#N/A,TRUE,"Asset Calcs";#N/A,#N/A,TRUE,"Assumptions";#N/A,#N/A,TRUE,"Valuation"}</definedName>
    <definedName name="bcbcbcbcc_3_5" hidden="1">{#N/A,#N/A,TRUE,"Income Statement";#N/A,#N/A,TRUE,"Balance Sheet";#N/A,#N/A,TRUE,"Cash Flows";#N/A,#N/A,TRUE,"Ratios";#N/A,#N/A,TRUE,"Revenues";#N/A,#N/A,TRUE,"Asset Calcs";#N/A,#N/A,TRUE,"Assumptions";#N/A,#N/A,TRUE,"Valuation"}</definedName>
    <definedName name="bcbcbcbcc_4" hidden="1">{#N/A,#N/A,TRUE,"Income Statement";#N/A,#N/A,TRUE,"Balance Sheet";#N/A,#N/A,TRUE,"Cash Flows";#N/A,#N/A,TRUE,"Ratios";#N/A,#N/A,TRUE,"Revenues";#N/A,#N/A,TRUE,"Asset Calcs";#N/A,#N/A,TRUE,"Assumptions";#N/A,#N/A,TRUE,"Valuation"}</definedName>
    <definedName name="bcbcbcbcc_4_1" hidden="1">{#N/A,#N/A,TRUE,"Income Statement";#N/A,#N/A,TRUE,"Balance Sheet";#N/A,#N/A,TRUE,"Cash Flows";#N/A,#N/A,TRUE,"Ratios";#N/A,#N/A,TRUE,"Revenues";#N/A,#N/A,TRUE,"Asset Calcs";#N/A,#N/A,TRUE,"Assumptions";#N/A,#N/A,TRUE,"Valuation"}</definedName>
    <definedName name="bcbcbcbcc_4_2" hidden="1">{#N/A,#N/A,TRUE,"Income Statement";#N/A,#N/A,TRUE,"Balance Sheet";#N/A,#N/A,TRUE,"Cash Flows";#N/A,#N/A,TRUE,"Ratios";#N/A,#N/A,TRUE,"Revenues";#N/A,#N/A,TRUE,"Asset Calcs";#N/A,#N/A,TRUE,"Assumptions";#N/A,#N/A,TRUE,"Valuation"}</definedName>
    <definedName name="bcbcbcbcc_4_3" hidden="1">{#N/A,#N/A,TRUE,"Income Statement";#N/A,#N/A,TRUE,"Balance Sheet";#N/A,#N/A,TRUE,"Cash Flows";#N/A,#N/A,TRUE,"Ratios";#N/A,#N/A,TRUE,"Revenues";#N/A,#N/A,TRUE,"Asset Calcs";#N/A,#N/A,TRUE,"Assumptions";#N/A,#N/A,TRUE,"Valuation"}</definedName>
    <definedName name="bcbcbcbcc_4_4" hidden="1">{#N/A,#N/A,TRUE,"Income Statement";#N/A,#N/A,TRUE,"Balance Sheet";#N/A,#N/A,TRUE,"Cash Flows";#N/A,#N/A,TRUE,"Ratios";#N/A,#N/A,TRUE,"Revenues";#N/A,#N/A,TRUE,"Asset Calcs";#N/A,#N/A,TRUE,"Assumptions";#N/A,#N/A,TRUE,"Valuation"}</definedName>
    <definedName name="bcbcbcbcc_4_5" hidden="1">{#N/A,#N/A,TRUE,"Income Statement";#N/A,#N/A,TRUE,"Balance Sheet";#N/A,#N/A,TRUE,"Cash Flows";#N/A,#N/A,TRUE,"Ratios";#N/A,#N/A,TRUE,"Revenues";#N/A,#N/A,TRUE,"Asset Calcs";#N/A,#N/A,TRUE,"Assumptions";#N/A,#N/A,TRUE,"Valuation"}</definedName>
    <definedName name="bcbcbcbcc_5" hidden="1">{#N/A,#N/A,TRUE,"Income Statement";#N/A,#N/A,TRUE,"Balance Sheet";#N/A,#N/A,TRUE,"Cash Flows";#N/A,#N/A,TRUE,"Ratios";#N/A,#N/A,TRUE,"Revenues";#N/A,#N/A,TRUE,"Asset Calcs";#N/A,#N/A,TRUE,"Assumptions";#N/A,#N/A,TRUE,"Valuation"}</definedName>
    <definedName name="bcbcbcbcc_5_1" hidden="1">{#N/A,#N/A,TRUE,"Income Statement";#N/A,#N/A,TRUE,"Balance Sheet";#N/A,#N/A,TRUE,"Cash Flows";#N/A,#N/A,TRUE,"Ratios";#N/A,#N/A,TRUE,"Revenues";#N/A,#N/A,TRUE,"Asset Calcs";#N/A,#N/A,TRUE,"Assumptions";#N/A,#N/A,TRUE,"Valuation"}</definedName>
    <definedName name="bcbcbcbcc_5_2" hidden="1">{#N/A,#N/A,TRUE,"Income Statement";#N/A,#N/A,TRUE,"Balance Sheet";#N/A,#N/A,TRUE,"Cash Flows";#N/A,#N/A,TRUE,"Ratios";#N/A,#N/A,TRUE,"Revenues";#N/A,#N/A,TRUE,"Asset Calcs";#N/A,#N/A,TRUE,"Assumptions";#N/A,#N/A,TRUE,"Valuation"}</definedName>
    <definedName name="bcbcbcbcc_5_3" hidden="1">{#N/A,#N/A,TRUE,"Income Statement";#N/A,#N/A,TRUE,"Balance Sheet";#N/A,#N/A,TRUE,"Cash Flows";#N/A,#N/A,TRUE,"Ratios";#N/A,#N/A,TRUE,"Revenues";#N/A,#N/A,TRUE,"Asset Calcs";#N/A,#N/A,TRUE,"Assumptions";#N/A,#N/A,TRUE,"Valuation"}</definedName>
    <definedName name="bcbcbcbcc_5_4" hidden="1">{#N/A,#N/A,TRUE,"Income Statement";#N/A,#N/A,TRUE,"Balance Sheet";#N/A,#N/A,TRUE,"Cash Flows";#N/A,#N/A,TRUE,"Ratios";#N/A,#N/A,TRUE,"Revenues";#N/A,#N/A,TRUE,"Asset Calcs";#N/A,#N/A,TRUE,"Assumptions";#N/A,#N/A,TRUE,"Valuation"}</definedName>
    <definedName name="bcbcbcbcc_5_5" hidden="1">{#N/A,#N/A,TRUE,"Income Statement";#N/A,#N/A,TRUE,"Balance Sheet";#N/A,#N/A,TRUE,"Cash Flows";#N/A,#N/A,TRUE,"Ratios";#N/A,#N/A,TRUE,"Revenues";#N/A,#N/A,TRUE,"Asset Calcs";#N/A,#N/A,TRUE,"Assumptions";#N/A,#N/A,TRUE,"Valuation"}</definedName>
    <definedName name="bcbcbcc" hidden="1">{#N/A,#N/A,FALSE,"BidCo Assumptions";#N/A,#N/A,FALSE,"Credit Stats";#N/A,#N/A,FALSE,"Bidco Summary";#N/A,#N/A,FALSE,"BIDCO Consolidated"}</definedName>
    <definedName name="bcbcbcc_1" hidden="1">{#N/A,#N/A,FALSE,"BidCo Assumptions";#N/A,#N/A,FALSE,"Credit Stats";#N/A,#N/A,FALSE,"Bidco Summary";#N/A,#N/A,FALSE,"BIDCO Consolidated"}</definedName>
    <definedName name="bcbcbcc_1_1" hidden="1">{#N/A,#N/A,FALSE,"BidCo Assumptions";#N/A,#N/A,FALSE,"Credit Stats";#N/A,#N/A,FALSE,"Bidco Summary";#N/A,#N/A,FALSE,"BIDCO Consolidated"}</definedName>
    <definedName name="bcbcbcc_1_2" hidden="1">{#N/A,#N/A,FALSE,"BidCo Assumptions";#N/A,#N/A,FALSE,"Credit Stats";#N/A,#N/A,FALSE,"Bidco Summary";#N/A,#N/A,FALSE,"BIDCO Consolidated"}</definedName>
    <definedName name="bcbcbcc_1_3" hidden="1">{#N/A,#N/A,FALSE,"BidCo Assumptions";#N/A,#N/A,FALSE,"Credit Stats";#N/A,#N/A,FALSE,"Bidco Summary";#N/A,#N/A,FALSE,"BIDCO Consolidated"}</definedName>
    <definedName name="bcbcbcc_1_4" hidden="1">{#N/A,#N/A,FALSE,"BidCo Assumptions";#N/A,#N/A,FALSE,"Credit Stats";#N/A,#N/A,FALSE,"Bidco Summary";#N/A,#N/A,FALSE,"BIDCO Consolidated"}</definedName>
    <definedName name="bcbcbcc_1_5" hidden="1">{#N/A,#N/A,FALSE,"BidCo Assumptions";#N/A,#N/A,FALSE,"Credit Stats";#N/A,#N/A,FALSE,"Bidco Summary";#N/A,#N/A,FALSE,"BIDCO Consolidated"}</definedName>
    <definedName name="bcbcbcc_2" hidden="1">{#N/A,#N/A,FALSE,"BidCo Assumptions";#N/A,#N/A,FALSE,"Credit Stats";#N/A,#N/A,FALSE,"Bidco Summary";#N/A,#N/A,FALSE,"BIDCO Consolidated"}</definedName>
    <definedName name="bcbcbcc_2_1" hidden="1">{#N/A,#N/A,FALSE,"BidCo Assumptions";#N/A,#N/A,FALSE,"Credit Stats";#N/A,#N/A,FALSE,"Bidco Summary";#N/A,#N/A,FALSE,"BIDCO Consolidated"}</definedName>
    <definedName name="bcbcbcc_2_2" hidden="1">{#N/A,#N/A,FALSE,"BidCo Assumptions";#N/A,#N/A,FALSE,"Credit Stats";#N/A,#N/A,FALSE,"Bidco Summary";#N/A,#N/A,FALSE,"BIDCO Consolidated"}</definedName>
    <definedName name="bcbcbcc_2_3" hidden="1">{#N/A,#N/A,FALSE,"BidCo Assumptions";#N/A,#N/A,FALSE,"Credit Stats";#N/A,#N/A,FALSE,"Bidco Summary";#N/A,#N/A,FALSE,"BIDCO Consolidated"}</definedName>
    <definedName name="bcbcbcc_2_4" hidden="1">{#N/A,#N/A,FALSE,"BidCo Assumptions";#N/A,#N/A,FALSE,"Credit Stats";#N/A,#N/A,FALSE,"Bidco Summary";#N/A,#N/A,FALSE,"BIDCO Consolidated"}</definedName>
    <definedName name="bcbcbcc_2_5" hidden="1">{#N/A,#N/A,FALSE,"BidCo Assumptions";#N/A,#N/A,FALSE,"Credit Stats";#N/A,#N/A,FALSE,"Bidco Summary";#N/A,#N/A,FALSE,"BIDCO Consolidated"}</definedName>
    <definedName name="bcbcbcc_3" hidden="1">{#N/A,#N/A,FALSE,"BidCo Assumptions";#N/A,#N/A,FALSE,"Credit Stats";#N/A,#N/A,FALSE,"Bidco Summary";#N/A,#N/A,FALSE,"BIDCO Consolidated"}</definedName>
    <definedName name="bcbcbcc_3_1" hidden="1">{#N/A,#N/A,FALSE,"BidCo Assumptions";#N/A,#N/A,FALSE,"Credit Stats";#N/A,#N/A,FALSE,"Bidco Summary";#N/A,#N/A,FALSE,"BIDCO Consolidated"}</definedName>
    <definedName name="bcbcbcc_3_2" hidden="1">{#N/A,#N/A,FALSE,"BidCo Assumptions";#N/A,#N/A,FALSE,"Credit Stats";#N/A,#N/A,FALSE,"Bidco Summary";#N/A,#N/A,FALSE,"BIDCO Consolidated"}</definedName>
    <definedName name="bcbcbcc_3_3" hidden="1">{#N/A,#N/A,FALSE,"BidCo Assumptions";#N/A,#N/A,FALSE,"Credit Stats";#N/A,#N/A,FALSE,"Bidco Summary";#N/A,#N/A,FALSE,"BIDCO Consolidated"}</definedName>
    <definedName name="bcbcbcc_3_4" hidden="1">{#N/A,#N/A,FALSE,"BidCo Assumptions";#N/A,#N/A,FALSE,"Credit Stats";#N/A,#N/A,FALSE,"Bidco Summary";#N/A,#N/A,FALSE,"BIDCO Consolidated"}</definedName>
    <definedName name="bcbcbcc_3_5" hidden="1">{#N/A,#N/A,FALSE,"BidCo Assumptions";#N/A,#N/A,FALSE,"Credit Stats";#N/A,#N/A,FALSE,"Bidco Summary";#N/A,#N/A,FALSE,"BIDCO Consolidated"}</definedName>
    <definedName name="bcbcbcc_4" hidden="1">{#N/A,#N/A,FALSE,"BidCo Assumptions";#N/A,#N/A,FALSE,"Credit Stats";#N/A,#N/A,FALSE,"Bidco Summary";#N/A,#N/A,FALSE,"BIDCO Consolidated"}</definedName>
    <definedName name="bcbcbcc_4_1" hidden="1">{#N/A,#N/A,FALSE,"BidCo Assumptions";#N/A,#N/A,FALSE,"Credit Stats";#N/A,#N/A,FALSE,"Bidco Summary";#N/A,#N/A,FALSE,"BIDCO Consolidated"}</definedName>
    <definedName name="bcbcbcc_4_2" hidden="1">{#N/A,#N/A,FALSE,"BidCo Assumptions";#N/A,#N/A,FALSE,"Credit Stats";#N/A,#N/A,FALSE,"Bidco Summary";#N/A,#N/A,FALSE,"BIDCO Consolidated"}</definedName>
    <definedName name="bcbcbcc_4_3" hidden="1">{#N/A,#N/A,FALSE,"BidCo Assumptions";#N/A,#N/A,FALSE,"Credit Stats";#N/A,#N/A,FALSE,"Bidco Summary";#N/A,#N/A,FALSE,"BIDCO Consolidated"}</definedName>
    <definedName name="bcbcbcc_4_4" hidden="1">{#N/A,#N/A,FALSE,"BidCo Assumptions";#N/A,#N/A,FALSE,"Credit Stats";#N/A,#N/A,FALSE,"Bidco Summary";#N/A,#N/A,FALSE,"BIDCO Consolidated"}</definedName>
    <definedName name="bcbcbcc_4_5" hidden="1">{#N/A,#N/A,FALSE,"BidCo Assumptions";#N/A,#N/A,FALSE,"Credit Stats";#N/A,#N/A,FALSE,"Bidco Summary";#N/A,#N/A,FALSE,"BIDCO Consolidated"}</definedName>
    <definedName name="bcbcbcc_5" hidden="1">{#N/A,#N/A,FALSE,"BidCo Assumptions";#N/A,#N/A,FALSE,"Credit Stats";#N/A,#N/A,FALSE,"Bidco Summary";#N/A,#N/A,FALSE,"BIDCO Consolidated"}</definedName>
    <definedName name="bcbcbcc_5_1" hidden="1">{#N/A,#N/A,FALSE,"BidCo Assumptions";#N/A,#N/A,FALSE,"Credit Stats";#N/A,#N/A,FALSE,"Bidco Summary";#N/A,#N/A,FALSE,"BIDCO Consolidated"}</definedName>
    <definedName name="bcbcbcc_5_2" hidden="1">{#N/A,#N/A,FALSE,"BidCo Assumptions";#N/A,#N/A,FALSE,"Credit Stats";#N/A,#N/A,FALSE,"Bidco Summary";#N/A,#N/A,FALSE,"BIDCO Consolidated"}</definedName>
    <definedName name="bcbcbcc_5_3" hidden="1">{#N/A,#N/A,FALSE,"BidCo Assumptions";#N/A,#N/A,FALSE,"Credit Stats";#N/A,#N/A,FALSE,"Bidco Summary";#N/A,#N/A,FALSE,"BIDCO Consolidated"}</definedName>
    <definedName name="bcbcbcc_5_4" hidden="1">{#N/A,#N/A,FALSE,"BidCo Assumptions";#N/A,#N/A,FALSE,"Credit Stats";#N/A,#N/A,FALSE,"Bidco Summary";#N/A,#N/A,FALSE,"BIDCO Consolidated"}</definedName>
    <definedName name="bcbcbcc_5_5" hidden="1">{#N/A,#N/A,FALSE,"BidCo Assumptions";#N/A,#N/A,FALSE,"Credit Stats";#N/A,#N/A,FALSE,"Bidco Summary";#N/A,#N/A,FALSE,"BIDCO Consolidated"}</definedName>
    <definedName name="BLPH1" hidden="1">#REF!</definedName>
    <definedName name="BLPH10" hidden="1">#REF!</definedName>
    <definedName name="BLPH100" hidden="1">#REF!</definedName>
    <definedName name="BLPH101"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#REF!</definedName>
    <definedName name="BLPH130"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37" hidden="1">#REF!</definedName>
    <definedName name="BLPH138" hidden="1">#REF!</definedName>
    <definedName name="BLPH139" hidden="1">#REF!</definedName>
    <definedName name="BLPH14" hidden="1">#REF!</definedName>
    <definedName name="BLPH140" hidden="1">#REF!</definedName>
    <definedName name="BLPH141" hidden="1">#REF!</definedName>
    <definedName name="BLPH142" hidden="1">#REF!</definedName>
    <definedName name="BLPH143" hidden="1">#REF!</definedName>
    <definedName name="BLPH144" hidden="1">#REF!</definedName>
    <definedName name="BLPH145" hidden="1">#REF!</definedName>
    <definedName name="BLPH146" hidden="1">#REF!</definedName>
    <definedName name="BLPH147" hidden="1">#REF!</definedName>
    <definedName name="BLPH148" hidden="1">#REF!</definedName>
    <definedName name="BLPH149" hidden="1">#REF!</definedName>
    <definedName name="BLPH15" hidden="1">#REF!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78" hidden="1">#REF!</definedName>
    <definedName name="BLPH179" hidden="1">#REF!</definedName>
    <definedName name="BLPH18" hidden="1">#REF!</definedName>
    <definedName name="BLPH180" hidden="1">#REF!</definedName>
    <definedName name="BLPH181" hidden="1">#REF!</definedName>
    <definedName name="BLPH182" hidden="1">#REF!</definedName>
    <definedName name="BLPH183" hidden="1">#REF!</definedName>
    <definedName name="BLPH184" hidden="1">#REF!</definedName>
    <definedName name="BLPH185" hidden="1">#REF!</definedName>
    <definedName name="BLPH186" hidden="1">#REF!</definedName>
    <definedName name="BLPH187" hidden="1">#REF!</definedName>
    <definedName name="BLPH188" hidden="1">#REF!</definedName>
    <definedName name="BLPH189" hidden="1">#REF!</definedName>
    <definedName name="BLPH19" hidden="1">#REF!</definedName>
    <definedName name="BLPH190" hidden="1">#REF!</definedName>
    <definedName name="BLPH191" hidden="1">#REF!</definedName>
    <definedName name="BLPH192" hidden="1">#REF!</definedName>
    <definedName name="BLPH193" hidden="1">#REF!</definedName>
    <definedName name="BLPH194" hidden="1">#REF!</definedName>
    <definedName name="BLPH195" hidden="1">#REF!</definedName>
    <definedName name="BLPH196" hidden="1">#REF!</definedName>
    <definedName name="BLPH197" hidden="1">#REF!</definedName>
    <definedName name="BLPH198" hidden="1">#REF!</definedName>
    <definedName name="BLPH199" hidden="1">#REF!</definedName>
    <definedName name="BLPH2" hidden="1">#REF!</definedName>
    <definedName name="BLPH20" hidden="1">#REF!</definedName>
    <definedName name="BLPH200" hidden="1">#REF!</definedName>
    <definedName name="BLPH201" hidden="1">#REF!</definedName>
    <definedName name="BLPH202" hidden="1">#REF!</definedName>
    <definedName name="BLPH203" hidden="1">#REF!</definedName>
    <definedName name="BLPH204" hidden="1">#REF!</definedName>
    <definedName name="BLPH21" hidden="1">#REF!</definedName>
    <definedName name="BLPH22" hidden="1">#REF!</definedName>
    <definedName name="BLPH23" hidden="1">#REF!</definedName>
    <definedName name="BLPH24" hidden="1">#REF!</definedName>
    <definedName name="BLPH25" hidden="1">#REF!</definedName>
    <definedName name="BLPH26" hidden="1">#REF!</definedName>
    <definedName name="BLPH27" hidden="1">#REF!</definedName>
    <definedName name="BLPH28" hidden="1">#REF!</definedName>
    <definedName name="BLPH29" hidden="1">#REF!</definedName>
    <definedName name="BLPH3" hidden="1">#REF!</definedName>
    <definedName name="BLPH30" hidden="1">#REF!</definedName>
    <definedName name="BLPH31" hidden="1">#REF!</definedName>
    <definedName name="BLPH32" hidden="1">#REF!</definedName>
    <definedName name="BLPH33" hidden="1">#REF!</definedName>
    <definedName name="BLPH34" hidden="1">#REF!</definedName>
    <definedName name="BLPH35"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 hidden="1">#REF!</definedName>
    <definedName name="BLPH50" hidden="1">#REF!</definedName>
    <definedName name="BLPH51" hidden="1">#REF!</definedName>
    <definedName name="BLPH52" hidden="1">#REF!</definedName>
    <definedName name="BLPH53" hidden="1">#REF!</definedName>
    <definedName name="BLPH54" hidden="1">#REF!</definedName>
    <definedName name="BLPH55" hidden="1">#REF!</definedName>
    <definedName name="BLPH56" hidden="1">#REF!</definedName>
    <definedName name="BLPH57" hidden="1">#REF!</definedName>
    <definedName name="BLPH58" hidden="1">#REF!</definedName>
    <definedName name="BLPH59" hidden="1">#REF!</definedName>
    <definedName name="BLPH6" hidden="1">#REF!</definedName>
    <definedName name="BLPH60" hidden="1">#REF!</definedName>
    <definedName name="BLPH61" hidden="1">#REF!</definedName>
    <definedName name="BLPH62" hidden="1">#REF!</definedName>
    <definedName name="BLPH63" hidden="1">#REF!</definedName>
    <definedName name="BLPH64" hidden="1">#REF!</definedName>
    <definedName name="BLPH65" hidden="1">#REF!</definedName>
    <definedName name="BLPH66" hidden="1">#REF!</definedName>
    <definedName name="BLPH67" hidden="1">'[13]spot prices'!#REF!</definedName>
    <definedName name="BLPH68" hidden="1">'[13]spot prices'!#REF!</definedName>
    <definedName name="BLPH69" hidden="1">#REF!</definedName>
    <definedName name="BLPH7" hidden="1">#REF!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hidden="1">#REF!</definedName>
    <definedName name="BLPH80" hidden="1">#REF!</definedName>
    <definedName name="BLPH81" hidden="1">#REF!</definedName>
    <definedName name="BLPH82" hidden="1">#REF!</definedName>
    <definedName name="BLPH83" hidden="1">#REF!</definedName>
    <definedName name="BLPH837" hidden="1">'[14]Daily Forwards'!#REF!</definedName>
    <definedName name="BLPH838" hidden="1">'[14]Daily Forwards'!#REF!</definedName>
    <definedName name="BLPH839" hidden="1">'[14]Daily Forwards'!#REF!</definedName>
    <definedName name="BLPH84" hidden="1">#REF!</definedName>
    <definedName name="BLPH840" hidden="1">'[14]Daily Forwards'!#REF!</definedName>
    <definedName name="BLPH841" hidden="1">'[14]Daily Forwards'!#REF!</definedName>
    <definedName name="BLPH842" hidden="1">'[14]Daily Forwards'!#REF!</definedName>
    <definedName name="BLPH843" hidden="1">'[14]Daily Forwards'!#REF!</definedName>
    <definedName name="BLPH844" hidden="1">'[14]Daily Forwards'!#REF!</definedName>
    <definedName name="BLPH845" hidden="1">'[14]Daily Forwards'!#REF!</definedName>
    <definedName name="BLPH846" hidden="1">'[14]Daily Forwards'!#REF!</definedName>
    <definedName name="BLPH847" hidden="1">'[14]Daily Forwards'!#REF!</definedName>
    <definedName name="BLPH848" hidden="1">'[14]Daily Forwards'!#REF!</definedName>
    <definedName name="BLPH849" hidden="1">'[14]Daily Forwards'!#REF!</definedName>
    <definedName name="BLPH85" hidden="1">#REF!</definedName>
    <definedName name="BLPH850" hidden="1">'[14]Daily Forwards'!#REF!</definedName>
    <definedName name="BLPH851" hidden="1">'[14]Daily Forwards'!#REF!</definedName>
    <definedName name="BLPH852" hidden="1">'[14]Daily Forwards'!#REF!</definedName>
    <definedName name="BLPH853" hidden="1">'[14]Daily Forwards'!#REF!</definedName>
    <definedName name="BLPH854" hidden="1">'[14]Daily Forwards'!#REF!</definedName>
    <definedName name="BLPH855" hidden="1">'[14]Daily Forwards'!#REF!</definedName>
    <definedName name="BLPH856" hidden="1">'[14]Daily Forwards'!#REF!</definedName>
    <definedName name="BLPH857" hidden="1">'[14]Daily Forwards'!#REF!</definedName>
    <definedName name="BLPH858" hidden="1">'[14]Daily Forwards'!#REF!</definedName>
    <definedName name="BLPH859" hidden="1">'[14]Daily Forwards'!#REF!</definedName>
    <definedName name="BLPH86" hidden="1">#REF!</definedName>
    <definedName name="BLPH860" hidden="1">'[14]Daily Forwards'!#REF!</definedName>
    <definedName name="BLPH861" hidden="1">'[14]Daily Forwards'!#REF!</definedName>
    <definedName name="BLPH862" hidden="1">'[14]Daily Forwards'!#REF!</definedName>
    <definedName name="BLPH863" hidden="1">'[14]Daily Forwards'!#REF!</definedName>
    <definedName name="BLPH864" hidden="1">'[14]Daily Forwards'!#REF!</definedName>
    <definedName name="BLPH865" hidden="1">'[14]Daily Forwards'!#REF!</definedName>
    <definedName name="BLPH866" hidden="1">'[14]Daily Forwards'!#REF!</definedName>
    <definedName name="BLPH867" hidden="1">'[14]Daily Forwards'!#REF!</definedName>
    <definedName name="BLPH868" hidden="1">'[14]Daily Forwards'!#REF!</definedName>
    <definedName name="BLPH869" hidden="1">'[14]Daily Forwards'!#REF!</definedName>
    <definedName name="BLPH87" hidden="1">#REF!</definedName>
    <definedName name="BLPH870" hidden="1">'[14]Daily Forwards'!#REF!</definedName>
    <definedName name="BLPH871" hidden="1">'[14]Daily Forwards'!#REF!</definedName>
    <definedName name="BLPH872" hidden="1">'[14]Daily Forwards'!#REF!</definedName>
    <definedName name="BLPH873" hidden="1">#REF!</definedName>
    <definedName name="BLPH874" hidden="1">#REF!</definedName>
    <definedName name="BLPH875" hidden="1">#REF!</definedName>
    <definedName name="BLPH876" hidden="1">#REF!</definedName>
    <definedName name="BLPH877" hidden="1">#REF!</definedName>
    <definedName name="BLPH878" hidden="1">#REF!</definedName>
    <definedName name="BLPH879" hidden="1">#REF!</definedName>
    <definedName name="BLPH88" hidden="1">#REF!</definedName>
    <definedName name="BLPH880" hidden="1">#REF!</definedName>
    <definedName name="BLPH881" hidden="1">#REF!</definedName>
    <definedName name="BLPH882" hidden="1">#REF!</definedName>
    <definedName name="BLPH883" hidden="1">#REF!</definedName>
    <definedName name="BLPH884" hidden="1">'[14]Daily Forwards'!#REF!</definedName>
    <definedName name="BLPH89" hidden="1">#REF!</definedName>
    <definedName name="BLPH9" hidden="1">#REF!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c.LTMYear" hidden="1">#REF!</definedName>
    <definedName name="cancel" hidden="1">{"PARTNERS CAPITAL STMT",#N/A,FALSE,"Partners Capital"}</definedName>
    <definedName name="cancel_1" hidden="1">{"PARTNERS CAPITAL STMT",#N/A,FALSE,"Partners Capital"}</definedName>
    <definedName name="cancel_1_1" hidden="1">{"PARTNERS CAPITAL STMT",#N/A,FALSE,"Partners Capital"}</definedName>
    <definedName name="cancel_1_2" hidden="1">{"PARTNERS CAPITAL STMT",#N/A,FALSE,"Partners Capital"}</definedName>
    <definedName name="cancel_1_3" hidden="1">{"PARTNERS CAPITAL STMT",#N/A,FALSE,"Partners Capital"}</definedName>
    <definedName name="cancel_1_4" hidden="1">{"PARTNERS CAPITAL STMT",#N/A,FALSE,"Partners Capital"}</definedName>
    <definedName name="cancel_1_5" hidden="1">{"PARTNERS CAPITAL STMT",#N/A,FALSE,"Partners Capital"}</definedName>
    <definedName name="cancel_2" hidden="1">{"PARTNERS CAPITAL STMT",#N/A,FALSE,"Partners Capital"}</definedName>
    <definedName name="cancel_2_1" hidden="1">{"PARTNERS CAPITAL STMT",#N/A,FALSE,"Partners Capital"}</definedName>
    <definedName name="cancel_2_2" hidden="1">{"PARTNERS CAPITAL STMT",#N/A,FALSE,"Partners Capital"}</definedName>
    <definedName name="cancel_2_3" hidden="1">{"PARTNERS CAPITAL STMT",#N/A,FALSE,"Partners Capital"}</definedName>
    <definedName name="cancel_2_4" hidden="1">{"PARTNERS CAPITAL STMT",#N/A,FALSE,"Partners Capital"}</definedName>
    <definedName name="cancel_2_5" hidden="1">{"PARTNERS CAPITAL STMT",#N/A,FALSE,"Partners Capital"}</definedName>
    <definedName name="cancel_3" hidden="1">{"PARTNERS CAPITAL STMT",#N/A,FALSE,"Partners Capital"}</definedName>
    <definedName name="cancel_3_1" hidden="1">{"PARTNERS CAPITAL STMT",#N/A,FALSE,"Partners Capital"}</definedName>
    <definedName name="cancel_3_2" hidden="1">{"PARTNERS CAPITAL STMT",#N/A,FALSE,"Partners Capital"}</definedName>
    <definedName name="cancel_3_3" hidden="1">{"PARTNERS CAPITAL STMT",#N/A,FALSE,"Partners Capital"}</definedName>
    <definedName name="cancel_3_4" hidden="1">{"PARTNERS CAPITAL STMT",#N/A,FALSE,"Partners Capital"}</definedName>
    <definedName name="cancel_3_5" hidden="1">{"PARTNERS CAPITAL STMT",#N/A,FALSE,"Partners Capital"}</definedName>
    <definedName name="cancel_4" hidden="1">{"PARTNERS CAPITAL STMT",#N/A,FALSE,"Partners Capital"}</definedName>
    <definedName name="cancel_4_1" hidden="1">{"PARTNERS CAPITAL STMT",#N/A,FALSE,"Partners Capital"}</definedName>
    <definedName name="cancel_4_2" hidden="1">{"PARTNERS CAPITAL STMT",#N/A,FALSE,"Partners Capital"}</definedName>
    <definedName name="cancel_4_3" hidden="1">{"PARTNERS CAPITAL STMT",#N/A,FALSE,"Partners Capital"}</definedName>
    <definedName name="cancel_4_4" hidden="1">{"PARTNERS CAPITAL STMT",#N/A,FALSE,"Partners Capital"}</definedName>
    <definedName name="cancel_4_5" hidden="1">{"PARTNERS CAPITAL STMT",#N/A,FALSE,"Partners Capital"}</definedName>
    <definedName name="cancel_5" hidden="1">{"PARTNERS CAPITAL STMT",#N/A,FALSE,"Partners Capital"}</definedName>
    <definedName name="cancel_5_1" hidden="1">{"PARTNERS CAPITAL STMT",#N/A,FALSE,"Partners Capital"}</definedName>
    <definedName name="cancel_5_2" hidden="1">{"PARTNERS CAPITAL STMT",#N/A,FALSE,"Partners Capital"}</definedName>
    <definedName name="cancel_5_3" hidden="1">{"PARTNERS CAPITAL STMT",#N/A,FALSE,"Partners Capital"}</definedName>
    <definedName name="cancel_5_4" hidden="1">{"PARTNERS CAPITAL STMT",#N/A,FALSE,"Partners Capital"}</definedName>
    <definedName name="cancel_5_5" hidden="1">{"PARTNERS CAPITAL STMT",#N/A,FALSE,"Partners Capital"}</definedName>
    <definedName name="cancel2" hidden="1">{"PNLProjDL",#N/A,FALSE,"PROJCO";"PNLParDL",#N/A,FALSE,"Parent"}</definedName>
    <definedName name="cancel2_1" hidden="1">{"PNLProjDL",#N/A,FALSE,"PROJCO";"PNLParDL",#N/A,FALSE,"Parent"}</definedName>
    <definedName name="cancel2_1_1" hidden="1">{"PNLProjDL",#N/A,FALSE,"PROJCO";"PNLParDL",#N/A,FALSE,"Parent"}</definedName>
    <definedName name="cancel2_1_2" hidden="1">{"PNLProjDL",#N/A,FALSE,"PROJCO";"PNLParDL",#N/A,FALSE,"Parent"}</definedName>
    <definedName name="cancel2_1_3" hidden="1">{"PNLProjDL",#N/A,FALSE,"PROJCO";"PNLParDL",#N/A,FALSE,"Parent"}</definedName>
    <definedName name="cancel2_1_4" hidden="1">{"PNLProjDL",#N/A,FALSE,"PROJCO";"PNLParDL",#N/A,FALSE,"Parent"}</definedName>
    <definedName name="cancel2_1_5" hidden="1">{"PNLProjDL",#N/A,FALSE,"PROJCO";"PNLParDL",#N/A,FALSE,"Parent"}</definedName>
    <definedName name="cancel2_2" hidden="1">{"PNLProjDL",#N/A,FALSE,"PROJCO";"PNLParDL",#N/A,FALSE,"Parent"}</definedName>
    <definedName name="cancel2_2_1" hidden="1">{"PNLProjDL",#N/A,FALSE,"PROJCO";"PNLParDL",#N/A,FALSE,"Parent"}</definedName>
    <definedName name="cancel2_2_2" hidden="1">{"PNLProjDL",#N/A,FALSE,"PROJCO";"PNLParDL",#N/A,FALSE,"Parent"}</definedName>
    <definedName name="cancel2_2_3" hidden="1">{"PNLProjDL",#N/A,FALSE,"PROJCO";"PNLParDL",#N/A,FALSE,"Parent"}</definedName>
    <definedName name="cancel2_2_4" hidden="1">{"PNLProjDL",#N/A,FALSE,"PROJCO";"PNLParDL",#N/A,FALSE,"Parent"}</definedName>
    <definedName name="cancel2_2_5" hidden="1">{"PNLProjDL",#N/A,FALSE,"PROJCO";"PNLParDL",#N/A,FALSE,"Parent"}</definedName>
    <definedName name="cancel2_3" hidden="1">{"PNLProjDL",#N/A,FALSE,"PROJCO";"PNLParDL",#N/A,FALSE,"Parent"}</definedName>
    <definedName name="cancel2_3_1" hidden="1">{"PNLProjDL",#N/A,FALSE,"PROJCO";"PNLParDL",#N/A,FALSE,"Parent"}</definedName>
    <definedName name="cancel2_3_2" hidden="1">{"PNLProjDL",#N/A,FALSE,"PROJCO";"PNLParDL",#N/A,FALSE,"Parent"}</definedName>
    <definedName name="cancel2_3_3" hidden="1">{"PNLProjDL",#N/A,FALSE,"PROJCO";"PNLParDL",#N/A,FALSE,"Parent"}</definedName>
    <definedName name="cancel2_3_4" hidden="1">{"PNLProjDL",#N/A,FALSE,"PROJCO";"PNLParDL",#N/A,FALSE,"Parent"}</definedName>
    <definedName name="cancel2_3_5" hidden="1">{"PNLProjDL",#N/A,FALSE,"PROJCO";"PNLParDL",#N/A,FALSE,"Parent"}</definedName>
    <definedName name="cancel2_4" hidden="1">{"PNLProjDL",#N/A,FALSE,"PROJCO";"PNLParDL",#N/A,FALSE,"Parent"}</definedName>
    <definedName name="cancel2_4_1" hidden="1">{"PNLProjDL",#N/A,FALSE,"PROJCO";"PNLParDL",#N/A,FALSE,"Parent"}</definedName>
    <definedName name="cancel2_4_2" hidden="1">{"PNLProjDL",#N/A,FALSE,"PROJCO";"PNLParDL",#N/A,FALSE,"Parent"}</definedName>
    <definedName name="cancel2_4_3" hidden="1">{"PNLProjDL",#N/A,FALSE,"PROJCO";"PNLParDL",#N/A,FALSE,"Parent"}</definedName>
    <definedName name="cancel2_4_4" hidden="1">{"PNLProjDL",#N/A,FALSE,"PROJCO";"PNLParDL",#N/A,FALSE,"Parent"}</definedName>
    <definedName name="cancel2_4_5" hidden="1">{"PNLProjDL",#N/A,FALSE,"PROJCO";"PNLParDL",#N/A,FALSE,"Parent"}</definedName>
    <definedName name="cancel2_5" hidden="1">{"PNLProjDL",#N/A,FALSE,"PROJCO";"PNLParDL",#N/A,FALSE,"Parent"}</definedName>
    <definedName name="cancel2_5_1" hidden="1">{"PNLProjDL",#N/A,FALSE,"PROJCO";"PNLParDL",#N/A,FALSE,"Parent"}</definedName>
    <definedName name="cancel2_5_2" hidden="1">{"PNLProjDL",#N/A,FALSE,"PROJCO";"PNLParDL",#N/A,FALSE,"Parent"}</definedName>
    <definedName name="cancel2_5_3" hidden="1">{"PNLProjDL",#N/A,FALSE,"PROJCO";"PNLParDL",#N/A,FALSE,"Parent"}</definedName>
    <definedName name="cancel2_5_4" hidden="1">{"PNLProjDL",#N/A,FALSE,"PROJCO";"PNLParDL",#N/A,FALSE,"Parent"}</definedName>
    <definedName name="cancel2_5_5" hidden="1">{"PNLProjDL",#N/A,FALSE,"PROJCO";"PNLParDL",#N/A,FALSE,"Parent"}</definedName>
    <definedName name="cancel3" hidden="1">{"Summary",#N/A,FALSE,"MICMULT";"Income Statement",#N/A,FALSE,"MICMULT";"Cash Flows",#N/A,FALSE,"MICMULT"}</definedName>
    <definedName name="cancel3_1" hidden="1">{"Summary",#N/A,FALSE,"MICMULT";"Income Statement",#N/A,FALSE,"MICMULT";"Cash Flows",#N/A,FALSE,"MICMULT"}</definedName>
    <definedName name="cancel3_1_1" hidden="1">{"Summary",#N/A,FALSE,"MICMULT";"Income Statement",#N/A,FALSE,"MICMULT";"Cash Flows",#N/A,FALSE,"MICMULT"}</definedName>
    <definedName name="cancel3_1_2" hidden="1">{"Summary",#N/A,FALSE,"MICMULT";"Income Statement",#N/A,FALSE,"MICMULT";"Cash Flows",#N/A,FALSE,"MICMULT"}</definedName>
    <definedName name="cancel3_1_3" hidden="1">{"Summary",#N/A,FALSE,"MICMULT";"Income Statement",#N/A,FALSE,"MICMULT";"Cash Flows",#N/A,FALSE,"MICMULT"}</definedName>
    <definedName name="cancel3_1_4" hidden="1">{"Summary",#N/A,FALSE,"MICMULT";"Income Statement",#N/A,FALSE,"MICMULT";"Cash Flows",#N/A,FALSE,"MICMULT"}</definedName>
    <definedName name="cancel3_1_5" hidden="1">{"Summary",#N/A,FALSE,"MICMULT";"Income Statement",#N/A,FALSE,"MICMULT";"Cash Flows",#N/A,FALSE,"MICMULT"}</definedName>
    <definedName name="cancel3_2" hidden="1">{"Summary",#N/A,FALSE,"MICMULT";"Income Statement",#N/A,FALSE,"MICMULT";"Cash Flows",#N/A,FALSE,"MICMULT"}</definedName>
    <definedName name="cancel3_2_1" hidden="1">{"Summary",#N/A,FALSE,"MICMULT";"Income Statement",#N/A,FALSE,"MICMULT";"Cash Flows",#N/A,FALSE,"MICMULT"}</definedName>
    <definedName name="cancel3_2_2" hidden="1">{"Summary",#N/A,FALSE,"MICMULT";"Income Statement",#N/A,FALSE,"MICMULT";"Cash Flows",#N/A,FALSE,"MICMULT"}</definedName>
    <definedName name="cancel3_2_3" hidden="1">{"Summary",#N/A,FALSE,"MICMULT";"Income Statement",#N/A,FALSE,"MICMULT";"Cash Flows",#N/A,FALSE,"MICMULT"}</definedName>
    <definedName name="cancel3_2_4" hidden="1">{"Summary",#N/A,FALSE,"MICMULT";"Income Statement",#N/A,FALSE,"MICMULT";"Cash Flows",#N/A,FALSE,"MICMULT"}</definedName>
    <definedName name="cancel3_2_5" hidden="1">{"Summary",#N/A,FALSE,"MICMULT";"Income Statement",#N/A,FALSE,"MICMULT";"Cash Flows",#N/A,FALSE,"MICMULT"}</definedName>
    <definedName name="cancel3_3" hidden="1">{"Summary",#N/A,FALSE,"MICMULT";"Income Statement",#N/A,FALSE,"MICMULT";"Cash Flows",#N/A,FALSE,"MICMULT"}</definedName>
    <definedName name="cancel3_3_1" hidden="1">{"Summary",#N/A,FALSE,"MICMULT";"Income Statement",#N/A,FALSE,"MICMULT";"Cash Flows",#N/A,FALSE,"MICMULT"}</definedName>
    <definedName name="cancel3_3_2" hidden="1">{"Summary",#N/A,FALSE,"MICMULT";"Income Statement",#N/A,FALSE,"MICMULT";"Cash Flows",#N/A,FALSE,"MICMULT"}</definedName>
    <definedName name="cancel3_3_3" hidden="1">{"Summary",#N/A,FALSE,"MICMULT";"Income Statement",#N/A,FALSE,"MICMULT";"Cash Flows",#N/A,FALSE,"MICMULT"}</definedName>
    <definedName name="cancel3_3_4" hidden="1">{"Summary",#N/A,FALSE,"MICMULT";"Income Statement",#N/A,FALSE,"MICMULT";"Cash Flows",#N/A,FALSE,"MICMULT"}</definedName>
    <definedName name="cancel3_3_5" hidden="1">{"Summary",#N/A,FALSE,"MICMULT";"Income Statement",#N/A,FALSE,"MICMULT";"Cash Flows",#N/A,FALSE,"MICMULT"}</definedName>
    <definedName name="cancel3_4" hidden="1">{"Summary",#N/A,FALSE,"MICMULT";"Income Statement",#N/A,FALSE,"MICMULT";"Cash Flows",#N/A,FALSE,"MICMULT"}</definedName>
    <definedName name="cancel3_4_1" hidden="1">{"Summary",#N/A,FALSE,"MICMULT";"Income Statement",#N/A,FALSE,"MICMULT";"Cash Flows",#N/A,FALSE,"MICMULT"}</definedName>
    <definedName name="cancel3_4_2" hidden="1">{"Summary",#N/A,FALSE,"MICMULT";"Income Statement",#N/A,FALSE,"MICMULT";"Cash Flows",#N/A,FALSE,"MICMULT"}</definedName>
    <definedName name="cancel3_4_3" hidden="1">{"Summary",#N/A,FALSE,"MICMULT";"Income Statement",#N/A,FALSE,"MICMULT";"Cash Flows",#N/A,FALSE,"MICMULT"}</definedName>
    <definedName name="cancel3_4_4" hidden="1">{"Summary",#N/A,FALSE,"MICMULT";"Income Statement",#N/A,FALSE,"MICMULT";"Cash Flows",#N/A,FALSE,"MICMULT"}</definedName>
    <definedName name="cancel3_4_5" hidden="1">{"Summary",#N/A,FALSE,"MICMULT";"Income Statement",#N/A,FALSE,"MICMULT";"Cash Flows",#N/A,FALSE,"MICMULT"}</definedName>
    <definedName name="cancel3_5" hidden="1">{"Summary",#N/A,FALSE,"MICMULT";"Income Statement",#N/A,FALSE,"MICMULT";"Cash Flows",#N/A,FALSE,"MICMULT"}</definedName>
    <definedName name="cancel3_5_1" hidden="1">{"Summary",#N/A,FALSE,"MICMULT";"Income Statement",#N/A,FALSE,"MICMULT";"Cash Flows",#N/A,FALSE,"MICMULT"}</definedName>
    <definedName name="cancel3_5_2" hidden="1">{"Summary",#N/A,FALSE,"MICMULT";"Income Statement",#N/A,FALSE,"MICMULT";"Cash Flows",#N/A,FALSE,"MICMULT"}</definedName>
    <definedName name="cancel3_5_3" hidden="1">{"Summary",#N/A,FALSE,"MICMULT";"Income Statement",#N/A,FALSE,"MICMULT";"Cash Flows",#N/A,FALSE,"MICMULT"}</definedName>
    <definedName name="cancel3_5_4" hidden="1">{"Summary",#N/A,FALSE,"MICMULT";"Income Statement",#N/A,FALSE,"MICMULT";"Cash Flows",#N/A,FALSE,"MICMULT"}</definedName>
    <definedName name="cancel3_5_5" hidden="1">{"Summary",#N/A,FALSE,"MICMULT";"Income Statement",#N/A,FALSE,"MICMULT";"Cash Flows",#N/A,FALSE,"MICMULT"}</definedName>
    <definedName name="cb_sChart12595BBC_opts" hidden="1">"1, 1, 1, False, 2, True, False, , 0, False, False, 2, 2"</definedName>
    <definedName name="cb_sChart12595E44_opts" hidden="1">"1, 3, 1, False, 2, True, False, , 0, True, False, 2, 2"</definedName>
    <definedName name="cb_sChart12DCEFA3_opts" hidden="1">"1, 1, 1, False, 2, False, False, , 0, False, False, 1, 1"</definedName>
    <definedName name="cb_sChart134138B2_opts" hidden="1">"1, 1, 1, False, 2, True, False, , 0, False, False, 1, 1"</definedName>
    <definedName name="cb_sChart14EA3833_opts" hidden="1">"1, 9, 1, False, 2, False, False, , 0, False, True, 1, 1"</definedName>
    <definedName name="cb_sChart14EA3A0E_opts" hidden="1">"1, 9, 1, False, 2, False, False, , 0, False, False, 1, 1"</definedName>
    <definedName name="cb_sChart14EA4319_opts" hidden="1">"1, 9, 1, False, 2, False, False, , 0, False, True, 1, 1"</definedName>
    <definedName name="cb_sChart14EA5F15_opts" hidden="1">"1, 9, 1, False, 2, False, False, , 0, False, False, 1, 1"</definedName>
    <definedName name="cb_sChart14EA662E_opts" hidden="1">"1, 9, 1, False, 2, False, False, , 0, False, False, 1, 1"</definedName>
    <definedName name="cb_sChart14EA6A4C_opts" hidden="1">"1, 9, 1, False, 2, False, False, , 0, False, False, 1, 1"</definedName>
    <definedName name="cb_sChart14EA6DE9_opts" hidden="1">"1, 9, 1, False, 2, False, False, , 0, False, False, 1, 1"</definedName>
    <definedName name="cb_sChart14EA7895_opts" hidden="1">"1, 9, 1, False, 2, False, False, , 0, False, True, 1, 1"</definedName>
    <definedName name="cb_sChart14EA86D3_opts" hidden="1">"1, 9, 1, False, 2, False, False, , 0, False, True, 1, 1"</definedName>
    <definedName name="cb_sChart14EA8E77_opts" hidden="1">"1, 9, 1, False, 2, False, False, , 0, False, True, 1, 1"</definedName>
    <definedName name="cb_sChart14EA8F24_opts" hidden="1">"1, 9, 1, False, 2, False, False, , 0, False, True, 1, 1"</definedName>
    <definedName name="cb_sChart14EA980C_opts" hidden="1">"1, 9, 1, False, 2, False, False, , 0, False, True, 1, 1"</definedName>
    <definedName name="cb_sChart14EA9875_opts" hidden="1">"1, 9, 1, False, 2, False, False, , 0, False, True, 1, 1"</definedName>
    <definedName name="cb_sChart14EA9A66_opts" hidden="1">"1, 9, 1, False, 2, False, False, , 0, False, True, 1, 1"</definedName>
    <definedName name="cb_sChart14EACF6F_opts" hidden="1">"1, 9, 1, False, 2, False, False, , 0, False, True, 1, 1"</definedName>
    <definedName name="cb_sChart14EAE615_opts" hidden="1">"1, 9, 1, False, 2, False, False, , 0, False, True, 1, 1"</definedName>
    <definedName name="cb_sChart14F2A546_opts" hidden="1">"1, 9, 1, False, 2, False, False, , 0, False, True, 1, 1"</definedName>
    <definedName name="cb_sChart14F2B05A_opts" hidden="1">"1, 9, 1, False, 2, False, False, , 0, False, False, 1, 1"</definedName>
    <definedName name="cb_sChart14F2C526_opts" hidden="1">"1, 9, 1, False, 2, False, False, , 0, False, True, 1, 1"</definedName>
    <definedName name="cb_sChart14F6C935_opts" hidden="1">"1, 9, 1, False, 2, False, False, , 0, False, False, 1, 1"</definedName>
    <definedName name="cb_sChart14F6C9C0_opts" hidden="1">"1, 9, 1, False, 2, False, False, , 0, False, True, 1, 1"</definedName>
    <definedName name="cb_sChart14F6F63C_opts" hidden="1">"1, 9, 1, False, 2, False, False, , 0, False, False, 1, 1"</definedName>
    <definedName name="cb_sChart14F7F419_opts" hidden="1">"1, 9, 1, False, 2, False, False, , 0, False, True, 1, 1"</definedName>
    <definedName name="cb_sChart14F7F5FF_opts" hidden="1">"1, 9, 1, False, 2, False, False, , 0, False, True, 1, 1"</definedName>
    <definedName name="cb_sChart18009FE8_opts" hidden="1">"1, 1, 1, False, 2, False, False, , 0, False, False, 1, 1"</definedName>
    <definedName name="cb_sChart1801153B_opts" hidden="1">"1, 1, 1, False, 2, False, False, , 0, False, True, 1, 1"</definedName>
    <definedName name="cb_sChart18B33842_opts" hidden="1">"1, 1, 1, False, 2, False, False, , 0, False, False, 1, 1"</definedName>
    <definedName name="cb_sChart18BA2280_opts" hidden="1">"1, 1, 1, False, 2, False, False, , 0, False, False, 1, 1"</definedName>
    <definedName name="cb_sChart18BB2677_opts" hidden="1">"1, 1, 1, False, 2, False, False, , 0, False, False, 1, 1"</definedName>
    <definedName name="cb_sChart18C63501_opts" hidden="1">"1, 1, 1, False, 2, False, False, , 0, False, False, 1, 1"</definedName>
    <definedName name="cb_sChart19550B88_opts" hidden="1">"1, 1, 1, False, 2, False, False, , 0, False, False, 1, 1"</definedName>
    <definedName name="cb_sChart1955183C_opts" hidden="1">"2, 1, 1, True, 2, False, False, , 0, False, False, 1, 1"</definedName>
    <definedName name="cb_sChart19551C4E_opts" hidden="1">"2, 1, 1, True, 2, True, False, , 0, False, False, 1, 1"</definedName>
    <definedName name="cb_sChart1955C01A_opts" hidden="1">"2, 1, 1, False, 2, False, False, , 0, False, True, 1, 1"</definedName>
    <definedName name="cb_sChart1955C1C7_opts" hidden="1">"2, 1, 1, True, 2, False, False, , 0, False, True, 1, 1"</definedName>
    <definedName name="cb_sChart1B9A4AFE_opts" hidden="1">"1, 9, 1, False, 2, False, False, , 0, False, False, 1, 2"</definedName>
    <definedName name="cb_sChart1BA1DC3F_opts" hidden="1">"1, 9, 1, False, 2, False, False, , 0, False, False, 1, 2"</definedName>
    <definedName name="cb_sChart1C1DB169_opts" hidden="1">"1, 3, 1, False, 2, False, False, , 0, False, False, 1, 1"</definedName>
    <definedName name="cb_sChart1C3B75AC_opts" hidden="1">"1, 9, 1, False, 2, False, False, , 0, False, True, 1, 1"</definedName>
    <definedName name="cb_sChart1C3B9A4B_opts" hidden="1">"1, 9, 1, False, 2, False, False, , 0, False, True, 1, 1"</definedName>
    <definedName name="cb_sChart1C3BE924_opts" hidden="1">"1, 9, 1, False, 2, False, False, , 0, False, True, 1, 1"</definedName>
    <definedName name="cb_sChart1C3BEA5C_opts" hidden="1">"1, 9, 1, False, 2, False, False, , 0, False, True, 1, 1"</definedName>
    <definedName name="cb_sChart1C94B61D_opts" hidden="1">"1, 9, 3, False, 2, False, False, , 0, False, True, 1, 1"</definedName>
    <definedName name="cb_sChart1C94BA0C_opts" hidden="1">"1, 1, 1, False, 2, True, False, , 0, False, True, 1, 1"</definedName>
    <definedName name="cb_sChart1C94BFE1_opts" hidden="1">"1, 9, 1, False, 2, False, False, , 0, False, True, 1, 1"</definedName>
    <definedName name="cb_sChart1CC916DC_opts" hidden="1">"1, 10, 1, False, 2, False, False, , 0, False, False, 1, 1"</definedName>
    <definedName name="cb_sChart1D0218BA_opts" hidden="1">"1, 1, 1, False, 2, False, False, , 0, False, False, 1, 1"</definedName>
    <definedName name="cb_sChart1D0219E7_opts" hidden="1">"1, 1, 1, False, 2, False, False, , 0, False, False, 1, 1"</definedName>
    <definedName name="cb_sChart1D022117_opts" hidden="1">"1, 1, 1, False, 2, False, False, , 0, False, False, 1, 1"</definedName>
    <definedName name="cb_sChart1D02CAAE_opts" hidden="1">"1, 10, 1, False, 2, False, False, , 0, False, False, 1, 1"</definedName>
    <definedName name="cb_sChart1D03E238_opts" hidden="1">"1, 1, 1, False, 2, False, False, , 0, False, False, 1, 1"</definedName>
    <definedName name="cb_sChart1D03E90C_opts" hidden="1">"1, 1, 1, False, 2, False, False, , 0, False, False, 1, 1"</definedName>
    <definedName name="cb_sChart1D1405AB_opts" hidden="1">"1, 10, 1, False, 2, False, False, , 0, False, False, 1, 1"</definedName>
    <definedName name="cb_sChart1D1426E6_opts" hidden="1">"1, 10, 1, False, 2, False, False, , 0, False, False, 1, 1"</definedName>
    <definedName name="cb_sChart1D14336C_opts" hidden="1">"1, 10, 1, False, 2, False, False, , 0, False, False, 1, 1"</definedName>
    <definedName name="cb_sChart1D14587E_opts" hidden="1">"1, 10, 1, False, 2, False, False, , 0, False, False, 1, 1"</definedName>
    <definedName name="cb_sChart1D8F6DF6_opts" hidden="1">"1, 1, 1, False, 2, False, False, , 0, False, True, 1, 1"</definedName>
    <definedName name="cb_sChart1D8F6F97_opts" hidden="1">"1, 9, 1, False, 2, False, False, , 0, False, True, 1, 1"</definedName>
    <definedName name="cb_sChart41E9A35_opts" hidden="1">"1, 9, 1, False, 2, False, False, , 0, False, True, 1, 1"</definedName>
    <definedName name="cbc" hidden="1">{"value box",#N/A,TRUE,"DPL Inc. Fin Statements";"unlevered free cash flows",#N/A,TRUE,"DPL Inc. Fin Statements"}</definedName>
    <definedName name="cbc_1" hidden="1">{"value box",#N/A,TRUE,"DPL Inc. Fin Statements";"unlevered free cash flows",#N/A,TRUE,"DPL Inc. Fin Statements"}</definedName>
    <definedName name="cbc_1_1" hidden="1">{"value box",#N/A,TRUE,"DPL Inc. Fin Statements";"unlevered free cash flows",#N/A,TRUE,"DPL Inc. Fin Statements"}</definedName>
    <definedName name="cbc_1_2" hidden="1">{"value box",#N/A,TRUE,"DPL Inc. Fin Statements";"unlevered free cash flows",#N/A,TRUE,"DPL Inc. Fin Statements"}</definedName>
    <definedName name="cbc_1_3" hidden="1">{"value box",#N/A,TRUE,"DPL Inc. Fin Statements";"unlevered free cash flows",#N/A,TRUE,"DPL Inc. Fin Statements"}</definedName>
    <definedName name="cbc_1_4" hidden="1">{"value box",#N/A,TRUE,"DPL Inc. Fin Statements";"unlevered free cash flows",#N/A,TRUE,"DPL Inc. Fin Statements"}</definedName>
    <definedName name="cbc_1_5" hidden="1">{"value box",#N/A,TRUE,"DPL Inc. Fin Statements";"unlevered free cash flows",#N/A,TRUE,"DPL Inc. Fin Statements"}</definedName>
    <definedName name="cbc_2" hidden="1">{"value box",#N/A,TRUE,"DPL Inc. Fin Statements";"unlevered free cash flows",#N/A,TRUE,"DPL Inc. Fin Statements"}</definedName>
    <definedName name="cbc_2_1" hidden="1">{"value box",#N/A,TRUE,"DPL Inc. Fin Statements";"unlevered free cash flows",#N/A,TRUE,"DPL Inc. Fin Statements"}</definedName>
    <definedName name="cbc_2_2" hidden="1">{"value box",#N/A,TRUE,"DPL Inc. Fin Statements";"unlevered free cash flows",#N/A,TRUE,"DPL Inc. Fin Statements"}</definedName>
    <definedName name="cbc_2_3" hidden="1">{"value box",#N/A,TRUE,"DPL Inc. Fin Statements";"unlevered free cash flows",#N/A,TRUE,"DPL Inc. Fin Statements"}</definedName>
    <definedName name="cbc_2_4" hidden="1">{"value box",#N/A,TRUE,"DPL Inc. Fin Statements";"unlevered free cash flows",#N/A,TRUE,"DPL Inc. Fin Statements"}</definedName>
    <definedName name="cbc_2_5" hidden="1">{"value box",#N/A,TRUE,"DPL Inc. Fin Statements";"unlevered free cash flows",#N/A,TRUE,"DPL Inc. Fin Statements"}</definedName>
    <definedName name="cbc_3" hidden="1">{"value box",#N/A,TRUE,"DPL Inc. Fin Statements";"unlevered free cash flows",#N/A,TRUE,"DPL Inc. Fin Statements"}</definedName>
    <definedName name="cbc_3_1" hidden="1">{"value box",#N/A,TRUE,"DPL Inc. Fin Statements";"unlevered free cash flows",#N/A,TRUE,"DPL Inc. Fin Statements"}</definedName>
    <definedName name="cbc_3_2" hidden="1">{"value box",#N/A,TRUE,"DPL Inc. Fin Statements";"unlevered free cash flows",#N/A,TRUE,"DPL Inc. Fin Statements"}</definedName>
    <definedName name="cbc_3_3" hidden="1">{"value box",#N/A,TRUE,"DPL Inc. Fin Statements";"unlevered free cash flows",#N/A,TRUE,"DPL Inc. Fin Statements"}</definedName>
    <definedName name="cbc_3_4" hidden="1">{"value box",#N/A,TRUE,"DPL Inc. Fin Statements";"unlevered free cash flows",#N/A,TRUE,"DPL Inc. Fin Statements"}</definedName>
    <definedName name="cbc_3_5" hidden="1">{"value box",#N/A,TRUE,"DPL Inc. Fin Statements";"unlevered free cash flows",#N/A,TRUE,"DPL Inc. Fin Statements"}</definedName>
    <definedName name="cbc_4" hidden="1">{"value box",#N/A,TRUE,"DPL Inc. Fin Statements";"unlevered free cash flows",#N/A,TRUE,"DPL Inc. Fin Statements"}</definedName>
    <definedName name="cbc_4_1" hidden="1">{"value box",#N/A,TRUE,"DPL Inc. Fin Statements";"unlevered free cash flows",#N/A,TRUE,"DPL Inc. Fin Statements"}</definedName>
    <definedName name="cbc_4_2" hidden="1">{"value box",#N/A,TRUE,"DPL Inc. Fin Statements";"unlevered free cash flows",#N/A,TRUE,"DPL Inc. Fin Statements"}</definedName>
    <definedName name="cbc_4_3" hidden="1">{"value box",#N/A,TRUE,"DPL Inc. Fin Statements";"unlevered free cash flows",#N/A,TRUE,"DPL Inc. Fin Statements"}</definedName>
    <definedName name="cbc_4_4" hidden="1">{"value box",#N/A,TRUE,"DPL Inc. Fin Statements";"unlevered free cash flows",#N/A,TRUE,"DPL Inc. Fin Statements"}</definedName>
    <definedName name="cbc_4_5" hidden="1">{"value box",#N/A,TRUE,"DPL Inc. Fin Statements";"unlevered free cash flows",#N/A,TRUE,"DPL Inc. Fin Statements"}</definedName>
    <definedName name="cbc_5" hidden="1">{"value box",#N/A,TRUE,"DPL Inc. Fin Statements";"unlevered free cash flows",#N/A,TRUE,"DPL Inc. Fin Statements"}</definedName>
    <definedName name="cbc_5_1" hidden="1">{"value box",#N/A,TRUE,"DPL Inc. Fin Statements";"unlevered free cash flows",#N/A,TRUE,"DPL Inc. Fin Statements"}</definedName>
    <definedName name="cbc_5_2" hidden="1">{"value box",#N/A,TRUE,"DPL Inc. Fin Statements";"unlevered free cash flows",#N/A,TRUE,"DPL Inc. Fin Statements"}</definedName>
    <definedName name="cbc_5_3" hidden="1">{"value box",#N/A,TRUE,"DPL Inc. Fin Statements";"unlevered free cash flows",#N/A,TRUE,"DPL Inc. Fin Statements"}</definedName>
    <definedName name="cbc_5_4" hidden="1">{"value box",#N/A,TRUE,"DPL Inc. Fin Statements";"unlevered free cash flows",#N/A,TRUE,"DPL Inc. Fin Statements"}</definedName>
    <definedName name="cbc_5_5" hidden="1">{"value box",#N/A,TRUE,"DPL Inc. Fin Statements";"unlevered free cash flows",#N/A,TRUE,"DPL Inc. Fin Statements"}</definedName>
    <definedName name="cbcb" hidden="1">{"FCB_ALL",#N/A,FALSE,"FCB"}</definedName>
    <definedName name="cbcb_1" hidden="1">{"FCB_ALL",#N/A,FALSE,"FCB"}</definedName>
    <definedName name="cbcb_1_1" hidden="1">{"FCB_ALL",#N/A,FALSE,"FCB"}</definedName>
    <definedName name="cbcb_1_2" hidden="1">{"FCB_ALL",#N/A,FALSE,"FCB"}</definedName>
    <definedName name="cbcb_1_3" hidden="1">{"FCB_ALL",#N/A,FALSE,"FCB"}</definedName>
    <definedName name="cbcb_1_4" hidden="1">{"FCB_ALL",#N/A,FALSE,"FCB"}</definedName>
    <definedName name="cbcb_1_5" hidden="1">{"FCB_ALL",#N/A,FALSE,"FCB"}</definedName>
    <definedName name="cbcb_2" hidden="1">{"FCB_ALL",#N/A,FALSE,"FCB"}</definedName>
    <definedName name="cbcb_2_1" hidden="1">{"FCB_ALL",#N/A,FALSE,"FCB"}</definedName>
    <definedName name="cbcb_2_2" hidden="1">{"FCB_ALL",#N/A,FALSE,"FCB"}</definedName>
    <definedName name="cbcb_2_3" hidden="1">{"FCB_ALL",#N/A,FALSE,"FCB"}</definedName>
    <definedName name="cbcb_2_4" hidden="1">{"FCB_ALL",#N/A,FALSE,"FCB"}</definedName>
    <definedName name="cbcb_2_5" hidden="1">{"FCB_ALL",#N/A,FALSE,"FCB"}</definedName>
    <definedName name="cbcb_3" hidden="1">{"FCB_ALL",#N/A,FALSE,"FCB"}</definedName>
    <definedName name="cbcb_3_1" hidden="1">{"FCB_ALL",#N/A,FALSE,"FCB"}</definedName>
    <definedName name="cbcb_3_2" hidden="1">{"FCB_ALL",#N/A,FALSE,"FCB"}</definedName>
    <definedName name="cbcb_3_3" hidden="1">{"FCB_ALL",#N/A,FALSE,"FCB"}</definedName>
    <definedName name="cbcb_3_4" hidden="1">{"FCB_ALL",#N/A,FALSE,"FCB"}</definedName>
    <definedName name="cbcb_3_5" hidden="1">{"FCB_ALL",#N/A,FALSE,"FCB"}</definedName>
    <definedName name="cbcb_4" hidden="1">{"FCB_ALL",#N/A,FALSE,"FCB"}</definedName>
    <definedName name="cbcb_4_1" hidden="1">{"FCB_ALL",#N/A,FALSE,"FCB"}</definedName>
    <definedName name="cbcb_4_2" hidden="1">{"FCB_ALL",#N/A,FALSE,"FCB"}</definedName>
    <definedName name="cbcb_4_3" hidden="1">{"FCB_ALL",#N/A,FALSE,"FCB"}</definedName>
    <definedName name="cbcb_4_4" hidden="1">{"FCB_ALL",#N/A,FALSE,"FCB"}</definedName>
    <definedName name="cbcb_4_5" hidden="1">{"FCB_ALL",#N/A,FALSE,"FCB"}</definedName>
    <definedName name="cbcb_5" hidden="1">{"FCB_ALL",#N/A,FALSE,"FCB"}</definedName>
    <definedName name="cbcb_5_1" hidden="1">{"FCB_ALL",#N/A,FALSE,"FCB"}</definedName>
    <definedName name="cbcb_5_2" hidden="1">{"FCB_ALL",#N/A,FALSE,"FCB"}</definedName>
    <definedName name="cbcb_5_3" hidden="1">{"FCB_ALL",#N/A,FALSE,"FCB"}</definedName>
    <definedName name="cbcb_5_4" hidden="1">{"FCB_ALL",#N/A,FALSE,"FCB"}</definedName>
    <definedName name="cbcb_5_5" hidden="1">{"FCB_ALL",#N/A,FALSE,"FCB"}</definedName>
    <definedName name="cbcbc" hidden="1">{#N/A,#N/A,FALSE,"Income Statement";#N/A,#N/A,FALSE,"Balance Sheet";#N/A,#N/A,FALSE,"Cash Flows";#N/A,#N/A,FALSE,"Ratios"}</definedName>
    <definedName name="cbcbc_1" hidden="1">{#N/A,#N/A,FALSE,"Income Statement";#N/A,#N/A,FALSE,"Balance Sheet";#N/A,#N/A,FALSE,"Cash Flows";#N/A,#N/A,FALSE,"Ratios"}</definedName>
    <definedName name="cbcbc_1_1" hidden="1">{#N/A,#N/A,FALSE,"Income Statement";#N/A,#N/A,FALSE,"Balance Sheet";#N/A,#N/A,FALSE,"Cash Flows";#N/A,#N/A,FALSE,"Ratios"}</definedName>
    <definedName name="cbcbc_1_2" hidden="1">{#N/A,#N/A,FALSE,"Income Statement";#N/A,#N/A,FALSE,"Balance Sheet";#N/A,#N/A,FALSE,"Cash Flows";#N/A,#N/A,FALSE,"Ratios"}</definedName>
    <definedName name="cbcbc_1_3" hidden="1">{#N/A,#N/A,FALSE,"Income Statement";#N/A,#N/A,FALSE,"Balance Sheet";#N/A,#N/A,FALSE,"Cash Flows";#N/A,#N/A,FALSE,"Ratios"}</definedName>
    <definedName name="cbcbc_1_4" hidden="1">{#N/A,#N/A,FALSE,"Income Statement";#N/A,#N/A,FALSE,"Balance Sheet";#N/A,#N/A,FALSE,"Cash Flows";#N/A,#N/A,FALSE,"Ratios"}</definedName>
    <definedName name="cbcbc_1_5" hidden="1">{#N/A,#N/A,FALSE,"Income Statement";#N/A,#N/A,FALSE,"Balance Sheet";#N/A,#N/A,FALSE,"Cash Flows";#N/A,#N/A,FALSE,"Ratios"}</definedName>
    <definedName name="cbcbc_2" hidden="1">{#N/A,#N/A,FALSE,"Income Statement";#N/A,#N/A,FALSE,"Balance Sheet";#N/A,#N/A,FALSE,"Cash Flows";#N/A,#N/A,FALSE,"Ratios"}</definedName>
    <definedName name="cbcbc_2_1" hidden="1">{#N/A,#N/A,FALSE,"Income Statement";#N/A,#N/A,FALSE,"Balance Sheet";#N/A,#N/A,FALSE,"Cash Flows";#N/A,#N/A,FALSE,"Ratios"}</definedName>
    <definedName name="cbcbc_2_2" hidden="1">{#N/A,#N/A,FALSE,"Income Statement";#N/A,#N/A,FALSE,"Balance Sheet";#N/A,#N/A,FALSE,"Cash Flows";#N/A,#N/A,FALSE,"Ratios"}</definedName>
    <definedName name="cbcbc_2_3" hidden="1">{#N/A,#N/A,FALSE,"Income Statement";#N/A,#N/A,FALSE,"Balance Sheet";#N/A,#N/A,FALSE,"Cash Flows";#N/A,#N/A,FALSE,"Ratios"}</definedName>
    <definedName name="cbcbc_2_4" hidden="1">{#N/A,#N/A,FALSE,"Income Statement";#N/A,#N/A,FALSE,"Balance Sheet";#N/A,#N/A,FALSE,"Cash Flows";#N/A,#N/A,FALSE,"Ratios"}</definedName>
    <definedName name="cbcbc_2_5" hidden="1">{#N/A,#N/A,FALSE,"Income Statement";#N/A,#N/A,FALSE,"Balance Sheet";#N/A,#N/A,FALSE,"Cash Flows";#N/A,#N/A,FALSE,"Ratios"}</definedName>
    <definedName name="cbcbc_3" hidden="1">{#N/A,#N/A,FALSE,"Income Statement";#N/A,#N/A,FALSE,"Balance Sheet";#N/A,#N/A,FALSE,"Cash Flows";#N/A,#N/A,FALSE,"Ratios"}</definedName>
    <definedName name="cbcbc_3_1" hidden="1">{#N/A,#N/A,FALSE,"Income Statement";#N/A,#N/A,FALSE,"Balance Sheet";#N/A,#N/A,FALSE,"Cash Flows";#N/A,#N/A,FALSE,"Ratios"}</definedName>
    <definedName name="cbcbc_3_2" hidden="1">{#N/A,#N/A,FALSE,"Income Statement";#N/A,#N/A,FALSE,"Balance Sheet";#N/A,#N/A,FALSE,"Cash Flows";#N/A,#N/A,FALSE,"Ratios"}</definedName>
    <definedName name="cbcbc_3_3" hidden="1">{#N/A,#N/A,FALSE,"Income Statement";#N/A,#N/A,FALSE,"Balance Sheet";#N/A,#N/A,FALSE,"Cash Flows";#N/A,#N/A,FALSE,"Ratios"}</definedName>
    <definedName name="cbcbc_3_4" hidden="1">{#N/A,#N/A,FALSE,"Income Statement";#N/A,#N/A,FALSE,"Balance Sheet";#N/A,#N/A,FALSE,"Cash Flows";#N/A,#N/A,FALSE,"Ratios"}</definedName>
    <definedName name="cbcbc_3_5" hidden="1">{#N/A,#N/A,FALSE,"Income Statement";#N/A,#N/A,FALSE,"Balance Sheet";#N/A,#N/A,FALSE,"Cash Flows";#N/A,#N/A,FALSE,"Ratios"}</definedName>
    <definedName name="cbcbc_4" hidden="1">{#N/A,#N/A,FALSE,"Income Statement";#N/A,#N/A,FALSE,"Balance Sheet";#N/A,#N/A,FALSE,"Cash Flows";#N/A,#N/A,FALSE,"Ratios"}</definedName>
    <definedName name="cbcbc_4_1" hidden="1">{#N/A,#N/A,FALSE,"Income Statement";#N/A,#N/A,FALSE,"Balance Sheet";#N/A,#N/A,FALSE,"Cash Flows";#N/A,#N/A,FALSE,"Ratios"}</definedName>
    <definedName name="cbcbc_4_2" hidden="1">{#N/A,#N/A,FALSE,"Income Statement";#N/A,#N/A,FALSE,"Balance Sheet";#N/A,#N/A,FALSE,"Cash Flows";#N/A,#N/A,FALSE,"Ratios"}</definedName>
    <definedName name="cbcbc_4_3" hidden="1">{#N/A,#N/A,FALSE,"Income Statement";#N/A,#N/A,FALSE,"Balance Sheet";#N/A,#N/A,FALSE,"Cash Flows";#N/A,#N/A,FALSE,"Ratios"}</definedName>
    <definedName name="cbcbc_4_4" hidden="1">{#N/A,#N/A,FALSE,"Income Statement";#N/A,#N/A,FALSE,"Balance Sheet";#N/A,#N/A,FALSE,"Cash Flows";#N/A,#N/A,FALSE,"Ratios"}</definedName>
    <definedName name="cbcbc_4_5" hidden="1">{#N/A,#N/A,FALSE,"Income Statement";#N/A,#N/A,FALSE,"Balance Sheet";#N/A,#N/A,FALSE,"Cash Flows";#N/A,#N/A,FALSE,"Ratios"}</definedName>
    <definedName name="cbcbc_5" hidden="1">{#N/A,#N/A,FALSE,"Income Statement";#N/A,#N/A,FALSE,"Balance Sheet";#N/A,#N/A,FALSE,"Cash Flows";#N/A,#N/A,FALSE,"Ratios"}</definedName>
    <definedName name="cbcbc_5_1" hidden="1">{#N/A,#N/A,FALSE,"Income Statement";#N/A,#N/A,FALSE,"Balance Sheet";#N/A,#N/A,FALSE,"Cash Flows";#N/A,#N/A,FALSE,"Ratios"}</definedName>
    <definedName name="cbcbc_5_2" hidden="1">{#N/A,#N/A,FALSE,"Income Statement";#N/A,#N/A,FALSE,"Balance Sheet";#N/A,#N/A,FALSE,"Cash Flows";#N/A,#N/A,FALSE,"Ratios"}</definedName>
    <definedName name="cbcbc_5_3" hidden="1">{#N/A,#N/A,FALSE,"Income Statement";#N/A,#N/A,FALSE,"Balance Sheet";#N/A,#N/A,FALSE,"Cash Flows";#N/A,#N/A,FALSE,"Ratios"}</definedName>
    <definedName name="cbcbc_5_4" hidden="1">{#N/A,#N/A,FALSE,"Income Statement";#N/A,#N/A,FALSE,"Balance Sheet";#N/A,#N/A,FALSE,"Cash Flows";#N/A,#N/A,FALSE,"Ratios"}</definedName>
    <definedName name="cbcbc_5_5" hidden="1">{#N/A,#N/A,FALSE,"Income Statement";#N/A,#N/A,FALSE,"Balance Sheet";#N/A,#N/A,FALSE,"Cash Flows";#N/A,#N/A,FALSE,"Ratios"}</definedName>
    <definedName name="cbcbcbc" hidden="1">{"FCB_ALL",#N/A,FALSE,"FCB";"GREY_ALL",#N/A,FALSE,"GREY"}</definedName>
    <definedName name="cbcbcbc_1" hidden="1">{"FCB_ALL",#N/A,FALSE,"FCB";"GREY_ALL",#N/A,FALSE,"GREY"}</definedName>
    <definedName name="cbcbcbc_1_1" hidden="1">{"FCB_ALL",#N/A,FALSE,"FCB";"GREY_ALL",#N/A,FALSE,"GREY"}</definedName>
    <definedName name="cbcbcbc_1_2" hidden="1">{"FCB_ALL",#N/A,FALSE,"FCB";"GREY_ALL",#N/A,FALSE,"GREY"}</definedName>
    <definedName name="cbcbcbc_1_3" hidden="1">{"FCB_ALL",#N/A,FALSE,"FCB";"GREY_ALL",#N/A,FALSE,"GREY"}</definedName>
    <definedName name="cbcbcbc_1_4" hidden="1">{"FCB_ALL",#N/A,FALSE,"FCB";"GREY_ALL",#N/A,FALSE,"GREY"}</definedName>
    <definedName name="cbcbcbc_1_5" hidden="1">{"FCB_ALL",#N/A,FALSE,"FCB";"GREY_ALL",#N/A,FALSE,"GREY"}</definedName>
    <definedName name="cbcbcbc_2" hidden="1">{"FCB_ALL",#N/A,FALSE,"FCB";"GREY_ALL",#N/A,FALSE,"GREY"}</definedName>
    <definedName name="cbcbcbc_2_1" hidden="1">{"FCB_ALL",#N/A,FALSE,"FCB";"GREY_ALL",#N/A,FALSE,"GREY"}</definedName>
    <definedName name="cbcbcbc_2_2" hidden="1">{"FCB_ALL",#N/A,FALSE,"FCB";"GREY_ALL",#N/A,FALSE,"GREY"}</definedName>
    <definedName name="cbcbcbc_2_3" hidden="1">{"FCB_ALL",#N/A,FALSE,"FCB";"GREY_ALL",#N/A,FALSE,"GREY"}</definedName>
    <definedName name="cbcbcbc_2_4" hidden="1">{"FCB_ALL",#N/A,FALSE,"FCB";"GREY_ALL",#N/A,FALSE,"GREY"}</definedName>
    <definedName name="cbcbcbc_2_5" hidden="1">{"FCB_ALL",#N/A,FALSE,"FCB";"GREY_ALL",#N/A,FALSE,"GREY"}</definedName>
    <definedName name="cbcbcbc_3" hidden="1">{"FCB_ALL",#N/A,FALSE,"FCB";"GREY_ALL",#N/A,FALSE,"GREY"}</definedName>
    <definedName name="cbcbcbc_3_1" hidden="1">{"FCB_ALL",#N/A,FALSE,"FCB";"GREY_ALL",#N/A,FALSE,"GREY"}</definedName>
    <definedName name="cbcbcbc_3_2" hidden="1">{"FCB_ALL",#N/A,FALSE,"FCB";"GREY_ALL",#N/A,FALSE,"GREY"}</definedName>
    <definedName name="cbcbcbc_3_3" hidden="1">{"FCB_ALL",#N/A,FALSE,"FCB";"GREY_ALL",#N/A,FALSE,"GREY"}</definedName>
    <definedName name="cbcbcbc_3_4" hidden="1">{"FCB_ALL",#N/A,FALSE,"FCB";"GREY_ALL",#N/A,FALSE,"GREY"}</definedName>
    <definedName name="cbcbcbc_3_5" hidden="1">{"FCB_ALL",#N/A,FALSE,"FCB";"GREY_ALL",#N/A,FALSE,"GREY"}</definedName>
    <definedName name="cbcbcbc_4" hidden="1">{"FCB_ALL",#N/A,FALSE,"FCB";"GREY_ALL",#N/A,FALSE,"GREY"}</definedName>
    <definedName name="cbcbcbc_4_1" hidden="1">{"FCB_ALL",#N/A,FALSE,"FCB";"GREY_ALL",#N/A,FALSE,"GREY"}</definedName>
    <definedName name="cbcbcbc_4_2" hidden="1">{"FCB_ALL",#N/A,FALSE,"FCB";"GREY_ALL",#N/A,FALSE,"GREY"}</definedName>
    <definedName name="cbcbcbc_4_3" hidden="1">{"FCB_ALL",#N/A,FALSE,"FCB";"GREY_ALL",#N/A,FALSE,"GREY"}</definedName>
    <definedName name="cbcbcbc_4_4" hidden="1">{"FCB_ALL",#N/A,FALSE,"FCB";"GREY_ALL",#N/A,FALSE,"GREY"}</definedName>
    <definedName name="cbcbcbc_4_5" hidden="1">{"FCB_ALL",#N/A,FALSE,"FCB";"GREY_ALL",#N/A,FALSE,"GREY"}</definedName>
    <definedName name="cbcbcbc_5" hidden="1">{"FCB_ALL",#N/A,FALSE,"FCB";"GREY_ALL",#N/A,FALSE,"GREY"}</definedName>
    <definedName name="cbcbcbc_5_1" hidden="1">{"FCB_ALL",#N/A,FALSE,"FCB";"GREY_ALL",#N/A,FALSE,"GREY"}</definedName>
    <definedName name="cbcbcbc_5_2" hidden="1">{"FCB_ALL",#N/A,FALSE,"FCB";"GREY_ALL",#N/A,FALSE,"GREY"}</definedName>
    <definedName name="cbcbcbc_5_3" hidden="1">{"FCB_ALL",#N/A,FALSE,"FCB";"GREY_ALL",#N/A,FALSE,"GREY"}</definedName>
    <definedName name="cbcbcbc_5_4" hidden="1">{"FCB_ALL",#N/A,FALSE,"FCB";"GREY_ALL",#N/A,FALSE,"GREY"}</definedName>
    <definedName name="cbcbcbc_5_5" hidden="1">{"FCB_ALL",#N/A,FALSE,"FCB";"GREY_ALL",#N/A,FALSE,"GREY"}</definedName>
    <definedName name="cbcbcbcbcbcc" hidden="1">{"PA1",#N/A,TRUE,"BORDMW";"pa2",#N/A,TRUE,"BORDMW";"PA3",#N/A,TRUE,"BORDMW";"PA4",#N/A,TRUE,"BORDMW"}</definedName>
    <definedName name="cbcbcbcbcbcc_1" hidden="1">{"PA1",#N/A,TRUE,"BORDMW";"pa2",#N/A,TRUE,"BORDMW";"PA3",#N/A,TRUE,"BORDMW";"PA4",#N/A,TRUE,"BORDMW"}</definedName>
    <definedName name="cbcbcbcbcbcc_1_1" hidden="1">{"PA1",#N/A,TRUE,"BORDMW";"pa2",#N/A,TRUE,"BORDMW";"PA3",#N/A,TRUE,"BORDMW";"PA4",#N/A,TRUE,"BORDMW"}</definedName>
    <definedName name="cbcbcbcbcbcc_1_2" hidden="1">{"PA1",#N/A,TRUE,"BORDMW";"pa2",#N/A,TRUE,"BORDMW";"PA3",#N/A,TRUE,"BORDMW";"PA4",#N/A,TRUE,"BORDMW"}</definedName>
    <definedName name="cbcbcbcbcbcc_1_3" hidden="1">{"PA1",#N/A,TRUE,"BORDMW";"pa2",#N/A,TRUE,"BORDMW";"PA3",#N/A,TRUE,"BORDMW";"PA4",#N/A,TRUE,"BORDMW"}</definedName>
    <definedName name="cbcbcbcbcbcc_1_4" hidden="1">{"PA1",#N/A,TRUE,"BORDMW";"pa2",#N/A,TRUE,"BORDMW";"PA3",#N/A,TRUE,"BORDMW";"PA4",#N/A,TRUE,"BORDMW"}</definedName>
    <definedName name="cbcbcbcbcbcc_1_5" hidden="1">{"PA1",#N/A,TRUE,"BORDMW";"pa2",#N/A,TRUE,"BORDMW";"PA3",#N/A,TRUE,"BORDMW";"PA4",#N/A,TRUE,"BORDMW"}</definedName>
    <definedName name="cbcbcbcbcbcc_2" hidden="1">{"PA1",#N/A,TRUE,"BORDMW";"pa2",#N/A,TRUE,"BORDMW";"PA3",#N/A,TRUE,"BORDMW";"PA4",#N/A,TRUE,"BORDMW"}</definedName>
    <definedName name="cbcbcbcbcbcc_2_1" hidden="1">{"PA1",#N/A,TRUE,"BORDMW";"pa2",#N/A,TRUE,"BORDMW";"PA3",#N/A,TRUE,"BORDMW";"PA4",#N/A,TRUE,"BORDMW"}</definedName>
    <definedName name="cbcbcbcbcbcc_2_2" hidden="1">{"PA1",#N/A,TRUE,"BORDMW";"pa2",#N/A,TRUE,"BORDMW";"PA3",#N/A,TRUE,"BORDMW";"PA4",#N/A,TRUE,"BORDMW"}</definedName>
    <definedName name="cbcbcbcbcbcc_2_3" hidden="1">{"PA1",#N/A,TRUE,"BORDMW";"pa2",#N/A,TRUE,"BORDMW";"PA3",#N/A,TRUE,"BORDMW";"PA4",#N/A,TRUE,"BORDMW"}</definedName>
    <definedName name="cbcbcbcbcbcc_2_4" hidden="1">{"PA1",#N/A,TRUE,"BORDMW";"pa2",#N/A,TRUE,"BORDMW";"PA3",#N/A,TRUE,"BORDMW";"PA4",#N/A,TRUE,"BORDMW"}</definedName>
    <definedName name="cbcbcbcbcbcc_2_5" hidden="1">{"PA1",#N/A,TRUE,"BORDMW";"pa2",#N/A,TRUE,"BORDMW";"PA3",#N/A,TRUE,"BORDMW";"PA4",#N/A,TRUE,"BORDMW"}</definedName>
    <definedName name="cbcbcbcbcbcc_3" hidden="1">{"PA1",#N/A,TRUE,"BORDMW";"pa2",#N/A,TRUE,"BORDMW";"PA3",#N/A,TRUE,"BORDMW";"PA4",#N/A,TRUE,"BORDMW"}</definedName>
    <definedName name="cbcbcbcbcbcc_3_1" hidden="1">{"PA1",#N/A,TRUE,"BORDMW";"pa2",#N/A,TRUE,"BORDMW";"PA3",#N/A,TRUE,"BORDMW";"PA4",#N/A,TRUE,"BORDMW"}</definedName>
    <definedName name="cbcbcbcbcbcc_3_2" hidden="1">{"PA1",#N/A,TRUE,"BORDMW";"pa2",#N/A,TRUE,"BORDMW";"PA3",#N/A,TRUE,"BORDMW";"PA4",#N/A,TRUE,"BORDMW"}</definedName>
    <definedName name="cbcbcbcbcbcc_3_3" hidden="1">{"PA1",#N/A,TRUE,"BORDMW";"pa2",#N/A,TRUE,"BORDMW";"PA3",#N/A,TRUE,"BORDMW";"PA4",#N/A,TRUE,"BORDMW"}</definedName>
    <definedName name="cbcbcbcbcbcc_3_4" hidden="1">{"PA1",#N/A,TRUE,"BORDMW";"pa2",#N/A,TRUE,"BORDMW";"PA3",#N/A,TRUE,"BORDMW";"PA4",#N/A,TRUE,"BORDMW"}</definedName>
    <definedName name="cbcbcbcbcbcc_3_5" hidden="1">{"PA1",#N/A,TRUE,"BORDMW";"pa2",#N/A,TRUE,"BORDMW";"PA3",#N/A,TRUE,"BORDMW";"PA4",#N/A,TRUE,"BORDMW"}</definedName>
    <definedName name="cbcbcbcbcbcc_4" hidden="1">{"PA1",#N/A,TRUE,"BORDMW";"pa2",#N/A,TRUE,"BORDMW";"PA3",#N/A,TRUE,"BORDMW";"PA4",#N/A,TRUE,"BORDMW"}</definedName>
    <definedName name="cbcbcbcbcbcc_4_1" hidden="1">{"PA1",#N/A,TRUE,"BORDMW";"pa2",#N/A,TRUE,"BORDMW";"PA3",#N/A,TRUE,"BORDMW";"PA4",#N/A,TRUE,"BORDMW"}</definedName>
    <definedName name="cbcbcbcbcbcc_4_2" hidden="1">{"PA1",#N/A,TRUE,"BORDMW";"pa2",#N/A,TRUE,"BORDMW";"PA3",#N/A,TRUE,"BORDMW";"PA4",#N/A,TRUE,"BORDMW"}</definedName>
    <definedName name="cbcbcbcbcbcc_4_3" hidden="1">{"PA1",#N/A,TRUE,"BORDMW";"pa2",#N/A,TRUE,"BORDMW";"PA3",#N/A,TRUE,"BORDMW";"PA4",#N/A,TRUE,"BORDMW"}</definedName>
    <definedName name="cbcbcbcbcbcc_4_4" hidden="1">{"PA1",#N/A,TRUE,"BORDMW";"pa2",#N/A,TRUE,"BORDMW";"PA3",#N/A,TRUE,"BORDMW";"PA4",#N/A,TRUE,"BORDMW"}</definedName>
    <definedName name="cbcbcbcbcbcc_4_5" hidden="1">{"PA1",#N/A,TRUE,"BORDMW";"pa2",#N/A,TRUE,"BORDMW";"PA3",#N/A,TRUE,"BORDMW";"PA4",#N/A,TRUE,"BORDMW"}</definedName>
    <definedName name="cbcbcbcbcbcc_5" hidden="1">{"PA1",#N/A,TRUE,"BORDMW";"pa2",#N/A,TRUE,"BORDMW";"PA3",#N/A,TRUE,"BORDMW";"PA4",#N/A,TRUE,"BORDMW"}</definedName>
    <definedName name="cbcbcbcbcbcc_5_1" hidden="1">{"PA1",#N/A,TRUE,"BORDMW";"pa2",#N/A,TRUE,"BORDMW";"PA3",#N/A,TRUE,"BORDMW";"PA4",#N/A,TRUE,"BORDMW"}</definedName>
    <definedName name="cbcbcbcbcbcc_5_2" hidden="1">{"PA1",#N/A,TRUE,"BORDMW";"pa2",#N/A,TRUE,"BORDMW";"PA3",#N/A,TRUE,"BORDMW";"PA4",#N/A,TRUE,"BORDMW"}</definedName>
    <definedName name="cbcbcbcbcbcc_5_3" hidden="1">{"PA1",#N/A,TRUE,"BORDMW";"pa2",#N/A,TRUE,"BORDMW";"PA3",#N/A,TRUE,"BORDMW";"PA4",#N/A,TRUE,"BORDMW"}</definedName>
    <definedName name="cbcbcbcbcbcc_5_4" hidden="1">{"PA1",#N/A,TRUE,"BORDMW";"pa2",#N/A,TRUE,"BORDMW";"PA3",#N/A,TRUE,"BORDMW";"PA4",#N/A,TRUE,"BORDMW"}</definedName>
    <definedName name="cbcbcbcbcbcc_5_5" hidden="1">{"PA1",#N/A,TRUE,"BORDMW";"pa2",#N/A,TRUE,"BORDMW";"PA3",#N/A,TRUE,"BORDMW";"PA4",#N/A,TRUE,"BORDMW"}</definedName>
    <definedName name="CBWorkbookPriority" hidden="1">-1818492550</definedName>
    <definedName name="CIQWBGuid" hidden="1">"8ee6adcd-c945-41c5-a362-fc8c76a9e52d"</definedName>
    <definedName name="CreditStats" hidden="1">#REF!</definedName>
    <definedName name="Cwvu.GREY_ALL." hidden="1">#REF!</definedName>
    <definedName name="D"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ate" hidden="1">[15]Assumptions!$B$5</definedName>
    <definedName name="delete" hidden="1">{"STMT OF CASH FLOWS",#N/A,FALSE,"Cash Flows Indirect"}</definedName>
    <definedName name="delete_1" hidden="1">{"STMT OF CASH FLOWS",#N/A,FALSE,"Cash Flows Indirect"}</definedName>
    <definedName name="delete_1_1" hidden="1">{"STMT OF CASH FLOWS",#N/A,FALSE,"Cash Flows Indirect"}</definedName>
    <definedName name="delete_1_2" hidden="1">{"STMT OF CASH FLOWS",#N/A,FALSE,"Cash Flows Indirect"}</definedName>
    <definedName name="delete_1_3" hidden="1">{"STMT OF CASH FLOWS",#N/A,FALSE,"Cash Flows Indirect"}</definedName>
    <definedName name="delete_1_4" hidden="1">{"STMT OF CASH FLOWS",#N/A,FALSE,"Cash Flows Indirect"}</definedName>
    <definedName name="delete_1_5" hidden="1">{"STMT OF CASH FLOWS",#N/A,FALSE,"Cash Flows Indirect"}</definedName>
    <definedName name="delete_2" hidden="1">{"STMT OF CASH FLOWS",#N/A,FALSE,"Cash Flows Indirect"}</definedName>
    <definedName name="delete_2_1" hidden="1">{"STMT OF CASH FLOWS",#N/A,FALSE,"Cash Flows Indirect"}</definedName>
    <definedName name="delete_2_2" hidden="1">{"STMT OF CASH FLOWS",#N/A,FALSE,"Cash Flows Indirect"}</definedName>
    <definedName name="delete_2_3" hidden="1">{"STMT OF CASH FLOWS",#N/A,FALSE,"Cash Flows Indirect"}</definedName>
    <definedName name="delete_2_4" hidden="1">{"STMT OF CASH FLOWS",#N/A,FALSE,"Cash Flows Indirect"}</definedName>
    <definedName name="delete_2_5" hidden="1">{"STMT OF CASH FLOWS",#N/A,FALSE,"Cash Flows Indirect"}</definedName>
    <definedName name="delete_3" hidden="1">{"STMT OF CASH FLOWS",#N/A,FALSE,"Cash Flows Indirect"}</definedName>
    <definedName name="delete_3_1" hidden="1">{"STMT OF CASH FLOWS",#N/A,FALSE,"Cash Flows Indirect"}</definedName>
    <definedName name="delete_3_2" hidden="1">{"STMT OF CASH FLOWS",#N/A,FALSE,"Cash Flows Indirect"}</definedName>
    <definedName name="delete_3_3" hidden="1">{"STMT OF CASH FLOWS",#N/A,FALSE,"Cash Flows Indirect"}</definedName>
    <definedName name="delete_3_4" hidden="1">{"STMT OF CASH FLOWS",#N/A,FALSE,"Cash Flows Indirect"}</definedName>
    <definedName name="delete_3_5" hidden="1">{"STMT OF CASH FLOWS",#N/A,FALSE,"Cash Flows Indirect"}</definedName>
    <definedName name="delete_4" hidden="1">{"STMT OF CASH FLOWS",#N/A,FALSE,"Cash Flows Indirect"}</definedName>
    <definedName name="delete_4_1" hidden="1">{"STMT OF CASH FLOWS",#N/A,FALSE,"Cash Flows Indirect"}</definedName>
    <definedName name="delete_4_2" hidden="1">{"STMT OF CASH FLOWS",#N/A,FALSE,"Cash Flows Indirect"}</definedName>
    <definedName name="delete_4_3" hidden="1">{"STMT OF CASH FLOWS",#N/A,FALSE,"Cash Flows Indirect"}</definedName>
    <definedName name="delete_4_4" hidden="1">{"STMT OF CASH FLOWS",#N/A,FALSE,"Cash Flows Indirect"}</definedName>
    <definedName name="delete_4_5" hidden="1">{"STMT OF CASH FLOWS",#N/A,FALSE,"Cash Flows Indirect"}</definedName>
    <definedName name="delete_5" hidden="1">{"STMT OF CASH FLOWS",#N/A,FALSE,"Cash Flows Indirect"}</definedName>
    <definedName name="delete_5_1" hidden="1">{"STMT OF CASH FLOWS",#N/A,FALSE,"Cash Flows Indirect"}</definedName>
    <definedName name="delete_5_2" hidden="1">{"STMT OF CASH FLOWS",#N/A,FALSE,"Cash Flows Indirect"}</definedName>
    <definedName name="delete_5_3" hidden="1">{"STMT OF CASH FLOWS",#N/A,FALSE,"Cash Flows Indirect"}</definedName>
    <definedName name="delete_5_4" hidden="1">{"STMT OF CASH FLOWS",#N/A,FALSE,"Cash Flows Indirect"}</definedName>
    <definedName name="delete_5_5" hidden="1">{"STMT OF CASH FLOWS",#N/A,FALSE,"Cash Flows Indirect"}</definedName>
    <definedName name="delete2" hidden="1">{"BALANCE SHEET ACCTS",#N/A,TRUE,"Working Trial Balance";"INCOME STMT ACCTS",#N/A,TRUE,"Working Trial Balance"}</definedName>
    <definedName name="delete2_1" hidden="1">{"BALANCE SHEET ACCTS",#N/A,TRUE,"Working Trial Balance";"INCOME STMT ACCTS",#N/A,TRUE,"Working Trial Balance"}</definedName>
    <definedName name="delete2_1_1" hidden="1">{"BALANCE SHEET ACCTS",#N/A,TRUE,"Working Trial Balance";"INCOME STMT ACCTS",#N/A,TRUE,"Working Trial Balance"}</definedName>
    <definedName name="delete2_1_2" hidden="1">{"BALANCE SHEET ACCTS",#N/A,TRUE,"Working Trial Balance";"INCOME STMT ACCTS",#N/A,TRUE,"Working Trial Balance"}</definedName>
    <definedName name="delete2_1_3" hidden="1">{"BALANCE SHEET ACCTS",#N/A,TRUE,"Working Trial Balance";"INCOME STMT ACCTS",#N/A,TRUE,"Working Trial Balance"}</definedName>
    <definedName name="delete2_1_4" hidden="1">{"BALANCE SHEET ACCTS",#N/A,TRUE,"Working Trial Balance";"INCOME STMT ACCTS",#N/A,TRUE,"Working Trial Balance"}</definedName>
    <definedName name="delete2_1_5" hidden="1">{"BALANCE SHEET ACCTS",#N/A,TRUE,"Working Trial Balance";"INCOME STMT ACCTS",#N/A,TRUE,"Working Trial Balance"}</definedName>
    <definedName name="delete2_2" hidden="1">{"BALANCE SHEET ACCTS",#N/A,TRUE,"Working Trial Balance";"INCOME STMT ACCTS",#N/A,TRUE,"Working Trial Balance"}</definedName>
    <definedName name="delete2_2_1" hidden="1">{"BALANCE SHEET ACCTS",#N/A,TRUE,"Working Trial Balance";"INCOME STMT ACCTS",#N/A,TRUE,"Working Trial Balance"}</definedName>
    <definedName name="delete2_2_2" hidden="1">{"BALANCE SHEET ACCTS",#N/A,TRUE,"Working Trial Balance";"INCOME STMT ACCTS",#N/A,TRUE,"Working Trial Balance"}</definedName>
    <definedName name="delete2_2_3" hidden="1">{"BALANCE SHEET ACCTS",#N/A,TRUE,"Working Trial Balance";"INCOME STMT ACCTS",#N/A,TRUE,"Working Trial Balance"}</definedName>
    <definedName name="delete2_2_4" hidden="1">{"BALANCE SHEET ACCTS",#N/A,TRUE,"Working Trial Balance";"INCOME STMT ACCTS",#N/A,TRUE,"Working Trial Balance"}</definedName>
    <definedName name="delete2_2_5" hidden="1">{"BALANCE SHEET ACCTS",#N/A,TRUE,"Working Trial Balance";"INCOME STMT ACCTS",#N/A,TRUE,"Working Trial Balance"}</definedName>
    <definedName name="delete2_3" hidden="1">{"BALANCE SHEET ACCTS",#N/A,TRUE,"Working Trial Balance";"INCOME STMT ACCTS",#N/A,TRUE,"Working Trial Balance"}</definedName>
    <definedName name="delete2_3_1" hidden="1">{"BALANCE SHEET ACCTS",#N/A,TRUE,"Working Trial Balance";"INCOME STMT ACCTS",#N/A,TRUE,"Working Trial Balance"}</definedName>
    <definedName name="delete2_3_2" hidden="1">{"BALANCE SHEET ACCTS",#N/A,TRUE,"Working Trial Balance";"INCOME STMT ACCTS",#N/A,TRUE,"Working Trial Balance"}</definedName>
    <definedName name="delete2_3_3" hidden="1">{"BALANCE SHEET ACCTS",#N/A,TRUE,"Working Trial Balance";"INCOME STMT ACCTS",#N/A,TRUE,"Working Trial Balance"}</definedName>
    <definedName name="delete2_3_4" hidden="1">{"BALANCE SHEET ACCTS",#N/A,TRUE,"Working Trial Balance";"INCOME STMT ACCTS",#N/A,TRUE,"Working Trial Balance"}</definedName>
    <definedName name="delete2_3_5" hidden="1">{"BALANCE SHEET ACCTS",#N/A,TRUE,"Working Trial Balance";"INCOME STMT ACCTS",#N/A,TRUE,"Working Trial Balance"}</definedName>
    <definedName name="delete2_4" hidden="1">{"BALANCE SHEET ACCTS",#N/A,TRUE,"Working Trial Balance";"INCOME STMT ACCTS",#N/A,TRUE,"Working Trial Balance"}</definedName>
    <definedName name="delete2_4_1" hidden="1">{"BALANCE SHEET ACCTS",#N/A,TRUE,"Working Trial Balance";"INCOME STMT ACCTS",#N/A,TRUE,"Working Trial Balance"}</definedName>
    <definedName name="delete2_4_2" hidden="1">{"BALANCE SHEET ACCTS",#N/A,TRUE,"Working Trial Balance";"INCOME STMT ACCTS",#N/A,TRUE,"Working Trial Balance"}</definedName>
    <definedName name="delete2_4_3" hidden="1">{"BALANCE SHEET ACCTS",#N/A,TRUE,"Working Trial Balance";"INCOME STMT ACCTS",#N/A,TRUE,"Working Trial Balance"}</definedName>
    <definedName name="delete2_4_4" hidden="1">{"BALANCE SHEET ACCTS",#N/A,TRUE,"Working Trial Balance";"INCOME STMT ACCTS",#N/A,TRUE,"Working Trial Balance"}</definedName>
    <definedName name="delete2_4_5" hidden="1">{"BALANCE SHEET ACCTS",#N/A,TRUE,"Working Trial Balance";"INCOME STMT ACCTS",#N/A,TRUE,"Working Trial Balance"}</definedName>
    <definedName name="delete2_5" hidden="1">{"BALANCE SHEET ACCTS",#N/A,TRUE,"Working Trial Balance";"INCOME STMT ACCTS",#N/A,TRUE,"Working Trial Balance"}</definedName>
    <definedName name="delete2_5_1" hidden="1">{"BALANCE SHEET ACCTS",#N/A,TRUE,"Working Trial Balance";"INCOME STMT ACCTS",#N/A,TRUE,"Working Trial Balance"}</definedName>
    <definedName name="delete2_5_2" hidden="1">{"BALANCE SHEET ACCTS",#N/A,TRUE,"Working Trial Balance";"INCOME STMT ACCTS",#N/A,TRUE,"Working Trial Balance"}</definedName>
    <definedName name="delete2_5_3" hidden="1">{"BALANCE SHEET ACCTS",#N/A,TRUE,"Working Trial Balance";"INCOME STMT ACCTS",#N/A,TRUE,"Working Trial Balance"}</definedName>
    <definedName name="delete2_5_4" hidden="1">{"BALANCE SHEET ACCTS",#N/A,TRUE,"Working Trial Balance";"INCOME STMT ACCTS",#N/A,TRUE,"Working Trial Balance"}</definedName>
    <definedName name="delete2_5_5" hidden="1">{"BALANCE SHEET ACCTS",#N/A,TRUE,"Working Trial Balance";"INCOME STMT ACCTS",#N/A,TRUE,"Working Trial Balance"}</definedName>
    <definedName name="Div_Inc_pb" hidden="1">#REF!</definedName>
    <definedName name="DivApb" hidden="1">#REF!</definedName>
    <definedName name="DivBpb" hidden="1">#REF!</definedName>
    <definedName name="DivCpb" hidden="1">#REF!</definedName>
    <definedName name="DivDpb" hidden="1">#REF!</definedName>
    <definedName name="DivEpb" hidden="1">#REF!</definedName>
    <definedName name="DivFpb" hidden="1">#REF!</definedName>
    <definedName name="DivGpb" hidden="1">#REF!</definedName>
    <definedName name="DivHpb" hidden="1">#REF!</definedName>
    <definedName name="Divisional_Toggle" hidden="1">#REF!</definedName>
    <definedName name="DZ.DropZone" hidden="1">#REF!</definedName>
    <definedName name="DZ.DropZoneIS" hidden="1">#REF!</definedName>
    <definedName name="DZ.IndSpec_Left" hidden="1">#REF!</definedName>
    <definedName name="DZ.IndSpec_Right" hidden="1">#REF!</definedName>
    <definedName name="DZ.LTM" hidden="1">#REF!</definedName>
    <definedName name="dz.LTMDate" hidden="1">#REF!</definedName>
    <definedName name="DZ.LTMPlus" hidden="1">#REF!</definedName>
    <definedName name="ev.Calculation" hidden="1">2</definedName>
    <definedName name="ev.Initialized" hidden="1">FALSE</definedName>
    <definedName name="EV__ALLOWSTOPEXPAND__" hidden="1">1</definedName>
    <definedName name="EV__CVPARAMS__" hidden="1">"Year Over Year!$B$17:$C$38;"</definedName>
    <definedName name="EV__DECIMALSYMBOL__" hidden="1">"."</definedName>
    <definedName name="EV__EXPOPTIONS__" hidden="1">0</definedName>
    <definedName name="EV__LASTREFTIME__" hidden="1">40100.6014814815</definedName>
    <definedName name="EV__LOCKEDCVW__FPA" hidden="1">"BUDGET,TotWithAlloc,FL1_100,514000,All_Interco,LC,2007.TOTAL,PERIODIC,"</definedName>
    <definedName name="EV__LOCKEDCVW__FPA_GROWTH" hidden="1">"ACTUAL,TotWithAlloc,MgmtReporting,BalanceSheet,AllGrowth,All_Interco,LC,BASESCENARIO,2004.TOTAL,PERIODIC,"</definedName>
    <definedName name="EV__LOCKEDCVW__GROSSMARGIN" hidden="1">"BUDGET929,Adj,FinancialHedges,SC_Contracts,LC,2008.TOTAL,PERIODIC,"</definedName>
    <definedName name="EV__LOCKEDCVW__PROJECT" hidden="1">"ACTUAL,TotWithAdj,MgmtReporting,150000,AllProjects,AllRFEProjects,LC,2004.TOTAL,PERIODIC,"</definedName>
    <definedName name="EV__LOCKEDCVW__RATE" hidden="1">"ACTUAL,AllCurrencies,AVG,RateInput,2004.TOTAL,PERIODIC,"</definedName>
    <definedName name="EV__LOCKSTATUS__" hidden="1">4</definedName>
    <definedName name="EV__MAXEXPCOLS__" hidden="1">100</definedName>
    <definedName name="EV__MAXEXPROWS__" hidden="1">1000</definedName>
    <definedName name="EV__MEMORYCVW__" hidden="1">0</definedName>
    <definedName name="EV__WBEVMODE__" hidden="1">0</definedName>
    <definedName name="EV__WBREFOPTIONS__" hidden="1">134217783</definedName>
    <definedName name="EV__WBVERSION__" hidden="1">0</definedName>
    <definedName name="Exchange_Rates" hidden="1">#REF!</definedName>
    <definedName name="ExRate_Yr1" hidden="1">#REF!</definedName>
    <definedName name="ExRate_Yr2" hidden="1">#REF!</definedName>
    <definedName name="ExRate_Yr3" hidden="1">#REF!</definedName>
    <definedName name="ExRate_Yr4" hidden="1">#REF!</definedName>
    <definedName name="ExRate_Yr5" hidden="1">#REF!</definedName>
    <definedName name="ExRate_Yr6" hidden="1">#REF!</definedName>
    <definedName name="ExRate_Yr7" hidden="1">#REF!</definedName>
    <definedName name="ExRateLTM_Yr1" hidden="1">#REF!</definedName>
    <definedName name="ExRateLTM_Yr2" hidden="1">#REF!</definedName>
    <definedName name="ExRateLTM_Yr3" hidden="1">#REF!</definedName>
    <definedName name="f"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SoPacific" hidden="1">{"BS",#N/A,FALSE,"USA"}</definedName>
    <definedName name="FSoPacific_1" hidden="1">{"BS",#N/A,FALSE,"USA"}</definedName>
    <definedName name="FSoPacific_1_1" hidden="1">{"BS",#N/A,FALSE,"USA"}</definedName>
    <definedName name="FSoPacific_1_2" hidden="1">{"BS",#N/A,FALSE,"USA"}</definedName>
    <definedName name="FSoPacific_1_3" hidden="1">{"BS",#N/A,FALSE,"USA"}</definedName>
    <definedName name="FSoPacific_1_4" hidden="1">{"BS",#N/A,FALSE,"USA"}</definedName>
    <definedName name="FSoPacific_1_5" hidden="1">{"BS",#N/A,FALSE,"USA"}</definedName>
    <definedName name="FSoPacific_2" hidden="1">{"BS",#N/A,FALSE,"USA"}</definedName>
    <definedName name="FSoPacific_2_1" hidden="1">{"BS",#N/A,FALSE,"USA"}</definedName>
    <definedName name="FSoPacific_2_2" hidden="1">{"BS",#N/A,FALSE,"USA"}</definedName>
    <definedName name="FSoPacific_2_3" hidden="1">{"BS",#N/A,FALSE,"USA"}</definedName>
    <definedName name="FSoPacific_2_4" hidden="1">{"BS",#N/A,FALSE,"USA"}</definedName>
    <definedName name="FSoPacific_2_5" hidden="1">{"BS",#N/A,FALSE,"USA"}</definedName>
    <definedName name="FSoPacific_3" hidden="1">{"BS",#N/A,FALSE,"USA"}</definedName>
    <definedName name="FSoPacific_3_1" hidden="1">{"BS",#N/A,FALSE,"USA"}</definedName>
    <definedName name="FSoPacific_3_2" hidden="1">{"BS",#N/A,FALSE,"USA"}</definedName>
    <definedName name="FSoPacific_3_3" hidden="1">{"BS",#N/A,FALSE,"USA"}</definedName>
    <definedName name="FSoPacific_3_4" hidden="1">{"BS",#N/A,FALSE,"USA"}</definedName>
    <definedName name="FSoPacific_3_5" hidden="1">{"BS",#N/A,FALSE,"USA"}</definedName>
    <definedName name="FSoPacific_4" hidden="1">{"BS",#N/A,FALSE,"USA"}</definedName>
    <definedName name="FSoPacific_4_1" hidden="1">{"BS",#N/A,FALSE,"USA"}</definedName>
    <definedName name="FSoPacific_4_2" hidden="1">{"BS",#N/A,FALSE,"USA"}</definedName>
    <definedName name="FSoPacific_4_3" hidden="1">{"BS",#N/A,FALSE,"USA"}</definedName>
    <definedName name="FSoPacific_4_4" hidden="1">{"BS",#N/A,FALSE,"USA"}</definedName>
    <definedName name="FSoPacific_4_5" hidden="1">{"BS",#N/A,FALSE,"USA"}</definedName>
    <definedName name="FSoPacific_5" hidden="1">{"BS",#N/A,FALSE,"USA"}</definedName>
    <definedName name="FSoPacific_5_1" hidden="1">{"BS",#N/A,FALSE,"USA"}</definedName>
    <definedName name="FSoPacific_5_2" hidden="1">{"BS",#N/A,FALSE,"USA"}</definedName>
    <definedName name="FSoPacific_5_3" hidden="1">{"BS",#N/A,FALSE,"USA"}</definedName>
    <definedName name="FSoPacific_5_4" hidden="1">{"BS",#N/A,FALSE,"USA"}</definedName>
    <definedName name="FSoPacific_5_5" hidden="1">{"BS",#N/A,FALSE,"USA"}</definedName>
    <definedName name="fuelco_wrn.test1." hidden="1">{"Income Statement",#N/A,FALSE,"CFMODEL";"Balance Sheet",#N/A,FALSE,"CFMODEL"}</definedName>
    <definedName name="fuelco_wrn.test1._1" hidden="1">{"Income Statement",#N/A,FALSE,"CFMODEL";"Balance Sheet",#N/A,FALSE,"CFMODEL"}</definedName>
    <definedName name="fuelco_wrn.test1._1_1" hidden="1">{"Income Statement",#N/A,FALSE,"CFMODEL";"Balance Sheet",#N/A,FALSE,"CFMODEL"}</definedName>
    <definedName name="fuelco_wrn.test1._1_2" hidden="1">{"Income Statement",#N/A,FALSE,"CFMODEL";"Balance Sheet",#N/A,FALSE,"CFMODEL"}</definedName>
    <definedName name="fuelco_wrn.test1._1_3" hidden="1">{"Income Statement",#N/A,FALSE,"CFMODEL";"Balance Sheet",#N/A,FALSE,"CFMODEL"}</definedName>
    <definedName name="fuelco_wrn.test1._1_4" hidden="1">{"Income Statement",#N/A,FALSE,"CFMODEL";"Balance Sheet",#N/A,FALSE,"CFMODEL"}</definedName>
    <definedName name="fuelco_wrn.test1._1_5" hidden="1">{"Income Statement",#N/A,FALSE,"CFMODEL";"Balance Sheet",#N/A,FALSE,"CFMODEL"}</definedName>
    <definedName name="fuelco_wrn.test1._2" hidden="1">{"Income Statement",#N/A,FALSE,"CFMODEL";"Balance Sheet",#N/A,FALSE,"CFMODEL"}</definedName>
    <definedName name="fuelco_wrn.test1._2_1" hidden="1">{"Income Statement",#N/A,FALSE,"CFMODEL";"Balance Sheet",#N/A,FALSE,"CFMODEL"}</definedName>
    <definedName name="fuelco_wrn.test1._2_2" hidden="1">{"Income Statement",#N/A,FALSE,"CFMODEL";"Balance Sheet",#N/A,FALSE,"CFMODEL"}</definedName>
    <definedName name="fuelco_wrn.test1._2_3" hidden="1">{"Income Statement",#N/A,FALSE,"CFMODEL";"Balance Sheet",#N/A,FALSE,"CFMODEL"}</definedName>
    <definedName name="fuelco_wrn.test1._2_4" hidden="1">{"Income Statement",#N/A,FALSE,"CFMODEL";"Balance Sheet",#N/A,FALSE,"CFMODEL"}</definedName>
    <definedName name="fuelco_wrn.test1._2_5" hidden="1">{"Income Statement",#N/A,FALSE,"CFMODEL";"Balance Sheet",#N/A,FALSE,"CFMODEL"}</definedName>
    <definedName name="fuelco_wrn.test1._3" hidden="1">{"Income Statement",#N/A,FALSE,"CFMODEL";"Balance Sheet",#N/A,FALSE,"CFMODEL"}</definedName>
    <definedName name="fuelco_wrn.test1._3_1" hidden="1">{"Income Statement",#N/A,FALSE,"CFMODEL";"Balance Sheet",#N/A,FALSE,"CFMODEL"}</definedName>
    <definedName name="fuelco_wrn.test1._3_2" hidden="1">{"Income Statement",#N/A,FALSE,"CFMODEL";"Balance Sheet",#N/A,FALSE,"CFMODEL"}</definedName>
    <definedName name="fuelco_wrn.test1._3_3" hidden="1">{"Income Statement",#N/A,FALSE,"CFMODEL";"Balance Sheet",#N/A,FALSE,"CFMODEL"}</definedName>
    <definedName name="fuelco_wrn.test1._3_4" hidden="1">{"Income Statement",#N/A,FALSE,"CFMODEL";"Balance Sheet",#N/A,FALSE,"CFMODEL"}</definedName>
    <definedName name="fuelco_wrn.test1._3_5" hidden="1">{"Income Statement",#N/A,FALSE,"CFMODEL";"Balance Sheet",#N/A,FALSE,"CFMODEL"}</definedName>
    <definedName name="fuelco_wrn.test1._4" hidden="1">{"Income Statement",#N/A,FALSE,"CFMODEL";"Balance Sheet",#N/A,FALSE,"CFMODEL"}</definedName>
    <definedName name="fuelco_wrn.test1._4_1" hidden="1">{"Income Statement",#N/A,FALSE,"CFMODEL";"Balance Sheet",#N/A,FALSE,"CFMODEL"}</definedName>
    <definedName name="fuelco_wrn.test1._4_2" hidden="1">{"Income Statement",#N/A,FALSE,"CFMODEL";"Balance Sheet",#N/A,FALSE,"CFMODEL"}</definedName>
    <definedName name="fuelco_wrn.test1._4_3" hidden="1">{"Income Statement",#N/A,FALSE,"CFMODEL";"Balance Sheet",#N/A,FALSE,"CFMODEL"}</definedName>
    <definedName name="fuelco_wrn.test1._4_4" hidden="1">{"Income Statement",#N/A,FALSE,"CFMODEL";"Balance Sheet",#N/A,FALSE,"CFMODEL"}</definedName>
    <definedName name="fuelco_wrn.test1._4_5" hidden="1">{"Income Statement",#N/A,FALSE,"CFMODEL";"Balance Sheet",#N/A,FALSE,"CFMODEL"}</definedName>
    <definedName name="fuelco_wrn.test1._5" hidden="1">{"Income Statement",#N/A,FALSE,"CFMODEL";"Balance Sheet",#N/A,FALSE,"CFMODEL"}</definedName>
    <definedName name="fuelco_wrn.test1._5_1" hidden="1">{"Income Statement",#N/A,FALSE,"CFMODEL";"Balance Sheet",#N/A,FALSE,"CFMODEL"}</definedName>
    <definedName name="fuelco_wrn.test1._5_2" hidden="1">{"Income Statement",#N/A,FALSE,"CFMODEL";"Balance Sheet",#N/A,FALSE,"CFMODEL"}</definedName>
    <definedName name="fuelco_wrn.test1._5_3" hidden="1">{"Income Statement",#N/A,FALSE,"CFMODEL";"Balance Sheet",#N/A,FALSE,"CFMODEL"}</definedName>
    <definedName name="fuelco_wrn.test1._5_4" hidden="1">{"Income Statement",#N/A,FALSE,"CFMODEL";"Balance Sheet",#N/A,FALSE,"CFMODEL"}</definedName>
    <definedName name="fuelco_wrn.test1._5_5" hidden="1">{"Income Statement",#N/A,FALSE,"CFMODEL";"Balance Sheet",#N/A,FALSE,"CFMODEL"}</definedName>
    <definedName name="fuelco_wrn.test2." hidden="1">{"SourcesUses",#N/A,TRUE,"CFMODEL";"TransOverview",#N/A,TRUE,"CFMODEL"}</definedName>
    <definedName name="fuelco_wrn.test2._1" hidden="1">{"SourcesUses",#N/A,TRUE,"CFMODEL";"TransOverview",#N/A,TRUE,"CFMODEL"}</definedName>
    <definedName name="fuelco_wrn.test2._1_1" hidden="1">{"SourcesUses",#N/A,TRUE,"CFMODEL";"TransOverview",#N/A,TRUE,"CFMODEL"}</definedName>
    <definedName name="fuelco_wrn.test2._1_2" hidden="1">{"SourcesUses",#N/A,TRUE,"CFMODEL";"TransOverview",#N/A,TRUE,"CFMODEL"}</definedName>
    <definedName name="fuelco_wrn.test2._1_3" hidden="1">{"SourcesUses",#N/A,TRUE,"CFMODEL";"TransOverview",#N/A,TRUE,"CFMODEL"}</definedName>
    <definedName name="fuelco_wrn.test2._1_4" hidden="1">{"SourcesUses",#N/A,TRUE,"CFMODEL";"TransOverview",#N/A,TRUE,"CFMODEL"}</definedName>
    <definedName name="fuelco_wrn.test2._1_5" hidden="1">{"SourcesUses",#N/A,TRUE,"CFMODEL";"TransOverview",#N/A,TRUE,"CFMODEL"}</definedName>
    <definedName name="fuelco_wrn.test2._2" hidden="1">{"SourcesUses",#N/A,TRUE,"CFMODEL";"TransOverview",#N/A,TRUE,"CFMODEL"}</definedName>
    <definedName name="fuelco_wrn.test2._2_1" hidden="1">{"SourcesUses",#N/A,TRUE,"CFMODEL";"TransOverview",#N/A,TRUE,"CFMODEL"}</definedName>
    <definedName name="fuelco_wrn.test2._2_2" hidden="1">{"SourcesUses",#N/A,TRUE,"CFMODEL";"TransOverview",#N/A,TRUE,"CFMODEL"}</definedName>
    <definedName name="fuelco_wrn.test2._2_3" hidden="1">{"SourcesUses",#N/A,TRUE,"CFMODEL";"TransOverview",#N/A,TRUE,"CFMODEL"}</definedName>
    <definedName name="fuelco_wrn.test2._2_4" hidden="1">{"SourcesUses",#N/A,TRUE,"CFMODEL";"TransOverview",#N/A,TRUE,"CFMODEL"}</definedName>
    <definedName name="fuelco_wrn.test2._2_5" hidden="1">{"SourcesUses",#N/A,TRUE,"CFMODEL";"TransOverview",#N/A,TRUE,"CFMODEL"}</definedName>
    <definedName name="fuelco_wrn.test2._3" hidden="1">{"SourcesUses",#N/A,TRUE,"CFMODEL";"TransOverview",#N/A,TRUE,"CFMODEL"}</definedName>
    <definedName name="fuelco_wrn.test2._3_1" hidden="1">{"SourcesUses",#N/A,TRUE,"CFMODEL";"TransOverview",#N/A,TRUE,"CFMODEL"}</definedName>
    <definedName name="fuelco_wrn.test2._3_2" hidden="1">{"SourcesUses",#N/A,TRUE,"CFMODEL";"TransOverview",#N/A,TRUE,"CFMODEL"}</definedName>
    <definedName name="fuelco_wrn.test2._3_3" hidden="1">{"SourcesUses",#N/A,TRUE,"CFMODEL";"TransOverview",#N/A,TRUE,"CFMODEL"}</definedName>
    <definedName name="fuelco_wrn.test2._3_4" hidden="1">{"SourcesUses",#N/A,TRUE,"CFMODEL";"TransOverview",#N/A,TRUE,"CFMODEL"}</definedName>
    <definedName name="fuelco_wrn.test2._3_5" hidden="1">{"SourcesUses",#N/A,TRUE,"CFMODEL";"TransOverview",#N/A,TRUE,"CFMODEL"}</definedName>
    <definedName name="fuelco_wrn.test2._4" hidden="1">{"SourcesUses",#N/A,TRUE,"CFMODEL";"TransOverview",#N/A,TRUE,"CFMODEL"}</definedName>
    <definedName name="fuelco_wrn.test2._4_1" hidden="1">{"SourcesUses",#N/A,TRUE,"CFMODEL";"TransOverview",#N/A,TRUE,"CFMODEL"}</definedName>
    <definedName name="fuelco_wrn.test2._4_2" hidden="1">{"SourcesUses",#N/A,TRUE,"CFMODEL";"TransOverview",#N/A,TRUE,"CFMODEL"}</definedName>
    <definedName name="fuelco_wrn.test2._4_3" hidden="1">{"SourcesUses",#N/A,TRUE,"CFMODEL";"TransOverview",#N/A,TRUE,"CFMODEL"}</definedName>
    <definedName name="fuelco_wrn.test2._4_4" hidden="1">{"SourcesUses",#N/A,TRUE,"CFMODEL";"TransOverview",#N/A,TRUE,"CFMODEL"}</definedName>
    <definedName name="fuelco_wrn.test2._4_5" hidden="1">{"SourcesUses",#N/A,TRUE,"CFMODEL";"TransOverview",#N/A,TRUE,"CFMODEL"}</definedName>
    <definedName name="fuelco_wrn.test2._5" hidden="1">{"SourcesUses",#N/A,TRUE,"CFMODEL";"TransOverview",#N/A,TRUE,"CFMODEL"}</definedName>
    <definedName name="fuelco_wrn.test2._5_1" hidden="1">{"SourcesUses",#N/A,TRUE,"CFMODEL";"TransOverview",#N/A,TRUE,"CFMODEL"}</definedName>
    <definedName name="fuelco_wrn.test2._5_2" hidden="1">{"SourcesUses",#N/A,TRUE,"CFMODEL";"TransOverview",#N/A,TRUE,"CFMODEL"}</definedName>
    <definedName name="fuelco_wrn.test2._5_3" hidden="1">{"SourcesUses",#N/A,TRUE,"CFMODEL";"TransOverview",#N/A,TRUE,"CFMODEL"}</definedName>
    <definedName name="fuelco_wrn.test2._5_4" hidden="1">{"SourcesUses",#N/A,TRUE,"CFMODEL";"TransOverview",#N/A,TRUE,"CFMODEL"}</definedName>
    <definedName name="fuelco_wrn.test2._5_5" hidden="1">{"SourcesUses",#N/A,TRUE,"CFMODEL";"TransOverview",#N/A,TRUE,"CFMODEL"}</definedName>
    <definedName name="fuelco_wrn.test3." hidden="1">{"SourcesUses",#N/A,TRUE,#N/A;"TransOverview",#N/A,TRUE,"CFMODEL"}</definedName>
    <definedName name="fuelco_wrn.test3._1" hidden="1">{"SourcesUses",#N/A,TRUE,#N/A;"TransOverview",#N/A,TRUE,"CFMODEL"}</definedName>
    <definedName name="fuelco_wrn.test3._1_1" hidden="1">{"SourcesUses",#N/A,TRUE,#N/A;"TransOverview",#N/A,TRUE,"CFMODEL"}</definedName>
    <definedName name="fuelco_wrn.test3._1_2" hidden="1">{"SourcesUses",#N/A,TRUE,#N/A;"TransOverview",#N/A,TRUE,"CFMODEL"}</definedName>
    <definedName name="fuelco_wrn.test3._1_3" hidden="1">{"SourcesUses",#N/A,TRUE,#N/A;"TransOverview",#N/A,TRUE,"CFMODEL"}</definedName>
    <definedName name="fuelco_wrn.test3._1_4" hidden="1">{"SourcesUses",#N/A,TRUE,#N/A;"TransOverview",#N/A,TRUE,"CFMODEL"}</definedName>
    <definedName name="fuelco_wrn.test3._1_5" hidden="1">{"SourcesUses",#N/A,TRUE,#N/A;"TransOverview",#N/A,TRUE,"CFMODEL"}</definedName>
    <definedName name="fuelco_wrn.test3._2" hidden="1">{"SourcesUses",#N/A,TRUE,#N/A;"TransOverview",#N/A,TRUE,"CFMODEL"}</definedName>
    <definedName name="fuelco_wrn.test3._2_1" hidden="1">{"SourcesUses",#N/A,TRUE,#N/A;"TransOverview",#N/A,TRUE,"CFMODEL"}</definedName>
    <definedName name="fuelco_wrn.test3._2_2" hidden="1">{"SourcesUses",#N/A,TRUE,#N/A;"TransOverview",#N/A,TRUE,"CFMODEL"}</definedName>
    <definedName name="fuelco_wrn.test3._2_3" hidden="1">{"SourcesUses",#N/A,TRUE,#N/A;"TransOverview",#N/A,TRUE,"CFMODEL"}</definedName>
    <definedName name="fuelco_wrn.test3._2_4" hidden="1">{"SourcesUses",#N/A,TRUE,#N/A;"TransOverview",#N/A,TRUE,"CFMODEL"}</definedName>
    <definedName name="fuelco_wrn.test3._2_5" hidden="1">{"SourcesUses",#N/A,TRUE,#N/A;"TransOverview",#N/A,TRUE,"CFMODEL"}</definedName>
    <definedName name="fuelco_wrn.test3._3" hidden="1">{"SourcesUses",#N/A,TRUE,#N/A;"TransOverview",#N/A,TRUE,"CFMODEL"}</definedName>
    <definedName name="fuelco_wrn.test3._3_1" hidden="1">{"SourcesUses",#N/A,TRUE,#N/A;"TransOverview",#N/A,TRUE,"CFMODEL"}</definedName>
    <definedName name="fuelco_wrn.test3._3_2" hidden="1">{"SourcesUses",#N/A,TRUE,#N/A;"TransOverview",#N/A,TRUE,"CFMODEL"}</definedName>
    <definedName name="fuelco_wrn.test3._3_3" hidden="1">{"SourcesUses",#N/A,TRUE,#N/A;"TransOverview",#N/A,TRUE,"CFMODEL"}</definedName>
    <definedName name="fuelco_wrn.test3._3_4" hidden="1">{"SourcesUses",#N/A,TRUE,#N/A;"TransOverview",#N/A,TRUE,"CFMODEL"}</definedName>
    <definedName name="fuelco_wrn.test3._3_5" hidden="1">{"SourcesUses",#N/A,TRUE,#N/A;"TransOverview",#N/A,TRUE,"CFMODEL"}</definedName>
    <definedName name="fuelco_wrn.test3._4" hidden="1">{"SourcesUses",#N/A,TRUE,#N/A;"TransOverview",#N/A,TRUE,"CFMODEL"}</definedName>
    <definedName name="fuelco_wrn.test3._4_1" hidden="1">{"SourcesUses",#N/A,TRUE,#N/A;"TransOverview",#N/A,TRUE,"CFMODEL"}</definedName>
    <definedName name="fuelco_wrn.test3._4_2" hidden="1">{"SourcesUses",#N/A,TRUE,#N/A;"TransOverview",#N/A,TRUE,"CFMODEL"}</definedName>
    <definedName name="fuelco_wrn.test3._4_3" hidden="1">{"SourcesUses",#N/A,TRUE,#N/A;"TransOverview",#N/A,TRUE,"CFMODEL"}</definedName>
    <definedName name="fuelco_wrn.test3._4_4" hidden="1">{"SourcesUses",#N/A,TRUE,#N/A;"TransOverview",#N/A,TRUE,"CFMODEL"}</definedName>
    <definedName name="fuelco_wrn.test3._4_5" hidden="1">{"SourcesUses",#N/A,TRUE,#N/A;"TransOverview",#N/A,TRUE,"CFMODEL"}</definedName>
    <definedName name="fuelco_wrn.test3._5" hidden="1">{"SourcesUses",#N/A,TRUE,#N/A;"TransOverview",#N/A,TRUE,"CFMODEL"}</definedName>
    <definedName name="fuelco_wrn.test3._5_1" hidden="1">{"SourcesUses",#N/A,TRUE,#N/A;"TransOverview",#N/A,TRUE,"CFMODEL"}</definedName>
    <definedName name="fuelco_wrn.test3._5_2" hidden="1">{"SourcesUses",#N/A,TRUE,#N/A;"TransOverview",#N/A,TRUE,"CFMODEL"}</definedName>
    <definedName name="fuelco_wrn.test3._5_3" hidden="1">{"SourcesUses",#N/A,TRUE,#N/A;"TransOverview",#N/A,TRUE,"CFMODEL"}</definedName>
    <definedName name="fuelco_wrn.test3._5_4" hidden="1">{"SourcesUses",#N/A,TRUE,#N/A;"TransOverview",#N/A,TRUE,"CFMODEL"}</definedName>
    <definedName name="fuelco_wrn.test3._5_5" hidden="1">{"SourcesUses",#N/A,TRUE,#N/A;"TransOverview",#N/A,TRUE,"CFMODEL"}</definedName>
    <definedName name="fuelco_wrn.test4." hidden="1">{"SourcesUses",#N/A,TRUE,"FundsFlow";"TransOverview",#N/A,TRUE,"FundsFlow"}</definedName>
    <definedName name="fuelco_wrn.test4._1" hidden="1">{"SourcesUses",#N/A,TRUE,"FundsFlow";"TransOverview",#N/A,TRUE,"FundsFlow"}</definedName>
    <definedName name="fuelco_wrn.test4._1_1" hidden="1">{"SourcesUses",#N/A,TRUE,"FundsFlow";"TransOverview",#N/A,TRUE,"FundsFlow"}</definedName>
    <definedName name="fuelco_wrn.test4._1_2" hidden="1">{"SourcesUses",#N/A,TRUE,"FundsFlow";"TransOverview",#N/A,TRUE,"FundsFlow"}</definedName>
    <definedName name="fuelco_wrn.test4._1_3" hidden="1">{"SourcesUses",#N/A,TRUE,"FundsFlow";"TransOverview",#N/A,TRUE,"FundsFlow"}</definedName>
    <definedName name="fuelco_wrn.test4._1_4" hidden="1">{"SourcesUses",#N/A,TRUE,"FundsFlow";"TransOverview",#N/A,TRUE,"FundsFlow"}</definedName>
    <definedName name="fuelco_wrn.test4._1_5" hidden="1">{"SourcesUses",#N/A,TRUE,"FundsFlow";"TransOverview",#N/A,TRUE,"FundsFlow"}</definedName>
    <definedName name="fuelco_wrn.test4._2" hidden="1">{"SourcesUses",#N/A,TRUE,"FundsFlow";"TransOverview",#N/A,TRUE,"FundsFlow"}</definedName>
    <definedName name="fuelco_wrn.test4._2_1" hidden="1">{"SourcesUses",#N/A,TRUE,"FundsFlow";"TransOverview",#N/A,TRUE,"FundsFlow"}</definedName>
    <definedName name="fuelco_wrn.test4._2_2" hidden="1">{"SourcesUses",#N/A,TRUE,"FundsFlow";"TransOverview",#N/A,TRUE,"FundsFlow"}</definedName>
    <definedName name="fuelco_wrn.test4._2_3" hidden="1">{"SourcesUses",#N/A,TRUE,"FundsFlow";"TransOverview",#N/A,TRUE,"FundsFlow"}</definedName>
    <definedName name="fuelco_wrn.test4._2_4" hidden="1">{"SourcesUses",#N/A,TRUE,"FundsFlow";"TransOverview",#N/A,TRUE,"FundsFlow"}</definedName>
    <definedName name="fuelco_wrn.test4._2_5" hidden="1">{"SourcesUses",#N/A,TRUE,"FundsFlow";"TransOverview",#N/A,TRUE,"FundsFlow"}</definedName>
    <definedName name="fuelco_wrn.test4._3" hidden="1">{"SourcesUses",#N/A,TRUE,"FundsFlow";"TransOverview",#N/A,TRUE,"FundsFlow"}</definedName>
    <definedName name="fuelco_wrn.test4._3_1" hidden="1">{"SourcesUses",#N/A,TRUE,"FundsFlow";"TransOverview",#N/A,TRUE,"FundsFlow"}</definedName>
    <definedName name="fuelco_wrn.test4._3_2" hidden="1">{"SourcesUses",#N/A,TRUE,"FundsFlow";"TransOverview",#N/A,TRUE,"FundsFlow"}</definedName>
    <definedName name="fuelco_wrn.test4._3_3" hidden="1">{"SourcesUses",#N/A,TRUE,"FundsFlow";"TransOverview",#N/A,TRUE,"FundsFlow"}</definedName>
    <definedName name="fuelco_wrn.test4._3_4" hidden="1">{"SourcesUses",#N/A,TRUE,"FundsFlow";"TransOverview",#N/A,TRUE,"FundsFlow"}</definedName>
    <definedName name="fuelco_wrn.test4._3_5" hidden="1">{"SourcesUses",#N/A,TRUE,"FundsFlow";"TransOverview",#N/A,TRUE,"FundsFlow"}</definedName>
    <definedName name="fuelco_wrn.test4._4" hidden="1">{"SourcesUses",#N/A,TRUE,"FundsFlow";"TransOverview",#N/A,TRUE,"FundsFlow"}</definedName>
    <definedName name="fuelco_wrn.test4._4_1" hidden="1">{"SourcesUses",#N/A,TRUE,"FundsFlow";"TransOverview",#N/A,TRUE,"FundsFlow"}</definedName>
    <definedName name="fuelco_wrn.test4._4_2" hidden="1">{"SourcesUses",#N/A,TRUE,"FundsFlow";"TransOverview",#N/A,TRUE,"FundsFlow"}</definedName>
    <definedName name="fuelco_wrn.test4._4_3" hidden="1">{"SourcesUses",#N/A,TRUE,"FundsFlow";"TransOverview",#N/A,TRUE,"FundsFlow"}</definedName>
    <definedName name="fuelco_wrn.test4._4_4" hidden="1">{"SourcesUses",#N/A,TRUE,"FundsFlow";"TransOverview",#N/A,TRUE,"FundsFlow"}</definedName>
    <definedName name="fuelco_wrn.test4._4_5" hidden="1">{"SourcesUses",#N/A,TRUE,"FundsFlow";"TransOverview",#N/A,TRUE,"FundsFlow"}</definedName>
    <definedName name="fuelco_wrn.test4._5" hidden="1">{"SourcesUses",#N/A,TRUE,"FundsFlow";"TransOverview",#N/A,TRUE,"FundsFlow"}</definedName>
    <definedName name="fuelco_wrn.test4._5_1" hidden="1">{"SourcesUses",#N/A,TRUE,"FundsFlow";"TransOverview",#N/A,TRUE,"FundsFlow"}</definedName>
    <definedName name="fuelco_wrn.test4._5_2" hidden="1">{"SourcesUses",#N/A,TRUE,"FundsFlow";"TransOverview",#N/A,TRUE,"FundsFlow"}</definedName>
    <definedName name="fuelco_wrn.test4._5_3" hidden="1">{"SourcesUses",#N/A,TRUE,"FundsFlow";"TransOverview",#N/A,TRUE,"FundsFlow"}</definedName>
    <definedName name="fuelco_wrn.test4._5_4" hidden="1">{"SourcesUses",#N/A,TRUE,"FundsFlow";"TransOverview",#N/A,TRUE,"FundsFlow"}</definedName>
    <definedName name="fuelco_wrn.test4._5_5" hidden="1">{"SourcesUses",#N/A,TRUE,"FundsFlow";"TransOverview",#N/A,TRUE,"FundsFlow"}</definedName>
    <definedName name="FuelCycle" hidden="1">{#N/A,#N/A,FALSE,"AltFuel"}</definedName>
    <definedName name="FuelCycle_1" hidden="1">{#N/A,#N/A,FALSE,"AltFuel"}</definedName>
    <definedName name="FuelCycle_1_1" hidden="1">{#N/A,#N/A,FALSE,"AltFuel"}</definedName>
    <definedName name="FuelCycle_1_2" hidden="1">{#N/A,#N/A,FALSE,"AltFuel"}</definedName>
    <definedName name="FuelCycle_1_3" hidden="1">{#N/A,#N/A,FALSE,"AltFuel"}</definedName>
    <definedName name="FuelCycle_1_4" hidden="1">{#N/A,#N/A,FALSE,"AltFuel"}</definedName>
    <definedName name="FuelCycle_1_5" hidden="1">{#N/A,#N/A,FALSE,"AltFuel"}</definedName>
    <definedName name="FuelCycle_2" hidden="1">{#N/A,#N/A,FALSE,"AltFuel"}</definedName>
    <definedName name="FuelCycle_2_1" hidden="1">{#N/A,#N/A,FALSE,"AltFuel"}</definedName>
    <definedName name="FuelCycle_2_2" hidden="1">{#N/A,#N/A,FALSE,"AltFuel"}</definedName>
    <definedName name="FuelCycle_2_3" hidden="1">{#N/A,#N/A,FALSE,"AltFuel"}</definedName>
    <definedName name="FuelCycle_2_4" hidden="1">{#N/A,#N/A,FALSE,"AltFuel"}</definedName>
    <definedName name="FuelCycle_2_5" hidden="1">{#N/A,#N/A,FALSE,"AltFuel"}</definedName>
    <definedName name="FuelCycle_3" hidden="1">{#N/A,#N/A,FALSE,"AltFuel"}</definedName>
    <definedName name="FuelCycle_3_1" hidden="1">{#N/A,#N/A,FALSE,"AltFuel"}</definedName>
    <definedName name="FuelCycle_3_2" hidden="1">{#N/A,#N/A,FALSE,"AltFuel"}</definedName>
    <definedName name="FuelCycle_3_3" hidden="1">{#N/A,#N/A,FALSE,"AltFuel"}</definedName>
    <definedName name="FuelCycle_3_4" hidden="1">{#N/A,#N/A,FALSE,"AltFuel"}</definedName>
    <definedName name="FuelCycle_3_5" hidden="1">{#N/A,#N/A,FALSE,"AltFuel"}</definedName>
    <definedName name="FuelCycle_4" hidden="1">{#N/A,#N/A,FALSE,"AltFuel"}</definedName>
    <definedName name="FuelCycle_4_1" hidden="1">{#N/A,#N/A,FALSE,"AltFuel"}</definedName>
    <definedName name="FuelCycle_4_2" hidden="1">{#N/A,#N/A,FALSE,"AltFuel"}</definedName>
    <definedName name="FuelCycle_4_3" hidden="1">{#N/A,#N/A,FALSE,"AltFuel"}</definedName>
    <definedName name="FuelCycle_4_4" hidden="1">{#N/A,#N/A,FALSE,"AltFuel"}</definedName>
    <definedName name="FuelCycle_4_5" hidden="1">{#N/A,#N/A,FALSE,"AltFuel"}</definedName>
    <definedName name="FuelCycle_5" hidden="1">{#N/A,#N/A,FALSE,"AltFuel"}</definedName>
    <definedName name="FuelCycle_5_1" hidden="1">{#N/A,#N/A,FALSE,"AltFuel"}</definedName>
    <definedName name="FuelCycle_5_2" hidden="1">{#N/A,#N/A,FALSE,"AltFuel"}</definedName>
    <definedName name="FuelCycle_5_3" hidden="1">{#N/A,#N/A,FALSE,"AltFuel"}</definedName>
    <definedName name="FuelCycle_5_4" hidden="1">{#N/A,#N/A,FALSE,"AltFuel"}</definedName>
    <definedName name="FuelCycle_5_5" hidden="1">{#N/A,#N/A,FALSE,"AltFuel"}</definedName>
    <definedName name="gilb.wrn.test2." hidden="1">{"SourcesUses",#N/A,TRUE,"CFMODEL";"TransOverview",#N/A,TRUE,"CFMODEL"}</definedName>
    <definedName name="gilb.wrn.test2._1" hidden="1">{"SourcesUses",#N/A,TRUE,"CFMODEL";"TransOverview",#N/A,TRUE,"CFMODEL"}</definedName>
    <definedName name="gilb.wrn.test2._1_1" hidden="1">{"SourcesUses",#N/A,TRUE,"CFMODEL";"TransOverview",#N/A,TRUE,"CFMODEL"}</definedName>
    <definedName name="gilb.wrn.test2._1_2" hidden="1">{"SourcesUses",#N/A,TRUE,"CFMODEL";"TransOverview",#N/A,TRUE,"CFMODEL"}</definedName>
    <definedName name="gilb.wrn.test2._1_3" hidden="1">{"SourcesUses",#N/A,TRUE,"CFMODEL";"TransOverview",#N/A,TRUE,"CFMODEL"}</definedName>
    <definedName name="gilb.wrn.test2._1_4" hidden="1">{"SourcesUses",#N/A,TRUE,"CFMODEL";"TransOverview",#N/A,TRUE,"CFMODEL"}</definedName>
    <definedName name="gilb.wrn.test2._1_5" hidden="1">{"SourcesUses",#N/A,TRUE,"CFMODEL";"TransOverview",#N/A,TRUE,"CFMODEL"}</definedName>
    <definedName name="gilb.wrn.test2._2" hidden="1">{"SourcesUses",#N/A,TRUE,"CFMODEL";"TransOverview",#N/A,TRUE,"CFMODEL"}</definedName>
    <definedName name="gilb.wrn.test2._2_1" hidden="1">{"SourcesUses",#N/A,TRUE,"CFMODEL";"TransOverview",#N/A,TRUE,"CFMODEL"}</definedName>
    <definedName name="gilb.wrn.test2._2_2" hidden="1">{"SourcesUses",#N/A,TRUE,"CFMODEL";"TransOverview",#N/A,TRUE,"CFMODEL"}</definedName>
    <definedName name="gilb.wrn.test2._2_3" hidden="1">{"SourcesUses",#N/A,TRUE,"CFMODEL";"TransOverview",#N/A,TRUE,"CFMODEL"}</definedName>
    <definedName name="gilb.wrn.test2._2_4" hidden="1">{"SourcesUses",#N/A,TRUE,"CFMODEL";"TransOverview",#N/A,TRUE,"CFMODEL"}</definedName>
    <definedName name="gilb.wrn.test2._2_5" hidden="1">{"SourcesUses",#N/A,TRUE,"CFMODEL";"TransOverview",#N/A,TRUE,"CFMODEL"}</definedName>
    <definedName name="gilb.wrn.test2._3" hidden="1">{"SourcesUses",#N/A,TRUE,"CFMODEL";"TransOverview",#N/A,TRUE,"CFMODEL"}</definedName>
    <definedName name="gilb.wrn.test2._3_1" hidden="1">{"SourcesUses",#N/A,TRUE,"CFMODEL";"TransOverview",#N/A,TRUE,"CFMODEL"}</definedName>
    <definedName name="gilb.wrn.test2._3_2" hidden="1">{"SourcesUses",#N/A,TRUE,"CFMODEL";"TransOverview",#N/A,TRUE,"CFMODEL"}</definedName>
    <definedName name="gilb.wrn.test2._3_3" hidden="1">{"SourcesUses",#N/A,TRUE,"CFMODEL";"TransOverview",#N/A,TRUE,"CFMODEL"}</definedName>
    <definedName name="gilb.wrn.test2._3_4" hidden="1">{"SourcesUses",#N/A,TRUE,"CFMODEL";"TransOverview",#N/A,TRUE,"CFMODEL"}</definedName>
    <definedName name="gilb.wrn.test2._3_5" hidden="1">{"SourcesUses",#N/A,TRUE,"CFMODEL";"TransOverview",#N/A,TRUE,"CFMODEL"}</definedName>
    <definedName name="gilb.wrn.test2._4" hidden="1">{"SourcesUses",#N/A,TRUE,"CFMODEL";"TransOverview",#N/A,TRUE,"CFMODEL"}</definedName>
    <definedName name="gilb.wrn.test2._4_1" hidden="1">{"SourcesUses",#N/A,TRUE,"CFMODEL";"TransOverview",#N/A,TRUE,"CFMODEL"}</definedName>
    <definedName name="gilb.wrn.test2._4_2" hidden="1">{"SourcesUses",#N/A,TRUE,"CFMODEL";"TransOverview",#N/A,TRUE,"CFMODEL"}</definedName>
    <definedName name="gilb.wrn.test2._4_3" hidden="1">{"SourcesUses",#N/A,TRUE,"CFMODEL";"TransOverview",#N/A,TRUE,"CFMODEL"}</definedName>
    <definedName name="gilb.wrn.test2._4_4" hidden="1">{"SourcesUses",#N/A,TRUE,"CFMODEL";"TransOverview",#N/A,TRUE,"CFMODEL"}</definedName>
    <definedName name="gilb.wrn.test2._4_5" hidden="1">{"SourcesUses",#N/A,TRUE,"CFMODEL";"TransOverview",#N/A,TRUE,"CFMODEL"}</definedName>
    <definedName name="gilb.wrn.test2._5" hidden="1">{"SourcesUses",#N/A,TRUE,"CFMODEL";"TransOverview",#N/A,TRUE,"CFMODEL"}</definedName>
    <definedName name="gilb.wrn.test2._5_1" hidden="1">{"SourcesUses",#N/A,TRUE,"CFMODEL";"TransOverview",#N/A,TRUE,"CFMODEL"}</definedName>
    <definedName name="gilb.wrn.test2._5_2" hidden="1">{"SourcesUses",#N/A,TRUE,"CFMODEL";"TransOverview",#N/A,TRUE,"CFMODEL"}</definedName>
    <definedName name="gilb.wrn.test2._5_3" hidden="1">{"SourcesUses",#N/A,TRUE,"CFMODEL";"TransOverview",#N/A,TRUE,"CFMODEL"}</definedName>
    <definedName name="gilb.wrn.test2._5_4" hidden="1">{"SourcesUses",#N/A,TRUE,"CFMODEL";"TransOverview",#N/A,TRUE,"CFMODEL"}</definedName>
    <definedName name="gilb.wrn.test2._5_5" hidden="1">{"SourcesUses",#N/A,TRUE,"CFMODEL";"TransOverview",#N/A,TRUE,"CFMODEL"}</definedName>
    <definedName name="gilb.wrn.test3." hidden="1">{"SourcesUses",#N/A,TRUE,#N/A;"TransOverview",#N/A,TRUE,"CFMODEL"}</definedName>
    <definedName name="gilb.wrn.test3._1" hidden="1">{"SourcesUses",#N/A,TRUE,#N/A;"TransOverview",#N/A,TRUE,"CFMODEL"}</definedName>
    <definedName name="gilb.wrn.test3._1_1" hidden="1">{"SourcesUses",#N/A,TRUE,#N/A;"TransOverview",#N/A,TRUE,"CFMODEL"}</definedName>
    <definedName name="gilb.wrn.test3._1_2" hidden="1">{"SourcesUses",#N/A,TRUE,#N/A;"TransOverview",#N/A,TRUE,"CFMODEL"}</definedName>
    <definedName name="gilb.wrn.test3._1_3" hidden="1">{"SourcesUses",#N/A,TRUE,#N/A;"TransOverview",#N/A,TRUE,"CFMODEL"}</definedName>
    <definedName name="gilb.wrn.test3._1_4" hidden="1">{"SourcesUses",#N/A,TRUE,#N/A;"TransOverview",#N/A,TRUE,"CFMODEL"}</definedName>
    <definedName name="gilb.wrn.test3._1_5" hidden="1">{"SourcesUses",#N/A,TRUE,#N/A;"TransOverview",#N/A,TRUE,"CFMODEL"}</definedName>
    <definedName name="gilb.wrn.test3._2" hidden="1">{"SourcesUses",#N/A,TRUE,#N/A;"TransOverview",#N/A,TRUE,"CFMODEL"}</definedName>
    <definedName name="gilb.wrn.test3._2_1" hidden="1">{"SourcesUses",#N/A,TRUE,#N/A;"TransOverview",#N/A,TRUE,"CFMODEL"}</definedName>
    <definedName name="gilb.wrn.test3._2_2" hidden="1">{"SourcesUses",#N/A,TRUE,#N/A;"TransOverview",#N/A,TRUE,"CFMODEL"}</definedName>
    <definedName name="gilb.wrn.test3._2_3" hidden="1">{"SourcesUses",#N/A,TRUE,#N/A;"TransOverview",#N/A,TRUE,"CFMODEL"}</definedName>
    <definedName name="gilb.wrn.test3._2_4" hidden="1">{"SourcesUses",#N/A,TRUE,#N/A;"TransOverview",#N/A,TRUE,"CFMODEL"}</definedName>
    <definedName name="gilb.wrn.test3._2_5" hidden="1">{"SourcesUses",#N/A,TRUE,#N/A;"TransOverview",#N/A,TRUE,"CFMODEL"}</definedName>
    <definedName name="gilb.wrn.test3._3" hidden="1">{"SourcesUses",#N/A,TRUE,#N/A;"TransOverview",#N/A,TRUE,"CFMODEL"}</definedName>
    <definedName name="gilb.wrn.test3._3_1" hidden="1">{"SourcesUses",#N/A,TRUE,#N/A;"TransOverview",#N/A,TRUE,"CFMODEL"}</definedName>
    <definedName name="gilb.wrn.test3._3_2" hidden="1">{"SourcesUses",#N/A,TRUE,#N/A;"TransOverview",#N/A,TRUE,"CFMODEL"}</definedName>
    <definedName name="gilb.wrn.test3._3_3" hidden="1">{"SourcesUses",#N/A,TRUE,#N/A;"TransOverview",#N/A,TRUE,"CFMODEL"}</definedName>
    <definedName name="gilb.wrn.test3._3_4" hidden="1">{"SourcesUses",#N/A,TRUE,#N/A;"TransOverview",#N/A,TRUE,"CFMODEL"}</definedName>
    <definedName name="gilb.wrn.test3._3_5" hidden="1">{"SourcesUses",#N/A,TRUE,#N/A;"TransOverview",#N/A,TRUE,"CFMODEL"}</definedName>
    <definedName name="gilb.wrn.test3._4" hidden="1">{"SourcesUses",#N/A,TRUE,#N/A;"TransOverview",#N/A,TRUE,"CFMODEL"}</definedName>
    <definedName name="gilb.wrn.test3._4_1" hidden="1">{"SourcesUses",#N/A,TRUE,#N/A;"TransOverview",#N/A,TRUE,"CFMODEL"}</definedName>
    <definedName name="gilb.wrn.test3._4_2" hidden="1">{"SourcesUses",#N/A,TRUE,#N/A;"TransOverview",#N/A,TRUE,"CFMODEL"}</definedName>
    <definedName name="gilb.wrn.test3._4_3" hidden="1">{"SourcesUses",#N/A,TRUE,#N/A;"TransOverview",#N/A,TRUE,"CFMODEL"}</definedName>
    <definedName name="gilb.wrn.test3._4_4" hidden="1">{"SourcesUses",#N/A,TRUE,#N/A;"TransOverview",#N/A,TRUE,"CFMODEL"}</definedName>
    <definedName name="gilb.wrn.test3._4_5" hidden="1">{"SourcesUses",#N/A,TRUE,#N/A;"TransOverview",#N/A,TRUE,"CFMODEL"}</definedName>
    <definedName name="gilb.wrn.test3._5" hidden="1">{"SourcesUses",#N/A,TRUE,#N/A;"TransOverview",#N/A,TRUE,"CFMODEL"}</definedName>
    <definedName name="gilb.wrn.test3._5_1" hidden="1">{"SourcesUses",#N/A,TRUE,#N/A;"TransOverview",#N/A,TRUE,"CFMODEL"}</definedName>
    <definedName name="gilb.wrn.test3._5_2" hidden="1">{"SourcesUses",#N/A,TRUE,#N/A;"TransOverview",#N/A,TRUE,"CFMODEL"}</definedName>
    <definedName name="gilb.wrn.test3._5_3" hidden="1">{"SourcesUses",#N/A,TRUE,#N/A;"TransOverview",#N/A,TRUE,"CFMODEL"}</definedName>
    <definedName name="gilb.wrn.test3._5_4" hidden="1">{"SourcesUses",#N/A,TRUE,#N/A;"TransOverview",#N/A,TRUE,"CFMODEL"}</definedName>
    <definedName name="gilb.wrn.test3._5_5" hidden="1">{"SourcesUses",#N/A,TRUE,#N/A;"TransOverview",#N/A,TRUE,"CFMODEL"}</definedName>
    <definedName name="gilb.wrn.test4." hidden="1">{"SourcesUses",#N/A,TRUE,"FundsFlow";"TransOverview",#N/A,TRUE,"FundsFlow"}</definedName>
    <definedName name="gilb.wrn.test4._1" hidden="1">{"SourcesUses",#N/A,TRUE,"FundsFlow";"TransOverview",#N/A,TRUE,"FundsFlow"}</definedName>
    <definedName name="gilb.wrn.test4._1_1" hidden="1">{"SourcesUses",#N/A,TRUE,"FundsFlow";"TransOverview",#N/A,TRUE,"FundsFlow"}</definedName>
    <definedName name="gilb.wrn.test4._1_2" hidden="1">{"SourcesUses",#N/A,TRUE,"FundsFlow";"TransOverview",#N/A,TRUE,"FundsFlow"}</definedName>
    <definedName name="gilb.wrn.test4._1_3" hidden="1">{"SourcesUses",#N/A,TRUE,"FundsFlow";"TransOverview",#N/A,TRUE,"FundsFlow"}</definedName>
    <definedName name="gilb.wrn.test4._1_4" hidden="1">{"SourcesUses",#N/A,TRUE,"FundsFlow";"TransOverview",#N/A,TRUE,"FundsFlow"}</definedName>
    <definedName name="gilb.wrn.test4._1_5" hidden="1">{"SourcesUses",#N/A,TRUE,"FundsFlow";"TransOverview",#N/A,TRUE,"FundsFlow"}</definedName>
    <definedName name="gilb.wrn.test4._2" hidden="1">{"SourcesUses",#N/A,TRUE,"FundsFlow";"TransOverview",#N/A,TRUE,"FundsFlow"}</definedName>
    <definedName name="gilb.wrn.test4._2_1" hidden="1">{"SourcesUses",#N/A,TRUE,"FundsFlow";"TransOverview",#N/A,TRUE,"FundsFlow"}</definedName>
    <definedName name="gilb.wrn.test4._2_2" hidden="1">{"SourcesUses",#N/A,TRUE,"FundsFlow";"TransOverview",#N/A,TRUE,"FundsFlow"}</definedName>
    <definedName name="gilb.wrn.test4._2_3" hidden="1">{"SourcesUses",#N/A,TRUE,"FundsFlow";"TransOverview",#N/A,TRUE,"FundsFlow"}</definedName>
    <definedName name="gilb.wrn.test4._2_4" hidden="1">{"SourcesUses",#N/A,TRUE,"FundsFlow";"TransOverview",#N/A,TRUE,"FundsFlow"}</definedName>
    <definedName name="gilb.wrn.test4._2_5" hidden="1">{"SourcesUses",#N/A,TRUE,"FundsFlow";"TransOverview",#N/A,TRUE,"FundsFlow"}</definedName>
    <definedName name="gilb.wrn.test4._3" hidden="1">{"SourcesUses",#N/A,TRUE,"FundsFlow";"TransOverview",#N/A,TRUE,"FundsFlow"}</definedName>
    <definedName name="gilb.wrn.test4._3_1" hidden="1">{"SourcesUses",#N/A,TRUE,"FundsFlow";"TransOverview",#N/A,TRUE,"FundsFlow"}</definedName>
    <definedName name="gilb.wrn.test4._3_2" hidden="1">{"SourcesUses",#N/A,TRUE,"FundsFlow";"TransOverview",#N/A,TRUE,"FundsFlow"}</definedName>
    <definedName name="gilb.wrn.test4._3_3" hidden="1">{"SourcesUses",#N/A,TRUE,"FundsFlow";"TransOverview",#N/A,TRUE,"FundsFlow"}</definedName>
    <definedName name="gilb.wrn.test4._3_4" hidden="1">{"SourcesUses",#N/A,TRUE,"FundsFlow";"TransOverview",#N/A,TRUE,"FundsFlow"}</definedName>
    <definedName name="gilb.wrn.test4._3_5" hidden="1">{"SourcesUses",#N/A,TRUE,"FundsFlow";"TransOverview",#N/A,TRUE,"FundsFlow"}</definedName>
    <definedName name="gilb.wrn.test4._4" hidden="1">{"SourcesUses",#N/A,TRUE,"FundsFlow";"TransOverview",#N/A,TRUE,"FundsFlow"}</definedName>
    <definedName name="gilb.wrn.test4._4_1" hidden="1">{"SourcesUses",#N/A,TRUE,"FundsFlow";"TransOverview",#N/A,TRUE,"FundsFlow"}</definedName>
    <definedName name="gilb.wrn.test4._4_2" hidden="1">{"SourcesUses",#N/A,TRUE,"FundsFlow";"TransOverview",#N/A,TRUE,"FundsFlow"}</definedName>
    <definedName name="gilb.wrn.test4._4_3" hidden="1">{"SourcesUses",#N/A,TRUE,"FundsFlow";"TransOverview",#N/A,TRUE,"FundsFlow"}</definedName>
    <definedName name="gilb.wrn.test4._4_4" hidden="1">{"SourcesUses",#N/A,TRUE,"FundsFlow";"TransOverview",#N/A,TRUE,"FundsFlow"}</definedName>
    <definedName name="gilb.wrn.test4._4_5" hidden="1">{"SourcesUses",#N/A,TRUE,"FundsFlow";"TransOverview",#N/A,TRUE,"FundsFlow"}</definedName>
    <definedName name="gilb.wrn.test4._5" hidden="1">{"SourcesUses",#N/A,TRUE,"FundsFlow";"TransOverview",#N/A,TRUE,"FundsFlow"}</definedName>
    <definedName name="gilb.wrn.test4._5_1" hidden="1">{"SourcesUses",#N/A,TRUE,"FundsFlow";"TransOverview",#N/A,TRUE,"FundsFlow"}</definedName>
    <definedName name="gilb.wrn.test4._5_2" hidden="1">{"SourcesUses",#N/A,TRUE,"FundsFlow";"TransOverview",#N/A,TRUE,"FundsFlow"}</definedName>
    <definedName name="gilb.wrn.test4._5_3" hidden="1">{"SourcesUses",#N/A,TRUE,"FundsFlow";"TransOverview",#N/A,TRUE,"FundsFlow"}</definedName>
    <definedName name="gilb.wrn.test4._5_4" hidden="1">{"SourcesUses",#N/A,TRUE,"FundsFlow";"TransOverview",#N/A,TRUE,"FundsFlow"}</definedName>
    <definedName name="gilb.wrn.test4._5_5" hidden="1">{"SourcesUses",#N/A,TRUE,"FundsFlow";"TransOverview",#N/A,TRUE,"FundsFlow"}</definedName>
    <definedName name="gilb_wrn.test1" hidden="1">{"Income Statement",#N/A,FALSE,"CFMODEL";"Balance Sheet",#N/A,FALSE,"CFMODEL"}</definedName>
    <definedName name="gilb_wrn.test1_1" hidden="1">{"Income Statement",#N/A,FALSE,"CFMODEL";"Balance Sheet",#N/A,FALSE,"CFMODEL"}</definedName>
    <definedName name="gilb_wrn.test1_1_1" hidden="1">{"Income Statement",#N/A,FALSE,"CFMODEL";"Balance Sheet",#N/A,FALSE,"CFMODEL"}</definedName>
    <definedName name="gilb_wrn.test1_1_2" hidden="1">{"Income Statement",#N/A,FALSE,"CFMODEL";"Balance Sheet",#N/A,FALSE,"CFMODEL"}</definedName>
    <definedName name="gilb_wrn.test1_1_3" hidden="1">{"Income Statement",#N/A,FALSE,"CFMODEL";"Balance Sheet",#N/A,FALSE,"CFMODEL"}</definedName>
    <definedName name="gilb_wrn.test1_1_4" hidden="1">{"Income Statement",#N/A,FALSE,"CFMODEL";"Balance Sheet",#N/A,FALSE,"CFMODEL"}</definedName>
    <definedName name="gilb_wrn.test1_1_5" hidden="1">{"Income Statement",#N/A,FALSE,"CFMODEL";"Balance Sheet",#N/A,FALSE,"CFMODEL"}</definedName>
    <definedName name="gilb_wrn.test1_2" hidden="1">{"Income Statement",#N/A,FALSE,"CFMODEL";"Balance Sheet",#N/A,FALSE,"CFMODEL"}</definedName>
    <definedName name="gilb_wrn.test1_2_1" hidden="1">{"Income Statement",#N/A,FALSE,"CFMODEL";"Balance Sheet",#N/A,FALSE,"CFMODEL"}</definedName>
    <definedName name="gilb_wrn.test1_2_2" hidden="1">{"Income Statement",#N/A,FALSE,"CFMODEL";"Balance Sheet",#N/A,FALSE,"CFMODEL"}</definedName>
    <definedName name="gilb_wrn.test1_2_3" hidden="1">{"Income Statement",#N/A,FALSE,"CFMODEL";"Balance Sheet",#N/A,FALSE,"CFMODEL"}</definedName>
    <definedName name="gilb_wrn.test1_2_4" hidden="1">{"Income Statement",#N/A,FALSE,"CFMODEL";"Balance Sheet",#N/A,FALSE,"CFMODEL"}</definedName>
    <definedName name="gilb_wrn.test1_2_5" hidden="1">{"Income Statement",#N/A,FALSE,"CFMODEL";"Balance Sheet",#N/A,FALSE,"CFMODEL"}</definedName>
    <definedName name="gilb_wrn.test1_3" hidden="1">{"Income Statement",#N/A,FALSE,"CFMODEL";"Balance Sheet",#N/A,FALSE,"CFMODEL"}</definedName>
    <definedName name="gilb_wrn.test1_3_1" hidden="1">{"Income Statement",#N/A,FALSE,"CFMODEL";"Balance Sheet",#N/A,FALSE,"CFMODEL"}</definedName>
    <definedName name="gilb_wrn.test1_3_2" hidden="1">{"Income Statement",#N/A,FALSE,"CFMODEL";"Balance Sheet",#N/A,FALSE,"CFMODEL"}</definedName>
    <definedName name="gilb_wrn.test1_3_3" hidden="1">{"Income Statement",#N/A,FALSE,"CFMODEL";"Balance Sheet",#N/A,FALSE,"CFMODEL"}</definedName>
    <definedName name="gilb_wrn.test1_3_4" hidden="1">{"Income Statement",#N/A,FALSE,"CFMODEL";"Balance Sheet",#N/A,FALSE,"CFMODEL"}</definedName>
    <definedName name="gilb_wrn.test1_3_5" hidden="1">{"Income Statement",#N/A,FALSE,"CFMODEL";"Balance Sheet",#N/A,FALSE,"CFMODEL"}</definedName>
    <definedName name="gilb_wrn.test1_4" hidden="1">{"Income Statement",#N/A,FALSE,"CFMODEL";"Balance Sheet",#N/A,FALSE,"CFMODEL"}</definedName>
    <definedName name="gilb_wrn.test1_4_1" hidden="1">{"Income Statement",#N/A,FALSE,"CFMODEL";"Balance Sheet",#N/A,FALSE,"CFMODEL"}</definedName>
    <definedName name="gilb_wrn.test1_4_2" hidden="1">{"Income Statement",#N/A,FALSE,"CFMODEL";"Balance Sheet",#N/A,FALSE,"CFMODEL"}</definedName>
    <definedName name="gilb_wrn.test1_4_3" hidden="1">{"Income Statement",#N/A,FALSE,"CFMODEL";"Balance Sheet",#N/A,FALSE,"CFMODEL"}</definedName>
    <definedName name="gilb_wrn.test1_4_4" hidden="1">{"Income Statement",#N/A,FALSE,"CFMODEL";"Balance Sheet",#N/A,FALSE,"CFMODEL"}</definedName>
    <definedName name="gilb_wrn.test1_4_5" hidden="1">{"Income Statement",#N/A,FALSE,"CFMODEL";"Balance Sheet",#N/A,FALSE,"CFMODEL"}</definedName>
    <definedName name="gilb_wrn.test1_5" hidden="1">{"Income Statement",#N/A,FALSE,"CFMODEL";"Balance Sheet",#N/A,FALSE,"CFMODEL"}</definedName>
    <definedName name="gilb_wrn.test1_5_1" hidden="1">{"Income Statement",#N/A,FALSE,"CFMODEL";"Balance Sheet",#N/A,FALSE,"CFMODEL"}</definedName>
    <definedName name="gilb_wrn.test1_5_2" hidden="1">{"Income Statement",#N/A,FALSE,"CFMODEL";"Balance Sheet",#N/A,FALSE,"CFMODEL"}</definedName>
    <definedName name="gilb_wrn.test1_5_3" hidden="1">{"Income Statement",#N/A,FALSE,"CFMODEL";"Balance Sheet",#N/A,FALSE,"CFMODEL"}</definedName>
    <definedName name="gilb_wrn.test1_5_4" hidden="1">{"Income Statement",#N/A,FALSE,"CFMODEL";"Balance Sheet",#N/A,FALSE,"CFMODEL"}</definedName>
    <definedName name="gilb_wrn.test1_5_5" hidden="1">{"Income Statement",#N/A,FALSE,"CFMODEL";"Balance Sheet",#N/A,FALSE,"CFMODEL"}</definedName>
    <definedName name="Header" hidden="1">IF(COUNTA(#REF!)=0,0,INDEX(#REF!,MATCH(ROW(#REF!),#REF!,TRUE)))+1</definedName>
    <definedName name="Header1" hidden="1">IF(COUNTA(#REF!)=0,0,INDEX(#REF!,MATCH(ROW(#REF!),#REF!,TRUE)))+1</definedName>
    <definedName name="hn._I006" hidden="1">#REF!</definedName>
    <definedName name="hn._I018" hidden="1">#REF!</definedName>
    <definedName name="hn._I024" hidden="1">#REF!</definedName>
    <definedName name="hn._I028" hidden="1">#REF!</definedName>
    <definedName name="hn._I029" hidden="1">#REF!</definedName>
    <definedName name="hn._I030" hidden="1">#REF!</definedName>
    <definedName name="hn._I031" hidden="1">#REF!</definedName>
    <definedName name="hn._I044" hidden="1">#REF!</definedName>
    <definedName name="hn._I051" hidden="1">#REF!</definedName>
    <definedName name="hn._I059" hidden="1">#REF!</definedName>
    <definedName name="hn._I062" hidden="1">#REF!</definedName>
    <definedName name="hn._I070" hidden="1">#REF!</definedName>
    <definedName name="hn._I071" hidden="1">#REF!</definedName>
    <definedName name="hn._I075" hidden="1">#REF!</definedName>
    <definedName name="hn._I077" hidden="1">#REF!</definedName>
    <definedName name="hn._I083" hidden="1">#REF!</definedName>
    <definedName name="hn._I085" hidden="1">#REF!</definedName>
    <definedName name="hn._P001" hidden="1">#REF!</definedName>
    <definedName name="hn._P002" hidden="1">#REF!</definedName>
    <definedName name="hn._P004" hidden="1">#REF!</definedName>
    <definedName name="hn._P014" hidden="1">#REF!</definedName>
    <definedName name="hn._P016" hidden="1">#REF!</definedName>
    <definedName name="hn._P017" hidden="1">#REF!</definedName>
    <definedName name="hn._P017g" hidden="1">#REF!</definedName>
    <definedName name="hn._P021" hidden="1">#REF!</definedName>
    <definedName name="hn._P024" hidden="1">#REF!</definedName>
    <definedName name="hn.Add015" hidden="1">#REF!</definedName>
    <definedName name="hn.Aggregate" hidden="1">#REF!</definedName>
    <definedName name="hn.CompanyInfo" hidden="1">#REF!</definedName>
    <definedName name="hn.CompanyName" hidden="1">#REF!</definedName>
    <definedName name="hn.CompanyUCN" hidden="1">#REF!</definedName>
    <definedName name="hn.ConvertVal1" hidden="1">#REF!</definedName>
    <definedName name="hn.ConvertZero1" hidden="1">#REF!,#REF!,#REF!,#REF!,#REF!,#REF!,#REF!,#REF!,#REF!,#REF!</definedName>
    <definedName name="hn.ConvertZero2" hidden="1">#REF!,#REF!,#REF!,#REF!,#REF!,#REF!,#REF!,#REF!</definedName>
    <definedName name="hn.ConvertZero3" hidden="1">#REF!,#REF!,#REF!,#REF!,#REF!</definedName>
    <definedName name="hn.ConvertZero4" hidden="1">#REF!,#REF!,#REF!,#REF!,#REF!,#REF!,#REF!,#REF!</definedName>
    <definedName name="hn.ConvertZeroUnhide1" hidden="1">#REF!,#REF!,#REF!</definedName>
    <definedName name="hn.CopyforPR" hidden="1">#REF!</definedName>
    <definedName name="hn.Delete015" hidden="1">#REF!,#REF!,#REF!,#REF!</definedName>
    <definedName name="hn.domestic" hidden="1">#REF!</definedName>
    <definedName name="hn.DomesticFlag" hidden="1">#REF!</definedName>
    <definedName name="hn.DZ_MultByFXRates" hidden="1">#REF!,#REF!,#REF!,#REF!</definedName>
    <definedName name="hn.DZdata" hidden="1">#REF!</definedName>
    <definedName name="hn.ExtDb" hidden="1">FALSE</definedName>
    <definedName name="hn.FromMain" hidden="1">#REF!</definedName>
    <definedName name="hn.FromMain1" hidden="1">#REF!</definedName>
    <definedName name="hn.FromMain2" hidden="1">#REF!</definedName>
    <definedName name="hn.FromMain3" hidden="1">#REF!</definedName>
    <definedName name="hn.FromMain4" hidden="1">#REF!</definedName>
    <definedName name="hn.FromMain5" hidden="1">#REF!</definedName>
    <definedName name="hn.Global" hidden="1">#REF!</definedName>
    <definedName name="hn.IssuerID" hidden="1">#REF!</definedName>
    <definedName name="hn.IssuerNameShort" hidden="1">#REF!</definedName>
    <definedName name="hn.LTM_MultByFXRates" hidden="1">#REF!,#REF!,#REF!,#REF!,#REF!,#REF!,#REF!</definedName>
    <definedName name="hn.LTMData" hidden="1">#REF!</definedName>
    <definedName name="hn.ModelType" hidden="1">"DEAL"</definedName>
    <definedName name="hn.ModelVersion" hidden="1">1</definedName>
    <definedName name="hn.MultbyFXRates" hidden="1">#REF!,#REF!,#REF!,#REF!,#REF!,#REF!,#REF!</definedName>
    <definedName name="hn.MultByFXRates1" hidden="1">#REF!,#REF!,#REF!,#REF!,#REF!</definedName>
    <definedName name="hn.MultByFXRates2" hidden="1">#REF!,#REF!,#REF!,#REF!,#REF!</definedName>
    <definedName name="hn.MultByFXRates3" hidden="1">#REF!,#REF!,#REF!,#REF!,#REF!</definedName>
    <definedName name="hn.MultbyFxrates4" hidden="1">#REF!,#REF!,#REF!,#REF!,#REF!,#REF!,#REF!</definedName>
    <definedName name="hn.multbyfxrates5" hidden="1">#REF!,#REF!,#REF!,#REF!,#REF!</definedName>
    <definedName name="hn.multbyfxrates6" hidden="1">#REF!,#REF!,#REF!,#REF!,#REF!</definedName>
    <definedName name="hn.multbyfxrates7" hidden="1">#REF!,#REF!,#REF!,#REF!,#REF!</definedName>
    <definedName name="hn.MultByFXRatesBot1" hidden="1">#REF!,#REF!,#REF!,#REF!,#REF!,#REF!,#REF!,#REF!,#REF!,#REF!,#REF!,#REF!</definedName>
    <definedName name="hn.MultByFXRatesBot2" hidden="1">#REF!,#REF!,#REF!,#REF!,#REF!,#REF!,#REF!,#REF!,#REF!,#REF!,#REF!,#REF!</definedName>
    <definedName name="hn.MultByFXRatesBot3" hidden="1">#REF!,#REF!,#REF!,#REF!,#REF!,#REF!,#REF!,#REF!,#REF!,#REF!,#REF!,#REF!</definedName>
    <definedName name="hn.MultByFXRatesBot4" hidden="1">#REF!,#REF!,#REF!,#REF!,#REF!,#REF!,#REF!,#REF!,#REF!,#REF!,#REF!,#REF!,#REF!</definedName>
    <definedName name="hn.MultByFXRatesBot5" hidden="1">#REF!,#REF!,#REF!,#REF!,#REF!,#REF!,#REF!,#REF!,#REF!,#REF!,#REF!</definedName>
    <definedName name="hn.MultByFXRatesBot6" hidden="1">#REF!,#REF!,#REF!,#REF!,#REF!,#REF!,#REF!,#REF!,#REF!,#REF!,#REF!</definedName>
    <definedName name="hn.MultByFXRatesBot7" hidden="1">#REF!,#REF!,#REF!,#REF!,#REF!,#REF!,#REF!,#REF!,#REF!,#REF!,#REF!</definedName>
    <definedName name="hn.MultByFXRatesTop1" hidden="1">#REF!,#REF!,#REF!,#REF!,#REF!,#REF!,#REF!,#REF!,#REF!,#REF!,#REF!,#REF!</definedName>
    <definedName name="hn.MultByFXRatesTop2" hidden="1">#REF!,#REF!,#REF!,#REF!,#REF!,#REF!,#REF!,#REF!,#REF!,#REF!,#REF!,#REF!,#REF!,#REF!,#REF!</definedName>
    <definedName name="hn.MultByFXRatesTop3" hidden="1">#REF!,#REF!,#REF!,#REF!,#REF!,#REF!,#REF!,#REF!,#REF!,#REF!,#REF!,#REF!,#REF!,#REF!,#REF!</definedName>
    <definedName name="hn.MultByFXRatesTop4" hidden="1">#REF!,#REF!,#REF!,#REF!,#REF!,#REF!,#REF!,#REF!,#REF!,#REF!,#REF!,#REF!,#REF!,#REF!,#REF!</definedName>
    <definedName name="hn.MultByFXRatesTop5" hidden="1">#REF!,#REF!,#REF!,#REF!,#REF!,#REF!,#REF!,#REF!,#REF!,#REF!,#REF!,#REF!</definedName>
    <definedName name="hn.MultByFXRatesTop6" hidden="1">#REF!,#REF!,#REF!,#REF!,#REF!,#REF!,#REF!,#REF!,#REF!,#REF!,#REF!,#REF!,#REF!,#REF!,#REF!</definedName>
    <definedName name="hn.MultByFXRatesTop7" hidden="1">#REF!,#REF!,#REF!,#REF!,#REF!,#REF!,#REF!,#REF!,#REF!,#REF!,#REF!,#REF!,#REF!,#REF!,#REF!</definedName>
    <definedName name="hn.NoUpload" hidden="1">0</definedName>
    <definedName name="hn.ObligorGrade" hidden="1">#REF!</definedName>
    <definedName name="hn.ParentName" hidden="1">#REF!</definedName>
    <definedName name="hn.ParentUCN" hidden="1">#REF!</definedName>
    <definedName name="hn.ParityCheck" hidden="1">#REF!</definedName>
    <definedName name="hn.PrivateEndMonth" hidden="1">#REF!</definedName>
    <definedName name="hn.PrivateLTM" hidden="1">#REF!</definedName>
    <definedName name="hn.PrivateLTMYear" hidden="1">#REF!</definedName>
    <definedName name="hn.PrivateQuarter" hidden="1">#REF!</definedName>
    <definedName name="hn.PrivateYear" hidden="1">#REF!</definedName>
    <definedName name="hn.PrivateYearEnd" hidden="1">#REF!</definedName>
    <definedName name="hn.PublicFlag" hidden="1">#REF!</definedName>
    <definedName name="hn.ReviewDescription" hidden="1">#REF!</definedName>
    <definedName name="hn.ReviewID" hidden="1">#REF!</definedName>
    <definedName name="hn.ReviewYear" hidden="1">#REF!</definedName>
    <definedName name="hn.Segment" hidden="1">#REF!</definedName>
    <definedName name="hn.SegmentDesc" hidden="1">#REF!</definedName>
    <definedName name="hn.SegmentID" hidden="1">#REF!</definedName>
    <definedName name="hn.Ticker" hidden="1">#REF!</definedName>
    <definedName name="hn.UserLogin" hidden="1">#REF!</definedName>
    <definedName name="hn.USLast" hidden="1">#REF!</definedName>
    <definedName name="hn.YearLabel" hidden="1">#REF!</definedName>
    <definedName name="home" hidden="1">{2;#N/A;"R13C16:R17C16";#N/A;"R13C14:R17C15";FALSE;FALSE;FALSE;95;#N/A;#N/A;"R13C19";#N/A;FALSE;FALSE;FALSE;FALSE;#N/A;"";#N/A;FALSE;"";"";#N/A;#N/A;#N/A}</definedName>
    <definedName name="home_1" hidden="1">{2;#N/A;"R13C16:R17C16";#N/A;"R13C14:R17C15";FALSE;FALSE;FALSE;95;#N/A;#N/A;"R13C19";#N/A;FALSE;FALSE;FALSE;FALSE;#N/A;"";#N/A;FALSE;"";"";#N/A;#N/A;#N/A}</definedName>
    <definedName name="home_2" hidden="1">{2;#N/A;"R13C16:R17C16";#N/A;"R13C14:R17C15";FALSE;FALSE;FALSE;95;#N/A;#N/A;"R13C19";#N/A;FALSE;FALSE;FALSE;FALSE;#N/A;"";#N/A;FALSE;"";"";#N/A;#N/A;#N/A}</definedName>
    <definedName name="home_3" hidden="1">{2;#N/A;"R13C16:R17C16";#N/A;"R13C14:R17C15";FALSE;FALSE;FALSE;95;#N/A;#N/A;"R13C19";#N/A;FALSE;FALSE;FALSE;FALSE;#N/A;"";#N/A;FALSE;"";"";#N/A;#N/A;#N/A}</definedName>
    <definedName name="home_4" hidden="1">{2;#N/A;"R13C16:R17C16";#N/A;"R13C14:R17C15";FALSE;FALSE;FALSE;95;#N/A;#N/A;"R13C19";#N/A;FALSE;FALSE;FALSE;FALSE;#N/A;"";#N/A;FALSE;"";"";#N/A;#N/A;#N/A}</definedName>
    <definedName name="home_5" hidden="1">{2;#N/A;"R13C16:R17C16";#N/A;"R13C14:R17C15";FALSE;FALSE;FALSE;95;#N/A;#N/A;"R13C19";#N/A;FALSE;FALSE;FALSE;FALSE;#N/A;"";#N/A;FALSE;"";"";#N/A;#N/A;#N/A}</definedName>
    <definedName name="HTML_CodePage" hidden="1">1252</definedName>
    <definedName name="HTML_Control" hidden="1">{"'Bellville Acetylene'!$A$1:$L$99"}</definedName>
    <definedName name="HTML_Control_1" hidden="1">{"'Bellville Acetylene'!$A$1:$L$99"}</definedName>
    <definedName name="HTML_Control_1_1" hidden="1">{"'Bellville Acetylene'!$A$1:$L$99"}</definedName>
    <definedName name="HTML_Control_1_2" hidden="1">{"'Bellville Acetylene'!$A$1:$L$99"}</definedName>
    <definedName name="HTML_Control_1_3" hidden="1">{"'Bellville Acetylene'!$A$1:$L$99"}</definedName>
    <definedName name="HTML_Control_1_4" hidden="1">{"'Bellville Acetylene'!$A$1:$L$99"}</definedName>
    <definedName name="HTML_Control_1_5" hidden="1">{"'Bellville Acetylene'!$A$1:$L$99"}</definedName>
    <definedName name="HTML_Control_2" hidden="1">{"'Bellville Acetylene'!$A$1:$L$99"}</definedName>
    <definedName name="HTML_Control_2_1" hidden="1">{"'Bellville Acetylene'!$A$1:$L$99"}</definedName>
    <definedName name="HTML_Control_2_2" hidden="1">{"'Bellville Acetylene'!$A$1:$L$99"}</definedName>
    <definedName name="HTML_Control_2_3" hidden="1">{"'Bellville Acetylene'!$A$1:$L$99"}</definedName>
    <definedName name="HTML_Control_2_4" hidden="1">{"'Bellville Acetylene'!$A$1:$L$99"}</definedName>
    <definedName name="HTML_Control_2_5" hidden="1">{"'Bellville Acetylene'!$A$1:$L$99"}</definedName>
    <definedName name="HTML_Control_3" hidden="1">{"'Bellville Acetylene'!$A$1:$L$99"}</definedName>
    <definedName name="HTML_Control_3_1" hidden="1">{"'Bellville Acetylene'!$A$1:$L$99"}</definedName>
    <definedName name="HTML_Control_3_2" hidden="1">{"'Bellville Acetylene'!$A$1:$L$99"}</definedName>
    <definedName name="HTML_Control_3_3" hidden="1">{"'Bellville Acetylene'!$A$1:$L$99"}</definedName>
    <definedName name="HTML_Control_3_4" hidden="1">{"'Bellville Acetylene'!$A$1:$L$99"}</definedName>
    <definedName name="HTML_Control_3_5" hidden="1">{"'Bellville Acetylene'!$A$1:$L$99"}</definedName>
    <definedName name="HTML_Control_4" hidden="1">{"'Bellville Acetylene'!$A$1:$L$99"}</definedName>
    <definedName name="HTML_Control_4_1" hidden="1">{"'Bellville Acetylene'!$A$1:$L$99"}</definedName>
    <definedName name="HTML_Control_4_2" hidden="1">{"'Bellville Acetylene'!$A$1:$L$99"}</definedName>
    <definedName name="HTML_Control_4_3" hidden="1">{"'Bellville Acetylene'!$A$1:$L$99"}</definedName>
    <definedName name="HTML_Control_4_4" hidden="1">{"'Bellville Acetylene'!$A$1:$L$99"}</definedName>
    <definedName name="HTML_Control_4_5" hidden="1">{"'Bellville Acetylene'!$A$1:$L$99"}</definedName>
    <definedName name="HTML_Control_5" hidden="1">{"'Bellville Acetylene'!$A$1:$L$99"}</definedName>
    <definedName name="HTML_Control_5_1" hidden="1">{"'Bellville Acetylene'!$A$1:$L$99"}</definedName>
    <definedName name="HTML_Control_5_2" hidden="1">{"'Bellville Acetylene'!$A$1:$L$99"}</definedName>
    <definedName name="HTML_Control_5_3" hidden="1">{"'Bellville Acetylene'!$A$1:$L$99"}</definedName>
    <definedName name="HTML_Control_5_4" hidden="1">{"'Bellville Acetylene'!$A$1:$L$99"}</definedName>
    <definedName name="HTML_Control_5_5" hidden="1">{"'Bellville Acetylene'!$A$1:$L$99"}</definedName>
    <definedName name="HTML_Description" hidden="1">""</definedName>
    <definedName name="HTML_Email" hidden="1">"jaymckeown@westernintl.com"</definedName>
    <definedName name="HTML_Header" hidden="1">"Western Summary"</definedName>
    <definedName name="HTML_LastUpdate" hidden="1">"3/13/02"</definedName>
    <definedName name="HTML_LineAfter" hidden="1">FALSE</definedName>
    <definedName name="HTML_LineBefore" hidden="1">FALSE</definedName>
    <definedName name="HTML_Name" hidden="1">"Jay McKeown"</definedName>
    <definedName name="HTML_OBDlg2" hidden="1">TRUE</definedName>
    <definedName name="HTML_OBDlg4" hidden="1">TRUE</definedName>
    <definedName name="HTML_OS" hidden="1">0</definedName>
    <definedName name="HTML_PathFile" hidden="1">"W:\JayM\Excel\Western\Financial Statements\2002\Western Summary.htm"</definedName>
    <definedName name="HTML_PathFileMac" hidden="1">"Senna:shockwave.com:Statistics:Customer support:SWCS_stats.html"</definedName>
    <definedName name="HTML_Title" hidden="1">"February 2002 Department Financial Statement"</definedName>
    <definedName name="HTML1_1" hidden="1">"'[PRODSETL.XLS]Monthly Summary'!$A$4:$K$98"</definedName>
    <definedName name="HTML1_10" hidden="1">""</definedName>
    <definedName name="HTML1_11" hidden="1">1</definedName>
    <definedName name="HTML1_12" hidden="1">"c:\temp\test.html"</definedName>
    <definedName name="HTML1_2" hidden="1">1</definedName>
    <definedName name="HTML1_3" hidden="1">"Product Settlement"</definedName>
    <definedName name="HTML1_4" hidden="1">"Monthly Summary"</definedName>
    <definedName name="HTML1_5" hidden="1">""</definedName>
    <definedName name="HTML1_6" hidden="1">-4146</definedName>
    <definedName name="HTML1_7" hidden="1">1</definedName>
    <definedName name="HTML1_8" hidden="1">"02/11/97"</definedName>
    <definedName name="HTML1_9" hidden="1">"Conoco"</definedName>
    <definedName name="HTML10_1" hidden="1">"'[PRODSETL.XLS]PS&amp;CM OTC Monthly Summary'!$A$4:$K$93"</definedName>
    <definedName name="HTML10_10" hidden="1">""</definedName>
    <definedName name="HTML10_11" hidden="1">1</definedName>
    <definedName name="HTML10_12" hidden="1">"Q:\DNSTREAM\COMMOPS\TRADING\PSOTCMTD.HTM"</definedName>
    <definedName name="HTML10_2" hidden="1">1</definedName>
    <definedName name="HTML10_3" hidden="1">"PS&amp;CM OTC Monthly Summary"</definedName>
    <definedName name="HTML10_4" hidden="1">"PS&amp;CM OTC Monthly Summary"</definedName>
    <definedName name="HTML10_5" hidden="1">""</definedName>
    <definedName name="HTML10_6" hidden="1">-4146</definedName>
    <definedName name="HTML10_7" hidden="1">-4146</definedName>
    <definedName name="HTML10_8" hidden="1">"9/2/97"</definedName>
    <definedName name="HTML10_9" hidden="1">"Jeff Rehlen ETN 639-3012"</definedName>
    <definedName name="HTML11_1" hidden="1">"'[PRODSETL.XLS]PS&amp;CM OTC Monthly Summary'!$A$6:$K$85"</definedName>
    <definedName name="HTML11_10" hidden="1">""</definedName>
    <definedName name="HTML11_11" hidden="1">1</definedName>
    <definedName name="HTML11_12" hidden="1">"Q:\DNSTREAM\COMMOPS\TRADING\PSOTCMTD.HTM"</definedName>
    <definedName name="HTML11_2" hidden="1">1</definedName>
    <definedName name="HTML11_3" hidden="1">"PS&amp;CM OTC Monthly Summary"</definedName>
    <definedName name="HTML11_4" hidden="1">"PS&amp;CM OTC Monthly Summary"</definedName>
    <definedName name="HTML11_5" hidden="1">""</definedName>
    <definedName name="HTML11_6" hidden="1">-4146</definedName>
    <definedName name="HTML11_7" hidden="1">-4146</definedName>
    <definedName name="HTML11_8" hidden="1">"10/1/97"</definedName>
    <definedName name="HTML11_9" hidden="1">"Jeff Rehlen ETN 639-3012"</definedName>
    <definedName name="HTML12_1" hidden="1">"'[PRODSETL.XLS]PS&amp;CM OTC Monthly Summary'!$A$1:$C$4"</definedName>
    <definedName name="HTML12_10" hidden="1">""</definedName>
    <definedName name="HTML12_11" hidden="1">1</definedName>
    <definedName name="HTML12_12" hidden="1">"Q:\DNSTREAM\COMMOPS\TRADING\PSOTCMTD.HTM"</definedName>
    <definedName name="HTML12_2" hidden="1">1</definedName>
    <definedName name="HTML12_3" hidden="1">"PS&amp;CM OTC Monthly Summary"</definedName>
    <definedName name="HTML12_4" hidden="1">"PS&amp;CM OTC Monthly Summary"</definedName>
    <definedName name="HTML12_5" hidden="1">""</definedName>
    <definedName name="HTML12_6" hidden="1">-4146</definedName>
    <definedName name="HTML12_7" hidden="1">-4146</definedName>
    <definedName name="HTML12_8" hidden="1">"11/4/97"</definedName>
    <definedName name="HTML12_9" hidden="1">"Jeff Rehlen ETN 639-3012"</definedName>
    <definedName name="HTML13_1" hidden="1">"'[PRODSETL.XLS]PS&amp;CM OTC Monthly Summary'!$A$1:$K$115"</definedName>
    <definedName name="HTML13_10" hidden="1">""</definedName>
    <definedName name="HTML13_11" hidden="1">1</definedName>
    <definedName name="HTML13_12" hidden="1">"Q:\DNSTREAM\COMMOPS\TRADING\PSOTCMTD.HTM"</definedName>
    <definedName name="HTML13_2" hidden="1">1</definedName>
    <definedName name="HTML13_3" hidden="1">"PS&amp;CM OTC Monthly Summary"</definedName>
    <definedName name="HTML13_4" hidden="1">"PS&amp;CM OTC Monthly Summary"</definedName>
    <definedName name="HTML13_5" hidden="1">""</definedName>
    <definedName name="HTML13_6" hidden="1">-4146</definedName>
    <definedName name="HTML13_7" hidden="1">-4146</definedName>
    <definedName name="HTML13_8" hidden="1">"11/4/97"</definedName>
    <definedName name="HTML13_9" hidden="1">"Jeff Rehlen ETN 639-3012"</definedName>
    <definedName name="HTML14_1" hidden="1">"'[PRODSETL.XLS]PS&amp;CM OTC Monthly Summary'!$A$6:$K$115"</definedName>
    <definedName name="HTML14_10" hidden="1">""</definedName>
    <definedName name="HTML14_11" hidden="1">1</definedName>
    <definedName name="HTML14_12" hidden="1">"Q:\DNSTREAM\COMMOPS\TRADING\PSOTCMTD.HTM"</definedName>
    <definedName name="HTML14_2" hidden="1">1</definedName>
    <definedName name="HTML14_3" hidden="1">"PS&amp;CM OTC Monthly Summary"</definedName>
    <definedName name="HTML14_4" hidden="1">"PS&amp;CM OTC Monthly Summary"</definedName>
    <definedName name="HTML14_5" hidden="1">""</definedName>
    <definedName name="HTML14_6" hidden="1">-4146</definedName>
    <definedName name="HTML14_7" hidden="1">-4146</definedName>
    <definedName name="HTML14_8" hidden="1">"11/4/97"</definedName>
    <definedName name="HTML14_9" hidden="1">"Jeff Rehlen ETN 639-3012"</definedName>
    <definedName name="HTML2_1" hidden="1">"'[PRODSETL.XLS]Y-T-D Summary'!$A$1:$Y$168"</definedName>
    <definedName name="HTML2_10" hidden="1">"For More Information:  Bob De Young"</definedName>
    <definedName name="HTML2_11" hidden="1">1</definedName>
    <definedName name="HTML2_12" hidden="1">"C:\TEMP\TEST.HTM"</definedName>
    <definedName name="HTML2_2" hidden="1">1</definedName>
    <definedName name="HTML2_3" hidden="1">"PS&amp;CM OTC Y-T-D Summary"</definedName>
    <definedName name="HTML2_4" hidden="1">"PS&amp;CM OTC Y-T-D Summary"</definedName>
    <definedName name="HTML2_5" hidden="1">""</definedName>
    <definedName name="HTML2_6" hidden="1">-4146</definedName>
    <definedName name="HTML2_7" hidden="1">1</definedName>
    <definedName name="HTML2_8" hidden="1">"02/13/97"</definedName>
    <definedName name="HTML2_9" hidden="1">"Conoco"</definedName>
    <definedName name="HTML3_1" hidden="1">"'[PRODSETL.XLS]Y-T-D Summary'!$A$4:$Y$168"</definedName>
    <definedName name="HTML3_10" hidden="1">""</definedName>
    <definedName name="HTML3_11" hidden="1">-4146</definedName>
    <definedName name="HTML3_12" hidden="1">"C:\TEMP\test.htm"</definedName>
    <definedName name="HTML3_2" hidden="1">1</definedName>
    <definedName name="HTML3_3" hidden="1">"PRODSETL"</definedName>
    <definedName name="HTML3_4" hidden="1">"Y-T-D Summary"</definedName>
    <definedName name="HTML3_5" hidden="1">""</definedName>
    <definedName name="HTML3_6" hidden="1">-4146</definedName>
    <definedName name="HTML3_7" hidden="1">-4146</definedName>
    <definedName name="HTML3_8" hidden="1">"02/13/97"</definedName>
    <definedName name="HTML3_9" hidden="1">"Conoco"</definedName>
    <definedName name="HTML4_1" hidden="1">"'[PRODSETL.XLS]Y-T-D Summary'!$A$4:$Y$195"</definedName>
    <definedName name="HTML4_10" hidden="1">""</definedName>
    <definedName name="HTML4_11" hidden="1">1</definedName>
    <definedName name="HTML4_12" hidden="1">"Q:\DNSTREAM\COMMOPS\TRADING\PSOTCYTD.HTM"</definedName>
    <definedName name="HTML4_2" hidden="1">1</definedName>
    <definedName name="HTML4_3" hidden="1">"PRODSETL"</definedName>
    <definedName name="HTML4_4" hidden="1">"PS&amp;CM OTC Y-T-D Summary"</definedName>
    <definedName name="HTML4_5" hidden="1">""</definedName>
    <definedName name="HTML4_6" hidden="1">-4146</definedName>
    <definedName name="HTML4_7" hidden="1">-4146</definedName>
    <definedName name="HTML4_8" hidden="1">"4/3/97"</definedName>
    <definedName name="HTML4_9" hidden="1">"Bob De Young ETN 639-4510"</definedName>
    <definedName name="HTML5_1" hidden="1">"'[PRODSETL.XLS]PS&amp;CM OTC Monthly Summary'!$A$6:$K$66"</definedName>
    <definedName name="HTML5_10" hidden="1">""</definedName>
    <definedName name="HTML5_11" hidden="1">1</definedName>
    <definedName name="HTML5_12" hidden="1">"Q:\DNSTREAM\COMMOPS\TRADING\PSOTCMTD.HTM"</definedName>
    <definedName name="HTML5_2" hidden="1">1</definedName>
    <definedName name="HTML5_3" hidden="1">"PS&amp;CM OTC Monthly Summary"</definedName>
    <definedName name="HTML5_4" hidden="1">"PS&amp;CM OTC Monthly Summary"</definedName>
    <definedName name="HTML5_5" hidden="1">""</definedName>
    <definedName name="HTML5_6" hidden="1">-4146</definedName>
    <definedName name="HTML5_7" hidden="1">-4146</definedName>
    <definedName name="HTML5_8" hidden="1">"4/3/97"</definedName>
    <definedName name="HTML5_9" hidden="1">"Bob De Young ETN 639-4510"</definedName>
    <definedName name="HTML6_1" hidden="1">"'[PRODSETL.XLS]PS&amp;CM OTC Monthly Summary'!$A$6:$K$73"</definedName>
    <definedName name="HTML6_10" hidden="1">""</definedName>
    <definedName name="HTML6_11" hidden="1">1</definedName>
    <definedName name="HTML6_12" hidden="1">"Q:\DNSTREAM\COMMOPS\TRADING\PSOTCMTD.HTM"</definedName>
    <definedName name="HTML6_2" hidden="1">1</definedName>
    <definedName name="HTML6_3" hidden="1">"PS&amp;CM OTC Monthly Summary"</definedName>
    <definedName name="HTML6_4" hidden="1">"PS&amp;CM OTC Monthly Summary"</definedName>
    <definedName name="HTML6_5" hidden="1">""</definedName>
    <definedName name="HTML6_6" hidden="1">-4146</definedName>
    <definedName name="HTML6_7" hidden="1">-4146</definedName>
    <definedName name="HTML6_8" hidden="1">"5/1/97"</definedName>
    <definedName name="HTML6_9" hidden="1">"Bob De Young ETN 639-4510"</definedName>
    <definedName name="HTML7_1" hidden="1">"'[PRODSETL.XLS]PS&amp;CM OTC Monthly Summary'!$A$4:$K$74"</definedName>
    <definedName name="HTML7_10" hidden="1">""</definedName>
    <definedName name="HTML7_11" hidden="1">1</definedName>
    <definedName name="HTML7_12" hidden="1">"Q:\DNSTREAM\COMMOPS\TRADING\PSOTCMTD.HTM"</definedName>
    <definedName name="HTML7_2" hidden="1">1</definedName>
    <definedName name="HTML7_3" hidden="1">"PS&amp;CM OTC Monthly Summary"</definedName>
    <definedName name="HTML7_4" hidden="1">"PS&amp;CM OTC Monthly Summary"</definedName>
    <definedName name="HTML7_5" hidden="1">""</definedName>
    <definedName name="HTML7_6" hidden="1">-4146</definedName>
    <definedName name="HTML7_7" hidden="1">-4146</definedName>
    <definedName name="HTML7_8" hidden="1">"6/2/97"</definedName>
    <definedName name="HTML7_9" hidden="1">"Bob De Young ETN 639-4510"</definedName>
    <definedName name="HTML8_1" hidden="1">"'[PRODSETL.XLS]PS&amp;CM OTC Monthly Summary'!$A$6:$K$90"</definedName>
    <definedName name="HTML8_10" hidden="1">""</definedName>
    <definedName name="HTML8_11" hidden="1">1</definedName>
    <definedName name="HTML8_12" hidden="1">"Q:\DNSTREAM\COMMOPS\TRADING\PSOTCMTD.HTM"</definedName>
    <definedName name="HTML8_2" hidden="1">1</definedName>
    <definedName name="HTML8_3" hidden="1">"PS&amp;CM OTC Monthly Summary"</definedName>
    <definedName name="HTML8_4" hidden="1">"PS&amp;CM OTC Monthly Summary"</definedName>
    <definedName name="HTML8_5" hidden="1">""</definedName>
    <definedName name="HTML8_6" hidden="1">-4146</definedName>
    <definedName name="HTML8_7" hidden="1">-4146</definedName>
    <definedName name="HTML8_8" hidden="1">"7/1/97"</definedName>
    <definedName name="HTML8_9" hidden="1">"Bob De Young ETN 639-4510"</definedName>
    <definedName name="HTML9_1" hidden="1">"'[PRODSETL.XLS]PS&amp;CM OTC Monthly Summary'!$A$6:$K$103"</definedName>
    <definedName name="HTML9_10" hidden="1">""</definedName>
    <definedName name="HTML9_11" hidden="1">1</definedName>
    <definedName name="HTML9_12" hidden="1">"Q:\DNSTREAM\COMMOPS\TRADING\PSOTCMTD.HTM"</definedName>
    <definedName name="HTML9_2" hidden="1">1</definedName>
    <definedName name="HTML9_3" hidden="1">"PS&amp;CM OTC Monthly Summary"</definedName>
    <definedName name="HTML9_4" hidden="1">"PS&amp;CM OTC Monthly Summary"</definedName>
    <definedName name="HTML9_5" hidden="1">""</definedName>
    <definedName name="HTML9_6" hidden="1">-4146</definedName>
    <definedName name="HTML9_7" hidden="1">-4146</definedName>
    <definedName name="HTML9_8" hidden="1">"8/1/97"</definedName>
    <definedName name="HTML9_9" hidden="1">"Bob De Young ETN 639-4510"</definedName>
    <definedName name="HTMLCount" hidden="1">14</definedName>
    <definedName name="i" hidden="1">{#N/A,#N/A,TRUE,"DCF Summary";#N/A,#N/A,TRUE,"Casema";#N/A,#N/A,TRUE,"UK";#N/A,#N/A,TRUE,"RCF";#N/A,#N/A,TRUE,"Intercable CZ";#N/A,#N/A,TRUE,"Interkabel P";#N/A,#N/A,TRUE,"LBO-Total";#N/A,#N/A,TRUE,"LBO-Casema"}</definedName>
    <definedName name="i_1" hidden="1">{#N/A,#N/A,TRUE,"DCF Summary";#N/A,#N/A,TRUE,"Casema";#N/A,#N/A,TRUE,"UK";#N/A,#N/A,TRUE,"RCF";#N/A,#N/A,TRUE,"Intercable CZ";#N/A,#N/A,TRUE,"Interkabel P";#N/A,#N/A,TRUE,"LBO-Total";#N/A,#N/A,TRUE,"LBO-Casema"}</definedName>
    <definedName name="i_2" hidden="1">{#N/A,#N/A,TRUE,"DCF Summary";#N/A,#N/A,TRUE,"Casema";#N/A,#N/A,TRUE,"UK";#N/A,#N/A,TRUE,"RCF";#N/A,#N/A,TRUE,"Intercable CZ";#N/A,#N/A,TRUE,"Interkabel P";#N/A,#N/A,TRUE,"LBO-Total";#N/A,#N/A,TRUE,"LBO-Casema"}</definedName>
    <definedName name="i_3" hidden="1">{#N/A,#N/A,TRUE,"DCF Summary";#N/A,#N/A,TRUE,"Casema";#N/A,#N/A,TRUE,"UK";#N/A,#N/A,TRUE,"RCF";#N/A,#N/A,TRUE,"Intercable CZ";#N/A,#N/A,TRUE,"Interkabel P";#N/A,#N/A,TRUE,"LBO-Total";#N/A,#N/A,TRUE,"LBO-Casema"}</definedName>
    <definedName name="i_4" hidden="1">{#N/A,#N/A,TRUE,"DCF Summary";#N/A,#N/A,TRUE,"Casema";#N/A,#N/A,TRUE,"UK";#N/A,#N/A,TRUE,"RCF";#N/A,#N/A,TRUE,"Intercable CZ";#N/A,#N/A,TRUE,"Interkabel P";#N/A,#N/A,TRUE,"LBO-Total";#N/A,#N/A,TRUE,"LBO-Casema"}</definedName>
    <definedName name="i_5" hidden="1">{#N/A,#N/A,TRUE,"DCF Summary";#N/A,#N/A,TRUE,"Casema";#N/A,#N/A,TRUE,"UK";#N/A,#N/A,TRUE,"RCF";#N/A,#N/A,TRUE,"Intercable CZ";#N/A,#N/A,TRUE,"Interkabel P";#N/A,#N/A,TRUE,"LBO-Total";#N/A,#N/A,TRUE,"LBO-Casema"}</definedName>
    <definedName name="i8uy" hidden="1">{"PA1",#N/A,TRUE,"BORDMW";"pa2",#N/A,TRUE,"BORDMW";"PA3",#N/A,TRUE,"BORDMW";"PA4",#N/A,TRUE,"BORDMW"}</definedName>
    <definedName name="i8uy_1" hidden="1">{"PA1",#N/A,TRUE,"BORDMW";"pa2",#N/A,TRUE,"BORDMW";"PA3",#N/A,TRUE,"BORDMW";"PA4",#N/A,TRUE,"BORDMW"}</definedName>
    <definedName name="i8uy_1_1" hidden="1">{"PA1",#N/A,TRUE,"BORDMW";"pa2",#N/A,TRUE,"BORDMW";"PA3",#N/A,TRUE,"BORDMW";"PA4",#N/A,TRUE,"BORDMW"}</definedName>
    <definedName name="i8uy_1_2" hidden="1">{"PA1",#N/A,TRUE,"BORDMW";"pa2",#N/A,TRUE,"BORDMW";"PA3",#N/A,TRUE,"BORDMW";"PA4",#N/A,TRUE,"BORDMW"}</definedName>
    <definedName name="i8uy_1_3" hidden="1">{"PA1",#N/A,TRUE,"BORDMW";"pa2",#N/A,TRUE,"BORDMW";"PA3",#N/A,TRUE,"BORDMW";"PA4",#N/A,TRUE,"BORDMW"}</definedName>
    <definedName name="i8uy_1_4" hidden="1">{"PA1",#N/A,TRUE,"BORDMW";"pa2",#N/A,TRUE,"BORDMW";"PA3",#N/A,TRUE,"BORDMW";"PA4",#N/A,TRUE,"BORDMW"}</definedName>
    <definedName name="i8uy_1_5" hidden="1">{"PA1",#N/A,TRUE,"BORDMW";"pa2",#N/A,TRUE,"BORDMW";"PA3",#N/A,TRUE,"BORDMW";"PA4",#N/A,TRUE,"BORDMW"}</definedName>
    <definedName name="i8uy_2" hidden="1">{"PA1",#N/A,TRUE,"BORDMW";"pa2",#N/A,TRUE,"BORDMW";"PA3",#N/A,TRUE,"BORDMW";"PA4",#N/A,TRUE,"BORDMW"}</definedName>
    <definedName name="i8uy_2_1" hidden="1">{"PA1",#N/A,TRUE,"BORDMW";"pa2",#N/A,TRUE,"BORDMW";"PA3",#N/A,TRUE,"BORDMW";"PA4",#N/A,TRUE,"BORDMW"}</definedName>
    <definedName name="i8uy_2_2" hidden="1">{"PA1",#N/A,TRUE,"BORDMW";"pa2",#N/A,TRUE,"BORDMW";"PA3",#N/A,TRUE,"BORDMW";"PA4",#N/A,TRUE,"BORDMW"}</definedName>
    <definedName name="i8uy_2_3" hidden="1">{"PA1",#N/A,TRUE,"BORDMW";"pa2",#N/A,TRUE,"BORDMW";"PA3",#N/A,TRUE,"BORDMW";"PA4",#N/A,TRUE,"BORDMW"}</definedName>
    <definedName name="i8uy_2_4" hidden="1">{"PA1",#N/A,TRUE,"BORDMW";"pa2",#N/A,TRUE,"BORDMW";"PA3",#N/A,TRUE,"BORDMW";"PA4",#N/A,TRUE,"BORDMW"}</definedName>
    <definedName name="i8uy_2_5" hidden="1">{"PA1",#N/A,TRUE,"BORDMW";"pa2",#N/A,TRUE,"BORDMW";"PA3",#N/A,TRUE,"BORDMW";"PA4",#N/A,TRUE,"BORDMW"}</definedName>
    <definedName name="i8uy_3" hidden="1">{"PA1",#N/A,TRUE,"BORDMW";"pa2",#N/A,TRUE,"BORDMW";"PA3",#N/A,TRUE,"BORDMW";"PA4",#N/A,TRUE,"BORDMW"}</definedName>
    <definedName name="i8uy_3_1" hidden="1">{"PA1",#N/A,TRUE,"BORDMW";"pa2",#N/A,TRUE,"BORDMW";"PA3",#N/A,TRUE,"BORDMW";"PA4",#N/A,TRUE,"BORDMW"}</definedName>
    <definedName name="i8uy_3_2" hidden="1">{"PA1",#N/A,TRUE,"BORDMW";"pa2",#N/A,TRUE,"BORDMW";"PA3",#N/A,TRUE,"BORDMW";"PA4",#N/A,TRUE,"BORDMW"}</definedName>
    <definedName name="i8uy_3_3" hidden="1">{"PA1",#N/A,TRUE,"BORDMW";"pa2",#N/A,TRUE,"BORDMW";"PA3",#N/A,TRUE,"BORDMW";"PA4",#N/A,TRUE,"BORDMW"}</definedName>
    <definedName name="i8uy_3_4" hidden="1">{"PA1",#N/A,TRUE,"BORDMW";"pa2",#N/A,TRUE,"BORDMW";"PA3",#N/A,TRUE,"BORDMW";"PA4",#N/A,TRUE,"BORDMW"}</definedName>
    <definedName name="i8uy_3_5" hidden="1">{"PA1",#N/A,TRUE,"BORDMW";"pa2",#N/A,TRUE,"BORDMW";"PA3",#N/A,TRUE,"BORDMW";"PA4",#N/A,TRUE,"BORDMW"}</definedName>
    <definedName name="i8uy_4" hidden="1">{"PA1",#N/A,TRUE,"BORDMW";"pa2",#N/A,TRUE,"BORDMW";"PA3",#N/A,TRUE,"BORDMW";"PA4",#N/A,TRUE,"BORDMW"}</definedName>
    <definedName name="i8uy_4_1" hidden="1">{"PA1",#N/A,TRUE,"BORDMW";"pa2",#N/A,TRUE,"BORDMW";"PA3",#N/A,TRUE,"BORDMW";"PA4",#N/A,TRUE,"BORDMW"}</definedName>
    <definedName name="i8uy_4_2" hidden="1">{"PA1",#N/A,TRUE,"BORDMW";"pa2",#N/A,TRUE,"BORDMW";"PA3",#N/A,TRUE,"BORDMW";"PA4",#N/A,TRUE,"BORDMW"}</definedName>
    <definedName name="i8uy_4_3" hidden="1">{"PA1",#N/A,TRUE,"BORDMW";"pa2",#N/A,TRUE,"BORDMW";"PA3",#N/A,TRUE,"BORDMW";"PA4",#N/A,TRUE,"BORDMW"}</definedName>
    <definedName name="i8uy_4_4" hidden="1">{"PA1",#N/A,TRUE,"BORDMW";"pa2",#N/A,TRUE,"BORDMW";"PA3",#N/A,TRUE,"BORDMW";"PA4",#N/A,TRUE,"BORDMW"}</definedName>
    <definedName name="i8uy_4_5" hidden="1">{"PA1",#N/A,TRUE,"BORDMW";"pa2",#N/A,TRUE,"BORDMW";"PA3",#N/A,TRUE,"BORDMW";"PA4",#N/A,TRUE,"BORDMW"}</definedName>
    <definedName name="i8uy_5" hidden="1">{"PA1",#N/A,TRUE,"BORDMW";"pa2",#N/A,TRUE,"BORDMW";"PA3",#N/A,TRUE,"BORDMW";"PA4",#N/A,TRUE,"BORDMW"}</definedName>
    <definedName name="i8uy_5_1" hidden="1">{"PA1",#N/A,TRUE,"BORDMW";"pa2",#N/A,TRUE,"BORDMW";"PA3",#N/A,TRUE,"BORDMW";"PA4",#N/A,TRUE,"BORDMW"}</definedName>
    <definedName name="i8uy_5_2" hidden="1">{"PA1",#N/A,TRUE,"BORDMW";"pa2",#N/A,TRUE,"BORDMW";"PA3",#N/A,TRUE,"BORDMW";"PA4",#N/A,TRUE,"BORDMW"}</definedName>
    <definedName name="i8uy_5_3" hidden="1">{"PA1",#N/A,TRUE,"BORDMW";"pa2",#N/A,TRUE,"BORDMW";"PA3",#N/A,TRUE,"BORDMW";"PA4",#N/A,TRUE,"BORDMW"}</definedName>
    <definedName name="i8uy_5_4" hidden="1">{"PA1",#N/A,TRUE,"BORDMW";"pa2",#N/A,TRUE,"BORDMW";"PA3",#N/A,TRUE,"BORDMW";"PA4",#N/A,TRUE,"BORDMW"}</definedName>
    <definedName name="i8uy_5_5" hidden="1">{"PA1",#N/A,TRUE,"BORDMW";"pa2",#N/A,TRUE,"BORDMW";"PA3",#N/A,TRUE,"BORDMW";"PA4",#N/A,TRUE,"BORDMW"}</definedName>
    <definedName name="Img_ML_3c7g1a7g" hidden="1">"IMG_3"</definedName>
    <definedName name="Img_ML_6y9f7y3n" hidden="1">"IMG_10"</definedName>
    <definedName name="Img_ML_7g5e5e2b" hidden="1">"IMG_3"</definedName>
    <definedName name="Img_ML_8h7g4d4d" hidden="1">"IMG_3"</definedName>
    <definedName name="Img_Production_Breakdown" hidden="1">"IMG_3"</definedName>
    <definedName name="IncomeStatement" hidden="1">{#N/A,#N/A,FALSE,"FinStateUS"}</definedName>
    <definedName name="IncomeStatement_1" hidden="1">{#N/A,#N/A,FALSE,"FinStateUS"}</definedName>
    <definedName name="IncomeStatement_1_1" hidden="1">{#N/A,#N/A,FALSE,"FinStateUS"}</definedName>
    <definedName name="IncomeStatement_1_2" hidden="1">{#N/A,#N/A,FALSE,"FinStateUS"}</definedName>
    <definedName name="IncomeStatement_1_3" hidden="1">{#N/A,#N/A,FALSE,"FinStateUS"}</definedName>
    <definedName name="IncomeStatement_1_4" hidden="1">{#N/A,#N/A,FALSE,"FinStateUS"}</definedName>
    <definedName name="IncomeStatement_1_5" hidden="1">{#N/A,#N/A,FALSE,"FinStateUS"}</definedName>
    <definedName name="IncomeStatement_2" hidden="1">{#N/A,#N/A,FALSE,"FinStateUS"}</definedName>
    <definedName name="IncomeStatement_2_1" hidden="1">{#N/A,#N/A,FALSE,"FinStateUS"}</definedName>
    <definedName name="IncomeStatement_2_2" hidden="1">{#N/A,#N/A,FALSE,"FinStateUS"}</definedName>
    <definedName name="IncomeStatement_2_3" hidden="1">{#N/A,#N/A,FALSE,"FinStateUS"}</definedName>
    <definedName name="IncomeStatement_2_4" hidden="1">{#N/A,#N/A,FALSE,"FinStateUS"}</definedName>
    <definedName name="IncomeStatement_2_5" hidden="1">{#N/A,#N/A,FALSE,"FinStateUS"}</definedName>
    <definedName name="IncomeStatement_3" hidden="1">{#N/A,#N/A,FALSE,"FinStateUS"}</definedName>
    <definedName name="IncomeStatement_3_1" hidden="1">{#N/A,#N/A,FALSE,"FinStateUS"}</definedName>
    <definedName name="IncomeStatement_3_2" hidden="1">{#N/A,#N/A,FALSE,"FinStateUS"}</definedName>
    <definedName name="IncomeStatement_3_3" hidden="1">{#N/A,#N/A,FALSE,"FinStateUS"}</definedName>
    <definedName name="IncomeStatement_3_4" hidden="1">{#N/A,#N/A,FALSE,"FinStateUS"}</definedName>
    <definedName name="IncomeStatement_3_5" hidden="1">{#N/A,#N/A,FALSE,"FinStateUS"}</definedName>
    <definedName name="IncomeStatement_4" hidden="1">{#N/A,#N/A,FALSE,"FinStateUS"}</definedName>
    <definedName name="IncomeStatement_4_1" hidden="1">{#N/A,#N/A,FALSE,"FinStateUS"}</definedName>
    <definedName name="IncomeStatement_4_2" hidden="1">{#N/A,#N/A,FALSE,"FinStateUS"}</definedName>
    <definedName name="IncomeStatement_4_3" hidden="1">{#N/A,#N/A,FALSE,"FinStateUS"}</definedName>
    <definedName name="IncomeStatement_4_4" hidden="1">{#N/A,#N/A,FALSE,"FinStateUS"}</definedName>
    <definedName name="IncomeStatement_4_5" hidden="1">{#N/A,#N/A,FALSE,"FinStateUS"}</definedName>
    <definedName name="IncomeStatement_5" hidden="1">{#N/A,#N/A,FALSE,"FinStateUS"}</definedName>
    <definedName name="IncomeStatement_5_1" hidden="1">{#N/A,#N/A,FALSE,"FinStateUS"}</definedName>
    <definedName name="IncomeStatement_5_2" hidden="1">{#N/A,#N/A,FALSE,"FinStateUS"}</definedName>
    <definedName name="IncomeStatement_5_3" hidden="1">{#N/A,#N/A,FALSE,"FinStateUS"}</definedName>
    <definedName name="IncomeStatement_5_4" hidden="1">{#N/A,#N/A,FALSE,"FinStateUS"}</definedName>
    <definedName name="IncomeStatement_5_5" hidden="1">{#N/A,#N/A,FALSE,"FinStateUS"}</definedName>
    <definedName name="IncomeStatement6Years" hidden="1">{"IncStatement 6 years",#N/A,FALSE,"FinStateUS"}</definedName>
    <definedName name="IncomeStatement6Years_1" hidden="1">{"IncStatement 6 years",#N/A,FALSE,"FinStateUS"}</definedName>
    <definedName name="IncomeStatement6Years_1_1" hidden="1">{"IncStatement 6 years",#N/A,FALSE,"FinStateUS"}</definedName>
    <definedName name="IncomeStatement6Years_1_2" hidden="1">{"IncStatement 6 years",#N/A,FALSE,"FinStateUS"}</definedName>
    <definedName name="IncomeStatement6Years_1_3" hidden="1">{"IncStatement 6 years",#N/A,FALSE,"FinStateUS"}</definedName>
    <definedName name="IncomeStatement6Years_1_4" hidden="1">{"IncStatement 6 years",#N/A,FALSE,"FinStateUS"}</definedName>
    <definedName name="IncomeStatement6Years_1_5" hidden="1">{"IncStatement 6 years",#N/A,FALSE,"FinStateUS"}</definedName>
    <definedName name="IncomeStatement6Years_2" hidden="1">{"IncStatement 6 years",#N/A,FALSE,"FinStateUS"}</definedName>
    <definedName name="IncomeStatement6Years_2_1" hidden="1">{"IncStatement 6 years",#N/A,FALSE,"FinStateUS"}</definedName>
    <definedName name="IncomeStatement6Years_2_2" hidden="1">{"IncStatement 6 years",#N/A,FALSE,"FinStateUS"}</definedName>
    <definedName name="IncomeStatement6Years_2_3" hidden="1">{"IncStatement 6 years",#N/A,FALSE,"FinStateUS"}</definedName>
    <definedName name="IncomeStatement6Years_2_4" hidden="1">{"IncStatement 6 years",#N/A,FALSE,"FinStateUS"}</definedName>
    <definedName name="IncomeStatement6Years_2_5" hidden="1">{"IncStatement 6 years",#N/A,FALSE,"FinStateUS"}</definedName>
    <definedName name="IncomeStatement6Years_3" hidden="1">{"IncStatement 6 years",#N/A,FALSE,"FinStateUS"}</definedName>
    <definedName name="IncomeStatement6Years_3_1" hidden="1">{"IncStatement 6 years",#N/A,FALSE,"FinStateUS"}</definedName>
    <definedName name="IncomeStatement6Years_3_2" hidden="1">{"IncStatement 6 years",#N/A,FALSE,"FinStateUS"}</definedName>
    <definedName name="IncomeStatement6Years_3_3" hidden="1">{"IncStatement 6 years",#N/A,FALSE,"FinStateUS"}</definedName>
    <definedName name="IncomeStatement6Years_3_4" hidden="1">{"IncStatement 6 years",#N/A,FALSE,"FinStateUS"}</definedName>
    <definedName name="IncomeStatement6Years_3_5" hidden="1">{"IncStatement 6 years",#N/A,FALSE,"FinStateUS"}</definedName>
    <definedName name="IncomeStatement6Years_4" hidden="1">{"IncStatement 6 years",#N/A,FALSE,"FinStateUS"}</definedName>
    <definedName name="IncomeStatement6Years_4_1" hidden="1">{"IncStatement 6 years",#N/A,FALSE,"FinStateUS"}</definedName>
    <definedName name="IncomeStatement6Years_4_2" hidden="1">{"IncStatement 6 years",#N/A,FALSE,"FinStateUS"}</definedName>
    <definedName name="IncomeStatement6Years_4_3" hidden="1">{"IncStatement 6 years",#N/A,FALSE,"FinStateUS"}</definedName>
    <definedName name="IncomeStatement6Years_4_4" hidden="1">{"IncStatement 6 years",#N/A,FALSE,"FinStateUS"}</definedName>
    <definedName name="IncomeStatement6Years_4_5" hidden="1">{"IncStatement 6 years",#N/A,FALSE,"FinStateUS"}</definedName>
    <definedName name="IncomeStatement6Years_5" hidden="1">{"IncStatement 6 years",#N/A,FALSE,"FinStateUS"}</definedName>
    <definedName name="IncomeStatement6Years_5_1" hidden="1">{"IncStatement 6 years",#N/A,FALSE,"FinStateUS"}</definedName>
    <definedName name="IncomeStatement6Years_5_2" hidden="1">{"IncStatement 6 years",#N/A,FALSE,"FinStateUS"}</definedName>
    <definedName name="IncomeStatement6Years_5_3" hidden="1">{"IncStatement 6 years",#N/A,FALSE,"FinStateUS"}</definedName>
    <definedName name="IncomeStatement6Years_5_4" hidden="1">{"IncStatement 6 years",#N/A,FALSE,"FinStateUS"}</definedName>
    <definedName name="IncomeStatement6Years_5_5" hidden="1">{"IncStatement 6 years",#N/A,FALSE,"FinStateUS"}</definedName>
    <definedName name="ind" hidden="1">{"group detail",#N/A,FALSE,"Hourly Detail"}</definedName>
    <definedName name="ind_1" hidden="1">{"group detail",#N/A,FALSE,"Hourly Detail"}</definedName>
    <definedName name="ind_2" hidden="1">{"group detail",#N/A,FALSE,"Hourly Detail"}</definedName>
    <definedName name="ind_3" hidden="1">{"group detail",#N/A,FALSE,"Hourly Detail"}</definedName>
    <definedName name="ind_4" hidden="1">{"group detail",#N/A,FALSE,"Hourly Detail"}</definedName>
    <definedName name="ind_5" hidden="1">{"group detail",#N/A,FALSE,"Hourly Detail"}</definedName>
    <definedName name="inputs" hidden="1">{"Inputs 1","Base",FALSE,"INPUTS";"Inputs 2","Base",FALSE,"INPUTS";"Inputs 3","Base",FALSE,"INPUTS";"Inputs 4","Base",FALSE,"INPUTS";"Inputs 5","Base",FALSE,"INPUTS"}</definedName>
    <definedName name="inputs_1" hidden="1">{"Inputs 1","Base",FALSE,"INPUTS";"Inputs 2","Base",FALSE,"INPUTS";"Inputs 3","Base",FALSE,"INPUTS";"Inputs 4","Base",FALSE,"INPUTS";"Inputs 5","Base",FALSE,"INPUTS"}</definedName>
    <definedName name="inputs_1_1" hidden="1">{"Inputs 1","Base",FALSE,"INPUTS";"Inputs 2","Base",FALSE,"INPUTS";"Inputs 3","Base",FALSE,"INPUTS";"Inputs 4","Base",FALSE,"INPUTS";"Inputs 5","Base",FALSE,"INPUTS"}</definedName>
    <definedName name="inputs_1_2" hidden="1">{"Inputs 1","Base",FALSE,"INPUTS";"Inputs 2","Base",FALSE,"INPUTS";"Inputs 3","Base",FALSE,"INPUTS";"Inputs 4","Base",FALSE,"INPUTS";"Inputs 5","Base",FALSE,"INPUTS"}</definedName>
    <definedName name="inputs_1_3" hidden="1">{"Inputs 1","Base",FALSE,"INPUTS";"Inputs 2","Base",FALSE,"INPUTS";"Inputs 3","Base",FALSE,"INPUTS";"Inputs 4","Base",FALSE,"INPUTS";"Inputs 5","Base",FALSE,"INPUTS"}</definedName>
    <definedName name="inputs_1_4" hidden="1">{"Inputs 1","Base",FALSE,"INPUTS";"Inputs 2","Base",FALSE,"INPUTS";"Inputs 3","Base",FALSE,"INPUTS";"Inputs 4","Base",FALSE,"INPUTS";"Inputs 5","Base",FALSE,"INPUTS"}</definedName>
    <definedName name="inputs_1_5" hidden="1">{"Inputs 1","Base",FALSE,"INPUTS";"Inputs 2","Base",FALSE,"INPUTS";"Inputs 3","Base",FALSE,"INPUTS";"Inputs 4","Base",FALSE,"INPUTS";"Inputs 5","Base",FALSE,"INPUTS"}</definedName>
    <definedName name="inputs_2" hidden="1">{"Inputs 1","Base",FALSE,"INPUTS";"Inputs 2","Base",FALSE,"INPUTS";"Inputs 3","Base",FALSE,"INPUTS";"Inputs 4","Base",FALSE,"INPUTS";"Inputs 5","Base",FALSE,"INPUTS"}</definedName>
    <definedName name="inputs_2_1" hidden="1">{"Inputs 1","Base",FALSE,"INPUTS";"Inputs 2","Base",FALSE,"INPUTS";"Inputs 3","Base",FALSE,"INPUTS";"Inputs 4","Base",FALSE,"INPUTS";"Inputs 5","Base",FALSE,"INPUTS"}</definedName>
    <definedName name="inputs_2_2" hidden="1">{"Inputs 1","Base",FALSE,"INPUTS";"Inputs 2","Base",FALSE,"INPUTS";"Inputs 3","Base",FALSE,"INPUTS";"Inputs 4","Base",FALSE,"INPUTS";"Inputs 5","Base",FALSE,"INPUTS"}</definedName>
    <definedName name="inputs_2_3" hidden="1">{"Inputs 1","Base",FALSE,"INPUTS";"Inputs 2","Base",FALSE,"INPUTS";"Inputs 3","Base",FALSE,"INPUTS";"Inputs 4","Base",FALSE,"INPUTS";"Inputs 5","Base",FALSE,"INPUTS"}</definedName>
    <definedName name="inputs_2_4" hidden="1">{"Inputs 1","Base",FALSE,"INPUTS";"Inputs 2","Base",FALSE,"INPUTS";"Inputs 3","Base",FALSE,"INPUTS";"Inputs 4","Base",FALSE,"INPUTS";"Inputs 5","Base",FALSE,"INPUTS"}</definedName>
    <definedName name="inputs_2_5" hidden="1">{"Inputs 1","Base",FALSE,"INPUTS";"Inputs 2","Base",FALSE,"INPUTS";"Inputs 3","Base",FALSE,"INPUTS";"Inputs 4","Base",FALSE,"INPUTS";"Inputs 5","Base",FALSE,"INPUTS"}</definedName>
    <definedName name="inputs_3" hidden="1">{"Inputs 1","Base",FALSE,"INPUTS";"Inputs 2","Base",FALSE,"INPUTS";"Inputs 3","Base",FALSE,"INPUTS";"Inputs 4","Base",FALSE,"INPUTS";"Inputs 5","Base",FALSE,"INPUTS"}</definedName>
    <definedName name="inputs_3_1" hidden="1">{"Inputs 1","Base",FALSE,"INPUTS";"Inputs 2","Base",FALSE,"INPUTS";"Inputs 3","Base",FALSE,"INPUTS";"Inputs 4","Base",FALSE,"INPUTS";"Inputs 5","Base",FALSE,"INPUTS"}</definedName>
    <definedName name="inputs_3_2" hidden="1">{"Inputs 1","Base",FALSE,"INPUTS";"Inputs 2","Base",FALSE,"INPUTS";"Inputs 3","Base",FALSE,"INPUTS";"Inputs 4","Base",FALSE,"INPUTS";"Inputs 5","Base",FALSE,"INPUTS"}</definedName>
    <definedName name="inputs_3_3" hidden="1">{"Inputs 1","Base",FALSE,"INPUTS";"Inputs 2","Base",FALSE,"INPUTS";"Inputs 3","Base",FALSE,"INPUTS";"Inputs 4","Base",FALSE,"INPUTS";"Inputs 5","Base",FALSE,"INPUTS"}</definedName>
    <definedName name="inputs_3_4" hidden="1">{"Inputs 1","Base",FALSE,"INPUTS";"Inputs 2","Base",FALSE,"INPUTS";"Inputs 3","Base",FALSE,"INPUTS";"Inputs 4","Base",FALSE,"INPUTS";"Inputs 5","Base",FALSE,"INPUTS"}</definedName>
    <definedName name="inputs_3_5" hidden="1">{"Inputs 1","Base",FALSE,"INPUTS";"Inputs 2","Base",FALSE,"INPUTS";"Inputs 3","Base",FALSE,"INPUTS";"Inputs 4","Base",FALSE,"INPUTS";"Inputs 5","Base",FALSE,"INPUTS"}</definedName>
    <definedName name="inputs_4" hidden="1">{"Inputs 1","Base",FALSE,"INPUTS";"Inputs 2","Base",FALSE,"INPUTS";"Inputs 3","Base",FALSE,"INPUTS";"Inputs 4","Base",FALSE,"INPUTS";"Inputs 5","Base",FALSE,"INPUTS"}</definedName>
    <definedName name="inputs_4_1" hidden="1">{"Inputs 1","Base",FALSE,"INPUTS";"Inputs 2","Base",FALSE,"INPUTS";"Inputs 3","Base",FALSE,"INPUTS";"Inputs 4","Base",FALSE,"INPUTS";"Inputs 5","Base",FALSE,"INPUTS"}</definedName>
    <definedName name="inputs_4_2" hidden="1">{"Inputs 1","Base",FALSE,"INPUTS";"Inputs 2","Base",FALSE,"INPUTS";"Inputs 3","Base",FALSE,"INPUTS";"Inputs 4","Base",FALSE,"INPUTS";"Inputs 5","Base",FALSE,"INPUTS"}</definedName>
    <definedName name="inputs_4_3" hidden="1">{"Inputs 1","Base",FALSE,"INPUTS";"Inputs 2","Base",FALSE,"INPUTS";"Inputs 3","Base",FALSE,"INPUTS";"Inputs 4","Base",FALSE,"INPUTS";"Inputs 5","Base",FALSE,"INPUTS"}</definedName>
    <definedName name="inputs_4_4" hidden="1">{"Inputs 1","Base",FALSE,"INPUTS";"Inputs 2","Base",FALSE,"INPUTS";"Inputs 3","Base",FALSE,"INPUTS";"Inputs 4","Base",FALSE,"INPUTS";"Inputs 5","Base",FALSE,"INPUTS"}</definedName>
    <definedName name="inputs_4_5" hidden="1">{"Inputs 1","Base",FALSE,"INPUTS";"Inputs 2","Base",FALSE,"INPUTS";"Inputs 3","Base",FALSE,"INPUTS";"Inputs 4","Base",FALSE,"INPUTS";"Inputs 5","Base",FALSE,"INPUTS"}</definedName>
    <definedName name="inputs_5" hidden="1">{"Inputs 1","Base",FALSE,"INPUTS";"Inputs 2","Base",FALSE,"INPUTS";"Inputs 3","Base",FALSE,"INPUTS";"Inputs 4","Base",FALSE,"INPUTS";"Inputs 5","Base",FALSE,"INPUTS"}</definedName>
    <definedName name="inputs_5_1" hidden="1">{"Inputs 1","Base",FALSE,"INPUTS";"Inputs 2","Base",FALSE,"INPUTS";"Inputs 3","Base",FALSE,"INPUTS";"Inputs 4","Base",FALSE,"INPUTS";"Inputs 5","Base",FALSE,"INPUTS"}</definedName>
    <definedName name="inputs_5_2" hidden="1">{"Inputs 1","Base",FALSE,"INPUTS";"Inputs 2","Base",FALSE,"INPUTS";"Inputs 3","Base",FALSE,"INPUTS";"Inputs 4","Base",FALSE,"INPUTS";"Inputs 5","Base",FALSE,"INPUTS"}</definedName>
    <definedName name="inputs_5_3" hidden="1">{"Inputs 1","Base",FALSE,"INPUTS";"Inputs 2","Base",FALSE,"INPUTS";"Inputs 3","Base",FALSE,"INPUTS";"Inputs 4","Base",FALSE,"INPUTS";"Inputs 5","Base",FALSE,"INPUTS"}</definedName>
    <definedName name="inputs_5_4" hidden="1">{"Inputs 1","Base",FALSE,"INPUTS";"Inputs 2","Base",FALSE,"INPUTS";"Inputs 3","Base",FALSE,"INPUTS";"Inputs 4","Base",FALSE,"INPUTS";"Inputs 5","Base",FALSE,"INPUTS"}</definedName>
    <definedName name="inputs_5_5" hidden="1">{"Inputs 1","Base",FALSE,"INPUTS";"Inputs 2","Base",FALSE,"INPUTS";"Inputs 3","Base",FALSE,"INPUTS";"Inputs 4","Base",FALSE,"INPUTS";"Inputs 5","Base",FALSE,"INPUTS"}</definedName>
    <definedName name="InsuranceAdder" hidden="1">'[16]Table 5 Debt Service'!$F$22:$I$38</definedName>
    <definedName name="Inv" hidden="1">{"SEP",#N/A,FALSE,"SEP"}</definedName>
    <definedName name="Inv_1" hidden="1">{"SEP",#N/A,FALSE,"SEP"}</definedName>
    <definedName name="Inv_2" hidden="1">{"SEP",#N/A,FALSE,"SEP"}</definedName>
    <definedName name="Inv_3" hidden="1">{"SEP",#N/A,FALSE,"SEP"}</definedName>
    <definedName name="Inv_4" hidden="1">{"SEP",#N/A,FALSE,"SEP"}</definedName>
    <definedName name="Inv_5" hidden="1">{"SEP",#N/A,FALSE,"SEP"}</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RES_DOM_FFIEC" hidden="1">"c15269"</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BS_AVAIL_SALE_FFIEC" hidden="1">"c12802"</definedName>
    <definedName name="IQ_ABS_FFIEC" hidden="1">"c12788"</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 hidden="1">"IQ_ACCOUNT_CHANGE"</definedName>
    <definedName name="IQ_ACCOUNT_CODE_INTEREST_PENALTIES" hidden="1">"c15741"</definedName>
    <definedName name="IQ_ACCOUNTING_FFIEC" hidden="1">"c13054"</definedName>
    <definedName name="IQ_ACCOUNTING_STANDARD" hidden="1">"c4539"</definedName>
    <definedName name="IQ_ACCOUNTS_PAY" hidden="1">"IQ_ACCOUNTS_PAY"</definedName>
    <definedName name="IQ_ACCR_INT_PAY" hidden="1">"c1"</definedName>
    <definedName name="IQ_ACCR_INT_PAY_CF" hidden="1">"c2"</definedName>
    <definedName name="IQ_ACCR_INT_RECEIV" hidden="1">"c3"</definedName>
    <definedName name="IQ_ACCR_INT_RECEIV_CF" hidden="1">"c4"</definedName>
    <definedName name="IQ_ACCRUED_EXP" hidden="1">"IQ_ACCRUED_EXP"</definedName>
    <definedName name="IQ_ACCRUED_INTEREST_RECEIVABLE_FFIEC" hidden="1">"c12842"</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"c7"</definedName>
    <definedName name="IQ_ACCUMULATED_PENSION_OBLIGATION" hidden="1">"c2108"</definedName>
    <definedName name="IQ_ACCUMULATED_PENSION_OBLIGATION_DOMESTIC" hidden="1">"c2657"</definedName>
    <definedName name="IQ_ACCUMULATED_PENSION_OBLIGATION_FOREIGN" hidden="1">"c2665"</definedName>
    <definedName name="IQ_ACQ_COST_SUB" hidden="1">"c2125"</definedName>
    <definedName name="IQ_ACQ_COST_WIRELESS_SUB" hidden="1">"c2125"</definedName>
    <definedName name="IQ_ACQ_COSTS_CAPITALIZED" hidden="1">"c5"</definedName>
    <definedName name="IQ_ACQUIRE_REAL_ESTATE_CF" hidden="1">"c6"</definedName>
    <definedName name="IQ_ACQUIRED_BY_REPORTING_BANK_FDIC" hidden="1">"c6535"</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"IQ_ADD_PAID_IN"</definedName>
    <definedName name="IQ_ADD_TAX_POSITIONS_CURRENT_YR" hidden="1">"c15733"</definedName>
    <definedName name="IQ_ADD_TAX_POSITIONS_PRIOR_YRS" hidden="1">"c15735"</definedName>
    <definedName name="IQ_ADDIN" hidden="1">"AUTO"</definedName>
    <definedName name="IQ_ADDITIONAL_NON_INT_INC_FDIC" hidden="1">"c6574"</definedName>
    <definedName name="IQ_ADDITIONS_NON_ACCRUAL_ASSET_DURING_QTR_FFIEC" hidden="1">"c15349"</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URITIES_TIER_1_FFIEC" hidden="1">"c13343"</definedName>
    <definedName name="IQ_AFTER_TAX_INCOME_FDIC" hidden="1">"c6583"</definedName>
    <definedName name="IQ_AG_PROD_FARM_LOANS_DOM_QUARTERLY_AVG_FFIEC" hidden="1">"c15477"</definedName>
    <definedName name="IQ_AGENCY_INVEST_SECURITIES_FFIEC" hidden="1">"c13458"</definedName>
    <definedName name="IQ_AGG_CORPORATE_SHARES" hidden="1">"c13781"</definedName>
    <definedName name="IQ_AGG_CORPORATE_VALUE" hidden="1">"c13774"</definedName>
    <definedName name="IQ_AGG_ESOP_SHARES" hidden="1">"c13782"</definedName>
    <definedName name="IQ_AGG_ESOP_VALUE" hidden="1">"c13775"</definedName>
    <definedName name="IQ_AGG_FOUNDATION_SHARES" hidden="1">"c13783"</definedName>
    <definedName name="IQ_AGG_FOUNDATION_VALUE" hidden="1">"c13776"</definedName>
    <definedName name="IQ_AGG_HEDGEFUND_SHARES" hidden="1">"c13785"</definedName>
    <definedName name="IQ_AGG_HEDGEFUND_VALUE" hidden="1">"c13778"</definedName>
    <definedName name="IQ_AGG_INSIDER_SHARES" hidden="1">"c13780"</definedName>
    <definedName name="IQ_AGG_INSIDER_VALUE" hidden="1">"c13773"</definedName>
    <definedName name="IQ_AGG_INSTITUTIONAL_SHARES" hidden="1">"c13779"</definedName>
    <definedName name="IQ_AGG_INSTITUTIONAL_VALUE" hidden="1">"c13772"</definedName>
    <definedName name="IQ_AGG_OTHER_SHARES" hidden="1">"c13784"</definedName>
    <definedName name="IQ_AGG_OTHER_VALUE" hidden="1">"c13777"</definedName>
    <definedName name="IQ_AGRICULTURAL_GROSS_LOANS_FFIEC" hidden="1">"c13413"</definedName>
    <definedName name="IQ_AGRICULTURAL_LOANS_FOREIGN_FFIEC" hidden="1">"c13481"</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_OTHER_DEPOSITS_FOREIGN_DEP_FFIEC" hidden="1">"c15347"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 hidden="1">"c15"</definedName>
    <definedName name="IQ_ALLOW_CONST" hidden="1">"c16"</definedName>
    <definedName name="IQ_ALLOW_DOUBT_ACCT" hidden="1">"c2092"</definedName>
    <definedName name="IQ_ALLOW_EQUITY_CONST" hidden="1">"c16"</definedName>
    <definedName name="IQ_ALLOW_LL" hidden="1">"c17"</definedName>
    <definedName name="IQ_ALLOW_LL_LOSSES_FFIEC" hidden="1">"c12810"</definedName>
    <definedName name="IQ_ALLOWABLE_T2_CAPITAL_FFIEC" hidden="1">"c13150"</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MENDED_BALANCE_PREVIOUS_YR_FDIC" hidden="1">"c6499"</definedName>
    <definedName name="IQ_AMORT_EXP_IMPAIRMENT_OTHER_INTANGIBLE_ASSETS_FFIEC" hidden="1">"c13026"</definedName>
    <definedName name="IQ_AMORT_EXPENSE_FDIC" hidden="1">"c6677"</definedName>
    <definedName name="IQ_AMORTIZATION" hidden="1">"IQ_AMORTIZATION"</definedName>
    <definedName name="IQ_AMORTIZED_COST_FDIC" hidden="1">"c6426"</definedName>
    <definedName name="IQ_AMOUNT_FINANCIAL_LOC_CONVEYED_FFIEC" hidden="1">"c13250"</definedName>
    <definedName name="IQ_AMOUNT_PERFORMANCE_LOC_CONVEYED_FFIEC" hidden="1">"c13252"</definedName>
    <definedName name="IQ_AMT_OUT" hidden="1">"c2145"</definedName>
    <definedName name="IQ_ANALYST_EMAIL" hidden="1">"c13738"</definedName>
    <definedName name="IQ_ANALYST_NAME" hidden="1">"c13736"</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PLICABLE_INCOME_TAXES_FTE_FFIEC" hidden="1">"c13853"</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SET_BACKED_FDIC" hidden="1">"c6301"</definedName>
    <definedName name="IQ_ASSET_MGMT_FEE" hidden="1">"c46"</definedName>
    <definedName name="IQ_ASSET_TURNS" hidden="1">"IQ_ASSET_TURNS"</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FAIR_VALUE" hidden="1">"c13843"</definedName>
    <definedName name="IQ_ASSETS_HELD_FDIC" hidden="1">"c6305"</definedName>
    <definedName name="IQ_ASSETS_LEVEL_1" hidden="1">"c13839"</definedName>
    <definedName name="IQ_ASSETS_LEVEL_2" hidden="1">"c13840"</definedName>
    <definedName name="IQ_ASSETS_LEVEL_3" hidden="1">"c13841"</definedName>
    <definedName name="IQ_ASSETS_NAME_AP" hidden="1">"c8921"</definedName>
    <definedName name="IQ_ASSETS_NAME_AP_ABS" hidden="1">"c8940"</definedName>
    <definedName name="IQ_ASSETS_NETTING_OTHER_ADJUSTMENTS" hidden="1">"c13842"</definedName>
    <definedName name="IQ_ASSETS_OPER_LEASE_DEPR" hidden="1">"c2070"</definedName>
    <definedName name="IQ_ASSETS_OPER_LEASE_GROSS" hidden="1">"c2071"</definedName>
    <definedName name="IQ_ASSETS_PER_EMPLOYEE_FDIC" hidden="1">"c6737"</definedName>
    <definedName name="IQ_ASSETS_REPRICE_ASSETS_TOT_FFIEC" hidden="1">"c13454"</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FOR_SALE_FDIC" hidden="1">"c6409"</definedName>
    <definedName name="IQ_AVAILABLE_SALE_SEC_FFIEC" hidden="1">"c12791"</definedName>
    <definedName name="IQ_AVERAGE_ASSETS_FDIC" hidden="1">"c6362"</definedName>
    <definedName name="IQ_AVERAGE_ASSETS_QUART_FDIC" hidden="1">"c6363"</definedName>
    <definedName name="IQ_AVERAGE_DEPOSITS" hidden="1">"c15256"</definedName>
    <definedName name="IQ_AVERAGE_EARNING_ASSETS_FDIC" hidden="1">"c6748"</definedName>
    <definedName name="IQ_AVERAGE_EQUITY_FDIC" hidden="1">"c6749"</definedName>
    <definedName name="IQ_AVERAGE_INTEREST_BEARING_DEPOSITS" hidden="1">"c15254"</definedName>
    <definedName name="IQ_AVERAGE_LOANS_FDIC" hidden="1">"c6750"</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REUT" hidden="1">"c5315"</definedName>
    <definedName name="IQ_AVG_BROKER_REC_REUT" hidden="1">"c3630"</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NO" hidden="1">"c4454"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PRICE" hidden="1">"c81"</definedName>
    <definedName name="IQ_AVG_PRICE_TARGET" hidden="1">"c82"</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VOLUME" hidden="1">"c65"</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FC_UNUSED_UNUSED_UNUSED" hidden="1">"c8353"</definedName>
    <definedName name="IQ_BALANCE_GOODS_APR_UNUSED" hidden="1">"c7473"</definedName>
    <definedName name="IQ_BALANCE_GOODS_APR_UNUSED_UNUSED_UNUSED" hidden="1">"c7473"</definedName>
    <definedName name="IQ_BALANCE_GOODS_FC_UNUSED" hidden="1">"c7693"</definedName>
    <definedName name="IQ_BALANCE_GOODS_FC_UNUSED_UNUSED_UNUSED" hidden="1">"c7693"</definedName>
    <definedName name="IQ_BALANCE_GOODS_POP_FC_UNUSED" hidden="1">"c7913"</definedName>
    <definedName name="IQ_BALANCE_GOODS_POP_FC_UNUSED_UNUSED_UNUSED" hidden="1">"c7913"</definedName>
    <definedName name="IQ_BALANCE_GOODS_POP_UNUSED" hidden="1">"c7033"</definedName>
    <definedName name="IQ_BALANCE_GOODS_POP_UNUSED_UNUSED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NUSED_UNUSED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FC_UNUSED_UNUSED_UNUSED" hidden="1">"c8133"</definedName>
    <definedName name="IQ_BALANCE_GOODS_YOY_UNUSED" hidden="1">"c7253"</definedName>
    <definedName name="IQ_BALANCE_GOODS_YOY_UNUSED_UNUSED_UNUSED" hidden="1">"c7253"</definedName>
    <definedName name="IQ_BALANCE_SERV_APR_FC_UNUSED" hidden="1">"c8355"</definedName>
    <definedName name="IQ_BALANCE_SERV_APR_FC_UNUSED_UNUSED_UNUSED" hidden="1">"c8355"</definedName>
    <definedName name="IQ_BALANCE_SERV_APR_UNUSED" hidden="1">"c7475"</definedName>
    <definedName name="IQ_BALANCE_SERV_APR_UNUSED_UNUSED_UNUSED" hidden="1">"c7475"</definedName>
    <definedName name="IQ_BALANCE_SERV_FC_UNUSED" hidden="1">"c7695"</definedName>
    <definedName name="IQ_BALANCE_SERV_FC_UNUSED_UNUSED_UNUSED" hidden="1">"c7695"</definedName>
    <definedName name="IQ_BALANCE_SERV_POP_FC_UNUSED" hidden="1">"c7915"</definedName>
    <definedName name="IQ_BALANCE_SERV_POP_FC_UNUSED_UNUSED_UNUSED" hidden="1">"c7915"</definedName>
    <definedName name="IQ_BALANCE_SERV_POP_UNUSED" hidden="1">"c7035"</definedName>
    <definedName name="IQ_BALANCE_SERV_POP_UNUSED_UNUSED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NUSED_UNUSED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FC_UNUSED_UNUSED_UNUSED" hidden="1">"c8135"</definedName>
    <definedName name="IQ_BALANCE_SERV_YOY_UNUSED" hidden="1">"c7255"</definedName>
    <definedName name="IQ_BALANCE_SERV_YOY_UNUSED_UNUSED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FC_UNUSED_UNUSED_UNUSED" hidden="1">"c8357"</definedName>
    <definedName name="IQ_BALANCE_TRADE_APR_UNUSED" hidden="1">"c7477"</definedName>
    <definedName name="IQ_BALANCE_TRADE_APR_UNUSED_UNUSED_UNUSED" hidden="1">"c7477"</definedName>
    <definedName name="IQ_BALANCE_TRADE_FC_UNUSED" hidden="1">"c7697"</definedName>
    <definedName name="IQ_BALANCE_TRADE_FC_UNUSED_UNUSED_UNUSED" hidden="1">"c7697"</definedName>
    <definedName name="IQ_BALANCE_TRADE_POP_FC_UNUSED" hidden="1">"c7917"</definedName>
    <definedName name="IQ_BALANCE_TRADE_POP_FC_UNUSED_UNUSED_UNUSED" hidden="1">"c7917"</definedName>
    <definedName name="IQ_BALANCE_TRADE_POP_UNUSED" hidden="1">"c7037"</definedName>
    <definedName name="IQ_BALANCE_TRADE_POP_UNUSED_UNUSED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NUSED_UNUSED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FC_UNUSED_UNUSED_UNUSED" hidden="1">"c8137"</definedName>
    <definedName name="IQ_BALANCE_TRADE_YOY_UNUSED" hidden="1">"c7257"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LOAN_LIST" hidden="1">"c13507"</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ING_FEES_OPERATING_INC_FFIEC" hidden="1">"c13386"</definedName>
    <definedName name="IQ_BANKS_FOREIGN_COUNTRIES_NON_TRANS_ACCTS_FFIEC" hidden="1">"c15326"</definedName>
    <definedName name="IQ_BANKS_FOREIGN_COUNTRIES_TOTAL_DEPOSITS_FDIC" hidden="1">"c6475"</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"IQ_BASIC_EPS_EXCL"</definedName>
    <definedName name="IQ_BASIC_EPS_INCL" hidden="1">"IQ_BASIC_EPS_INCL"</definedName>
    <definedName name="IQ_BASIC_NAV_SHARES" hidden="1">"c16012"</definedName>
    <definedName name="IQ_BASIC_NORMAL_EPS" hidden="1">"IQ_BASIC_NORMAL_EPS"</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"IQ_BASIC_WEIGHT"</definedName>
    <definedName name="IQ_BASIC_WEIGHT_EST" hidden="1">"c4140"</definedName>
    <definedName name="IQ_BASIC_WEIGHT_GUIDANCE" hidden="1">"c4141"</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NCHMARK_SECURITY" hidden="1">"c2154"</definedName>
    <definedName name="IQ_BENCHMARK_SPRD" hidden="1">"c2153"</definedName>
    <definedName name="IQ_BETA" hidden="1">"c88"</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DIRECT_FAX" hidden="1">"c15176"</definedName>
    <definedName name="IQ_BOARD_MEMBER_DIRECT_PHONE" hidden="1">"c15175"</definedName>
    <definedName name="IQ_BOARD_MEMBER_EMAIL" hidden="1">"c15177"</definedName>
    <definedName name="IQ_BOARD_MEMBER_FAX" hidden="1">"c2100"</definedName>
    <definedName name="IQ_BOARD_MEMBER_ID" hidden="1">"c13756"</definedName>
    <definedName name="IQ_BOARD_MEMBER_MAIN_FAX" hidden="1">"c15174"</definedName>
    <definedName name="IQ_BOARD_MEMBER_MAIN_PHONE" hidden="1">"c15173"</definedName>
    <definedName name="IQ_BOARD_MEMBER_OFFICE" hidden="1">"c2098"</definedName>
    <definedName name="IQ_BOARD_MEMBER_OFFICE_ADDRESS" hidden="1">"c15172"</definedName>
    <definedName name="IQ_BOARD_MEMBER_PHONE" hidden="1">"c2099"</definedName>
    <definedName name="IQ_BOARD_MEMBER_TITLE" hidden="1">"c97"</definedName>
    <definedName name="IQ_BOND_COUPON" hidden="1">"c2183"</definedName>
    <definedName name="IQ_BOND_COUPON_TYPE" hidden="1">"c2184"</definedName>
    <definedName name="IQ_BOND_LIST" hidden="1">"c13505"</definedName>
    <definedName name="IQ_BOND_PRICE" hidden="1">"c2162"</definedName>
    <definedName name="IQ_BONDRATING_FITCH" hidden="1">"IQ_BONDRATING_FITCH"</definedName>
    <definedName name="IQ_BONDRATING_SP" hidden="1">"IQ_BONDRATING_SP"</definedName>
    <definedName name="IQ_BOOK_VALUE" hidden="1">"IQ_BOOK_VALUE"</definedName>
    <definedName name="IQ_BORROWED_MONEY_QUARTERLY_AVG_FFIEC" hidden="1">"c13091"</definedName>
    <definedName name="IQ_BORROWINGS_LESS_1YR_ASSETS_TOT_FFIEC" hidden="1">"c13450"</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ROKERED_DEPOSITS_FDIC" hidden="1">"c6486"</definedName>
    <definedName name="IQ_BUDGET_BALANCE_APR_FC_UNUSED" hidden="1">"c8359"</definedName>
    <definedName name="IQ_BUDGET_BALANCE_APR_FC_UNUSED_UNUSED_UNUSED" hidden="1">"c8359"</definedName>
    <definedName name="IQ_BUDGET_BALANCE_APR_UNUSED" hidden="1">"c7479"</definedName>
    <definedName name="IQ_BUDGET_BALANCE_APR_UNUSED_UNUSED_UNUSED" hidden="1">"c7479"</definedName>
    <definedName name="IQ_BUDGET_BALANCE_FC_UNUSED" hidden="1">"c7699"</definedName>
    <definedName name="IQ_BUDGET_BALANCE_FC_UNUSED_UNUSED_UNUSED" hidden="1">"c7699"</definedName>
    <definedName name="IQ_BUDGET_BALANCE_POP_FC_UNUSED" hidden="1">"c7919"</definedName>
    <definedName name="IQ_BUDGET_BALANCE_POP_FC_UNUSED_UNUSED_UNUSED" hidden="1">"c7919"</definedName>
    <definedName name="IQ_BUDGET_BALANCE_POP_UNUSED" hidden="1">"c7039"</definedName>
    <definedName name="IQ_BUDGET_BALANCE_POP_UNUSED_UNUSED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UNUSED_UNUSED_UNUSED" hidden="1">"c6819"</definedName>
    <definedName name="IQ_BUDGET_BALANCE_YOY_FC_UNUSED" hidden="1">"c8139"</definedName>
    <definedName name="IQ_BUDGET_BALANCE_YOY_FC_UNUSED_UNUSED_UNUSED" hidden="1">"c8139"</definedName>
    <definedName name="IQ_BUDGET_BALANCE_YOY_UNUSED" hidden="1">"c7259"</definedName>
    <definedName name="IQ_BUDGET_BALANCE_YOY_UNUSED_UNUSED_UNUSED" hidden="1">"c7259"</definedName>
    <definedName name="IQ_BUDGET_RECEIPTS_APR_FC_UNUSED" hidden="1">"c8361"</definedName>
    <definedName name="IQ_BUDGET_RECEIPTS_APR_FC_UNUSED_UNUSED_UNUSED" hidden="1">"c8361"</definedName>
    <definedName name="IQ_BUDGET_RECEIPTS_APR_UNUSED" hidden="1">"c7481"</definedName>
    <definedName name="IQ_BUDGET_RECEIPTS_APR_UNUSED_UNUSED_UNUSED" hidden="1">"c7481"</definedName>
    <definedName name="IQ_BUDGET_RECEIPTS_FC_UNUSED" hidden="1">"c7701"</definedName>
    <definedName name="IQ_BUDGET_RECEIPTS_FC_UNUSED_UNUSED_UNUSED" hidden="1">"c7701"</definedName>
    <definedName name="IQ_BUDGET_RECEIPTS_POP_FC_UNUSED" hidden="1">"c7921"</definedName>
    <definedName name="IQ_BUDGET_RECEIPTS_POP_FC_UNUSED_UNUSED_UNUSED" hidden="1">"c7921"</definedName>
    <definedName name="IQ_BUDGET_RECEIPTS_POP_UNUSED" hidden="1">"c7041"</definedName>
    <definedName name="IQ_BUDGET_RECEIPTS_POP_UNUSED_UNUSED_UNUSED" hidden="1">"c7041"</definedName>
    <definedName name="IQ_BUDGET_RECEIPTS_UNUSED" hidden="1">"c6821"</definedName>
    <definedName name="IQ_BUDGET_RECEIPTS_UNUSED_UNUSED_UNUSED" hidden="1">"c6821"</definedName>
    <definedName name="IQ_BUDGET_RECEIPTS_YOY_FC_UNUSED" hidden="1">"c8141"</definedName>
    <definedName name="IQ_BUDGET_RECEIPTS_YOY_FC_UNUSED_UNUSED_UNUSED" hidden="1">"c8141"</definedName>
    <definedName name="IQ_BUDGET_RECEIPTS_YOY_UNUSED" hidden="1">"c7261"</definedName>
    <definedName name="IQ_BUDGET_RECEIPTS_YOY_UNUSED_UNUSED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ACT_OR_EST_REUT" hidden="1">"c5471"</definedName>
    <definedName name="IQ_BV_EST_REUT" hidden="1">"c5403"</definedName>
    <definedName name="IQ_BV_HIGH_EST_REUT" hidden="1">"c5405"</definedName>
    <definedName name="IQ_BV_LOW_EST_REUT" hidden="1">"c5406"</definedName>
    <definedName name="IQ_BV_MEDIAN_EST_REUT" hidden="1">"c5404"</definedName>
    <definedName name="IQ_BV_NUM_EST_REUT" hidden="1">"c5407"</definedName>
    <definedName name="IQ_BV_OVER_SHARES" hidden="1">"IQ_BV_OVER_SHARES"</definedName>
    <definedName name="IQ_BV_SHARE" hidden="1">"c100"</definedName>
    <definedName name="IQ_BV_SHARE_ACT_OR_EST" hidden="1">"c3587"</definedName>
    <definedName name="IQ_BV_SHARE_ACT_OR_EST_REUT" hidden="1">"c5477"</definedName>
    <definedName name="IQ_BV_SHARE_EST" hidden="1">"c3541"</definedName>
    <definedName name="IQ_BV_SHARE_EST_REUT" hidden="1">"c5439"</definedName>
    <definedName name="IQ_BV_SHARE_HIGH_EST" hidden="1">"c3542"</definedName>
    <definedName name="IQ_BV_SHARE_HIGH_EST_REUT" hidden="1">"c5441"</definedName>
    <definedName name="IQ_BV_SHARE_LOW_EST" hidden="1">"c3543"</definedName>
    <definedName name="IQ_BV_SHARE_LOW_EST_REUT" hidden="1">"c5442"</definedName>
    <definedName name="IQ_BV_SHARE_MEDIAN_EST" hidden="1">"c3544"</definedName>
    <definedName name="IQ_BV_SHARE_MEDIAN_EST_REUT" hidden="1">"c5440"</definedName>
    <definedName name="IQ_BV_SHARE_NUM_EST" hidden="1">"c3539"</definedName>
    <definedName name="IQ_BV_SHARE_NUM_EST_REUT" hidden="1">"c5443"</definedName>
    <definedName name="IQ_BV_SHARE_STDDEV_EST" hidden="1">"c3540"</definedName>
    <definedName name="IQ_BV_SHARE_STDDEV_EST_REUT" hidden="1">"c5444"</definedName>
    <definedName name="IQ_BV_STDDEV_EST_REUT" hidden="1">"c5408"</definedName>
    <definedName name="IQ_CA_AP" hidden="1">"c8881"</definedName>
    <definedName name="IQ_CA_AP_ABS" hidden="1">"c8900"</definedName>
    <definedName name="IQ_CA_NAME_AP" hidden="1">"c8919"</definedName>
    <definedName name="IQ_CA_NAME_AP_ABS" hidden="1">"c8938"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BUS_PHONE" hidden="1">"c15773"</definedName>
    <definedName name="IQ_CABLE_SUBS_DIG" hidden="1">"c2856"</definedName>
    <definedName name="IQ_CABLE_SUBS_LONG_DIST_PHONE" hidden="1">"c15775"</definedName>
    <definedName name="IQ_CABLE_SUBS_NON_VIDEO" hidden="1">"c2860"</definedName>
    <definedName name="IQ_CABLE_SUBS_PHONE" hidden="1">"c2859"</definedName>
    <definedName name="IQ_CABLE_SUBS_RES_PHONE" hidden="1">"c15772"</definedName>
    <definedName name="IQ_CABLE_SUBS_SATELITE" hidden="1">"c15771"</definedName>
    <definedName name="IQ_CABLE_SUBS_TOTAL" hidden="1">"c2862"</definedName>
    <definedName name="IQ_CABLE_SUBS_WHOLE_PHONE" hidden="1">"c15774"</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CIQ" hidden="1">"c6808"</definedName>
    <definedName name="IQ_CAL_Q_EST_REUT" hidden="1">"c6800"</definedName>
    <definedName name="IQ_CAL_Y" hidden="1">"c102"</definedName>
    <definedName name="IQ_CAL_Y_EST" hidden="1">"c6797"</definedName>
    <definedName name="IQ_CAL_Y_EST_CIQ" hidden="1">"c6809"</definedName>
    <definedName name="IQ_CAL_Y_EST_REUT" hidden="1">"c6801"</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"IQ_CAPEX"</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REUT" hidden="1">"c5474"</definedName>
    <definedName name="IQ_CAPEX_BNK" hidden="1">"c110"</definedName>
    <definedName name="IQ_CAPEX_BR" hidden="1">"c111"</definedName>
    <definedName name="IQ_CAPEX_EST" hidden="1">"c3523"</definedName>
    <definedName name="IQ_CAPEX_EST_REUT" hidden="1">"c3969"</definedName>
    <definedName name="IQ_CAPEX_FIN" hidden="1">"c112"</definedName>
    <definedName name="IQ_CAPEX_GUIDANCE" hidden="1">"c4150"</definedName>
    <definedName name="IQ_CAPEX_HIGH_EST" hidden="1">"c3524"</definedName>
    <definedName name="IQ_CAPEX_HIGH_EST_REUT" hidden="1">"c3971"</definedName>
    <definedName name="IQ_CAPEX_HIGH_GUIDANCE" hidden="1">"c4180"</definedName>
    <definedName name="IQ_CAPEX_INS" hidden="1">"c113"</definedName>
    <definedName name="IQ_CAPEX_LOW_EST" hidden="1">"c3525"</definedName>
    <definedName name="IQ_CAPEX_LOW_EST_REUT" hidden="1">"c3972"</definedName>
    <definedName name="IQ_CAPEX_LOW_GUIDANCE" hidden="1">"c4220"</definedName>
    <definedName name="IQ_CAPEX_MEDIAN_EST" hidden="1">"c3526"</definedName>
    <definedName name="IQ_CAPEX_MEDIAN_EST_REUT" hidden="1">"c3970"</definedName>
    <definedName name="IQ_CAPEX_NUM_EST" hidden="1">"c3521"</definedName>
    <definedName name="IQ_CAPEX_NUM_EST_REUT" hidden="1">"c3973"</definedName>
    <definedName name="IQ_CAPEX_STDDEV_EST" hidden="1">"c3522"</definedName>
    <definedName name="IQ_CAPEX_STDDEV_EST_REUT" hidden="1">"c3974"</definedName>
    <definedName name="IQ_CAPEX_UTI" hidden="1">"c114"</definedName>
    <definedName name="IQ_CAPITAL_ALLOCATION_ADJUSTMENT_FOREIGN_FFIEC" hidden="1">"c15389"</definedName>
    <definedName name="IQ_CAPITAL_LEASE" hidden="1">"IQ_CAPITAL_LEASE"</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"IQ_CASH"</definedName>
    <definedName name="IQ_CASH_ACQUIRE_CF" hidden="1">"c1630"</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IVIDENDS_NET_INCOME_FDIC" hidden="1">"c6738"</definedName>
    <definedName name="IQ_CASH_DUE_BANKS" hidden="1">"IQ_CASH_DUE_BANKS"</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QUIV" hidden="1">"IQ_CASH_EQUIV"</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EST" hidden="1">"c4153"</definedName>
    <definedName name="IQ_CASH_FLOW_GUIDANCE" hidden="1">"c4155"</definedName>
    <definedName name="IQ_CASH_FLOW_HIGH_EST" hidden="1">"c4156"</definedName>
    <definedName name="IQ_CASH_FLOW_HIGH_GUIDANCE" hidden="1">"c4201"</definedName>
    <definedName name="IQ_CASH_FLOW_LOW_EST" hidden="1">"c4157"</definedName>
    <definedName name="IQ_CASH_FLOW_LOW_GUIDANCE" hidden="1">"c4241"</definedName>
    <definedName name="IQ_CASH_FLOW_MEDIAN_EST" hidden="1">"c4158"</definedName>
    <definedName name="IQ_CASH_FLOW_NUM_EST" hidden="1">"c4159"</definedName>
    <definedName name="IQ_CASH_FLOW_STDDEV_EST" hidden="1">"c4160"</definedName>
    <definedName name="IQ_CASH_FOREIGN_BRANCH_OTHER_US_BANKS_FFIEC" hidden="1">"c15282"</definedName>
    <definedName name="IQ_CASH_IN_PROCESS_FDIC" hidden="1">"c6386"</definedName>
    <definedName name="IQ_CASH_INTEREST" hidden="1">"IQ_CASH_INTEREST"</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 hidden="1">"c4164"</definedName>
    <definedName name="IQ_CASH_OPER_ACT_OR_EST_CIQ" hidden="1">"c4576"</definedName>
    <definedName name="IQ_CASH_OPER_AP" hidden="1">"c8888"</definedName>
    <definedName name="IQ_CASH_OPER_AP_ABS" hidden="1">"c8907"</definedName>
    <definedName name="IQ_CASH_OPER_EST" hidden="1">"c4163"</definedName>
    <definedName name="IQ_CASH_OPER_GUIDANCE" hidden="1">"c4165"</definedName>
    <definedName name="IQ_CASH_OPER_HIGH_EST" hidden="1">"c4166"</definedName>
    <definedName name="IQ_CASH_OPER_HIGH_GUIDANCE" hidden="1">"c4185"</definedName>
    <definedName name="IQ_CASH_OPER_LOW_EST" hidden="1">"c4244"</definedName>
    <definedName name="IQ_CASH_OPER_LOW_GUIDANCE" hidden="1">"c4225"</definedName>
    <definedName name="IQ_CASH_OPER_MEDIAN_EST" hidden="1">"c4245"</definedName>
    <definedName name="IQ_CASH_OPER_NAME_AP" hidden="1">"c8926"</definedName>
    <definedName name="IQ_CASH_OPER_NAME_AP_ABS" hidden="1">"c8945"</definedName>
    <definedName name="IQ_CASH_OPER_NUM_EST" hidden="1">"c4246"</definedName>
    <definedName name="IQ_CASH_OPER_STDDEV_EST" hidden="1">"c4247"</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"IQ_CASH_ST"</definedName>
    <definedName name="IQ_CASH_ST_INVEST" hidden="1">"c124"</definedName>
    <definedName name="IQ_CASH_ST_INVEST_EST" hidden="1">"c4249"</definedName>
    <definedName name="IQ_CASH_ST_INVEST_GUIDANCE" hidden="1">"c4250"</definedName>
    <definedName name="IQ_CASH_ST_INVEST_HIGH_EST" hidden="1">"c4251"</definedName>
    <definedName name="IQ_CASH_ST_INVEST_HIGH_GUIDANCE" hidden="1">"c4195"</definedName>
    <definedName name="IQ_CASH_ST_INVEST_LOW_EST" hidden="1">"c4252"</definedName>
    <definedName name="IQ_CASH_ST_INVEST_LOW_GUIDANCE" hidden="1">"c4235"</definedName>
    <definedName name="IQ_CASH_ST_INVEST_MEDIAN_EST" hidden="1">"c4253"</definedName>
    <definedName name="IQ_CASH_ST_INVEST_NUM_EST" hidden="1">"c4254"</definedName>
    <definedName name="IQ_CASH_ST_INVEST_STDDEV_EST" hidden="1">"c4255"</definedName>
    <definedName name="IQ_CASH_STRUCTURED_PRODUCTS_AVAIL_SALE_FFIEC" hidden="1">"c15263"</definedName>
    <definedName name="IQ_CASH_STRUCTURED_PRODUCTS_FFIEC" hidden="1">"c15260"</definedName>
    <definedName name="IQ_CASH_TAXES" hidden="1">"IQ_CASH_TAXES"</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CE_FDIC" hidden="1">"c6296"</definedName>
    <definedName name="IQ_CDS_ASK" hidden="1">"c6027"</definedName>
    <definedName name="IQ_CDS_BID" hidden="1">"c6026"</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 hidden="1">"c2217"</definedName>
    <definedName name="IQ_CFPS_ACT_OR_EST_REUT" hidden="1">"c5463"</definedName>
    <definedName name="IQ_CFPS_EST" hidden="1">"c1667"</definedName>
    <definedName name="IQ_CFPS_EST_REUT" hidden="1">"c3844"</definedName>
    <definedName name="IQ_CFPS_GUIDANCE" hidden="1">"c4256"</definedName>
    <definedName name="IQ_CFPS_HIGH_EST" hidden="1">"c1669"</definedName>
    <definedName name="IQ_CFPS_HIGH_EST_REUT" hidden="1">"c3846"</definedName>
    <definedName name="IQ_CFPS_HIGH_GUIDANCE" hidden="1">"c4167"</definedName>
    <definedName name="IQ_CFPS_LOW_EST" hidden="1">"c1670"</definedName>
    <definedName name="IQ_CFPS_LOW_EST_REUT" hidden="1">"c3847"</definedName>
    <definedName name="IQ_CFPS_LOW_GUIDANCE" hidden="1">"c4207"</definedName>
    <definedName name="IQ_CFPS_MEDIAN_EST" hidden="1">"c1668"</definedName>
    <definedName name="IQ_CFPS_MEDIAN_EST_REUT" hidden="1">"c3845"</definedName>
    <definedName name="IQ_CFPS_NUM_EST" hidden="1">"c1671"</definedName>
    <definedName name="IQ_CFPS_NUM_EST_REUT" hidden="1">"c3848"</definedName>
    <definedName name="IQ_CFPS_STDDEV_EST" hidden="1">"c1672"</definedName>
    <definedName name="IQ_CFPS_STDDEV_EST_REUT" hidden="1">"c3849"</definedName>
    <definedName name="IQ_CH">110000</definedName>
    <definedName name="IQ_CHAIRMAN_ID" hidden="1">"c15218"</definedName>
    <definedName name="IQ_CHAIRMAN_NAME" hidden="1">"c15217"</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FC_UNUSED_UNUSED_UNUSED" hidden="1">"c8500"</definedName>
    <definedName name="IQ_CHANGE_INVENT_REAL_APR_UNUSED" hidden="1">"c7620"</definedName>
    <definedName name="IQ_CHANGE_INVENT_REAL_APR_UNUSED_UNUSED_UNUSED" hidden="1">"c7620"</definedName>
    <definedName name="IQ_CHANGE_INVENT_REAL_FC_UNUSED" hidden="1">"c7840"</definedName>
    <definedName name="IQ_CHANGE_INVENT_REAL_FC_UNUSED_UNUSED_UNUSED" hidden="1">"c7840"</definedName>
    <definedName name="IQ_CHANGE_INVENT_REAL_POP_FC_UNUSED" hidden="1">"c8060"</definedName>
    <definedName name="IQ_CHANGE_INVENT_REAL_POP_FC_UNUSED_UNUSED_UNUSED" hidden="1">"c8060"</definedName>
    <definedName name="IQ_CHANGE_INVENT_REAL_POP_UNUSED" hidden="1">"c7180"</definedName>
    <definedName name="IQ_CHANGE_INVENT_REAL_POP_UNUSED_UNUSED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NUSED_UNUSED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FC_UNUSED_UNUSED_UNUSED" hidden="1">"c8280"</definedName>
    <definedName name="IQ_CHANGE_INVENT_REAL_YOY_UNUSED" hidden="1">"c7400"</definedName>
    <definedName name="IQ_CHANGE_INVENT_REAL_YOY_UNUSED_UNUSED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"IQ_CHANGES_WORK_CAP"</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TY" hidden="1">"IQ_CITY"</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ASSB_OUTSTANDING_BS_DATE" hidden="1">"c1972"</definedName>
    <definedName name="IQ_CLASSB_OUTSTANDING_FILING_DATE" hidden="1">"c1974"</definedName>
    <definedName name="IQ_CLOSED_END_1_4_FAM_LOANS_TOT_LOANS_FFIEC" hidden="1">"c13866"</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 hidden="1">"IQ_CLOSEPRICE"</definedName>
    <definedName name="IQ_CLOSEPRICE_ADJ" hidden="1">"c2115"</definedName>
    <definedName name="IQ_CMBS_ISSUED_AVAIL_SALE_FFIEC" hidden="1">"c12800"</definedName>
    <definedName name="IQ_CMBS_ISSUED_FFIEC" hidden="1">"c12786"</definedName>
    <definedName name="IQ_CMO_FDIC" hidden="1">"c6406"</definedName>
    <definedName name="IQ_COAL_SALES_TO_OPERATING_REVENUE_COAL" hidden="1">"c15954"</definedName>
    <definedName name="IQ_COGS" hidden="1">"c175"</definedName>
    <definedName name="IQ_COLLECTION_DOMESTIC_FDIC" hidden="1">"c6387"</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RE_FARM_LOANS_TOT_LOANS_FFIEC" hidden="1">"c13872"</definedName>
    <definedName name="IQ_COMM_RE_NONFARM_NONRES_TOT_LOANS_FFIEC" hidden="1">"c13871"</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ET_FDIC" hidden="1">"c6317"</definedName>
    <definedName name="IQ_COMMERCIAL_INDUSTRIAL_LOANS_NON_ACCRUAL_FFIEC" hidden="1">"c13323"</definedName>
    <definedName name="IQ_COMMERCIAL_INDUSTRIAL_NET_CHARGE_OFFS_FDIC" hidden="1">"c6636"</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ECOVERIES_FDIC" hidden="1">"c6617"</definedName>
    <definedName name="IQ_COMMERCIAL_INDUSTRIAL_RISK_BASED_FFIEC" hidden="1">"c13431"</definedName>
    <definedName name="IQ_COMMERCIAL_INDUSTRIAL_TOTAL_LOANS_FOREIGN_FDIC" hidden="1">"c6451"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CONSTRUCTION_LAND_DEV_FDIC" hidden="1">"c6526"</definedName>
    <definedName name="IQ_COMMERCIAL_RE_GROSS_LOANS_FFIEC" hidden="1">"c13400"</definedName>
    <definedName name="IQ_COMMERCIAL_RE_LOANS_FDIC" hidden="1">"c6312"</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MATURITY_EXCEEDING_1YR_FDIC" hidden="1">"c6531"</definedName>
    <definedName name="IQ_COMMITMENTS_NOT_SECURED_RE_FDIC" hidden="1">"c6528"</definedName>
    <definedName name="IQ_COMMITMENTS_SECURED_RE_FDIC" hidden="1">"c6527"</definedName>
    <definedName name="IQ_COMMITMENTS_SELL_SEC_OTHER_OFF_BS_FFIEC" hidden="1">"c13129"</definedName>
    <definedName name="IQ_COMMODITY_EXPOSURE_FFIEC" hidden="1">"c13061"</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"IQ_COMMON_STOCK"</definedName>
    <definedName name="IQ_COMMON_STOCK_FFIEC" hidden="1">"c12876"</definedName>
    <definedName name="IQ_COMP_BENEFITS" hidden="1">"c213"</definedName>
    <definedName name="IQ_COMPANY_ADDRESS" hidden="1">"IQ_COMPANY_ADDRESS"</definedName>
    <definedName name="IQ_COMPANY_ID" hidden="1">"c3513"</definedName>
    <definedName name="IQ_COMPANY_NAME" hidden="1">"IQ_COMPANY_NAME"</definedName>
    <definedName name="IQ_COMPANY_NAME_LONG" hidden="1">"c1585"</definedName>
    <definedName name="IQ_COMPANY_NOTE" hidden="1">"c6792"</definedName>
    <definedName name="IQ_COMPANY_PHONE" hidden="1">"IQ_COMPANY_PHONE"</definedName>
    <definedName name="IQ_COMPANY_STATUS" hidden="1">"c2097"</definedName>
    <definedName name="IQ_COMPANY_STREET1" hidden="1">"IQ_COMPANY_STREET1"</definedName>
    <definedName name="IQ_COMPANY_STREET2" hidden="1">"IQ_COMPANY_STREET2"</definedName>
    <definedName name="IQ_COMPANY_TICKER" hidden="1">"IQ_COMPANY_TICKER"</definedName>
    <definedName name="IQ_COMPANY_TICKER_NO_EXCH" hidden="1">"c15490"</definedName>
    <definedName name="IQ_COMPANY_TYPE" hidden="1">"c2096"</definedName>
    <definedName name="IQ_COMPANY_WEBSITE" hidden="1">"IQ_COMPANY_WEBSITE"</definedName>
    <definedName name="IQ_COMPANY_ZIP" hidden="1">"IQ_COMPANY_ZIP"</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RUCTION_DEV_LOANS_FDIC" hidden="1">"c6313"</definedName>
    <definedName name="IQ_CONSTRUCTION_LAND_DEV_DOM_FFIEC" hidden="1">"c15267"</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TOTAL_LOANS" hidden="1">"c15711"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LOANS_LL_REC_DOM_FFIEC" hidden="1">"c12911"</definedName>
    <definedName name="IQ_CONSUMER_LOANS_TOT_LOANS_FFIEC" hidden="1">"c13875"</definedName>
    <definedName name="IQ_CONSUMER_LOANS_TOTAL_LOANS" hidden="1">"c15712"</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LIABILITIES" hidden="1">"c18873"</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ACTS_OTHER_COMMODITIES_EQUITIES._FDIC" hidden="1">"c6522"</definedName>
    <definedName name="IQ_CONTRACTS_OTHER_COMMODITIES_EQUITIES_FDIC" hidden="1">"c6522"</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NVEYED_TO_OTHERS_FDIC" hidden="1">"c6534"</definedName>
    <definedName name="IQ_COO_ID" hidden="1">"c15222"</definedName>
    <definedName name="IQ_COO_NAME" hidden="1">"c15221"</definedName>
    <definedName name="IQ_CORE_CAPITAL_RATIO_FDIC" hidden="1">"c6745"</definedName>
    <definedName name="IQ_CORE_DEPOSITS_ASSETS_TOT_FFIEC" hidden="1">"c13442"</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 hidden="1">"c8381"</definedName>
    <definedName name="IQ_CORP_GOODS_PRICE_INDEX_APR_FC_UNUSED_UNUSED_UNUSED" hidden="1">"c8381"</definedName>
    <definedName name="IQ_CORP_GOODS_PRICE_INDEX_APR_UNUSED" hidden="1">"c7501"</definedName>
    <definedName name="IQ_CORP_GOODS_PRICE_INDEX_APR_UNUSED_UNUSED_UNUSED" hidden="1">"c7501"</definedName>
    <definedName name="IQ_CORP_GOODS_PRICE_INDEX_FC_UNUSED" hidden="1">"c7721"</definedName>
    <definedName name="IQ_CORP_GOODS_PRICE_INDEX_FC_UNUSED_UNUSED_UNUSED" hidden="1">"c7721"</definedName>
    <definedName name="IQ_CORP_GOODS_PRICE_INDEX_POP_FC_UNUSED" hidden="1">"c7941"</definedName>
    <definedName name="IQ_CORP_GOODS_PRICE_INDEX_POP_FC_UNUSED_UNUSED_UNUSED" hidden="1">"c7941"</definedName>
    <definedName name="IQ_CORP_GOODS_PRICE_INDEX_POP_UNUSED" hidden="1">"c7061"</definedName>
    <definedName name="IQ_CORP_GOODS_PRICE_INDEX_POP_UNUSED_UNUSED_UNUSED" hidden="1">"c7061"</definedName>
    <definedName name="IQ_CORP_GOODS_PRICE_INDEX_UNUSED" hidden="1">"c6841"</definedName>
    <definedName name="IQ_CORP_GOODS_PRICE_INDEX_UNUSED_UNUSED_UNUSED" hidden="1">"c6841"</definedName>
    <definedName name="IQ_CORP_GOODS_PRICE_INDEX_YOY_FC_UNUSED" hidden="1">"c8161"</definedName>
    <definedName name="IQ_CORP_GOODS_PRICE_INDEX_YOY_FC_UNUSED_UNUSED_UNUSED" hidden="1">"c8161"</definedName>
    <definedName name="IQ_CORP_GOODS_PRICE_INDEX_YOY_UNUSED" hidden="1">"c7281"</definedName>
    <definedName name="IQ_CORP_GOODS_PRICE_INDEX_YOY_UNUSED_UNUSED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RPORATE_OVER_TOTAL" hidden="1">"c13767"</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OREIGN_DEPOSITS_FFIEC" hidden="1">"c13490"</definedName>
    <definedName name="IQ_COST_FUNDS" hidden="1">"c15726"</definedName>
    <definedName name="IQ_COST_FUNDS_PURCHASED_FFIEC" hidden="1">"c13491"</definedName>
    <definedName name="IQ_COST_INT_DEPOSITS_FFIEC" hidden="1">"c13489"</definedName>
    <definedName name="IQ_COST_OF_FUNDING_ASSETS_FDIC" hidden="1">"c6725"</definedName>
    <definedName name="IQ_COST_REV" hidden="1">"c226"</definedName>
    <definedName name="IQ_COST_REVENUE" hidden="1">"IQ_COST_REVENUE"</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"IQ_COUNTRY_NAME"</definedName>
    <definedName name="IQ_COUNTRY_NAME_ECON" hidden="1">"c11752"</definedName>
    <definedName name="IQ_COVERAGE_RATIO" hidden="1">"c15243"</definedName>
    <definedName name="IQ_COVERED_POPS" hidden="1">"c2124"</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5000</definedName>
    <definedName name="IQ_CREDIT_CARD_CHARGE_OFFS_FDIC" hidden="1">"c6652"</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FDIC" hidden="1">"c6525"</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FDIC" hidden="1">"c6319"</definedName>
    <definedName name="IQ_CREDIT_CARD_LOANS_NON_ACCRUAL_FFIEC" hidden="1">"c13324"</definedName>
    <definedName name="IQ_CREDIT_CARD_LOANS_RECOV_FFIEC" hidden="1">"c13202"</definedName>
    <definedName name="IQ_CREDIT_CARD_NET_CHARGE_OFFS_FDIC" hidden="1">"c6654"</definedName>
    <definedName name="IQ_CREDIT_CARD_RECOVERIES_FDIC" hidden="1">"c6653"</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 hidden="1">"c232"</definedName>
    <definedName name="IQ_CREDIT_LOSS_PROVISION_NET_CHARGE_OFFS_FDIC" hidden="1">"c6734"</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 hidden="1">"c2094"</definedName>
    <definedName name="IQ_CURR_ACCT_BALANCE_APR_FC_UNUSED" hidden="1">"c8387"</definedName>
    <definedName name="IQ_CURR_ACCT_BALANCE_APR_FC_UNUSED_UNUSED_UNUSED" hidden="1">"c8387"</definedName>
    <definedName name="IQ_CURR_ACCT_BALANCE_APR_UNUSED" hidden="1">"c7507"</definedName>
    <definedName name="IQ_CURR_ACCT_BALANCE_APR_UNUSED_UNUSED_UNUSED" hidden="1">"c7507"</definedName>
    <definedName name="IQ_CURR_ACCT_BALANCE_FC_UNUSED" hidden="1">"c7727"</definedName>
    <definedName name="IQ_CURR_ACCT_BALANCE_FC_UNUSED_UNUSED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FC_UNUSED_UNUSED_UNUSED" hidden="1">"c7947"</definedName>
    <definedName name="IQ_CURR_ACCT_BALANCE_POP_UNUSED" hidden="1">"c7067"</definedName>
    <definedName name="IQ_CURR_ACCT_BALANCE_POP_UNUSED_UNUSED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NUSED_UNUSED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FC_UNUSED_UNUSED_UNUSED" hidden="1">"c8167"</definedName>
    <definedName name="IQ_CURR_ACCT_BALANCE_YOY_UNUSED" hidden="1">"c7287"</definedName>
    <definedName name="IQ_CURR_ACCT_BALANCE_YOY_UNUSED_UNUSED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ENCY_COIN_DOM_FFIEC" hidden="1">"c15287"</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"IQ_CURRENT_PORT"</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"IQ_CURRENT_RATIO"</definedName>
    <definedName name="IQ_CUST_PREMISE_EQUIP_CABLE_INVEST" hidden="1">"c15801"</definedName>
    <definedName name="IQ_CUSTOMER_LIAB_ACCEPTANCES_OUT_FFIEC" hidden="1">"c12835"</definedName>
    <definedName name="IQ_CY">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500000</definedName>
    <definedName name="IQ_DATA_PROCESSING_EXP_FFIEC" hidden="1">"c13047"</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"IQ_DAYS_PAY_OUTST"</definedName>
    <definedName name="IQ_DAYS_PAYABLE_OUT" hidden="1">"c274"</definedName>
    <definedName name="IQ_DAYS_SALES_OUT" hidden="1">"c275"</definedName>
    <definedName name="IQ_DAYS_SALES_OUTST" hidden="1">"IQ_DAYS_SALES_OUTST"</definedName>
    <definedName name="IQ_DEBT_1_5_INVEST_SECURITIES_FFIEC" hidden="1">"c13465"</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 hidden="1">"c301"</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"c313"</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CONTINGENT_RENT" hidden="1">"c16181"</definedName>
    <definedName name="IQ_DEFERRED_DOMESTIC_TAXES" hidden="1">"c2077"</definedName>
    <definedName name="IQ_DEFERRED_FOREIGN_TAXES" hidden="1">"c2078"</definedName>
    <definedName name="IQ_DEFERRED_INC_TAX" hidden="1">"IQ_DEFERRED_INC_TAX"</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"IQ_DEFERRED_TAXES"</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FDIC" hidden="1">"c6489"</definedName>
    <definedName name="IQ_DEMAND_DEPOSITS_TOT_DEPOSITS_FFIEC" hidden="1">"c13902"</definedName>
    <definedName name="IQ_DEPOSIT_ACCOUNTS_LESS_THAN_100K_FDIC" hidden="1">"c6494"</definedName>
    <definedName name="IQ_DEPOSIT_ACCOUNTS_MORE_THAN_100K_FDIC" hidden="1">"c6492"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100K_MORE_ASSETS_TOT_FFIEC" hidden="1">"c13444"</definedName>
    <definedName name="IQ_DEPOSITS_DOM_FFIEC" hidden="1">"c12850"</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HELD_DOMESTIC_FDIC" hidden="1">"c6340"</definedName>
    <definedName name="IQ_DEPOSITS_HELD_FOREIGN_FDIC" hidden="1">"c6341"</definedName>
    <definedName name="IQ_DEPOSITS_INTEREST_SECURITIES" hidden="1">"c5509"</definedName>
    <definedName name="IQ_DEPOSITS_LESS_100K_COMMERCIAL_BANK_SUBS_FFIEC" hidden="1">"c12948"</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"IQ_DEPRE_AMORT"</definedName>
    <definedName name="IQ_DEPRE_AMORT_SUPPL" hidden="1">"IQ_DEPRE_AMORT_SUPPL"</definedName>
    <definedName name="IQ_DEPRE_DEPLE" hidden="1">"IQ_DEPRE_DEPLE"</definedName>
    <definedName name="IQ_DEPRE_SUPP" hidden="1">"IQ_DEPRE_SUPP"</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FDIC" hidden="1">"c6523"</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"IQ_DESCRIPTION_LONG"</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FF_LASTCLOSE_TARGET_PRICE_REUT" hidden="1">"c5436"</definedName>
    <definedName name="IQ_DIG_SUB_BASIC_SUB" hidden="1">"c15788"</definedName>
    <definedName name="IQ_DIGITAL_SUB_TOTAL_HOMES_PASSED" hidden="1">"c15769"</definedName>
    <definedName name="IQ_DIGITAL_VIDEO_PENETRATION" hidden="1">"c15768"</definedName>
    <definedName name="IQ_DILUT_ADJUST" hidden="1">"IQ_DILUT_ADJUST"</definedName>
    <definedName name="IQ_DILUT_EPS_EXCL" hidden="1">"IQ_DILUT_EPS_EXCL"</definedName>
    <definedName name="IQ_DILUT_EPS_INCL" hidden="1">"IQ_DILUT_EPS_INCL"</definedName>
    <definedName name="IQ_DILUT_EPS_NORM" hidden="1">"c1903"</definedName>
    <definedName name="IQ_DILUT_NI" hidden="1">"c2079"</definedName>
    <definedName name="IQ_DILUT_NORMAL_EPS" hidden="1">"IQ_DILUT_NORMAL_EPS"</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"IQ_DILUT_WEIGHT"</definedName>
    <definedName name="IQ_DILUT_WEIGHT_EST" hidden="1">"c4269"</definedName>
    <definedName name="IQ_DILUT_WEIGHT_GUIDANCE" hidden="1">"c4270"</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 hidden="1">"IQ_DISCONT_OPER"</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EST" hidden="1">"c4277"</definedName>
    <definedName name="IQ_DISTRIBUTABLE_CASH_GUIDANCE" hidden="1">"c4279"</definedName>
    <definedName name="IQ_DISTRIBUTABLE_CASH_HIGH_EST" hidden="1">"c4280"</definedName>
    <definedName name="IQ_DISTRIBUTABLE_CASH_HIGH_GUIDANCE" hidden="1">"c4198"</definedName>
    <definedName name="IQ_DISTRIBUTABLE_CASH_LOW_EST" hidden="1">"c4281"</definedName>
    <definedName name="IQ_DISTRIBUTABLE_CASH_LOW_GUIDANCE" hidden="1">"c4238"</definedName>
    <definedName name="IQ_DISTRIBUTABLE_CASH_MEDIAN_EST" hidden="1">"c4282"</definedName>
    <definedName name="IQ_DISTRIBUTABLE_CASH_NUM_EST" hidden="1">"c4283"</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EST" hidden="1">"c4285"</definedName>
    <definedName name="IQ_DISTRIBUTABLE_CASH_SHARE_GUIDANCE" hidden="1">"c4287"</definedName>
    <definedName name="IQ_DISTRIBUTABLE_CASH_SHARE_HIGH_EST" hidden="1">"c4288"</definedName>
    <definedName name="IQ_DISTRIBUTABLE_CASH_SHARE_HIGH_GUIDANCE" hidden="1">"c4199"</definedName>
    <definedName name="IQ_DISTRIBUTABLE_CASH_SHARE_LOW_EST" hidden="1">"c4289"</definedName>
    <definedName name="IQ_DISTRIBUTABLE_CASH_SHARE_LOW_GUIDANCE" hidden="1">"c4239"</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HARES_BASIC" hidden="1">"c16189"</definedName>
    <definedName name="IQ_DISTRIBUTABLE_CASH_SHARES_DILUTED" hidden="1">"c16190"</definedName>
    <definedName name="IQ_DISTRIBUTABLE_CASH_STDDEV_EST" hidden="1">"c4294"</definedName>
    <definedName name="IQ_DIV_AMOUNT" hidden="1">"c3041"</definedName>
    <definedName name="IQ_DIV_PAYMENT_DATE" hidden="1">"c2106"</definedName>
    <definedName name="IQ_DIV_PAYMENT_TYPE" hidden="1">"c12752"</definedName>
    <definedName name="IQ_DIV_RECORD_DATE" hidden="1">"c2105"</definedName>
    <definedName name="IQ_DIV_SHARE" hidden="1">"c330"</definedName>
    <definedName name="IQ_DIVEST_CF" hidden="1">"c331"</definedName>
    <definedName name="IQ_DIVID_SHARE" hidden="1">"IQ_DIVID_SHARE"</definedName>
    <definedName name="IQ_DIVIDEND_EST" hidden="1">"c4296"</definedName>
    <definedName name="IQ_DIVIDEND_HIGH_EST" hidden="1">"c4297"</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IVIDENDS_DECLARED_COMMON_FDIC" hidden="1">"c6659"</definedName>
    <definedName name="IQ_DIVIDENDS_DECLARED_COMMON_FFIEC" hidden="1">"c12969"</definedName>
    <definedName name="IQ_DIVIDENDS_DECLARED_PREFERRED_FDIC" hidden="1">"c6658"</definedName>
    <definedName name="IQ_DIVIDENDS_DECLARED_PREFERRED_FFIEC" hidden="1">"c12968"</definedName>
    <definedName name="IQ_DIVIDENDS_FDIC" hidden="1">"c6660"</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REUT" hidden="1">"c5464"</definedName>
    <definedName name="IQ_DPS_EST" hidden="1">"c1674"</definedName>
    <definedName name="IQ_DPS_EST_BOTTOM_UP" hidden="1">"c5493"</definedName>
    <definedName name="IQ_DPS_EST_BOTTOM_UP_REUT" hidden="1">"c5501"</definedName>
    <definedName name="IQ_DPS_EST_REUT" hidden="1">"c3851"</definedName>
    <definedName name="IQ_DPS_GUIDANCE" hidden="1">"c4302"</definedName>
    <definedName name="IQ_DPS_HIGH_EST" hidden="1">"c1676"</definedName>
    <definedName name="IQ_DPS_HIGH_EST_REUT" hidden="1">"c3853"</definedName>
    <definedName name="IQ_DPS_HIGH_GUIDANCE" hidden="1">"c4168"</definedName>
    <definedName name="IQ_DPS_LOW_EST" hidden="1">"c1677"</definedName>
    <definedName name="IQ_DPS_LOW_EST_REUT" hidden="1">"c3854"</definedName>
    <definedName name="IQ_DPS_LOW_GUIDANCE" hidden="1">"c4208"</definedName>
    <definedName name="IQ_DPS_MEDIAN_EST" hidden="1">"c1675"</definedName>
    <definedName name="IQ_DPS_MEDIAN_EST_REUT" hidden="1">"c3852"</definedName>
    <definedName name="IQ_DPS_NUM_EST" hidden="1">"c1678"</definedName>
    <definedName name="IQ_DPS_NUM_EST_REUT" hidden="1">"c3855"</definedName>
    <definedName name="IQ_DPS_STDDEV_EST" hidden="1">"c1679"</definedName>
    <definedName name="IQ_DPS_STDDEV_EST_REUT" hidden="1">"c3856"</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FDIC" hidden="1">"c6360"</definedName>
    <definedName name="IQ_EARNING_ASSETS_QUARTERLY_AVG_FFIEC" hidden="1">"c13086"</definedName>
    <definedName name="IQ_EARNING_ASSETS_REPRICE_ASSETS_TOT_FFIEC" hidden="1">"c13451"</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ANNOUNCE_DATE_REUT" hidden="1">"c5314"</definedName>
    <definedName name="IQ_EARNINGS_CO_FFIEC" hidden="1">"c13032"</definedName>
    <definedName name="IQ_EARNINGS_CONT_OPS_HOMEBUILDING_SALES" hidden="1">"c15817"</definedName>
    <definedName name="IQ_EARNINGS_COVERAGE_LOSSES_FFIEC" hidden="1">"c13351"</definedName>
    <definedName name="IQ_EARNINGS_COVERAGE_NET_CHARGE_OFFS_FDIC" hidden="1">"c6735"</definedName>
    <definedName name="IQ_EARNINGS_LIFE_INSURANCE_FFIEC" hidden="1">"c13041"</definedName>
    <definedName name="IQ_EARNINGS_PERIOD_COVERED" hidden="1">"c9958"</definedName>
    <definedName name="IQ_EARNINGS_PERIOD_GROUP" hidden="1">"c9944"</definedName>
    <definedName name="IQ_EBIT" hidden="1">"IQ_EBIT"</definedName>
    <definedName name="IQ_EBIT_10K" hidden="1">"IQ_EBIT_10K"</definedName>
    <definedName name="IQ_EBIT_10Q" hidden="1">"IQ_EBIT_10Q"</definedName>
    <definedName name="IQ_EBIT_10Q1" hidden="1">"IQ_EBIT_10Q1"</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REUT" hidden="1">"c5465"</definedName>
    <definedName name="IQ_EBIT_EQ_INC" hidden="1">"c3498"</definedName>
    <definedName name="IQ_EBIT_EQ_INC_EXCL_SBC" hidden="1">"c3502"</definedName>
    <definedName name="IQ_EBIT_EST" hidden="1">"c1681"</definedName>
    <definedName name="IQ_EBIT_EST_REUT" hidden="1">"c5333"</definedName>
    <definedName name="IQ_EBIT_EXCL_SBC" hidden="1">"c3082"</definedName>
    <definedName name="IQ_EBIT_GROWTH_1" hidden="1">"IQ_EBIT_GROWTH_1"</definedName>
    <definedName name="IQ_EBIT_GROWTH_2" hidden="1">"IQ_EBIT_GROWTH_2"</definedName>
    <definedName name="IQ_EBIT_GUIDANCE" hidden="1">"c4303"</definedName>
    <definedName name="IQ_EBIT_GW_ACT_OR_EST" hidden="1">"c4306"</definedName>
    <definedName name="IQ_EBIT_GW_EST" hidden="1">"c4305"</definedName>
    <definedName name="IQ_EBIT_GW_GUIDANCE" hidden="1">"c4307"</definedName>
    <definedName name="IQ_EBIT_GW_HIGH_EST" hidden="1">"c4308"</definedName>
    <definedName name="IQ_EBIT_GW_HIGH_GUIDANCE" hidden="1">"c4171"</definedName>
    <definedName name="IQ_EBIT_GW_LOW_EST" hidden="1">"c4309"</definedName>
    <definedName name="IQ_EBIT_GW_LOW_GUIDANCE" hidden="1">"c4211"</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REUT" hidden="1">"c5335"</definedName>
    <definedName name="IQ_EBIT_HIGH_GUIDANCE" hidden="1">"c4172"</definedName>
    <definedName name="IQ_EBIT_HOMEBUILDING_SALES" hidden="1">"c15815"</definedName>
    <definedName name="IQ_EBIT_INT" hidden="1">"c360"</definedName>
    <definedName name="IQ_EBIT_LOW_EST" hidden="1">"c1684"</definedName>
    <definedName name="IQ_EBIT_LOW_EST_REUT" hidden="1">"c5336"</definedName>
    <definedName name="IQ_EBIT_LOW_GUIDANCE" hidden="1">"c4212"</definedName>
    <definedName name="IQ_EBIT_MARGIN" hidden="1">"IQ_EBIT_MARGIN"</definedName>
    <definedName name="IQ_EBIT_MEDIAN_EST" hidden="1">"c1682"</definedName>
    <definedName name="IQ_EBIT_MEDIAN_EST_REUT" hidden="1">"c5334"</definedName>
    <definedName name="IQ_EBIT_NUM_EST" hidden="1">"c1685"</definedName>
    <definedName name="IQ_EBIT_NUM_EST_REUT" hidden="1">"c5337"</definedName>
    <definedName name="IQ_EBIT_OVER_IE" hidden="1">"IQ_EBIT_OVER_IE"</definedName>
    <definedName name="IQ_EBIT_SBC_ACT_OR_EST" hidden="1">"c4316"</definedName>
    <definedName name="IQ_EBIT_SBC_ACT_OR_EST_CIQ" hidden="1">"c4841"</definedName>
    <definedName name="IQ_EBIT_SBC_EST" hidden="1">"c4315"</definedName>
    <definedName name="IQ_EBIT_SBC_GUIDANCE" hidden="1">"c4317"</definedName>
    <definedName name="IQ_EBIT_SBC_GW_ACT_OR_EST" hidden="1">"c4320"</definedName>
    <definedName name="IQ_EBIT_SBC_GW_ACT_OR_EST_CIQ" hidden="1">"c4845"</definedName>
    <definedName name="IQ_EBIT_SBC_GW_EST" hidden="1">"c4319"</definedName>
    <definedName name="IQ_EBIT_SBC_GW_GUIDANCE" hidden="1">"c4321"</definedName>
    <definedName name="IQ_EBIT_SBC_GW_HIGH_EST" hidden="1">"c4322"</definedName>
    <definedName name="IQ_EBIT_SBC_GW_HIGH_GUIDANCE" hidden="1">"c4193"</definedName>
    <definedName name="IQ_EBIT_SBC_GW_LOW_EST" hidden="1">"c4323"</definedName>
    <definedName name="IQ_EBIT_SBC_GW_LOW_GUIDANCE" hidden="1">"c4233"</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HIGH_GUIDANCE" hidden="1">"c4192"</definedName>
    <definedName name="IQ_EBIT_SBC_LOW_EST" hidden="1">"c4329"</definedName>
    <definedName name="IQ_EBIT_SBC_LOW_GUIDANCE" hidden="1">"c4232"</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REUT" hidden="1">"c5338"</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"IQ_EBITDA"</definedName>
    <definedName name="IQ_EBITDA_10K" hidden="1">"IQ_EBITDA_10K"</definedName>
    <definedName name="IQ_EBITDA_10Q" hidden="1">"IQ_EBITDA_10Q"</definedName>
    <definedName name="IQ_EBITDA_10Q1" hidden="1">"IQ_EBITDA_10Q1"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REUT" hidden="1">"c5462"</definedName>
    <definedName name="IQ_EBITDA_CAPEX_INT" hidden="1">"c368"</definedName>
    <definedName name="IQ_EBITDA_CAPEX_OVER_TOTAL_IE" hidden="1">"IQ_EBITDA_CAPEX_OVER_TOTAL_IE"</definedName>
    <definedName name="IQ_EBITDA_EQ_INC" hidden="1">"c3496"</definedName>
    <definedName name="IQ_EBITDA_EQ_INC_EXCL_SBC" hidden="1">"c3500"</definedName>
    <definedName name="IQ_EBITDA_EST" hidden="1">"c369"</definedName>
    <definedName name="IQ_EBITDA_EST_CIQ" hidden="1">"c3622"</definedName>
    <definedName name="IQ_EBITDA_EST_REUT" hidden="1">"c3640"</definedName>
    <definedName name="IQ_EBITDA_EXCL_SBC" hidden="1">"c3081"</definedName>
    <definedName name="IQ_EBITDA_GROWTH_1" hidden="1">"IQ_EBITDA_GROWTH_1"</definedName>
    <definedName name="IQ_EBITDA_GROWTH_2" hidden="1">"IQ_EBITDA_GROWTH_2"</definedName>
    <definedName name="IQ_EBITDA_GUIDANCE" hidden="1">"c4334"</definedName>
    <definedName name="IQ_EBITDA_HIGH_EST" hidden="1">"c370"</definedName>
    <definedName name="IQ_EBITDA_HIGH_EST_CIQ" hidden="1">"c3624"</definedName>
    <definedName name="IQ_EBITDA_HIGH_EST_REUT" hidden="1">"c3642"</definedName>
    <definedName name="IQ_EBITDA_HIGH_GUIDANCE" hidden="1">"c4170"</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EST_REUT" hidden="1">"c3643"</definedName>
    <definedName name="IQ_EBITDA_LOW_GUIDANCE" hidden="1">"c4210"</definedName>
    <definedName name="IQ_EBITDA_MARGIN" hidden="1">"IQ_EBITDA_MARGIN"</definedName>
    <definedName name="IQ_EBITDA_MEDIAN_EST" hidden="1">"c1663"</definedName>
    <definedName name="IQ_EBITDA_MEDIAN_EST_CIQ" hidden="1">"c3623"</definedName>
    <definedName name="IQ_EBITDA_MEDIAN_EST_REUT" hidden="1">"c3641"</definedName>
    <definedName name="IQ_EBITDA_NUM_EST" hidden="1">"c374"</definedName>
    <definedName name="IQ_EBITDA_NUM_EST_CIQ" hidden="1">"c3626"</definedName>
    <definedName name="IQ_EBITDA_NUM_EST_REUT" hidden="1">"c3644"</definedName>
    <definedName name="IQ_EBITDA_OVER_TOTAL_IE" hidden="1">"IQ_EBITDA_OVER_TOTAL_IE"</definedName>
    <definedName name="IQ_EBITDA_SBC_ACT_OR_EST" hidden="1">"c4337"</definedName>
    <definedName name="IQ_EBITDA_SBC_ACT_OR_EST_CIQ" hidden="1">"c4862"</definedName>
    <definedName name="IQ_EBITDA_SBC_EST" hidden="1">"c4336"</definedName>
    <definedName name="IQ_EBITDA_SBC_GUIDANCE" hidden="1">"c4338"</definedName>
    <definedName name="IQ_EBITDA_SBC_HIGH_EST" hidden="1">"c4339"</definedName>
    <definedName name="IQ_EBITDA_SBC_HIGH_GUIDANCE" hidden="1">"c4194"</definedName>
    <definedName name="IQ_EBITDA_SBC_LOW_EST" hidden="1">"c4340"</definedName>
    <definedName name="IQ_EBITDA_SBC_LOW_GUIDANCE" hidden="1">"c4234"</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CIQ" hidden="1">"c3627"</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GAAP_GUIDANCE" hidden="1">"c4345"</definedName>
    <definedName name="IQ_EBT_GAAP_HIGH_GUIDANCE" hidden="1">"c4174"</definedName>
    <definedName name="IQ_EBT_GAAP_LOW_GUIDANCE" hidden="1">"c4214"</definedName>
    <definedName name="IQ_EBT_GUIDANCE" hidden="1">"c4346"</definedName>
    <definedName name="IQ_EBT_GW_GUIDANCE" hidden="1">"c4347"</definedName>
    <definedName name="IQ_EBT_GW_HIGH_GUIDANCE" hidden="1">"c4175"</definedName>
    <definedName name="IQ_EBT_GW_LOW_GUIDANCE" hidden="1">"c4215"</definedName>
    <definedName name="IQ_EBT_HIGH_GUIDANCE" hidden="1">"c4173"</definedName>
    <definedName name="IQ_EBT_HOMEBUILDING_SALES" hidden="1">"c15816"</definedName>
    <definedName name="IQ_EBT_INCL_MARGIN" hidden="1">"c387"</definedName>
    <definedName name="IQ_EBT_INS" hidden="1">"c388"</definedName>
    <definedName name="IQ_EBT_LOW_GUIDANCE" hidden="1">"c4213"</definedName>
    <definedName name="IQ_EBT_RE" hidden="1">"c6215"</definedName>
    <definedName name="IQ_EBT_REIT" hidden="1">"c389"</definedName>
    <definedName name="IQ_EBT_SBC_ACT_OR_EST" hidden="1">"c4350"</definedName>
    <definedName name="IQ_EBT_SBC_ACT_OR_EST_CIQ" hidden="1">"c4875"</definedName>
    <definedName name="IQ_EBT_SBC_EST" hidden="1">"c4349"</definedName>
    <definedName name="IQ_EBT_SBC_GUIDANCE" hidden="1">"c4351"</definedName>
    <definedName name="IQ_EBT_SBC_GW_ACT_OR_EST" hidden="1">"c4354"</definedName>
    <definedName name="IQ_EBT_SBC_GW_ACT_OR_EST_CIQ" hidden="1">"c4879"</definedName>
    <definedName name="IQ_EBT_SBC_GW_EST" hidden="1">"c4353"</definedName>
    <definedName name="IQ_EBT_SBC_GW_GUIDANCE" hidden="1">"c4355"</definedName>
    <definedName name="IQ_EBT_SBC_GW_HIGH_EST" hidden="1">"c4356"</definedName>
    <definedName name="IQ_EBT_SBC_GW_HIGH_GUIDANCE" hidden="1">"c4191"</definedName>
    <definedName name="IQ_EBT_SBC_GW_LOW_EST" hidden="1">"c4357"</definedName>
    <definedName name="IQ_EBT_SBC_GW_LOW_GUIDANCE" hidden="1">"c4231"</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HIGH_GUIDANCE" hidden="1">"c4190"</definedName>
    <definedName name="IQ_EBT_SBC_LOW_EST" hidden="1">"c4363"</definedName>
    <definedName name="IQ_EBT_SBC_LOW_GUIDANCE" hidden="1">"c4230"</definedName>
    <definedName name="IQ_EBT_SBC_MEDIAN_EST" hidden="1">"c4364"</definedName>
    <definedName name="IQ_EBT_SBC_NUM_EST" hidden="1">"c4365"</definedName>
    <definedName name="IQ_EBT_SBC_STDDEV_EST" hidden="1">"c4366"</definedName>
    <definedName name="IQ_EBT_SUBTOTAL_AP" hidden="1">"c8982"</definedName>
    <definedName name="IQ_EBT_UTI" hidden="1">"c390"</definedName>
    <definedName name="IQ_ECO_METRIC_6825_UNUSED" hidden="1">"c6825"</definedName>
    <definedName name="IQ_ECO_METRIC_6825_UNUSED_UNUSED_UNUSED" hidden="1">"c6825"</definedName>
    <definedName name="IQ_ECO_METRIC_6839_UNUSED" hidden="1">"c6839"</definedName>
    <definedName name="IQ_ECO_METRIC_6839_UNUSED_UNUSED_UNUSED" hidden="1">"c6839"</definedName>
    <definedName name="IQ_ECO_METRIC_6896_UNUSED" hidden="1">"c6896"</definedName>
    <definedName name="IQ_ECO_METRIC_6896_UNUSED_UNUSED_UNUSED" hidden="1">"c6896"</definedName>
    <definedName name="IQ_ECO_METRIC_6897_UNUSED" hidden="1">"c6897"</definedName>
    <definedName name="IQ_ECO_METRIC_6897_UNUSED_UNUSED_UNUSED" hidden="1">"c6897"</definedName>
    <definedName name="IQ_ECO_METRIC_6927" hidden="1">"c6927"</definedName>
    <definedName name="IQ_ECO_METRIC_6988_UNUSED" hidden="1">"c6988"</definedName>
    <definedName name="IQ_ECO_METRIC_6988_UNUSED_UNUSED_UNUSED" hidden="1">"c6988"</definedName>
    <definedName name="IQ_ECO_METRIC_7045_UNUSED" hidden="1">"c7045"</definedName>
    <definedName name="IQ_ECO_METRIC_7045_UNUSED_UNUSED_UNUSED" hidden="1">"c7045"</definedName>
    <definedName name="IQ_ECO_METRIC_7059_UNUSED" hidden="1">"c7059"</definedName>
    <definedName name="IQ_ECO_METRIC_7059_UNUSED_UNUSED_UNUSED" hidden="1">"c7059"</definedName>
    <definedName name="IQ_ECO_METRIC_7116_UNUSED" hidden="1">"c7116"</definedName>
    <definedName name="IQ_ECO_METRIC_7116_UNUSED_UNUSED_UNUSED" hidden="1">"c7116"</definedName>
    <definedName name="IQ_ECO_METRIC_7117_UNUSED" hidden="1">"c7117"</definedName>
    <definedName name="IQ_ECO_METRIC_7117_UNUSED_UNUSED_UNUSED" hidden="1">"c7117"</definedName>
    <definedName name="IQ_ECO_METRIC_7147" hidden="1">"c7147"</definedName>
    <definedName name="IQ_ECO_METRIC_7208_UNUSED" hidden="1">"c7208"</definedName>
    <definedName name="IQ_ECO_METRIC_7208_UNUSED_UNUSED_UNUSED" hidden="1">"c7208"</definedName>
    <definedName name="IQ_ECO_METRIC_7265_UNUSED" hidden="1">"c7265"</definedName>
    <definedName name="IQ_ECO_METRIC_7265_UNUSED_UNUSED_UNUSED" hidden="1">"c7265"</definedName>
    <definedName name="IQ_ECO_METRIC_7279_UNUSED" hidden="1">"c7279"</definedName>
    <definedName name="IQ_ECO_METRIC_7279_UNUSED_UNUSED_UNUSED" hidden="1">"c7279"</definedName>
    <definedName name="IQ_ECO_METRIC_7336_UNUSED" hidden="1">"c7336"</definedName>
    <definedName name="IQ_ECO_METRIC_7336_UNUSED_UNUSED_UNUSED" hidden="1">"c7336"</definedName>
    <definedName name="IQ_ECO_METRIC_7337_UNUSED" hidden="1">"c7337"</definedName>
    <definedName name="IQ_ECO_METRIC_7337_UNUSED_UNUSED_UNUSED" hidden="1">"c7337"</definedName>
    <definedName name="IQ_ECO_METRIC_7367" hidden="1">"c7367"</definedName>
    <definedName name="IQ_ECO_METRIC_7428_UNUSED" hidden="1">"c7428"</definedName>
    <definedName name="IQ_ECO_METRIC_7428_UNUSED_UNUSED_UNUSED" hidden="1">"c7428"</definedName>
    <definedName name="IQ_ECO_METRIC_7556_UNUSED" hidden="1">"c7556"</definedName>
    <definedName name="IQ_ECO_METRIC_7556_UNUSED_UNUSED_UNUSED" hidden="1">"c7556"</definedName>
    <definedName name="IQ_ECO_METRIC_7557_UNUSED" hidden="1">"c7557"</definedName>
    <definedName name="IQ_ECO_METRIC_7557_UNUSED_UNUSED_UNUSED" hidden="1">"c7557"</definedName>
    <definedName name="IQ_ECO_METRIC_7587" hidden="1">"c7587"</definedName>
    <definedName name="IQ_ECO_METRIC_7648_UNUSED" hidden="1">"c7648"</definedName>
    <definedName name="IQ_ECO_METRIC_7648_UNUSED_UNUSED_UNUSED" hidden="1">"c7648"</definedName>
    <definedName name="IQ_ECO_METRIC_7704" hidden="1">"c7704"</definedName>
    <definedName name="IQ_ECO_METRIC_7705_UNUSED" hidden="1">"c7705"</definedName>
    <definedName name="IQ_ECO_METRIC_7705_UNUSED_UNUSED_UNUSED" hidden="1">"c7705"</definedName>
    <definedName name="IQ_ECO_METRIC_7706" hidden="1">"c7706"</definedName>
    <definedName name="IQ_ECO_METRIC_7718" hidden="1">"c7718"</definedName>
    <definedName name="IQ_ECO_METRIC_7719_UNUSED" hidden="1">"c7719"</definedName>
    <definedName name="IQ_ECO_METRIC_7719_UNUSED_UNUSED_UNUSED" hidden="1">"c7719"</definedName>
    <definedName name="IQ_ECO_METRIC_7776_UNUSED" hidden="1">"c7776"</definedName>
    <definedName name="IQ_ECO_METRIC_7776_UNUSED_UNUSED_UNUSED" hidden="1">"c7776"</definedName>
    <definedName name="IQ_ECO_METRIC_7777_UNUSED" hidden="1">"c7777"</definedName>
    <definedName name="IQ_ECO_METRIC_7777_UNUSED_UNUSED_UNUSED" hidden="1">"c7777"</definedName>
    <definedName name="IQ_ECO_METRIC_7807" hidden="1">"c7807"</definedName>
    <definedName name="IQ_ECO_METRIC_7811" hidden="1">"c7811"</definedName>
    <definedName name="IQ_ECO_METRIC_7868_UNUSED" hidden="1">"c7868"</definedName>
    <definedName name="IQ_ECO_METRIC_7868_UNUSED_UNUSED_UNUSED" hidden="1">"c7868"</definedName>
    <definedName name="IQ_ECO_METRIC_7873" hidden="1">"c7873"</definedName>
    <definedName name="IQ_ECO_METRIC_7924" hidden="1">"c7924"</definedName>
    <definedName name="IQ_ECO_METRIC_7925_UNUSED" hidden="1">"c7925"</definedName>
    <definedName name="IQ_ECO_METRIC_7925_UNUSED_UNUSED_UNUSED" hidden="1">"c7925"</definedName>
    <definedName name="IQ_ECO_METRIC_7926" hidden="1">"c7926"</definedName>
    <definedName name="IQ_ECO_METRIC_7938" hidden="1">"c7938"</definedName>
    <definedName name="IQ_ECO_METRIC_7939_UNUSED" hidden="1">"c7939"</definedName>
    <definedName name="IQ_ECO_METRIC_7939_UNUSED_UNUSED_UNUSED" hidden="1">"c7939"</definedName>
    <definedName name="IQ_ECO_METRIC_7996_UNUSED" hidden="1">"c7996"</definedName>
    <definedName name="IQ_ECO_METRIC_7996_UNUSED_UNUSED_UNUSED" hidden="1">"c7996"</definedName>
    <definedName name="IQ_ECO_METRIC_7997_UNUSED" hidden="1">"c7997"</definedName>
    <definedName name="IQ_ECO_METRIC_7997_UNUSED_UNUSED_UNUSED" hidden="1">"c7997"</definedName>
    <definedName name="IQ_ECO_METRIC_8027" hidden="1">"c8027"</definedName>
    <definedName name="IQ_ECO_METRIC_8031" hidden="1">"c8031"</definedName>
    <definedName name="IQ_ECO_METRIC_8088_UNUSED" hidden="1">"c8088"</definedName>
    <definedName name="IQ_ECO_METRIC_8088_UNUSED_UNUSED_UNUSED" hidden="1">"c8088"</definedName>
    <definedName name="IQ_ECO_METRIC_8093" hidden="1">"c8093"</definedName>
    <definedName name="IQ_ECO_METRIC_8144" hidden="1">"c8144"</definedName>
    <definedName name="IQ_ECO_METRIC_8145_UNUSED" hidden="1">"c8145"</definedName>
    <definedName name="IQ_ECO_METRIC_8145_UNUSED_UNUSED_UNUSED" hidden="1">"c8145"</definedName>
    <definedName name="IQ_ECO_METRIC_8146" hidden="1">"c8146"</definedName>
    <definedName name="IQ_ECO_METRIC_8158" hidden="1">"c8158"</definedName>
    <definedName name="IQ_ECO_METRIC_8159_UNUSED" hidden="1">"c8159"</definedName>
    <definedName name="IQ_ECO_METRIC_8159_UNUSED_UNUSED_UNUSED" hidden="1">"c8159"</definedName>
    <definedName name="IQ_ECO_METRIC_8216_UNUSED" hidden="1">"c8216"</definedName>
    <definedName name="IQ_ECO_METRIC_8216_UNUSED_UNUSED_UNUSED" hidden="1">"c8216"</definedName>
    <definedName name="IQ_ECO_METRIC_8217_UNUSED" hidden="1">"c8217"</definedName>
    <definedName name="IQ_ECO_METRIC_8217_UNUSED_UNUSED_UNUSED" hidden="1">"c8217"</definedName>
    <definedName name="IQ_ECO_METRIC_8247" hidden="1">"c8247"</definedName>
    <definedName name="IQ_ECO_METRIC_8251" hidden="1">"c8251"</definedName>
    <definedName name="IQ_ECO_METRIC_8308_UNUSED" hidden="1">"c8308"</definedName>
    <definedName name="IQ_ECO_METRIC_8308_UNUSED_UNUSED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6_UNUSED_UNUSED_UNUSED" hidden="1">"c8436"</definedName>
    <definedName name="IQ_ECO_METRIC_8437_UNUSED" hidden="1">"c8437"</definedName>
    <definedName name="IQ_ECO_METRIC_8437_UNUSED_UNUSED_UNUSED" hidden="1">"c8437"</definedName>
    <definedName name="IQ_ECO_METRIC_8467" hidden="1">"c8467"</definedName>
    <definedName name="IQ_ECO_METRIC_8471" hidden="1">"c8471"</definedName>
    <definedName name="IQ_ECO_METRIC_8528_UNUSED" hidden="1">"c8528"</definedName>
    <definedName name="IQ_ECO_METRIC_8528_UNUSED_UNUSED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"c5584"</definedName>
    <definedName name="IQ_ECS_NUM_SHAREHOLDERS_ABS" hidden="1">"c5598"</definedName>
    <definedName name="IQ_ECS_NUM_SHAREHOLDERS_OTHER" hidden="1">"c15615"</definedName>
    <definedName name="IQ_ECS_NUM_SHAREHOLDERS_OTHER_ABS" hidden="1">"c15632"</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FFECT_SPECIAL_CHARGE" hidden="1">"IQ_EFFECT_SPECIAL_CHARGE"</definedName>
    <definedName name="IQ_EFFECT_TAX_RATE" hidden="1">"c1899"</definedName>
    <definedName name="IQ_EFFICIENCY_RATIO" hidden="1">"c391"</definedName>
    <definedName name="IQ_EFFICIENCY_RATIO_FDIC" hidden="1">"c6736"</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"IQ_EMPLOYEES"</definedName>
    <definedName name="IQ_EMPLOYEES_FFIEC" hidden="1">"c13035"</definedName>
    <definedName name="IQ_EMPLOYEES_UNDER_UNION_CONTRACTS" hidden="1">"c16109"</definedName>
    <definedName name="IQ_ENTERPRISE_VALUE" hidden="1">"IQ_ENTERPRISE_VALUE"</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 hidden="1">"IQ_EPS"</definedName>
    <definedName name="IQ_EPS_10K" hidden="1">"IQ_EPS_10K"</definedName>
    <definedName name="IQ_EPS_10Q" hidden="1">"IQ_EPS_10Q"</definedName>
    <definedName name="IQ_EPS_10Q1" hidden="1">"IQ_EPS_10Q1"</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REUT" hidden="1">"c5460"</definedName>
    <definedName name="IQ_EPS_AP" hidden="1">"c8880"</definedName>
    <definedName name="IQ_EPS_AP_ABS" hidden="1">"c8899"</definedName>
    <definedName name="IQ_EPS_EST" hidden="1">"IQ_EPS_EST"</definedName>
    <definedName name="IQ_EPS_EST_1" hidden="1">"IQ_EPS_EST_1"</definedName>
    <definedName name="IQ_EPS_EST_BOTTOM_UP" hidden="1">"c5489"</definedName>
    <definedName name="IQ_EPS_EST_BOTTOM_UP_CIQ" hidden="1">"c12026"</definedName>
    <definedName name="IQ_EPS_EST_BOTTOM_UP_REUT" hidden="1">"c5497"</definedName>
    <definedName name="IQ_EPS_EST_CIQ" hidden="1">"c4994"</definedName>
    <definedName name="IQ_EPS_EST_REUT" hidden="1">"c5453"</definedName>
    <definedName name="IQ_EPS_EXCL_GUIDANCE" hidden="1">"c4368"</definedName>
    <definedName name="IQ_EPS_EXCL_HIGH_GUIDANCE" hidden="1">"c4369"</definedName>
    <definedName name="IQ_EPS_EXCL_LOW_GUIDANCE" hidden="1">"c4204"</definedName>
    <definedName name="IQ_EPS_GAAP_GUIDANCE" hidden="1">"c4370"</definedName>
    <definedName name="IQ_EPS_GAAP_HIGH_GUIDANCE" hidden="1">"c4371"</definedName>
    <definedName name="IQ_EPS_GAAP_LOW_GUIDANCE" hidden="1">"c4205"</definedName>
    <definedName name="IQ_EPS_GW_ACT_OR_EST" hidden="1">"c2223"</definedName>
    <definedName name="IQ_EPS_GW_ACT_OR_EST_CIQ" hidden="1">"c5066"</definedName>
    <definedName name="IQ_EPS_GW_ACT_OR_EST_REUT" hidden="1">"c5469"</definedName>
    <definedName name="IQ_EPS_GW_EST" hidden="1">"c1737"</definedName>
    <definedName name="IQ_EPS_GW_EST_BOTTOM_UP" hidden="1">"c5491"</definedName>
    <definedName name="IQ_EPS_GW_EST_BOTTOM_UP_CIQ" hidden="1">"c12028"</definedName>
    <definedName name="IQ_EPS_GW_EST_BOTTOM_UP_REUT" hidden="1">"c5499"</definedName>
    <definedName name="IQ_EPS_GW_EST_CIQ" hidden="1">"c4723"</definedName>
    <definedName name="IQ_EPS_GW_EST_REUT" hidden="1">"c5389"</definedName>
    <definedName name="IQ_EPS_GW_GUIDANCE" hidden="1">"c4372"</definedName>
    <definedName name="IQ_EPS_GW_HIGH_EST" hidden="1">"c1739"</definedName>
    <definedName name="IQ_EPS_GW_HIGH_EST_CIQ" hidden="1">"c4725"</definedName>
    <definedName name="IQ_EPS_GW_HIGH_EST_REUT" hidden="1">"c5391"</definedName>
    <definedName name="IQ_EPS_GW_HIGH_GUIDANCE" hidden="1">"c4373"</definedName>
    <definedName name="IQ_EPS_GW_LOW_EST" hidden="1">"c1740"</definedName>
    <definedName name="IQ_EPS_GW_LOW_EST_CIQ" hidden="1">"c4726"</definedName>
    <definedName name="IQ_EPS_GW_LOW_EST_REUT" hidden="1">"c5392"</definedName>
    <definedName name="IQ_EPS_GW_LOW_GUIDANCE" hidden="1">"c4206"</definedName>
    <definedName name="IQ_EPS_GW_MEDIAN_EST" hidden="1">"c1738"</definedName>
    <definedName name="IQ_EPS_GW_MEDIAN_EST_CIQ" hidden="1">"c4724"</definedName>
    <definedName name="IQ_EPS_GW_MEDIAN_EST_REUT" hidden="1">"c5390"</definedName>
    <definedName name="IQ_EPS_GW_NUM_EST" hidden="1">"c1741"</definedName>
    <definedName name="IQ_EPS_GW_NUM_EST_CIQ" hidden="1">"c4727"</definedName>
    <definedName name="IQ_EPS_GW_NUM_EST_REUT" hidden="1">"c5393"</definedName>
    <definedName name="IQ_EPS_GW_STDDEV_EST" hidden="1">"c1742"</definedName>
    <definedName name="IQ_EPS_GW_STDDEV_EST_CIQ" hidden="1">"c4728"</definedName>
    <definedName name="IQ_EPS_GW_STDDEV_EST_REUT" hidden="1">"c5394"</definedName>
    <definedName name="IQ_EPS_HIGH_EST" hidden="1">"c400"</definedName>
    <definedName name="IQ_EPS_HIGH_EST_CIQ" hidden="1">"c4995"</definedName>
    <definedName name="IQ_EPS_HIGH_EST_REUT" hidden="1">"c5454"</definedName>
    <definedName name="IQ_EPS_LOW_EST" hidden="1">"c401"</definedName>
    <definedName name="IQ_EPS_LOW_EST_CIQ" hidden="1">"c4996"</definedName>
    <definedName name="IQ_EPS_LOW_EST_REUT" hidden="1">"c5455"</definedName>
    <definedName name="IQ_EPS_MEDIAN_EST" hidden="1">"c1661"</definedName>
    <definedName name="IQ_EPS_MEDIAN_EST_CIQ" hidden="1">"c4997"</definedName>
    <definedName name="IQ_EPS_MEDIAN_EST_REUT" hidden="1">"c5456"</definedName>
    <definedName name="IQ_EPS_NAME_AP" hidden="1">"c8918"</definedName>
    <definedName name="IQ_EPS_NAME_AP_ABS" hidden="1">"c8937"</definedName>
    <definedName name="IQ_EPS_NORM" hidden="1">"c1902"</definedName>
    <definedName name="IQ_EPS_NORM_EST" hidden="1">"c2226"</definedName>
    <definedName name="IQ_EPS_NORM_EST_BOTTOM_UP" hidden="1">"c5490"</definedName>
    <definedName name="IQ_EPS_NORM_EST_BOTTOM_UP_CIQ" hidden="1">"c12027"</definedName>
    <definedName name="IQ_EPS_NORM_EST_BOTTOM_UP_REUT" hidden="1">"c5498"</definedName>
    <definedName name="IQ_EPS_NORM_EST_CIQ" hidden="1">"c4667"</definedName>
    <definedName name="IQ_EPS_NORM_EST_REUT" hidden="1">"c5326"</definedName>
    <definedName name="IQ_EPS_NORM_HIGH_EST" hidden="1">"c2228"</definedName>
    <definedName name="IQ_EPS_NORM_HIGH_EST_CIQ" hidden="1">"c4669"</definedName>
    <definedName name="IQ_EPS_NORM_HIGH_EST_REUT" hidden="1">"c5328"</definedName>
    <definedName name="IQ_EPS_NORM_LOW_EST" hidden="1">"c2229"</definedName>
    <definedName name="IQ_EPS_NORM_LOW_EST_CIQ" hidden="1">"c4670"</definedName>
    <definedName name="IQ_EPS_NORM_LOW_EST_REUT" hidden="1">"c5329"</definedName>
    <definedName name="IQ_EPS_NORM_MEDIAN_EST" hidden="1">"c2227"</definedName>
    <definedName name="IQ_EPS_NORM_MEDIAN_EST_CIQ" hidden="1">"c4668"</definedName>
    <definedName name="IQ_EPS_NORM_MEDIAN_EST_REUT" hidden="1">"c5327"</definedName>
    <definedName name="IQ_EPS_NORM_NUM_EST" hidden="1">"c2230"</definedName>
    <definedName name="IQ_EPS_NORM_NUM_EST_CIQ" hidden="1">"c4671"</definedName>
    <definedName name="IQ_EPS_NORM_NUM_EST_REUT" hidden="1">"c5330"</definedName>
    <definedName name="IQ_EPS_NORM_STDDEV_EST" hidden="1">"c2231"</definedName>
    <definedName name="IQ_EPS_NORM_STDDEV_EST_CIQ" hidden="1">"c4672"</definedName>
    <definedName name="IQ_EPS_NORM_STDDEV_EST_REUT" hidden="1">"c5331"</definedName>
    <definedName name="IQ_EPS_NUM_EST" hidden="1">"c402"</definedName>
    <definedName name="IQ_EPS_NUM_EST_CIQ" hidden="1">"c4992"</definedName>
    <definedName name="IQ_EPS_NUM_EST_REUT" hidden="1">"c5451"</definedName>
    <definedName name="IQ_EPS_REPORT_ACT_OR_EST" hidden="1">"c2224"</definedName>
    <definedName name="IQ_EPS_REPORT_ACT_OR_EST_CIQ" hidden="1">"c5067"</definedName>
    <definedName name="IQ_EPS_REPORT_ACT_OR_EST_REUT" hidden="1">"c5470"</definedName>
    <definedName name="IQ_EPS_REPORTED_EST" hidden="1">"c1744"</definedName>
    <definedName name="IQ_EPS_REPORTED_EST_BOTTOM_UP" hidden="1">"c5492"</definedName>
    <definedName name="IQ_EPS_REPORTED_EST_BOTTOM_UP_CIQ" hidden="1">"c12029"</definedName>
    <definedName name="IQ_EPS_REPORTED_EST_BOTTOM_UP_REUT" hidden="1">"c5500"</definedName>
    <definedName name="IQ_EPS_REPORTED_EST_CIQ" hidden="1">"c4730"</definedName>
    <definedName name="IQ_EPS_REPORTED_EST_REUT" hidden="1">"c5396"</definedName>
    <definedName name="IQ_EPS_REPORTED_HIGH_EST" hidden="1">"c1746"</definedName>
    <definedName name="IQ_EPS_REPORTED_HIGH_EST_CIQ" hidden="1">"c4732"</definedName>
    <definedName name="IQ_EPS_REPORTED_HIGH_EST_REUT" hidden="1">"c5398"</definedName>
    <definedName name="IQ_EPS_REPORTED_LOW_EST" hidden="1">"c1747"</definedName>
    <definedName name="IQ_EPS_REPORTED_LOW_EST_CIQ" hidden="1">"c4733"</definedName>
    <definedName name="IQ_EPS_REPORTED_LOW_EST_REUT" hidden="1">"c5399"</definedName>
    <definedName name="IQ_EPS_REPORTED_MEDIAN_EST" hidden="1">"c1745"</definedName>
    <definedName name="IQ_EPS_REPORTED_MEDIAN_EST_CIQ" hidden="1">"c4731"</definedName>
    <definedName name="IQ_EPS_REPORTED_MEDIAN_EST_REUT" hidden="1">"c5397"</definedName>
    <definedName name="IQ_EPS_REPORTED_NUM_EST" hidden="1">"c1748"</definedName>
    <definedName name="IQ_EPS_REPORTED_NUM_EST_CIQ" hidden="1">"c4734"</definedName>
    <definedName name="IQ_EPS_REPORTED_NUM_EST_REUT" hidden="1">"c5400"</definedName>
    <definedName name="IQ_EPS_REPORTED_STDDEV_EST" hidden="1">"c1749"</definedName>
    <definedName name="IQ_EPS_REPORTED_STDDEV_EST_CIQ" hidden="1">"c4735"</definedName>
    <definedName name="IQ_EPS_REPORTED_STDDEV_EST_REUT" hidden="1">"c5401"</definedName>
    <definedName name="IQ_EPS_SBC_ACT_OR_EST" hidden="1">"c4376"</definedName>
    <definedName name="IQ_EPS_SBC_ACT_OR_EST_CIQ" hidden="1">"c4901"</definedName>
    <definedName name="IQ_EPS_SBC_EST" hidden="1">"c4375"</definedName>
    <definedName name="IQ_EPS_SBC_GUIDANCE" hidden="1">"c4377"</definedName>
    <definedName name="IQ_EPS_SBC_GW_ACT_OR_EST" hidden="1">"c4380"</definedName>
    <definedName name="IQ_EPS_SBC_GW_ACT_OR_EST_CIQ" hidden="1">"c4905"</definedName>
    <definedName name="IQ_EPS_SBC_GW_EST" hidden="1">"c4379"</definedName>
    <definedName name="IQ_EPS_SBC_GW_GUIDANCE" hidden="1">"c4381"</definedName>
    <definedName name="IQ_EPS_SBC_GW_HIGH_EST" hidden="1">"c4382"</definedName>
    <definedName name="IQ_EPS_SBC_GW_HIGH_GUIDANCE" hidden="1">"c4189"</definedName>
    <definedName name="IQ_EPS_SBC_GW_LOW_EST" hidden="1">"c4383"</definedName>
    <definedName name="IQ_EPS_SBC_GW_LOW_GUIDANCE" hidden="1">"c4229"</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HIGH_GUIDANCE" hidden="1">"c4188"</definedName>
    <definedName name="IQ_EPS_SBC_LOW_EST" hidden="1">"c4389"</definedName>
    <definedName name="IQ_EPS_SBC_LOW_GUIDANCE" hidden="1">"c4228"</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CIQ" hidden="1">"c4993"</definedName>
    <definedName name="IQ_EPS_STDDEV_EST_REUT" hidden="1">"c5452"</definedName>
    <definedName name="IQ_EQUITY_AFFIL" hidden="1">"IQ_EQUITY_AFFIL"</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ASSETS_FDIC" hidden="1">"c6744"</definedName>
    <definedName name="IQ_EQUITY_CAPITAL_QUARTERLY_AVG_FFIEC" hidden="1">"c13092"</definedName>
    <definedName name="IQ_EQUITY_ENDING_FFIEC" hidden="1">"c12973"</definedName>
    <definedName name="IQ_EQUITY_FDIC" hidden="1">"c6353"</definedName>
    <definedName name="IQ_EQUITY_INDEX_EXPOSURE_FFIEC" hidden="1">"c13060"</definedName>
    <definedName name="IQ_EQUITY_LIST" hidden="1">"c15158"</definedName>
    <definedName name="IQ_EQUITY_METHOD" hidden="1">"c404"</definedName>
    <definedName name="IQ_EQUITY_NAME_AP" hidden="1">"c8925"</definedName>
    <definedName name="IQ_EQUITY_NAME_AP_ABS" hidden="1">"c8944"</definedName>
    <definedName name="IQ_EQUITY_SEC_FAIR_VALUE_FFIEC" hidden="1">"c12805"</definedName>
    <definedName name="IQ_EQUITY_SEC_INVEST_SECURITIES_FFIEC" hidden="1">"c13463"</definedName>
    <definedName name="IQ_EQUITY_SECURITIES_FDIC" hidden="1">"c6304"</definedName>
    <definedName name="IQ_EQUITY_SECURITIES_QUARTERLY_AVG_FFIEC" hidden="1">"c15474"</definedName>
    <definedName name="IQ_EQUITY_SECURITIES_WITHOUT_FAIR_VALUES_FFIEC" hidden="1">"c12846"</definedName>
    <definedName name="IQ_EQUITY_SECURITY_EXPOSURES_FDIC" hidden="1">"c6664"</definedName>
    <definedName name="IQ_EQUITY_TIER_ONE_CAPITAL" hidden="1">"c15246"</definedName>
    <definedName name="IQ_EQUITY_TIER_ONE_CAPITAL_RATIO" hidden="1">"c15242"</definedName>
    <definedName name="IQ_EQV_OVER_BV" hidden="1">"IQ_EQV_OVER_BV"</definedName>
    <definedName name="IQ_EQV_OVER_LTM_PRETAX_INC" hidden="1">"IQ_EQV_OVER_LTM_PRETAX_INC"</definedName>
    <definedName name="IQ_ESOP_DEBT" hidden="1">"IQ_ESOP_DEBT"</definedName>
    <definedName name="IQ_ESOP_DEBT_GUARANTEED_FFIEC" hidden="1">"c12971"</definedName>
    <definedName name="IQ_ESOP_OVER_TOTAL" hidden="1">"c13768"</definedName>
    <definedName name="IQ_EST_ACT_BV_REUT" hidden="1">"c5409"</definedName>
    <definedName name="IQ_EST_ACT_BV_SHARE" hidden="1">"c3549"</definedName>
    <definedName name="IQ_EST_ACT_BV_SHARE_REUT" hidden="1">"c5445"</definedName>
    <definedName name="IQ_EST_ACT_CAPEX" hidden="1">"c3546"</definedName>
    <definedName name="IQ_EST_ACT_CAPEX_REUT" hidden="1">"c3975"</definedName>
    <definedName name="IQ_EST_ACT_CASH_FLOW" hidden="1">"c4394"</definedName>
    <definedName name="IQ_EST_ACT_CASH_OPER" hidden="1">"c4395"</definedName>
    <definedName name="IQ_EST_ACT_CFPS" hidden="1">"c1673"</definedName>
    <definedName name="IQ_EST_ACT_CFPS_REUT" hidden="1">"c3850"</definedName>
    <definedName name="IQ_EST_ACT_DISTRIBUTABLE_CASH" hidden="1">"c4396"</definedName>
    <definedName name="IQ_EST_ACT_DISTRIBUTABLE_CASH_SHARE" hidden="1">"c4397"</definedName>
    <definedName name="IQ_EST_ACT_DPS" hidden="1">"c1680"</definedName>
    <definedName name="IQ_EST_ACT_DPS_REUT" hidden="1">"c3857"</definedName>
    <definedName name="IQ_EST_ACT_EBIT" hidden="1">"c1687"</definedName>
    <definedName name="IQ_EST_ACT_EBIT_GW" hidden="1">"c4398"</definedName>
    <definedName name="IQ_EST_ACT_EBIT_REUT" hidden="1">"c5339"</definedName>
    <definedName name="IQ_EST_ACT_EBIT_SBC" hidden="1">"c4399"</definedName>
    <definedName name="IQ_EST_ACT_EBIT_SBC_GW" hidden="1">"c4400"</definedName>
    <definedName name="IQ_EST_ACT_EBITDA" hidden="1">"c1664"</definedName>
    <definedName name="IQ_EST_ACT_EBITDA_CIQ" hidden="1">"c3667"</definedName>
    <definedName name="IQ_EST_ACT_EBITDA_REUT" hidden="1">"c3836"</definedName>
    <definedName name="IQ_EST_ACT_EBITDA_SBC" hidden="1">"c4401"</definedName>
    <definedName name="IQ_EST_ACT_EBT_SBC" hidden="1">"c4402"</definedName>
    <definedName name="IQ_EST_ACT_EBT_SBC_GW" hidden="1">"c4403"</definedName>
    <definedName name="IQ_EST_ACT_EPS" hidden="1">"c1648"</definedName>
    <definedName name="IQ_EST_ACT_EPS_CIQ" hidden="1">"c4998"</definedName>
    <definedName name="IQ_EST_ACT_EPS_GW" hidden="1">"c1743"</definedName>
    <definedName name="IQ_EST_ACT_EPS_GW_CIQ" hidden="1">"c4729"</definedName>
    <definedName name="IQ_EST_ACT_EPS_GW_REUT" hidden="1">"c5395"</definedName>
    <definedName name="IQ_EST_ACT_EPS_NORM" hidden="1">"c2232"</definedName>
    <definedName name="IQ_EST_ACT_EPS_NORM_CIQ" hidden="1">"c4673"</definedName>
    <definedName name="IQ_EST_ACT_EPS_NORM_REUT" hidden="1">"c5332"</definedName>
    <definedName name="IQ_EST_ACT_EPS_REPORTED" hidden="1">"c1750"</definedName>
    <definedName name="IQ_EST_ACT_EPS_REPORTED_CIQ" hidden="1">"c4736"</definedName>
    <definedName name="IQ_EST_ACT_EPS_REPORTED_REUT" hidden="1">"c5402"</definedName>
    <definedName name="IQ_EST_ACT_EPS_REUT" hidden="1">"c5457"</definedName>
    <definedName name="IQ_EST_ACT_EPS_SBC" hidden="1">"c4404"</definedName>
    <definedName name="IQ_EST_ACT_EPS_SBC_GW" hidden="1">"c4405"</definedName>
    <definedName name="IQ_EST_ACT_FFO" hidden="1">"c1666"</definedName>
    <definedName name="IQ_EST_ACT_FFO_ADJ" hidden="1">"c4406"</definedName>
    <definedName name="IQ_EST_ACT_FFO_REUT" hidden="1">"c3843"</definedName>
    <definedName name="IQ_EST_ACT_FFO_SHARE" hidden="1">"c4407"</definedName>
    <definedName name="IQ_EST_ACT_FFO_SHARE_SHARE_THOM" hidden="1">"c4005"</definedName>
    <definedName name="IQ_EST_ACT_GROSS_MARGIN" hidden="1">"c5553"</definedName>
    <definedName name="IQ_EST_ACT_MAINT_CAPEX" hidden="1">"c4408"</definedName>
    <definedName name="IQ_EST_ACT_NAV" hidden="1">"c1757"</definedName>
    <definedName name="IQ_EST_ACT_NAV_SHARE_REUT" hidden="1">"c5616"</definedName>
    <definedName name="IQ_EST_ACT_NET_DEBT" hidden="1">"c3545"</definedName>
    <definedName name="IQ_EST_ACT_NET_DEBT_REUT" hidden="1">"c5446"</definedName>
    <definedName name="IQ_EST_ACT_NI" hidden="1">"c1722"</definedName>
    <definedName name="IQ_EST_ACT_NI_GW" hidden="1">"c1729"</definedName>
    <definedName name="IQ_EST_ACT_NI_GW_REUT" hidden="1">"c5381"</definedName>
    <definedName name="IQ_EST_ACT_NI_REPORTED" hidden="1">"c1736"</definedName>
    <definedName name="IQ_EST_ACT_NI_REPORTED_REUT" hidden="1">"c5388"</definedName>
    <definedName name="IQ_EST_ACT_NI_REUT" hidden="1">"c5374"</definedName>
    <definedName name="IQ_EST_ACT_NI_SBC" hidden="1">"c4409"</definedName>
    <definedName name="IQ_EST_ACT_NI_SBC_GW" hidden="1">"c4410"</definedName>
    <definedName name="IQ_EST_ACT_OPER_INC" hidden="1">"c1694"</definedName>
    <definedName name="IQ_EST_ACT_OPER_INC_REUT" hidden="1">"c5346"</definedName>
    <definedName name="IQ_EST_ACT_PRETAX_GW_INC" hidden="1">"c1708"</definedName>
    <definedName name="IQ_EST_ACT_PRETAX_GW_INC_REUT" hidden="1">"c5360"</definedName>
    <definedName name="IQ_EST_ACT_PRETAX_INC" hidden="1">"c1701"</definedName>
    <definedName name="IQ_EST_ACT_PRETAX_INC_REUT" hidden="1">"c5353"</definedName>
    <definedName name="IQ_EST_ACT_PRETAX_REPORT_INC" hidden="1">"c1715"</definedName>
    <definedName name="IQ_EST_ACT_PRETAX_REPORT_INC_REUT" hidden="1">"c5367"</definedName>
    <definedName name="IQ_EST_ACT_RECURRING_PROFIT" hidden="1">"c4411"</definedName>
    <definedName name="IQ_EST_ACT_RECURRING_PROFIT_SHARE" hidden="1">"c4412"</definedName>
    <definedName name="IQ_EST_ACT_RETURN_ASSETS" hidden="1">"c3547"</definedName>
    <definedName name="IQ_EST_ACT_RETURN_ASSETS_REUT" hidden="1">"c3996"</definedName>
    <definedName name="IQ_EST_ACT_RETURN_EQUITY" hidden="1">"c3548"</definedName>
    <definedName name="IQ_EST_ACT_RETURN_EQUITY_REUT" hidden="1">"c3989"</definedName>
    <definedName name="IQ_EST_ACT_REV" hidden="1">"c2113"</definedName>
    <definedName name="IQ_EST_ACT_REV_CIQ" hidden="1">"c3666"</definedName>
    <definedName name="IQ_EST_ACT_REV_REUT" hidden="1">"c3835"</definedName>
    <definedName name="IQ_EST_BV_DIFF_REUT" hidden="1">"c5433"</definedName>
    <definedName name="IQ_EST_BV_SHARE_DIFF" hidden="1">"c4147"</definedName>
    <definedName name="IQ_EST_BV_SHARE_SURPRISE_PERCENT" hidden="1">"c4148"</definedName>
    <definedName name="IQ_EST_BV_SURPRISE_PERCENT_REUT" hidden="1">"c5434"</definedName>
    <definedName name="IQ_EST_CAPEX_DIFF" hidden="1">"c4149"</definedName>
    <definedName name="IQ_EST_CAPEX_GROWTH_1YR" hidden="1">"c3588"</definedName>
    <definedName name="IQ_EST_CAPEX_GROWTH_1YR_REUT" hidden="1">"c5447"</definedName>
    <definedName name="IQ_EST_CAPEX_GROWTH_2YR" hidden="1">"c3589"</definedName>
    <definedName name="IQ_EST_CAPEX_GROWTH_2YR_REUT" hidden="1">"c5448"</definedName>
    <definedName name="IQ_EST_CAPEX_GROWTH_Q_1YR" hidden="1">"c3590"</definedName>
    <definedName name="IQ_EST_CAPEX_GROWTH_Q_1YR_REUT" hidden="1">"c5449"</definedName>
    <definedName name="IQ_EST_CAPEX_SEQ_GROWTH_Q" hidden="1">"c3591"</definedName>
    <definedName name="IQ_EST_CAPEX_SEQ_GROWTH_Q_REUT" hidden="1">"c5450"</definedName>
    <definedName name="IQ_EST_CAPEX_SURPRISE_PERCENT" hidden="1">"c4151"</definedName>
    <definedName name="IQ_EST_CASH_FLOW_DIFF" hidden="1">"c4152"</definedName>
    <definedName name="IQ_EST_CASH_FLOW_SURPRISE_PERCENT" hidden="1">"c4161"</definedName>
    <definedName name="IQ_EST_CASH_OPER_DIFF" hidden="1">"c4162"</definedName>
    <definedName name="IQ_EST_CASH_OPER_SURPRISE_PERCENT" hidden="1">"c4248"</definedName>
    <definedName name="IQ_EST_CFPS_DIFF" hidden="1">"c1871"</definedName>
    <definedName name="IQ_EST_CFPS_DIFF_REUT" hidden="1">"c3892"</definedName>
    <definedName name="IQ_EST_CFPS_GROWTH_1YR" hidden="1">"c1774"</definedName>
    <definedName name="IQ_EST_CFPS_GROWTH_1YR_REUT" hidden="1">"c3878"</definedName>
    <definedName name="IQ_EST_CFPS_GROWTH_2YR" hidden="1">"c1775"</definedName>
    <definedName name="IQ_EST_CFPS_GROWTH_2YR_REUT" hidden="1">"c3879"</definedName>
    <definedName name="IQ_EST_CFPS_GROWTH_Q_1YR" hidden="1">"c1776"</definedName>
    <definedName name="IQ_EST_CFPS_GROWTH_Q_1YR_REUT" hidden="1">"c3880"</definedName>
    <definedName name="IQ_EST_CFPS_SEQ_GROWTH_Q" hidden="1">"c1777"</definedName>
    <definedName name="IQ_EST_CFPS_SEQ_GROWTH_Q_REUT" hidden="1">"c3881"</definedName>
    <definedName name="IQ_EST_CFPS_SURPRISE_PERCENT" hidden="1">"c1872"</definedName>
    <definedName name="IQ_EST_CFPS_SURPRISE_PERCENT_REUT" hidden="1">"c3893"</definedName>
    <definedName name="IQ_EST_CURRENCY" hidden="1">"c2140"</definedName>
    <definedName name="IQ_EST_CURRENCY_CIQ" hidden="1">"c4769"</definedName>
    <definedName name="IQ_EST_CURRENCY_REUT" hidden="1">"c5437"</definedName>
    <definedName name="IQ_EST_DATE" hidden="1">"c1634"</definedName>
    <definedName name="IQ_EST_DATE_CIQ" hidden="1">"c4770"</definedName>
    <definedName name="IQ_EST_DATE_REUT" hidden="1">"c5438"</definedName>
    <definedName name="IQ_EST_DISTRIBUTABLE_CASH_DIFF" hidden="1">"c4276"</definedName>
    <definedName name="IQ_EST_DISTRIBUTABLE_CASH_GROWTH_1YR" hidden="1">"c4413"</definedName>
    <definedName name="IQ_EST_DISTRIBUTABLE_CASH_GROWTH_2YR" hidden="1">"c4414"</definedName>
    <definedName name="IQ_EST_DISTRIBUTABLE_CASH_GROWTH_Q_1YR" hidden="1">"c4415"</definedName>
    <definedName name="IQ_EST_DISTRIBUTABLE_CASH_SEQ_GROWTH_Q" hidden="1">"c4416"</definedName>
    <definedName name="IQ_EST_DISTRIBUTABLE_CASH_SHARE_DIFF" hidden="1">"c4284"</definedName>
    <definedName name="IQ_EST_DISTRIBUTABLE_CASH_SHARE_GROWTH_1YR" hidden="1">"c4417"</definedName>
    <definedName name="IQ_EST_DISTRIBUTABLE_CASH_SHARE_GROWTH_2YR" hidden="1">"c4418"</definedName>
    <definedName name="IQ_EST_DISTRIBUTABLE_CASH_SHARE_GROWTH_Q_1YR" hidden="1">"c4419"</definedName>
    <definedName name="IQ_EST_DISTRIBUTABLE_CASH_SHARE_SEQ_GROWTH_Q" hidden="1">"c4420"</definedName>
    <definedName name="IQ_EST_DISTRIBUTABLE_CASH_SHARE_SURPRISE_PERCENT" hidden="1">"c4293"</definedName>
    <definedName name="IQ_EST_DISTRIBUTABLE_CASH_SURPRISE_PERCENT" hidden="1">"c4295"</definedName>
    <definedName name="IQ_EST_DPS_DIFF" hidden="1">"c1873"</definedName>
    <definedName name="IQ_EST_DPS_DIFF_REUT" hidden="1">"c3894"</definedName>
    <definedName name="IQ_EST_DPS_GROWTH_1YR" hidden="1">"c1778"</definedName>
    <definedName name="IQ_EST_DPS_GROWTH_1YR_REUT" hidden="1">"c3882"</definedName>
    <definedName name="IQ_EST_DPS_GROWTH_2YR" hidden="1">"c1779"</definedName>
    <definedName name="IQ_EST_DPS_GROWTH_2YR_REUT" hidden="1">"c3883"</definedName>
    <definedName name="IQ_EST_DPS_GROWTH_Q_1YR" hidden="1">"c1780"</definedName>
    <definedName name="IQ_EST_DPS_GROWTH_Q_1YR_REUT" hidden="1">"c3884"</definedName>
    <definedName name="IQ_EST_DPS_SEQ_GROWTH_Q" hidden="1">"c1781"</definedName>
    <definedName name="IQ_EST_DPS_SEQ_GROWTH_Q_REUT" hidden="1">"c3885"</definedName>
    <definedName name="IQ_EST_DPS_SURPRISE_PERCENT" hidden="1">"c1874"</definedName>
    <definedName name="IQ_EST_DPS_SURPRISE_PERCENT_REUT" hidden="1">"c3895"</definedName>
    <definedName name="IQ_EST_EBIT_DIFF" hidden="1">"c1875"</definedName>
    <definedName name="IQ_EST_EBIT_DIFF_REUT" hidden="1">"c5413"</definedName>
    <definedName name="IQ_EST_EBIT_GW_DIFF" hidden="1">"c4304"</definedName>
    <definedName name="IQ_EST_EBIT_GW_SURPRISE_PERCENT" hidden="1">"c4313"</definedName>
    <definedName name="IQ_EST_EBIT_SBC_DIFF" hidden="1">"c4314"</definedName>
    <definedName name="IQ_EST_EBIT_SBC_GW_DIFF" hidden="1">"c4318"</definedName>
    <definedName name="IQ_EST_EBIT_SBC_GW_SURPRISE_PERCENT" hidden="1">"c4327"</definedName>
    <definedName name="IQ_EST_EBIT_SBC_SURPRISE_PERCENT" hidden="1">"c4333"</definedName>
    <definedName name="IQ_EST_EBIT_SURPRISE_PERCENT" hidden="1">"c1876"</definedName>
    <definedName name="IQ_EST_EBIT_SURPRISE_PERCENT_REUT" hidden="1">"c5414"</definedName>
    <definedName name="IQ_EST_EBITDA_DIFF" hidden="1">"c1867"</definedName>
    <definedName name="IQ_EST_EBITDA_DIFF_CIQ" hidden="1">"c3719"</definedName>
    <definedName name="IQ_EST_EBITDA_DIFF_REUT" hidden="1">"c3888"</definedName>
    <definedName name="IQ_EST_EBITDA_GROWTH_1YR" hidden="1">"c1766"</definedName>
    <definedName name="IQ_EST_EBITDA_GROWTH_1YR_CIQ" hidden="1">"c3695"</definedName>
    <definedName name="IQ_EST_EBITDA_GROWTH_1YR_REUT" hidden="1">"c3864"</definedName>
    <definedName name="IQ_EST_EBITDA_GROWTH_2YR" hidden="1">"c1767"</definedName>
    <definedName name="IQ_EST_EBITDA_GROWTH_2YR_CIQ" hidden="1">"c3696"</definedName>
    <definedName name="IQ_EST_EBITDA_GROWTH_2YR_REUT" hidden="1">"c3865"</definedName>
    <definedName name="IQ_EST_EBITDA_GROWTH_Q_1YR" hidden="1">"c1768"</definedName>
    <definedName name="IQ_EST_EBITDA_GROWTH_Q_1YR_CIQ" hidden="1">"c3697"</definedName>
    <definedName name="IQ_EST_EBITDA_GROWTH_Q_1YR_REUT" hidden="1">"c3866"</definedName>
    <definedName name="IQ_EST_EBITDA_SBC_DIFF" hidden="1">"c4335"</definedName>
    <definedName name="IQ_EST_EBITDA_SBC_SURPRISE_PERCENT" hidden="1">"c4344"</definedName>
    <definedName name="IQ_EST_EBITDA_SEQ_GROWTH_Q" hidden="1">"c1769"</definedName>
    <definedName name="IQ_EST_EBITDA_SEQ_GROWTH_Q_CIQ" hidden="1">"c3698"</definedName>
    <definedName name="IQ_EST_EBITDA_SEQ_GROWTH_Q_REUT" hidden="1">"c3867"</definedName>
    <definedName name="IQ_EST_EBITDA_SURPRISE_PERCENT" hidden="1">"c1868"</definedName>
    <definedName name="IQ_EST_EBITDA_SURPRISE_PERCENT_CIQ" hidden="1">"c3720"</definedName>
    <definedName name="IQ_EST_EBITDA_SURPRISE_PERCENT_REUT" hidden="1">"c3889"</definedName>
    <definedName name="IQ_EST_EBT_SBC_DIFF" hidden="1">"c4348"</definedName>
    <definedName name="IQ_EST_EBT_SBC_GW_DIFF" hidden="1">"c4352"</definedName>
    <definedName name="IQ_EST_EBT_SBC_GW_SURPRISE_PERCENT" hidden="1">"c4361"</definedName>
    <definedName name="IQ_EST_EBT_SBC_SURPRISE_PERCENT" hidden="1">"c4367"</definedName>
    <definedName name="IQ_EST_EPS_DIFF" hidden="1">"c1864"</definedName>
    <definedName name="IQ_EST_EPS_DIFF_CIQ" hidden="1">"c4999"</definedName>
    <definedName name="IQ_EST_EPS_DIFF_REUT" hidden="1">"c5458"</definedName>
    <definedName name="IQ_EST_EPS_GROWTH_1YR" hidden="1">"c1636"</definedName>
    <definedName name="IQ_EST_EPS_GROWTH_1YR_CIQ" hidden="1">"c3628"</definedName>
    <definedName name="IQ_EST_EPS_GROWTH_1YR_REUT" hidden="1">"c3646"</definedName>
    <definedName name="IQ_EST_EPS_GROWTH_2YR" hidden="1">"c1637"</definedName>
    <definedName name="IQ_EST_EPS_GROWTH_2YR_CIQ" hidden="1">"c3689"</definedName>
    <definedName name="IQ_EST_EPS_GROWTH_2YR_REUT" hidden="1">"c3858"</definedName>
    <definedName name="IQ_EST_EPS_GROWTH_5YR" hidden="1">"c1655"</definedName>
    <definedName name="IQ_EST_EPS_GROWTH_5YR_BOTTOM_UP" hidden="1">"c5487"</definedName>
    <definedName name="IQ_EST_EPS_GROWTH_5YR_BOTTOM_UP_CIQ" hidden="1">"c12024"</definedName>
    <definedName name="IQ_EST_EPS_GROWTH_5YR_BOTTOM_UP_REUT" hidden="1">"c5495"</definedName>
    <definedName name="IQ_EST_EPS_GROWTH_5YR_CIQ" hidden="1">"c3615"</definedName>
    <definedName name="IQ_EST_EPS_GROWTH_5YR_HIGH" hidden="1">"c1657"</definedName>
    <definedName name="IQ_EST_EPS_GROWTH_5YR_HIGH_CIQ" hidden="1">"c4663"</definedName>
    <definedName name="IQ_EST_EPS_GROWTH_5YR_HIGH_REUT" hidden="1">"c5322"</definedName>
    <definedName name="IQ_EST_EPS_GROWTH_5YR_LOW" hidden="1">"c1658"</definedName>
    <definedName name="IQ_EST_EPS_GROWTH_5YR_LOW_CIQ" hidden="1">"c4664"</definedName>
    <definedName name="IQ_EST_EPS_GROWTH_5YR_LOW_REUT" hidden="1">"c5323"</definedName>
    <definedName name="IQ_EST_EPS_GROWTH_5YR_MEDIAN" hidden="1">"c1656"</definedName>
    <definedName name="IQ_EST_EPS_GROWTH_5YR_MEDIAN_CIQ" hidden="1">"c5480"</definedName>
    <definedName name="IQ_EST_EPS_GROWTH_5YR_MEDIAN_REUT" hidden="1">"c5321"</definedName>
    <definedName name="IQ_EST_EPS_GROWTH_5YR_NUM" hidden="1">"c1659"</definedName>
    <definedName name="IQ_EST_EPS_GROWTH_5YR_NUM_CIQ" hidden="1">"c4665"</definedName>
    <definedName name="IQ_EST_EPS_GROWTH_5YR_NUM_REUT" hidden="1">"c5324"</definedName>
    <definedName name="IQ_EST_EPS_GROWTH_5YR_REUT" hidden="1">"c3633"</definedName>
    <definedName name="IQ_EST_EPS_GROWTH_5YR_STDDEV" hidden="1">"c1660"</definedName>
    <definedName name="IQ_EST_EPS_GROWTH_5YR_STDDEV_CIQ" hidden="1">"c4666"</definedName>
    <definedName name="IQ_EST_EPS_GROWTH_5YR_STDDEV_REUT" hidden="1">"c5325"</definedName>
    <definedName name="IQ_EST_EPS_GROWTH_Q_1YR" hidden="1">"c1641"</definedName>
    <definedName name="IQ_EST_EPS_GROWTH_Q_1YR_CIQ" hidden="1">"c4744"</definedName>
    <definedName name="IQ_EST_EPS_GROWTH_Q_1YR_REUT" hidden="1">"c5410"</definedName>
    <definedName name="IQ_EST_EPS_GW_DIFF" hidden="1">"c1891"</definedName>
    <definedName name="IQ_EST_EPS_GW_DIFF_CIQ" hidden="1">"c4761"</definedName>
    <definedName name="IQ_EST_EPS_GW_DIFF_REUT" hidden="1">"c5429"</definedName>
    <definedName name="IQ_EST_EPS_GW_SURPRISE_PERCENT" hidden="1">"c1892"</definedName>
    <definedName name="IQ_EST_EPS_GW_SURPRISE_PERCENT_CIQ" hidden="1">"c4762"</definedName>
    <definedName name="IQ_EST_EPS_GW_SURPRISE_PERCENT_REUT" hidden="1">"c5430"</definedName>
    <definedName name="IQ_EST_EPS_NORM_DIFF" hidden="1">"c2247"</definedName>
    <definedName name="IQ_EST_EPS_NORM_DIFF_CIQ" hidden="1">"c4745"</definedName>
    <definedName name="IQ_EST_EPS_NORM_DIFF_REUT" hidden="1">"c5411"</definedName>
    <definedName name="IQ_EST_EPS_NORM_SURPRISE_PERCENT" hidden="1">"c2248"</definedName>
    <definedName name="IQ_EST_EPS_NORM_SURPRISE_PERCENT_CIQ" hidden="1">"c4746"</definedName>
    <definedName name="IQ_EST_EPS_NORM_SURPRISE_PERCENT_REUT" hidden="1">"c5412"</definedName>
    <definedName name="IQ_EST_EPS_REPORT_DIFF" hidden="1">"c1893"</definedName>
    <definedName name="IQ_EST_EPS_REPORT_DIFF_CIQ" hidden="1">"c4763"</definedName>
    <definedName name="IQ_EST_EPS_REPORT_DIFF_REUT" hidden="1">"c5431"</definedName>
    <definedName name="IQ_EST_EPS_REPORT_SURPRISE_PERCENT" hidden="1">"c1894"</definedName>
    <definedName name="IQ_EST_EPS_REPORT_SURPRISE_PERCENT_CIQ" hidden="1">"c4764"</definedName>
    <definedName name="IQ_EST_EPS_REPORT_SURPRISE_PERCENT_REUT" hidden="1">"c5432"</definedName>
    <definedName name="IQ_EST_EPS_SBC_DIFF" hidden="1">"c4374"</definedName>
    <definedName name="IQ_EST_EPS_SBC_GW_DIFF" hidden="1">"c4378"</definedName>
    <definedName name="IQ_EST_EPS_SBC_GW_SURPRISE_PERCENT" hidden="1">"c4387"</definedName>
    <definedName name="IQ_EST_EPS_SBC_SURPRISE_PERCENT" hidden="1">"c4393"</definedName>
    <definedName name="IQ_EST_EPS_SEQ_GROWTH_Q" hidden="1">"c1764"</definedName>
    <definedName name="IQ_EST_EPS_SEQ_GROWTH_Q_CIQ" hidden="1">"c3690"</definedName>
    <definedName name="IQ_EST_EPS_SEQ_GROWTH_Q_REUT" hidden="1">"c3859"</definedName>
    <definedName name="IQ_EST_EPS_SURPRISE" hidden="1">"c1635"</definedName>
    <definedName name="IQ_EST_EPS_SURPRISE_PERCENT" hidden="1">"c1635"</definedName>
    <definedName name="IQ_EST_EPS_SURPRISE_PERCENT_CIQ" hidden="1">"c5000"</definedName>
    <definedName name="IQ_EST_EPS_SURPRISE_PERCENT_REUT" hidden="1">"c5459"</definedName>
    <definedName name="IQ_EST_FAIR_VALUE_MORT_SERVICING_ASSETS_FFIEC" hidden="1">"c12956"</definedName>
    <definedName name="IQ_EST_FFO_ADJ_DIFF" hidden="1">"c4433"</definedName>
    <definedName name="IQ_EST_FFO_ADJ_GROWTH_1YR" hidden="1">"c4421"</definedName>
    <definedName name="IQ_EST_FFO_ADJ_GROWTH_2YR" hidden="1">"c4422"</definedName>
    <definedName name="IQ_EST_FFO_ADJ_GROWTH_Q_1YR" hidden="1">"c4423"</definedName>
    <definedName name="IQ_EST_FFO_ADJ_SEQ_GROWTH_Q" hidden="1">"c4424"</definedName>
    <definedName name="IQ_EST_FFO_ADJ_SURPRISE_PERCENT" hidden="1">"c4442"</definedName>
    <definedName name="IQ_EST_FFO_DIFF" hidden="1">"c1869"</definedName>
    <definedName name="IQ_EST_FFO_DIFF_REUT" hidden="1">"c3890"</definedName>
    <definedName name="IQ_EST_FFO_GROWTH_1YR" hidden="1">"c1770"</definedName>
    <definedName name="IQ_EST_FFO_GROWTH_1YR_REUT" hidden="1">"c3874"</definedName>
    <definedName name="IQ_EST_FFO_GROWTH_2YR" hidden="1">"c1771"</definedName>
    <definedName name="IQ_EST_FFO_GROWTH_2YR_REUT" hidden="1">"c3875"</definedName>
    <definedName name="IQ_EST_FFO_GROWTH_Q_1YR" hidden="1">"c1772"</definedName>
    <definedName name="IQ_EST_FFO_GROWTH_Q_1YR_REUT" hidden="1">"c3876"</definedName>
    <definedName name="IQ_EST_FFO_SEQ_GROWTH_Q" hidden="1">"c1773"</definedName>
    <definedName name="IQ_EST_FFO_SEQ_GROWTH_Q_REUT" hidden="1">"c3877"</definedName>
    <definedName name="IQ_EST_FFO_SHARE_DIFF" hidden="1">"c4444"</definedName>
    <definedName name="IQ_EST_FFO_SHARE_GROWTH_1YR" hidden="1">"c4425"</definedName>
    <definedName name="IQ_EST_FFO_SHARE_GROWTH_2YR" hidden="1">"c4426"</definedName>
    <definedName name="IQ_EST_FFO_SHARE_GROWTH_Q_1YR" hidden="1">"c4427"</definedName>
    <definedName name="IQ_EST_FFO_SHARE_SEQ_GROWTH_Q" hidden="1">"c4428"</definedName>
    <definedName name="IQ_EST_FFO_SHARE_SHARE_DIFF_THOM" hidden="1">"c5186"</definedName>
    <definedName name="IQ_EST_FFO_SHARE_SHARE_SURPRISE_PERCENT_THOM" hidden="1">"c5187"</definedName>
    <definedName name="IQ_EST_FFO_SHARE_SURPRISE_PERCENT" hidden="1">"c4453"</definedName>
    <definedName name="IQ_EST_FFO_SURPRISE_PERCENT" hidden="1">"c1870"</definedName>
    <definedName name="IQ_EST_FFO_SURPRISE_PERCENT_REUT" hidden="1">"c3891"</definedName>
    <definedName name="IQ_EST_FOOTNOTE" hidden="1">"c4540"</definedName>
    <definedName name="IQ_EST_FOOTNOTE_CIQ" hidden="1">"c12022"</definedName>
    <definedName name="IQ_EST_FOOTNOTE_REUT" hidden="1">"c5478"</definedName>
    <definedName name="IQ_EST_MAINT_CAPEX_DIFF" hidden="1">"c4456"</definedName>
    <definedName name="IQ_EST_MAINT_CAPEX_GROWTH_1YR" hidden="1">"c4429"</definedName>
    <definedName name="IQ_EST_MAINT_CAPEX_GROWTH_2YR" hidden="1">"c4430"</definedName>
    <definedName name="IQ_EST_MAINT_CAPEX_GROWTH_Q_1YR" hidden="1">"c4431"</definedName>
    <definedName name="IQ_EST_MAINT_CAPEX_SEQ_GROWTH_Q" hidden="1">"c4432"</definedName>
    <definedName name="IQ_EST_MAINT_CAPEX_SURPRISE_PERCENT" hidden="1">"c4465"</definedName>
    <definedName name="IQ_EST_NAV_DIFF" hidden="1">"c1895"</definedName>
    <definedName name="IQ_EST_NAV_SURPRISE_PERCENT" hidden="1">"c1896"</definedName>
    <definedName name="IQ_EST_NET_DEBT_DIFF" hidden="1">"c4466"</definedName>
    <definedName name="IQ_EST_NET_DEBT_SURPRISE_PERCENT" hidden="1">"c4468"</definedName>
    <definedName name="IQ_EST_NEXT_EARNINGS_DATE" hidden="1">"c13591"</definedName>
    <definedName name="IQ_EST_NI_DIFF" hidden="1">"c1885"</definedName>
    <definedName name="IQ_EST_NI_DIFF_REUT" hidden="1">"c5423"</definedName>
    <definedName name="IQ_EST_NI_GW_DIFF" hidden="1">"c1887"</definedName>
    <definedName name="IQ_EST_NI_GW_DIFF_REUT" hidden="1">"c5425"</definedName>
    <definedName name="IQ_EST_NI_GW_SURPRISE_PERCENT" hidden="1">"c1888"</definedName>
    <definedName name="IQ_EST_NI_GW_SURPRISE_PERCENT_REUT" hidden="1">"c5426"</definedName>
    <definedName name="IQ_EST_NI_REPORT_DIFF" hidden="1">"c1889"</definedName>
    <definedName name="IQ_EST_NI_REPORT_DIFF_REUT" hidden="1">"c5427"</definedName>
    <definedName name="IQ_EST_NI_REPORT_SURPRISE_PERCENT" hidden="1">"c1890"</definedName>
    <definedName name="IQ_EST_NI_REPORT_SURPRISE_PERCENT_REUT" hidden="1">"c5428"</definedName>
    <definedName name="IQ_EST_NI_SBC_DIFF" hidden="1">"c4472"</definedName>
    <definedName name="IQ_EST_NI_SBC_GW_DIFF" hidden="1">"c4476"</definedName>
    <definedName name="IQ_EST_NI_SBC_GW_SURPRISE_PERCENT" hidden="1">"c4485"</definedName>
    <definedName name="IQ_EST_NI_SBC_SURPRISE_PERCENT" hidden="1">"c4491"</definedName>
    <definedName name="IQ_EST_NI_SURPRISE_PERCENT" hidden="1">"c1886"</definedName>
    <definedName name="IQ_EST_NI_SURPRISE_PERCENT_REUT" hidden="1">"c5424"</definedName>
    <definedName name="IQ_EST_NUM_BUY" hidden="1">"c1759"</definedName>
    <definedName name="IQ_EST_NUM_BUY_REUT" hidden="1">"c3869"</definedName>
    <definedName name="IQ_EST_NUM_HIGH_REC" hidden="1">"c5649"</definedName>
    <definedName name="IQ_EST_NUM_HIGH_REC_CIQ" hidden="1">"c3701"</definedName>
    <definedName name="IQ_EST_NUM_HIGH_REC_REUT" hidden="1">"c3870"</definedName>
    <definedName name="IQ_EST_NUM_HIGHEST_REC" hidden="1">"c5648"</definedName>
    <definedName name="IQ_EST_NUM_HIGHEST_REC_CIQ" hidden="1">"c3700"</definedName>
    <definedName name="IQ_EST_NUM_HIGHEST_REC_REUT" hidden="1">"c3869"</definedName>
    <definedName name="IQ_EST_NUM_HOLD" hidden="1">"c1761"</definedName>
    <definedName name="IQ_EST_NUM_HOLD_REUT" hidden="1">"c3871"</definedName>
    <definedName name="IQ_EST_NUM_LOW_REC" hidden="1">"c5651"</definedName>
    <definedName name="IQ_EST_NUM_LOW_REC_CIQ" hidden="1">"c3703"</definedName>
    <definedName name="IQ_EST_NUM_LOW_REC_REUT" hidden="1">"c3872"</definedName>
    <definedName name="IQ_EST_NUM_LOWEST_REC" hidden="1">"c5652"</definedName>
    <definedName name="IQ_EST_NUM_LOWEST_REC_CIQ" hidden="1">"c3704"</definedName>
    <definedName name="IQ_EST_NUM_LOWEST_REC_REUT" hidden="1">"c3873"</definedName>
    <definedName name="IQ_EST_NUM_NEUTRAL_REC" hidden="1">"c5650"</definedName>
    <definedName name="IQ_EST_NUM_NEUTRAL_REC_CIQ" hidden="1">"c3702"</definedName>
    <definedName name="IQ_EST_NUM_NEUTRAL_REC_REUT" hidden="1">"c3871"</definedName>
    <definedName name="IQ_EST_NUM_NO_OPINION" hidden="1">"c1758"</definedName>
    <definedName name="IQ_EST_NUM_NO_OPINION_CIQ" hidden="1">"c3699"</definedName>
    <definedName name="IQ_EST_NUM_NO_OPINION_REUT" hidden="1">"c3868"</definedName>
    <definedName name="IQ_EST_NUM_OUTPERFORM" hidden="1">"c1760"</definedName>
    <definedName name="IQ_EST_NUM_OUTPERFORM_REUT" hidden="1">"c3870"</definedName>
    <definedName name="IQ_EST_NUM_SELL" hidden="1">"c1763"</definedName>
    <definedName name="IQ_EST_NUM_SELL_REUT" hidden="1">"c3873"</definedName>
    <definedName name="IQ_EST_NUM_UNDERPERFORM" hidden="1">"c1762"</definedName>
    <definedName name="IQ_EST_NUM_UNDERPERFORM_REUT" hidden="1">"c3872"</definedName>
    <definedName name="IQ_EST_OPER_INC_DIFF" hidden="1">"c1877"</definedName>
    <definedName name="IQ_EST_OPER_INC_DIFF_REUT" hidden="1">"c5415"</definedName>
    <definedName name="IQ_EST_OPER_INC_SURPRISE_PERCENT" hidden="1">"c1878"</definedName>
    <definedName name="IQ_EST_OPER_INC_SURPRISE_PERCENT_REUT" hidden="1">"c5416"</definedName>
    <definedName name="IQ_EST_PRE_TAX_DIFF" hidden="1">"c1879"</definedName>
    <definedName name="IQ_EST_PRE_TAX_DIFF_REUT" hidden="1">"c5417"</definedName>
    <definedName name="IQ_EST_PRE_TAX_GW_DIFF" hidden="1">"c1881"</definedName>
    <definedName name="IQ_EST_PRE_TAX_GW_DIFF_REUT" hidden="1">"c5419"</definedName>
    <definedName name="IQ_EST_PRE_TAX_GW_SURPRISE_PERCENT" hidden="1">"c1882"</definedName>
    <definedName name="IQ_EST_PRE_TAX_GW_SURPRISE_PERCENT_REUT" hidden="1">"c5420"</definedName>
    <definedName name="IQ_EST_PRE_TAX_REPORT_DIFF" hidden="1">"c1883"</definedName>
    <definedName name="IQ_EST_PRE_TAX_REPORT_DIFF_REUT" hidden="1">"c5421"</definedName>
    <definedName name="IQ_EST_PRE_TAX_REPORT_SURPRISE_PERCENT" hidden="1">"c1884"</definedName>
    <definedName name="IQ_EST_PRE_TAX_REPORT_SURPRISE_PERCENT_REUT" hidden="1">"c5422"</definedName>
    <definedName name="IQ_EST_PRE_TAX_SURPRISE_PERCENT" hidden="1">"c1880"</definedName>
    <definedName name="IQ_EST_PRE_TAX_SURPRISE_PERCENT_REUT" hidden="1">"c5418"</definedName>
    <definedName name="IQ_EST_RECURRING_PROFIT_SHARE_DIFF" hidden="1">"c4505"</definedName>
    <definedName name="IQ_EST_RECURRING_PROFIT_SHARE_SURPRISE_PERCENT" hidden="1">"c4515"</definedName>
    <definedName name="IQ_EST_REV_DIFF" hidden="1">"c1865"</definedName>
    <definedName name="IQ_EST_REV_DIFF_CIQ" hidden="1">"c3717"</definedName>
    <definedName name="IQ_EST_REV_DIFF_REUT" hidden="1">"c3886"</definedName>
    <definedName name="IQ_EST_REV_GROWTH_1YR" hidden="1">"c1638"</definedName>
    <definedName name="IQ_EST_REV_GROWTH_1YR_CIQ" hidden="1">"c3691"</definedName>
    <definedName name="IQ_EST_REV_GROWTH_1YR_REUT" hidden="1">"c3860"</definedName>
    <definedName name="IQ_EST_REV_GROWTH_2YR" hidden="1">"c1639"</definedName>
    <definedName name="IQ_EST_REV_GROWTH_2YR_CIQ" hidden="1">"c3692"</definedName>
    <definedName name="IQ_EST_REV_GROWTH_2YR_REUT" hidden="1">"c3861"</definedName>
    <definedName name="IQ_EST_REV_GROWTH_Q_1YR" hidden="1">"c1640"</definedName>
    <definedName name="IQ_EST_REV_GROWTH_Q_1YR_CIQ" hidden="1">"c3693"</definedName>
    <definedName name="IQ_EST_REV_GROWTH_Q_1YR_REUT" hidden="1">"c3862"</definedName>
    <definedName name="IQ_EST_REV_SEQ_GROWTH_Q" hidden="1">"c1765"</definedName>
    <definedName name="IQ_EST_REV_SEQ_GROWTH_Q_CIQ" hidden="1">"c3694"</definedName>
    <definedName name="IQ_EST_REV_SEQ_GROWTH_Q_REUT" hidden="1">"c3863"</definedName>
    <definedName name="IQ_EST_REV_SURPRISE_PERCENT" hidden="1">"c1866"</definedName>
    <definedName name="IQ_EST_REV_SURPRISE_PERCENT_CIQ" hidden="1">"c3718"</definedName>
    <definedName name="IQ_EST_REV_SURPRISE_PERCENT_REUT" hidden="1">"c3887"</definedName>
    <definedName name="IQ_EST_VENDOR" hidden="1">"c5564"</definedName>
    <definedName name="IQ_ESTIMATED_ASSESSABLE_DEPOSITS_FDIC" hidden="1">"c6490"</definedName>
    <definedName name="IQ_ESTIMATED_INSURED_DEPOSITS_FDIC" hidden="1">"c6491"</definedName>
    <definedName name="IQ_EV_OVER_EMPLOYEE" hidden="1">"IQ_EV_OVER_EMPLOYEE"</definedName>
    <definedName name="IQ_EV_OVER_LTM_EBIT" hidden="1">"IQ_EV_OVER_LTM_EBIT"</definedName>
    <definedName name="IQ_EV_OVER_LTM_EBITDA" hidden="1">"IQ_EV_OVER_LTM_EBITDA"</definedName>
    <definedName name="IQ_EV_OVER_LTM_REVENUE" hidden="1">"IQ_EV_OVER_LTM_REVENUE"</definedName>
    <definedName name="IQ_EV_OVER_REVENUE_EST" hidden="1">"IQ_EV_OVER_REVENUE_EST"</definedName>
    <definedName name="IQ_EV_OVER_REVENUE_EST_1" hidden="1">"IQ_EV_OVER_REVENUE_EST_1"</definedName>
    <definedName name="IQ_EVAL_DATE" hidden="1">"c2180"</definedName>
    <definedName name="IQ_EVENT_DATE" hidden="1">"c13819"</definedName>
    <definedName name="IQ_EVENT_ID" hidden="1">"c13818"</definedName>
    <definedName name="IQ_EVENT_TIME" hidden="1">"c13820"</definedName>
    <definedName name="IQ_EVENT_TYPE" hidden="1">"c13821"</definedName>
    <definedName name="IQ_EXCHANGE" hidden="1">"IQ_EXCHANGE"</definedName>
    <definedName name="IQ_EXCISE_TAXES_EXCL_SALES" hidden="1">"c5515"</definedName>
    <definedName name="IQ_EXCISE_TAXES_INCL_SALES" hidden="1">"c5514"</definedName>
    <definedName name="IQ_EXERCISE_PRICE" hidden="1">"c406"</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CODE_" hidden="1">"c152"</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FC_UNUSED_UNUSED_UNUSED" hidden="1">"c8401"</definedName>
    <definedName name="IQ_EXPORTS_APR_UNUSED" hidden="1">"c7521"</definedName>
    <definedName name="IQ_EXPORTS_APR_UNUSED_UNUSED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FC_UNUSED_UNUSED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FC_UNUSED_UNUSED_UNUSED" hidden="1">"c8512"</definedName>
    <definedName name="IQ_EXPORTS_GOODS_REAL_SAAR_APR_UNUSED" hidden="1">"c7632"</definedName>
    <definedName name="IQ_EXPORTS_GOODS_REAL_SAAR_APR_UNUSED_UNUSED_UNUSED" hidden="1">"c7632"</definedName>
    <definedName name="IQ_EXPORTS_GOODS_REAL_SAAR_FC_UNUSED" hidden="1">"c7852"</definedName>
    <definedName name="IQ_EXPORTS_GOODS_REAL_SAAR_FC_UNUSED_UNUSED_UNUSED" hidden="1">"c7852"</definedName>
    <definedName name="IQ_EXPORTS_GOODS_REAL_SAAR_POP" hidden="1">"c11931"</definedName>
    <definedName name="IQ_EXPORTS_GOODS_REAL_SAAR_POP_FC_UNUSED" hidden="1">"c8072"</definedName>
    <definedName name="IQ_EXPORTS_GOODS_REAL_SAAR_POP_FC_UNUSED_UNUSED_UNUSED" hidden="1">"c8072"</definedName>
    <definedName name="IQ_EXPORTS_GOODS_REAL_SAAR_POP_UNUSED" hidden="1">"c7192"</definedName>
    <definedName name="IQ_EXPORTS_GOODS_REAL_SAAR_POP_UNUSED_UNUSED_UNUSED" hidden="1">"c7192"</definedName>
    <definedName name="IQ_EXPORTS_GOODS_REAL_SAAR_UNUSED" hidden="1">"c6972"</definedName>
    <definedName name="IQ_EXPORTS_GOODS_REAL_SAAR_UNUSED_UNUSED_UNUSED" hidden="1">"c6972"</definedName>
    <definedName name="IQ_EXPORTS_GOODS_REAL_SAAR_YOY" hidden="1">"c11932"</definedName>
    <definedName name="IQ_EXPORTS_GOODS_REAL_SAAR_YOY_FC_UNUSED" hidden="1">"c8292"</definedName>
    <definedName name="IQ_EXPORTS_GOODS_REAL_SAAR_YOY_FC_UNUSED_UNUSED_UNUSED" hidden="1">"c8292"</definedName>
    <definedName name="IQ_EXPORTS_GOODS_REAL_SAAR_YOY_UNUSED" hidden="1">"c7412"</definedName>
    <definedName name="IQ_EXPORTS_GOODS_REAL_SAAR_YOY_UNUSED_UNUSED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FC_UNUSED_UNUSED_UNUSED" hidden="1">"c7961"</definedName>
    <definedName name="IQ_EXPORTS_POP_UNUSED" hidden="1">"c7081"</definedName>
    <definedName name="IQ_EXPORTS_POP_UNUSED_UNUSED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FC_UNUSED_UNUSED_UNUSED" hidden="1">"c8516"</definedName>
    <definedName name="IQ_EXPORTS_SERVICES_REAL_SAAR_APR_UNUSED" hidden="1">"c7636"</definedName>
    <definedName name="IQ_EXPORTS_SERVICES_REAL_SAAR_APR_UNUSED_UNUSED_UNUSED" hidden="1">"c7636"</definedName>
    <definedName name="IQ_EXPORTS_SERVICES_REAL_SAAR_FC_UNUSED" hidden="1">"c7856"</definedName>
    <definedName name="IQ_EXPORTS_SERVICES_REAL_SAAR_FC_UNUSED_UNUSED_UNUSED" hidden="1">"c7856"</definedName>
    <definedName name="IQ_EXPORTS_SERVICES_REAL_SAAR_POP" hidden="1">"c11935"</definedName>
    <definedName name="IQ_EXPORTS_SERVICES_REAL_SAAR_POP_FC_UNUSED" hidden="1">"c8076"</definedName>
    <definedName name="IQ_EXPORTS_SERVICES_REAL_SAAR_POP_FC_UNUSED_UNUSED_UNUSED" hidden="1">"c8076"</definedName>
    <definedName name="IQ_EXPORTS_SERVICES_REAL_SAAR_POP_UNUSED" hidden="1">"c7196"</definedName>
    <definedName name="IQ_EXPORTS_SERVICES_REAL_SAAR_POP_UNUSED_UNUSED_UNUSED" hidden="1">"c7196"</definedName>
    <definedName name="IQ_EXPORTS_SERVICES_REAL_SAAR_UNUSED" hidden="1">"c6976"</definedName>
    <definedName name="IQ_EXPORTS_SERVICES_REAL_SAAR_UNUSED_UNUSED_UNUSED" hidden="1">"c6976"</definedName>
    <definedName name="IQ_EXPORTS_SERVICES_REAL_SAAR_YOY" hidden="1">"c11936"</definedName>
    <definedName name="IQ_EXPORTS_SERVICES_REAL_SAAR_YOY_FC_UNUSED" hidden="1">"c8296"</definedName>
    <definedName name="IQ_EXPORTS_SERVICES_REAL_SAAR_YOY_FC_UNUSED_UNUSED_UNUSED" hidden="1">"c8296"</definedName>
    <definedName name="IQ_EXPORTS_SERVICES_REAL_SAAR_YOY_UNUSED" hidden="1">"c7416"</definedName>
    <definedName name="IQ_EXPORTS_SERVICES_REAL_SAAR_YOY_UNUSED_UNUSED_UNUSED" hidden="1">"c7416"</definedName>
    <definedName name="IQ_EXPORTS_SERVICES_REAL_YOY" hidden="1">"c7417"</definedName>
    <definedName name="IQ_EXPORTS_SERVICES_REAL_YOY_FC" hidden="1">"c8297"</definedName>
    <definedName name="IQ_EXPORTS_UNUSED" hidden="1">"c6861"</definedName>
    <definedName name="IQ_EXPORTS_UNUSED_UNUSED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FC_UNUSED_UNUSED_UNUSED" hidden="1">"c8181"</definedName>
    <definedName name="IQ_EXPORTS_YOY_UNUSED" hidden="1">"c7301"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"IQ_EXTRA_ITEMS"</definedName>
    <definedName name="IQ_EXTRA_ITEMS_OTHER_ADJUSTMENTS_FOREIGN_FFIEC" hidden="1">"c15392"</definedName>
    <definedName name="IQ_EXTRAORDINARY_GAINS_FDIC" hidden="1">"c6586"</definedName>
    <definedName name="IQ_EXTRAORDINARY_ITEMS_FFIEC" hidden="1">"c13033"</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DIC" hidden="1">"c6427"</definedName>
    <definedName name="IQ_FAIR_VALUE_FIN_INSTRUMENTS_NAV" hidden="1">"c16002"</definedName>
    <definedName name="IQ_FAIR_VALUE_FIN_INSTRUMENTS_NNAV" hidden="1">"c16006"</definedName>
    <definedName name="IQ_FAIR_VALUE_TRADING_PROP" hidden="1">"c16001"</definedName>
    <definedName name="IQ_FARM_LOANS_NET_FDIC" hidden="1">"c6316"</definedName>
    <definedName name="IQ_FARM_LOANS_TOT_LOANS_FFIEC" hidden="1">"c13870"</definedName>
    <definedName name="IQ_FARM_LOANS_TOTAL_LOANS_FOREIGN_FDIC" hidden="1">"c6450"</definedName>
    <definedName name="IQ_FARMLAND_DOM_FFIEC" hidden="1">"c15268"</definedName>
    <definedName name="IQ_FARMLAND_LOANS_FDIC" hidden="1">"c6314"</definedName>
    <definedName name="IQ_FDIC" hidden="1">"c417"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SOLD_SEC_PURCHASED_RESELL_FFIEC" hidden="1">"c15488"</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FDIC" hidden="1">"c6343"</definedName>
    <definedName name="IQ_FED_FUNDS_PURCHASED_QUARTERLY_AVG_FFIEC" hidden="1">"c13090"</definedName>
    <definedName name="IQ_FED_FUNDS_SOLD_DOM_FFIEC" hidden="1">"c12806"</definedName>
    <definedName name="IQ_FED_FUNDS_SOLD_FDIC" hidden="1">"c6307"</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FUNDS_SOLD" hidden="1">"c2256"</definedName>
    <definedName name="IQ_FEES_COMMISSIONS_BROKERAGE_FFIEC" hidden="1">"c13005"</definedName>
    <definedName name="IQ_FEES_OTHER_INCOME" hidden="1">"c15257"</definedName>
    <definedName name="IQ_FFO" hidden="1">"c1574"</definedName>
    <definedName name="IQ_FFO_ACT_OR_EST" hidden="1">"c2216"</definedName>
    <definedName name="IQ_FFO_ADJ_ACT_OR_EST" hidden="1">"c4435"</definedName>
    <definedName name="IQ_FFO_ADJ_ACT_OR_EST_CIQ" hidden="1">"c4960"</definedName>
    <definedName name="IQ_FFO_ADJ_EST" hidden="1">"c4434"</definedName>
    <definedName name="IQ_FFO_ADJ_GUIDANCE" hidden="1">"c4436"</definedName>
    <definedName name="IQ_FFO_ADJ_HIGH_EST" hidden="1">"c4437"</definedName>
    <definedName name="IQ_FFO_ADJ_HIGH_GUIDANCE" hidden="1">"c4202"</definedName>
    <definedName name="IQ_FFO_ADJ_LOW_EST" hidden="1">"c4438"</definedName>
    <definedName name="IQ_FFO_ADJ_LOW_GUIDANCE" hidden="1">"c4242"</definedName>
    <definedName name="IQ_FFO_ADJ_MEDIAN_EST" hidden="1">"c4439"</definedName>
    <definedName name="IQ_FFO_ADJ_NUM_EST" hidden="1">"c4440"</definedName>
    <definedName name="IQ_FFO_ADJ_STDDEV_EST" hidden="1">"c4441"</definedName>
    <definedName name="IQ_FFO_DILUTED" hidden="1">"c16186"</definedName>
    <definedName name="IQ_FFO_EST" hidden="1">"c418"</definedName>
    <definedName name="IQ_FFO_EST_REUT" hidden="1">"c3837"</definedName>
    <definedName name="IQ_FFO_GUIDANCE" hidden="1">"c4443"</definedName>
    <definedName name="IQ_FFO_HIGH_EST" hidden="1">"c419"</definedName>
    <definedName name="IQ_FFO_HIGH_EST_REUT" hidden="1">"c3839"</definedName>
    <definedName name="IQ_FFO_HIGH_GUIDANCE" hidden="1">"c4184"</definedName>
    <definedName name="IQ_FFO_LOW_EST" hidden="1">"c420"</definedName>
    <definedName name="IQ_FFO_LOW_EST_REUT" hidden="1">"c3840"</definedName>
    <definedName name="IQ_FFO_LOW_GUIDANCE" hidden="1">"c4224"</definedName>
    <definedName name="IQ_FFO_MEDIAN_EST" hidden="1">"c1665"</definedName>
    <definedName name="IQ_FFO_MEDIAN_EST_REUT" hidden="1">"c3838"</definedName>
    <definedName name="IQ_FFO_NUM_EST" hidden="1">"c421"</definedName>
    <definedName name="IQ_FFO_NUM_EST_REUT" hidden="1">"c3841"</definedName>
    <definedName name="IQ_FFO_PAYOUT_RATIO" hidden="1">"c3492"</definedName>
    <definedName name="IQ_FFO_PER_SHARE_BASIC" hidden="1">"c8867"</definedName>
    <definedName name="IQ_FFO_PER_SHARE_DILUTED" hidden="1">"c8868"</definedName>
    <definedName name="IQ_FFO_SHARE_ACT_OR_EST" hidden="1">"c4446"</definedName>
    <definedName name="IQ_FFO_SHARE_ACT_OR_EST_CIQ" hidden="1">"c4971"</definedName>
    <definedName name="IQ_FFO_SHARE_EST" hidden="1">"c4445"</definedName>
    <definedName name="IQ_FFO_SHARE_GUIDANCE" hidden="1">"c4447"</definedName>
    <definedName name="IQ_FFO_SHARE_HIGH_EST" hidden="1">"c4448"</definedName>
    <definedName name="IQ_FFO_SHARE_HIGH_GUIDANCE" hidden="1">"c4203"</definedName>
    <definedName name="IQ_FFO_SHARE_LOW_EST" hidden="1">"c4449"</definedName>
    <definedName name="IQ_FFO_SHARE_LOW_GUIDANCE" hidden="1">"c4243"</definedName>
    <definedName name="IQ_FFO_SHARE_MEDIAN_EST" hidden="1">"c4450"</definedName>
    <definedName name="IQ_FFO_SHARE_NUM_EST" hidden="1">"c4451"</definedName>
    <definedName name="IQ_FFO_SHARE_SHARE_EST_THOM" hidden="1">"c3999"</definedName>
    <definedName name="IQ_FFO_SHARE_SHARE_HIGH_EST_THOM" hidden="1">"c4001"</definedName>
    <definedName name="IQ_FFO_SHARE_SHARE_LOW_EST_THOM" hidden="1">"c4002"</definedName>
    <definedName name="IQ_FFO_SHARE_SHARE_MEDIAN_EST_THOM" hidden="1">"c4000"</definedName>
    <definedName name="IQ_FFO_SHARE_SHARE_NUM_EST_THOM" hidden="1">"c4003"</definedName>
    <definedName name="IQ_FFO_SHARE_SHARE_STDDEV_EST_THOM" hidden="1">"c4004"</definedName>
    <definedName name="IQ_FFO_SHARE_STDDEV_EST" hidden="1">"c4452"</definedName>
    <definedName name="IQ_FFO_SHARES_BASIC" hidden="1">"c16185"</definedName>
    <definedName name="IQ_FFO_SHARES_DILUTED" hidden="1">"c16187"</definedName>
    <definedName name="IQ_FFO_STDDEV_EST" hidden="1">"c422"</definedName>
    <definedName name="IQ_FFO_STDDEV_EST_REUT" hidden="1">"c3842"</definedName>
    <definedName name="IQ_FFO_TOTAL_REVENUE" hidden="1">"c16060"</definedName>
    <definedName name="IQ_FH">100000</definedName>
    <definedName name="IQ_FHLB_ADVANCES_FDIC" hidden="1">"c6366"</definedName>
    <definedName name="IQ_FHLB_DEBT" hidden="1">"c423"</definedName>
    <definedName name="IQ_FHLB_DUE_AFTER_FIVE" hidden="1">"c2086"</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DUCIARY_INCOME_OPERATING_INC_FFIEC" hidden="1">"c13383"</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_DIV_ST_INVEST" hidden="1">"c6288"</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"IQ_FINANCING_CASH"</definedName>
    <definedName name="IQ_FINANCING_CASH_SUPPL" hidden="1">"c899"</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Q_EST_REUT" hidden="1">"c6798"</definedName>
    <definedName name="IQ_FISCAL_Y" hidden="1">"c441"</definedName>
    <definedName name="IQ_FISCAL_Y_EST" hidden="1">"c6795"</definedName>
    <definedName name="IQ_FISCAL_Y_EST_CIQ" hidden="1">"c6807"</definedName>
    <definedName name="IQ_FISCAL_Y_EST_REUT" hidden="1">"c6799"</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ED_ASSET_TURNS" hidden="1">"c445"</definedName>
    <definedName name="IQ_FIXED_INCOME_LIST" hidden="1">"c13504"</definedName>
    <definedName name="IQ_FIXED_INVEST_APR_FC_UNUSED" hidden="1">"c8410"</definedName>
    <definedName name="IQ_FIXED_INVEST_APR_FC_UNUSED_UNUSED_UNUSED" hidden="1">"c8410"</definedName>
    <definedName name="IQ_FIXED_INVEST_APR_UNUSED" hidden="1">"c7530"</definedName>
    <definedName name="IQ_FIXED_INVEST_APR_UNUSED_UNUSED_UNUSED" hidden="1">"c7530"</definedName>
    <definedName name="IQ_FIXED_INVEST_FC_UNUSED" hidden="1">"c7750"</definedName>
    <definedName name="IQ_FIXED_INVEST_FC_UNUSED_UNUSED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FC_UNUSED_UNUSED_UNUSED" hidden="1">"c7970"</definedName>
    <definedName name="IQ_FIXED_INVEST_POP_UNUSED" hidden="1">"c7090"</definedName>
    <definedName name="IQ_FIXED_INVEST_POP_UNUSED_UNUSED_UNUSED" hidden="1">"c7090"</definedName>
    <definedName name="IQ_FIXED_INVEST_REAL_APR_FC_UNUSED" hidden="1">"c8518"</definedName>
    <definedName name="IQ_FIXED_INVEST_REAL_APR_FC_UNUSED_UNUSED_UNUSED" hidden="1">"c8518"</definedName>
    <definedName name="IQ_FIXED_INVEST_REAL_APR_UNUSED" hidden="1">"c7638"</definedName>
    <definedName name="IQ_FIXED_INVEST_REAL_APR_UNUSED_UNUSED_UNUSED" hidden="1">"c7638"</definedName>
    <definedName name="IQ_FIXED_INVEST_REAL_FC_UNUSED" hidden="1">"c7858"</definedName>
    <definedName name="IQ_FIXED_INVEST_REAL_FC_UNUSED_UNUSED_UNUSED" hidden="1">"c7858"</definedName>
    <definedName name="IQ_FIXED_INVEST_REAL_POP_FC_UNUSED" hidden="1">"c8078"</definedName>
    <definedName name="IQ_FIXED_INVEST_REAL_POP_FC_UNUSED_UNUSED_UNUSED" hidden="1">"c8078"</definedName>
    <definedName name="IQ_FIXED_INVEST_REAL_POP_UNUSED" hidden="1">"c7198"</definedName>
    <definedName name="IQ_FIXED_INVEST_REAL_POP_UNUSED_UNUSED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NUSED_UNUSED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FC_UNUSED_UNUSED_UNUSED" hidden="1">"c8298"</definedName>
    <definedName name="IQ_FIXED_INVEST_REAL_YOY_UNUSED" hidden="1">"c7418"</definedName>
    <definedName name="IQ_FIXED_INVEST_REAL_YOY_UNUSED_UNUSED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NUSED_UNUSED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FC_UNUSED_UNUSED_UNUSED" hidden="1">"c8190"</definedName>
    <definedName name="IQ_FIXED_INVEST_YOY_UNUSED" hidden="1">"c7310"</definedName>
    <definedName name="IQ_FIXED_INVEST_YOY_UNUSED_UNUSED_UNUSED" hidden="1">"c7310"</definedName>
    <definedName name="IQ_FLOAT_PERCENT" hidden="1">"c1575"</definedName>
    <definedName name="IQ_FNMA_FHLMC_FDIC" hidden="1">"c6397"</definedName>
    <definedName name="IQ_FNMA_FHLMC_GNMA_FDIC" hidden="1">"c6399"</definedName>
    <definedName name="IQ_FORECLOSED_PROP_GNMA_LOANS_FFIEC" hidden="1">"c15272"</definedName>
    <definedName name="IQ_FORECLOSED_PROPERTIES_FDIC" hidden="1">"c6459"</definedName>
    <definedName name="IQ_FOREIGN_BANK_LOANS_FDIC" hidden="1">"c6437"</definedName>
    <definedName name="IQ_FOREIGN_BANKS_DEPOSITS_FOREIGN_FDIC" hidden="1">"c6481"</definedName>
    <definedName name="IQ_FOREIGN_BANKS_DUE_30_89_FFIEC" hidden="1">"c13269"</definedName>
    <definedName name="IQ_FOREIGN_BANKS_DUE_90_FFIEC" hidden="1">"c13295"</definedName>
    <definedName name="IQ_FOREIGN_BANKS_LOAN_CHARG_OFFS_FDIC" hidden="1">"c6645"</definedName>
    <definedName name="IQ_FOREIGN_BANKS_NET_CHARGE_OFFS_FDIC" hidden="1">"c6647"</definedName>
    <definedName name="IQ_FOREIGN_BANKS_NON_ACCRUAL_FFIEC" hidden="1">"c13321"</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ASSETS_TOT_FFIEC" hidden="1">"c13445"</definedName>
    <definedName name="IQ_FOREIGN_DEPOSITS_NONTRANSACTION_ACCOUNTS_FDIC" hidden="1">"c6549"</definedName>
    <definedName name="IQ_FOREIGN_DEPOSITS_TOT_FFIEC" hidden="1">"c13486"</definedName>
    <definedName name="IQ_FOREIGN_DEPOSITS_TOTAL_DEPOSITS" hidden="1">"c15719"</definedName>
    <definedName name="IQ_FOREIGN_DEPOSITS_TRANSACTION_ACCOUNTS_FDIC" hidden="1">"c6541"</definedName>
    <definedName name="IQ_FOREIGN_EXCHANGE" hidden="1">"IQ_FOREIGN_EXCHANGE"</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"c13769"</definedName>
    <definedName name="IQ_FQ">500</definedName>
    <definedName name="IQ_FUEL" hidden="1">"c449"</definedName>
    <definedName name="IQ_FULL_TIME" hidden="1">"c450"</definedName>
    <definedName name="IQ_FULLY_INSURED_BROKERED_DEPOSITS_FFIEC" hidden="1">"c15305"</definedName>
    <definedName name="IQ_FULLY_INSURED_DEPOSITS_FDIC" hidden="1">"c6487"</definedName>
    <definedName name="IQ_FUND_FEE_INC_NON_INT_INC_FFIEC" hidden="1">"c13493"</definedName>
    <definedName name="IQ_FUND_NAV" hidden="1">"c15225"</definedName>
    <definedName name="IQ_FUNDING_DEPENDENCE_FFIEC" hidden="1">"c13336"</definedName>
    <definedName name="IQ_FUNDING_DEPENDENCE_ST_FFIEC" hidden="1">"c13337"</definedName>
    <definedName name="IQ_FUNDS_PURCHASED_ASSETS_TOT_FFIEC" hidden="1">"c13446"</definedName>
    <definedName name="IQ_FUTURES_FORWARD_CONTRACTS_NOTIONAL_AMOUNT_FDIC" hidden="1">"c6518"</definedName>
    <definedName name="IQ_FUTURES_FORWARD_CONTRACTS_RATE_RISK_FDIC" hidden="1">"c6508"</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X_CONTRACTS_FDIC" hidden="1">"c6517"</definedName>
    <definedName name="IQ_FX_CONTRACTS_FFIEC" hidden="1">"c13125"</definedName>
    <definedName name="IQ_FX_CONTRACTS_SPOT_FDIC" hidden="1">"c6356"</definedName>
    <definedName name="IQ_FX_EXPOSURE_FFIEC" hidden="1">"c13059"</definedName>
    <definedName name="IQ_FY">1000</definedName>
    <definedName name="IQ_FY_DATE" hidden="1">"IQ_FY_DATE"</definedName>
    <definedName name="IQ_GA_EXP" hidden="1">"c2241"</definedName>
    <definedName name="IQ_GAAP_BS" hidden="1">"c6789"</definedName>
    <definedName name="IQ_GAAP_CF" hidden="1">"c6790"</definedName>
    <definedName name="IQ_GAAP_EST_CIQ" hidden="1">"c13924"</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"IQ_GAIN_SALE_ASSETS"</definedName>
    <definedName name="IQ_GAIN_SALE_LOANS_FDIC" hidden="1">"c6673"</definedName>
    <definedName name="IQ_GAIN_SALE_RE_FDIC" hidden="1">"c6674"</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ASSETS_FDIC" hidden="1">"c6675"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FFIEC" hidden="1">"c12836"</definedName>
    <definedName name="IQ_GOODWILL_IMPAIRMENT_FDIC" hidden="1">"c6678"</definedName>
    <definedName name="IQ_GOODWILL_IMPAIRMENT_FFIEC" hidden="1">"c13025"</definedName>
    <definedName name="IQ_GOODWILL_INTAN_FDIC" hidden="1">"c6333"</definedName>
    <definedName name="IQ_GOODWILL_NET" hidden="1">"IQ_GOODWILL_NET"</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"IQ_GROSS_DIVID"</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"IQ_GROSS_MARGIN"</definedName>
    <definedName name="IQ_GROSS_MARGIN_ACT_OR_EST" hidden="1">"c5554"</definedName>
    <definedName name="IQ_GROSS_MARGIN_EST" hidden="1">"c5547"</definedName>
    <definedName name="IQ_GROSS_MARGIN_HIGH_EST" hidden="1">"c5549"</definedName>
    <definedName name="IQ_GROSS_MARGIN_LOW_EST" hidden="1">"c5550"</definedName>
    <definedName name="IQ_GROSS_MARGIN_MEDIAN_EST" hidden="1">"c5548"</definedName>
    <definedName name="IQ_GROSS_MARGIN_NUM_EST" hidden="1">"c5551"</definedName>
    <definedName name="IQ_GROSS_MARGIN_STDDEV_EST" hidden="1">"c5552"</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"IQ_GROSS_PROFIT"</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VKEY" hidden="1">"c15590"</definedName>
    <definedName name="IQ_GVKEY_OTHER" hidden="1">"c15633"</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"c13771"</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_TARGET_PRICE_REUT" hidden="1">"c5317"</definedName>
    <definedName name="IQ_HIGHPRICE" hidden="1">"IQ_HIGHPRICE"</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FC_UNUSED_UNUSED_UNUSED" hidden="1">"c8422"</definedName>
    <definedName name="IQ_HOUSING_COMPLETIONS_SINGLE_FAM_APR_UNUSED" hidden="1">"c7542"</definedName>
    <definedName name="IQ_HOUSING_COMPLETIONS_SINGLE_FAM_APR_UNUSED_UNUSED_UNUSED" hidden="1">"c7542"</definedName>
    <definedName name="IQ_HOUSING_COMPLETIONS_SINGLE_FAM_FC_UNUSED" hidden="1">"c7762"</definedName>
    <definedName name="IQ_HOUSING_COMPLETIONS_SINGLE_FAM_FC_UNUSED_UNUSED_UNUSED" hidden="1">"c7762"</definedName>
    <definedName name="IQ_HOUSING_COMPLETIONS_SINGLE_FAM_POP_FC_UNUSED" hidden="1">"c7982"</definedName>
    <definedName name="IQ_HOUSING_COMPLETIONS_SINGLE_FAM_POP_FC_UNUSED_UNUSED_UNUSED" hidden="1">"c7982"</definedName>
    <definedName name="IQ_HOUSING_COMPLETIONS_SINGLE_FAM_POP_UNUSED" hidden="1">"c7102"</definedName>
    <definedName name="IQ_HOUSING_COMPLETIONS_SINGLE_FAM_POP_UNUSED_UNUSED_UNUSED" hidden="1">"c7102"</definedName>
    <definedName name="IQ_HOUSING_COMPLETIONS_SINGLE_FAM_UNUSED" hidden="1">"c6882"</definedName>
    <definedName name="IQ_HOUSING_COMPLETIONS_SINGLE_FAM_UNUSED_UNUSED_UNUSED" hidden="1">"c6882"</definedName>
    <definedName name="IQ_HOUSING_COMPLETIONS_SINGLE_FAM_YOY_FC_UNUSED" hidden="1">"c8202"</definedName>
    <definedName name="IQ_HOUSING_COMPLETIONS_SINGLE_FAM_YOY_FC_UNUSED_UNUSED_UNUSED" hidden="1">"c8202"</definedName>
    <definedName name="IQ_HOUSING_COMPLETIONS_SINGLE_FAM_YOY_UNUSED" hidden="1">"c7322"</definedName>
    <definedName name="IQ_HOUSING_COMPLETIONS_SINGLE_FAM_YOY_UNUSED_UNUSED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HYBRID_CAPITAL" hidden="1">"c15245"</definedName>
    <definedName name="IQ_HYBRID_STRUCTURED_PRODUCTS_AVAIL_SALE_FFIEC" hidden="1">"c15265"</definedName>
    <definedName name="IQ_HYBRID_STRUCTURED_PRODUCTS_FFIEC" hidden="1">"c15262"</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FC_UNUSED_UNUSED_UNUSED" hidden="1">"c8523"</definedName>
    <definedName name="IQ_IMPORTS_GOODS_REAL_SAAR_APR_UNUSED" hidden="1">"c7643"</definedName>
    <definedName name="IQ_IMPORTS_GOODS_REAL_SAAR_APR_UNUSED_UNUSED_UNUSED" hidden="1">"c7643"</definedName>
    <definedName name="IQ_IMPORTS_GOODS_REAL_SAAR_FC_UNUSED" hidden="1">"c7863"</definedName>
    <definedName name="IQ_IMPORTS_GOODS_REAL_SAAR_FC_UNUSED_UNUSED_UNUSED" hidden="1">"c7863"</definedName>
    <definedName name="IQ_IMPORTS_GOODS_REAL_SAAR_POP_FC_UNUSED" hidden="1">"c8083"</definedName>
    <definedName name="IQ_IMPORTS_GOODS_REAL_SAAR_POP_FC_UNUSED_UNUSED_UNUSED" hidden="1">"c8083"</definedName>
    <definedName name="IQ_IMPORTS_GOODS_REAL_SAAR_POP_UNUSED" hidden="1">"c7203"</definedName>
    <definedName name="IQ_IMPORTS_GOODS_REAL_SAAR_POP_UNUSED_UNUSED_UNUSED" hidden="1">"c7203"</definedName>
    <definedName name="IQ_IMPORTS_GOODS_REAL_SAAR_UNUSED" hidden="1">"c6983"</definedName>
    <definedName name="IQ_IMPORTS_GOODS_REAL_SAAR_UNUSED_UNUSED_UNUSED" hidden="1">"c6983"</definedName>
    <definedName name="IQ_IMPORTS_GOODS_REAL_SAAR_YOY_FC_UNUSED" hidden="1">"c8303"</definedName>
    <definedName name="IQ_IMPORTS_GOODS_REAL_SAAR_YOY_FC_UNUSED_UNUSED_UNUSED" hidden="1">"c8303"</definedName>
    <definedName name="IQ_IMPORTS_GOODS_REAL_SAAR_YOY_UNUSED" hidden="1">"c7423"</definedName>
    <definedName name="IQ_IMPORTS_GOODS_REAL_SAAR_YOY_UNUSED_UNUSED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FC_UNUSED_UNUSED_UNUSED" hidden="1">"c8429"</definedName>
    <definedName name="IQ_IMPORTS_GOODS_SERVICES_APR_UNUSED" hidden="1">"c7549"</definedName>
    <definedName name="IQ_IMPORTS_GOODS_SERVICES_APR_UNUSED_UNUSED_UNUSED" hidden="1">"c7549"</definedName>
    <definedName name="IQ_IMPORTS_GOODS_SERVICES_FC_UNUSED" hidden="1">"c7769"</definedName>
    <definedName name="IQ_IMPORTS_GOODS_SERVICES_FC_UNUSED_UNUSED_UNUSED" hidden="1">"c7769"</definedName>
    <definedName name="IQ_IMPORTS_GOODS_SERVICES_POP_FC_UNUSED" hidden="1">"c7989"</definedName>
    <definedName name="IQ_IMPORTS_GOODS_SERVICES_POP_FC_UNUSED_UNUSED_UNUSED" hidden="1">"c7989"</definedName>
    <definedName name="IQ_IMPORTS_GOODS_SERVICES_POP_UNUSED" hidden="1">"c7109"</definedName>
    <definedName name="IQ_IMPORTS_GOODS_SERVICES_POP_UNUSED_UNUSED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FC_UNUSED_UNUSED_UNUSED" hidden="1">"c8524"</definedName>
    <definedName name="IQ_IMPORTS_GOODS_SERVICES_REAL_SAAR_APR_UNUSED" hidden="1">"c7644"</definedName>
    <definedName name="IQ_IMPORTS_GOODS_SERVICES_REAL_SAAR_APR_UNUSED_UNUSED_UNUSED" hidden="1">"c7644"</definedName>
    <definedName name="IQ_IMPORTS_GOODS_SERVICES_REAL_SAAR_FC_UNUSED" hidden="1">"c7864"</definedName>
    <definedName name="IQ_IMPORTS_GOODS_SERVICES_REAL_SAAR_FC_UNUSED_UNUSED_UNUSED" hidden="1">"c7864"</definedName>
    <definedName name="IQ_IMPORTS_GOODS_SERVICES_REAL_SAAR_POP" hidden="1">"c11959"</definedName>
    <definedName name="IQ_IMPORTS_GOODS_SERVICES_REAL_SAAR_POP_FC_UNUSED" hidden="1">"c8084"</definedName>
    <definedName name="IQ_IMPORTS_GOODS_SERVICES_REAL_SAAR_POP_FC_UNUSED_UNUSED_UNUSED" hidden="1">"c8084"</definedName>
    <definedName name="IQ_IMPORTS_GOODS_SERVICES_REAL_SAAR_POP_UNUSED" hidden="1">"c7204"</definedName>
    <definedName name="IQ_IMPORTS_GOODS_SERVICES_REAL_SAAR_POP_UNUSED_UNUSED_UNUSED" hidden="1">"c7204"</definedName>
    <definedName name="IQ_IMPORTS_GOODS_SERVICES_REAL_SAAR_UNUSED" hidden="1">"c6984"</definedName>
    <definedName name="IQ_IMPORTS_GOODS_SERVICES_REAL_SAAR_UNUSED_UNUSED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FC_UNUSED_UNUSED_UNUSED" hidden="1">"c8304"</definedName>
    <definedName name="IQ_IMPORTS_GOODS_SERVICES_REAL_SAAR_YOY_UNUSED" hidden="1">"c7424"</definedName>
    <definedName name="IQ_IMPORTS_GOODS_SERVICES_REAL_SAAR_YOY_UNUSED_UNUSED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NUSED_UNUSED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FC_UNUSED_UNUSED_UNUSED" hidden="1">"c8209"</definedName>
    <definedName name="IQ_IMPORTS_GOODS_SERVICES_YOY_UNUSED" hidden="1">"c7329"</definedName>
    <definedName name="IQ_IMPORTS_GOODS_SERVICES_YOY_UNUSED_UNUSED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"IQ_INC_AFTER_TAX"</definedName>
    <definedName name="IQ_INC_AVAIL_EXCL" hidden="1">"IQ_INC_AVAIL_EXCL"</definedName>
    <definedName name="IQ_INC_AVAIL_INCL" hidden="1">"IQ_INC_AVAIL_INCL"</definedName>
    <definedName name="IQ_INC_BEFORE_TAX" hidden="1">"IQ_INC_BEFORE_TAX"</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"IQ_INC_TAX"</definedName>
    <definedName name="IQ_INC_TAX_EXCL" hidden="1">"IQ_INC_TAX_EXCL"</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CHECKS_FFIEC" hidden="1">"c13040"</definedName>
    <definedName name="IQ_INCOME_EARNED_FDIC" hidden="1">"c6359"</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_FOREIGN_FFIEC" hidden="1">"c15391"</definedName>
    <definedName name="IQ_INCOME_TAXES_FDIC" hidden="1">"c6582"</definedName>
    <definedName name="IQ_INCOME_TAXES_FFIEC" hidden="1">"c13030"</definedName>
    <definedName name="IQ_INCREASE_INT_INCOME_FFIEC" hidden="1">"c13063"</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TYPE" hidden="1">"c15223"</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DIRECT_FAX" hidden="1">"c15189"</definedName>
    <definedName name="IQ_INDIVIDUAL_DIRECT_PHONE" hidden="1">"c15188"</definedName>
    <definedName name="IQ_INDIVIDUAL_EDUCATION" hidden="1">"c15203"</definedName>
    <definedName name="IQ_INDIVIDUAL_EMAIL" hidden="1">"c15193"</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MAIN_FAX" hidden="1">"c15187"</definedName>
    <definedName name="IQ_INDIVIDUAL_MAIN_PHONE" hidden="1">"c15186"</definedName>
    <definedName name="IQ_INDIVIDUAL_MOBILE" hidden="1">"c15198"</definedName>
    <definedName name="IQ_INDIVIDUAL_NICKNAME" hidden="1">"c15192"</definedName>
    <definedName name="IQ_INDIVIDUAL_NOTES" hidden="1">"c15204"</definedName>
    <definedName name="IQ_INDIVIDUAL_OFFICE_ADDRESS" hidden="1">"c15185"</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SPECIALTY" hidden="1">"c15190"</definedName>
    <definedName name="IQ_INDIVIDUAL_TITLE" hidden="1">"c15183"</definedName>
    <definedName name="IQ_INDIVIDUALS_CHARGE_OFFS_FDIC" hidden="1">"c6599"</definedName>
    <definedName name="IQ_INDIVIDUALS_GROSS_LOANS_FFIEC" hidden="1">"c13411"</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_DEPOSITS" hidden="1">"c89"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REINSURANCE_UNDERWRITING_INCOME_FFIEC" hidden="1">"c13008"</definedName>
    <definedName name="IQ_INSURANCE_REV_OPERATING_INC_FFIEC" hidden="1">"c13387"</definedName>
    <definedName name="IQ_INSURANCE_UNDERWRITING_INCOME_FDIC" hidden="1">"c6671"</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DEMAND_NOTES_FDIC" hidden="1">"c6567"</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DOMESTIC_DEPOSITS_FDIC" hidden="1">"c6564"</definedName>
    <definedName name="IQ_INT_EXP_AVG_ASSETS_FFIEC" hidden="1">"c13357"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EXPENSE_AVG_ASSET" hidden="1">"c15705"</definedName>
    <definedName name="IQ_INT_FED_FUNDS_FDIC" hidden="1">"c6566"</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FOREIGN_DEPOSITS_FDIC" hidden="1">"c6565"</definedName>
    <definedName name="IQ_INT_INC_AVG_ASSETS_FFIEC" hidden="1">"c13356"</definedName>
    <definedName name="IQ_INT_INC_BR" hidden="1">"c593"</definedName>
    <definedName name="IQ_INT_INC_DEPOSITORY_INST_FDIC" hidden="1">"c6558"</definedName>
    <definedName name="IQ_INT_INC_DOM_LOANS_FDIC" hidden="1">"c6555"</definedName>
    <definedName name="IQ_INT_INC_DUE_DEPOSITORY_INSTITUTIONS_FFIEC" hidden="1">"c12981"</definedName>
    <definedName name="IQ_INT_INC_EARNING_ASSETS_FFIEC" hidden="1">"c13375"</definedName>
    <definedName name="IQ_INT_INC_FED_FUNDS_FDIC" hidden="1">"c6561"</definedName>
    <definedName name="IQ_INT_INC_FED_FUNDS_SOLD_FFIEC" hidden="1">"c12987"</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TRADING_ASSETS_FFIEC" hidden="1">"c12986"</definedName>
    <definedName name="IQ_INT_INC_UTI" hidden="1">"c599"</definedName>
    <definedName name="IQ_INT_INCOME_AVG_ASSET" hidden="1">"c15704"</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 hidden="1">"c604"</definedName>
    <definedName name="IQ_INT_SAVINGS_DEPOSITS_MMDA_DOM_FFIEC" hidden="1">"c15364"</definedName>
    <definedName name="IQ_INT_SUB_NOTES_FDIC" hidden="1">"c6568"</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ANGIBLES_NET" hidden="1">"IQ_INTANGIBLES_NET"</definedName>
    <definedName name="IQ_INTEREST_ACCRUED_ON_DEPOSITS_DOM_FFIEC" hidden="1">"c15277"</definedName>
    <definedName name="IQ_INTEREST_BEARING_BALANCES_FDIC" hidden="1">"c6371"</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DEPOSITS_DOMESTIC_FDIC" hidden="1">"c6478"</definedName>
    <definedName name="IQ_INTEREST_BEARING_DEPOSITS_FDIC" hidden="1">"c6373"</definedName>
    <definedName name="IQ_INTEREST_BEARING_DEPOSITS_FOREIGN_FDIC" hidden="1">"c6485"</definedName>
    <definedName name="IQ_INTEREST_BEARING_TRANS_DOM_QUARTERLY_AVG_FFIEC" hidden="1">"c15484"</definedName>
    <definedName name="IQ_INTEREST_CASH_DEPOSITS" hidden="1">"c2255"</definedName>
    <definedName name="IQ_INTEREST_EXP" hidden="1">"c618"</definedName>
    <definedName name="IQ_INTEREST_EXP_NET" hidden="1">"IQ_INTEREST_EXP_NET"</definedName>
    <definedName name="IQ_INTEREST_EXP_NON" hidden="1">"IQ_INTEREST_EXP_NON"</definedName>
    <definedName name="IQ_INTEREST_EXP_SUPPL" hidden="1">"IQ_INTEREST_EXP_SUPPL"</definedName>
    <definedName name="IQ_INTEREST_INC" hidden="1">"IQ_INTEREST_INC"</definedName>
    <definedName name="IQ_INTEREST_INC_10K" hidden="1">"IQ_INTEREST_INC_10K"</definedName>
    <definedName name="IQ_INTEREST_INC_10Q" hidden="1">"IQ_INTEREST_INC_10Q"</definedName>
    <definedName name="IQ_INTEREST_INC_10Q1" hidden="1">"IQ_INTEREST_INC_10Q1"</definedName>
    <definedName name="IQ_INTEREST_INC_NON" hidden="1">"IQ_INTEREST_INC_NON"</definedName>
    <definedName name="IQ_INTEREST_INVEST_INC" hidden="1">"c619"</definedName>
    <definedName name="IQ_INTEREST_LT_DEBT" hidden="1">"c2086"</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EST_RATE_CONTRACTS_FDIC" hidden="1">"c6512"</definedName>
    <definedName name="IQ_INTEREST_RATE_EXPOSURES_FDIC" hidden="1">"c6662"</definedName>
    <definedName name="IQ_INTERNAL_ALLOCATIONS_INC_EXP_FOREIGN_FFIEC" hidden="1">"c15394"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_REL_ID" hidden="1">"c15220"</definedName>
    <definedName name="IQ_INV_REL_NAME" hidden="1">"c15219"</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"IQ_INVENTORY_TURNS"</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BANKING_BROKERAGE_FEES_FFIEC" hidden="1">"c13627"</definedName>
    <definedName name="IQ_INVESTMENT_BANKING_FEES_COMMISSIONS_FFIEC" hidden="1">"c13006"</definedName>
    <definedName name="IQ_INVESTMENT_BANKING_OTHER_FEES_FDIC" hidden="1">"c6666"</definedName>
    <definedName name="IQ_INVESTMENT_PARTNERSHIP" hidden="1">"c16072"</definedName>
    <definedName name="IQ_IPRD" hidden="1">"c644"</definedName>
    <definedName name="IQ_IPRD_SUPPLE" hidden="1">"c13813"</definedName>
    <definedName name="IQ_IRA_KEOGH_ACCOUNTS_FDIC" hidden="1">"c6496"</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FC_UNUSED_UNUSED_UNUSED" hidden="1">"c8443"</definedName>
    <definedName name="IQ_ISM_SERVICES_APR_UNUSED" hidden="1">"c7563"</definedName>
    <definedName name="IQ_ISM_SERVICES_APR_UNUSED_UNUSED_UNUSED" hidden="1">"c7563"</definedName>
    <definedName name="IQ_ISM_SERVICES_FC_UNUSED" hidden="1">"c7783"</definedName>
    <definedName name="IQ_ISM_SERVICES_FC_UNUSED_UNUSED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FC_UNUSED_UNUSED_UNUSED" hidden="1">"c8003"</definedName>
    <definedName name="IQ_ISM_SERVICES_POP_UNUSED" hidden="1">"c7123"</definedName>
    <definedName name="IQ_ISM_SERVICES_POP_UNUSED_UNUSED_UNUSED" hidden="1">"c7123"</definedName>
    <definedName name="IQ_ISM_SERVICES_UNUSED" hidden="1">"c6903"</definedName>
    <definedName name="IQ_ISM_SERVICES_UNUSED_UNUSED_UNUSED" hidden="1">"c6903"</definedName>
    <definedName name="IQ_ISM_SERVICES_YOY_FC_UNUSED" hidden="1">"c8223"</definedName>
    <definedName name="IQ_ISM_SERVICES_YOY_FC_UNUSED_UNUSED_UNUSED" hidden="1">"c8223"</definedName>
    <definedName name="IQ_ISM_SERVICES_YOY_UNUSED" hidden="1">"c7343"</definedName>
    <definedName name="IQ_ISM_SERVICES_YOY_UNUSED_UNUSED_UNUSED" hidden="1">"c7343"</definedName>
    <definedName name="IQ_ISS_DEBT_NET" hidden="1">"IQ_ISS_DEBT_NET"</definedName>
    <definedName name="IQ_ISS_STOCK_NET" hidden="1">"IQ_ISS_STOCK_NET"</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 hidden="1">"c645"</definedName>
    <definedName name="IQ_LAND_MINERAL_RIGHTS_TO_PPE_GROSS_COAL" hidden="1">"c15949"</definedName>
    <definedName name="IQ_LAND_MINERAL_RIGHTS_TO_PPE_NET_COAL" hidden="1">"c15950"</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EBIT_MARGIN" hidden="1">"IQ_LAST_EBIT_MARGIN"</definedName>
    <definedName name="IQ_LAST_EBITDA_MARGIN" hidden="1">"IQ_LAST_EBITDA_MARGIN"</definedName>
    <definedName name="IQ_LAST_GROSS_MARGIN" hidden="1">"IQ_LAST_GROSS_MARGIN"</definedName>
    <definedName name="IQ_LAST_NET_INC_MARGIN" hidden="1">"IQ_LAST_NET_INC_MARGIN"</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"IQ_LASTSALEPRICE"</definedName>
    <definedName name="IQ_LASTSALEPRICE_DATE" hidden="1">"c2109"</definedName>
    <definedName name="IQ_LATEST" hidden="1">"1"</definedName>
    <definedName name="IQ_LATESTK" hidden="1">1000</definedName>
    <definedName name="IQ_LATESTKFR" hidden="1">"50"</definedName>
    <definedName name="IQ_LATESTQ" hidden="1">500</definedName>
    <definedName name="IQ_LATESTQFR" hidden="1">"100"</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CHARGE_OFFS_FDIC" hidden="1">"c6602"</definedName>
    <definedName name="IQ_LEASE_FINANCING_RECEIVABLES_DOM_FFIEC" hidden="1">"c12915"</definedName>
    <definedName name="IQ_LEASE_FINANCING_RECEIVABLES_FDIC" hidden="1">"c6433"</definedName>
    <definedName name="IQ_LEASE_FINANCING_RECEIVABLES_NET_CHARGE_OFFS_FDIC" hidden="1">"c6640"</definedName>
    <definedName name="IQ_LEASE_FINANCING_RECEIVABLES_QUARTERLY_AVG_FFIEC" hidden="1">"c15483"</definedName>
    <definedName name="IQ_LEASE_FINANCING_RECEIVABLES_RECOVERIES_FDIC" hidden="1">"c6621"</definedName>
    <definedName name="IQ_LEASE_FINANCING_RECEIVABLES_TOTAL_LOANS_FOREIGN_FDIC" hidden="1">"c6449"</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"c2123"</definedName>
    <definedName name="IQ_LICENSED_WIRELESS_POPS" hidden="1">"c2123"</definedName>
    <definedName name="IQ_LIFE_EARNED" hidden="1">"c2739"</definedName>
    <definedName name="IQ_LIFE_INSURANCE_ASSETS_FDIC" hidden="1">"c6372"</definedName>
    <definedName name="IQ_LIFE_INSURANCE_ASSETS_FFIEC" hidden="1">"c12847"</definedName>
    <definedName name="IQ_LIFOR" hidden="1">"c655"</definedName>
    <definedName name="IQ_LINE_EXTENSIONS_CABLE_INVEST" hidden="1">"c15803"</definedName>
    <definedName name="IQ_LIQUID_ASSETS_ASSETS_TOT_FFIEC" hidden="1">"c13439"</definedName>
    <definedName name="IQ_LIQUID_ASSETS_NONCORE_FUNDING_FFIEC" hidden="1">"c13339"</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COMMITMENTS_REVOLVING_FDIC" hidden="1">"c6524"</definedName>
    <definedName name="IQ_LOAN_LEASE_RECEIV" hidden="1">"c657"</definedName>
    <definedName name="IQ_LOAN_LOSS" hidden="1">"IQ_LOAN_LOSS"</definedName>
    <definedName name="IQ_LOAN_LOSS_ALLOW_FDIC" hidden="1">"c6326"</definedName>
    <definedName name="IQ_LOAN_LOSS_ALLOWANCE_NON_PERF_ASSETS_FFIEC" hidden="1">"c13912"</definedName>
    <definedName name="IQ_LOAN_LOSS_ALLOWANCE_NONCURRENT_LOANS_FDIC" hidden="1">"c6740"</definedName>
    <definedName name="IQ_LOAN_LOSS_PROVISION_FOREIGN_FFIEC" hidden="1">"c15382"</definedName>
    <definedName name="IQ_LOAN_LOSSES_AVERAGE_LOANS_FFIEC" hidden="1">"c13350"</definedName>
    <definedName name="IQ_LOAN_LOSSES_FDIC" hidden="1">"c6580"</definedName>
    <definedName name="IQ_LOAN_SERVICE_REV" hidden="1">"c658"</definedName>
    <definedName name="IQ_LOANS_AGRICULTURAL_PROD_LL_REC_FFIEC" hidden="1">"c12886"</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_US_LL_REC_FFIEC" hidden="1">"c12884"</definedName>
    <definedName name="IQ_LOANS_DEPOSITORY_INSTITUTIONS_FDIC" hidden="1">"c6382"</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HELD_FOREIGN_FDIC" hidden="1">"c6315"</definedName>
    <definedName name="IQ_LOANS_INDIVIDUALS_FOREIGN_FFIEC" hidden="1">"c13480"</definedName>
    <definedName name="IQ_LOANS_LEASES_ASSETS_TOT_FFIEC" hidden="1">"c13437"</definedName>
    <definedName name="IQ_LOANS_LEASES_FAIR_VALUE_TOT_FFIEC" hidden="1">"c13209"</definedName>
    <definedName name="IQ_LOANS_LEASES_FOREIGN_FDIC" hidden="1">"c6383"</definedName>
    <definedName name="IQ_LOANS_LEASES_GROSS_FDIC" hidden="1">"c6323"</definedName>
    <definedName name="IQ_LOANS_LEASES_GROSS_FOREIGN_FDIC" hidden="1">"c6384"</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LEVEL_1_FFIEC" hidden="1">"c13217"</definedName>
    <definedName name="IQ_LOANS_LEASES_LEVEL_2_FFIEC" hidden="1">"c13225"</definedName>
    <definedName name="IQ_LOANS_LEASES_LEVEL_3_FFIEC" hidden="1">"c13233"</definedName>
    <definedName name="IQ_LOANS_LEASES_NET_FDIC" hidden="1">"c6327"</definedName>
    <definedName name="IQ_LOANS_LEASES_NET_UNEARNED_FDIC" hidden="1">"c6325"</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NOT_SECURED_RE_FDIC" hidden="1">"c6381"</definedName>
    <definedName name="IQ_LOANS_PAST_DUE" hidden="1">"c667"</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BY_RE_CHARGE_OFFS_FDIC" hidden="1">"c6588"</definedName>
    <definedName name="IQ_LOANS_SECURED_BY_RE_RECOVERIES_FDIC" hidden="1">"c6607"</definedName>
    <definedName name="IQ_LOANS_SECURED_CONSTRUCTION_TRADING_DOM_FFIEC" hidden="1">"c12925"</definedName>
    <definedName name="IQ_LOANS_SECURED_FARMLAND_TRADING_DOM_FFIEC" hidden="1">"c12926"</definedName>
    <definedName name="IQ_LOANS_SECURED_NON_US_FDIC" hidden="1">"c6380"</definedName>
    <definedName name="IQ_LOANS_SECURED_RE_DOM_QUARTERLY_AVG_FFIEC" hidden="1">"c13083"</definedName>
    <definedName name="IQ_LOANS_SECURED_RE_FFIEC" hidden="1">"c12820"</definedName>
    <definedName name="IQ_LOANS_SECURED_RE_LL_REC_FFIEC" hidden="1">"c12883"</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ANS_US_INST_CHARGE_OFFS_FFIEC" hidden="1">"c13175"</definedName>
    <definedName name="IQ_LOANS_US_INST_RECOV_FFIEC" hidden="1">"c13197"</definedName>
    <definedName name="IQ_LONG_TERM_ASSETS_FDIC" hidden="1">"c6361"</definedName>
    <definedName name="IQ_LONG_TERM_DEBT" hidden="1">"IQ_LONG_TERM_DEBT"</definedName>
    <definedName name="IQ_LONG_TERM_DEBT_OVER_TOTAL_CAP" hidden="1">"IQ_LONG_TERM_DEBT_OVER_TOTAL_CAP"</definedName>
    <definedName name="IQ_LONG_TERM_GROWTH" hidden="1">"IQ_LONG_TERM_GROWTH"</definedName>
    <definedName name="IQ_LONG_TERM_INV" hidden="1">"IQ_LONG_TERM_INV"</definedName>
    <definedName name="IQ_LOSS_ALLOWANCE_LOANS_FDIC" hidden="1">"c6739"</definedName>
    <definedName name="IQ_LOSS_AVAIL_SALE_EQUITY_SEC_T1_FFIEC" hidden="1">"c13132"</definedName>
    <definedName name="IQ_LOSS_LOSS_EXP" hidden="1">"c672"</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_TARGET_PRICE_REUT" hidden="1">"c5318"</definedName>
    <definedName name="IQ_LOWPRICE" hidden="1">"IQ_LOWPRICE"</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2000</definedName>
    <definedName name="IQ_LTM_DATE" hidden="1">"IQ_LTM_DATE"</definedName>
    <definedName name="IQ_LTM_REVENUE_OVER_EMPLOYEES" hidden="1">"IQ_LTM_REVENUE_OVER_EMPLOYEES"</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 hidden="1">"c4458"</definedName>
    <definedName name="IQ_MAINT_CAPEX_ACT_OR_EST_CIQ" hidden="1">"c4987"</definedName>
    <definedName name="IQ_MAINT_CAPEX_EST" hidden="1">"c4457"</definedName>
    <definedName name="IQ_MAINT_CAPEX_GUIDANCE" hidden="1">"c4459"</definedName>
    <definedName name="IQ_MAINT_CAPEX_HIGH_EST" hidden="1">"c4460"</definedName>
    <definedName name="IQ_MAINT_CAPEX_HIGH_GUIDANCE" hidden="1">"c4197"</definedName>
    <definedName name="IQ_MAINT_CAPEX_LOW_EST" hidden="1">"c4461"</definedName>
    <definedName name="IQ_MAINT_CAPEX_LOW_GUIDANCE" hidden="1">"c4237"</definedName>
    <definedName name="IQ_MAINT_CAPEX_MEDIAN_EST" hidden="1">"c4462"</definedName>
    <definedName name="IQ_MAINT_CAPEX_NUM_EST" hidden="1">"c4463"</definedName>
    <definedName name="IQ_MAINT_CAPEX_STDDEV_EST" hidden="1">"c4464"</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"IQ_MARKETCAP"</definedName>
    <definedName name="IQ_MARKETING" hidden="1">"c2239"</definedName>
    <definedName name="IQ_MARKETING_PROMOTION_EXPENSE" hidden="1">"c16035"</definedName>
    <definedName name="IQ_MATERIALS_SUPPLES_INVENTORY_COAL" hidden="1">"c15942"</definedName>
    <definedName name="IQ_MATURITY_DATE" hidden="1">"c2146"</definedName>
    <definedName name="IQ_MATURITY_ONE_YEAR_LESS_FDIC" hidden="1">"c6425"</definedName>
    <definedName name="IQ_MBS_INVEST_SECURITIES_FFIEC" hidden="1">"c13460"</definedName>
    <definedName name="IQ_MBS_OTHER_ISSUED_FNMA_OTHERS_AVAIL_SALE_FFIEC" hidden="1">"c12799"</definedName>
    <definedName name="IQ_MBS_OTHER_ISSUED_FNMA_OTHERS_FFIEC" hidden="1">"c12785"</definedName>
    <definedName name="IQ_MBS_PASS_THROUGH_FNMA_AVAIL_SALE_FFIEC" hidden="1">"c12797"</definedName>
    <definedName name="IQ_MBS_PASS_THROUGH_FNMA_FFIEC" hidden="1">"c12783"</definedName>
    <definedName name="IQ_MBS_PASS_THROUGH_GNMA_AVAIL_SALE_FFIEC" hidden="1">"c12796"</definedName>
    <definedName name="IQ_MBS_PASS_THROUGH_GNMA_FFIEC" hidden="1">"c12782"</definedName>
    <definedName name="IQ_MBS_PASS_THROUGH_ISSUED_FNMA_GNMA_TRADING_DOM_FFIEC" hidden="1">"c12921"</definedName>
    <definedName name="IQ_MBS_PASS_THROUGH_OTHER_AVAIL_SALE_FFIEC" hidden="1">"c12798"</definedName>
    <definedName name="IQ_MBS_PASS_THROUGH_OTHER_FFIEC" hidden="1">"c12784"</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FC_UNUSED_UNUSED_UNUSED" hidden="1">"c8460"</definedName>
    <definedName name="IQ_MEDIAN_NEW_HOME_SALES_APR_UNUSED" hidden="1">"c7580"</definedName>
    <definedName name="IQ_MEDIAN_NEW_HOME_SALES_APR_UNUSED_UNUSED_UNUSED" hidden="1">"c7580"</definedName>
    <definedName name="IQ_MEDIAN_NEW_HOME_SALES_FC_UNUSED" hidden="1">"c7800"</definedName>
    <definedName name="IQ_MEDIAN_NEW_HOME_SALES_FC_UNUSED_UNUSED_UNUSED" hidden="1">"c7800"</definedName>
    <definedName name="IQ_MEDIAN_NEW_HOME_SALES_POP_FC_UNUSED" hidden="1">"c8020"</definedName>
    <definedName name="IQ_MEDIAN_NEW_HOME_SALES_POP_FC_UNUSED_UNUSED_UNUSED" hidden="1">"c8020"</definedName>
    <definedName name="IQ_MEDIAN_NEW_HOME_SALES_POP_UNUSED" hidden="1">"c7140"</definedName>
    <definedName name="IQ_MEDIAN_NEW_HOME_SALES_POP_UNUSED_UNUSED_UNUSED" hidden="1">"c7140"</definedName>
    <definedName name="IQ_MEDIAN_NEW_HOME_SALES_UNUSED" hidden="1">"c6920"</definedName>
    <definedName name="IQ_MEDIAN_NEW_HOME_SALES_UNUSED_UNUSED_UNUSED" hidden="1">"c6920"</definedName>
    <definedName name="IQ_MEDIAN_NEW_HOME_SALES_YOY_FC_UNUSED" hidden="1">"c8240"</definedName>
    <definedName name="IQ_MEDIAN_NEW_HOME_SALES_YOY_FC_UNUSED_UNUSED_UNUSED" hidden="1">"c8240"</definedName>
    <definedName name="IQ_MEDIAN_NEW_HOME_SALES_YOY_UNUSED" hidden="1">"c7360"</definedName>
    <definedName name="IQ_MEDIAN_NEW_HOME_SALES_YOY_UNUSED_UNUSED_UNUSED" hidden="1">"c7360"</definedName>
    <definedName name="IQ_MEDIAN_TARGET_PRICE" hidden="1">"c1650"</definedName>
    <definedName name="IQ_MEDIAN_TARGET_PRICE_CIQ" hidden="1">"c4658"</definedName>
    <definedName name="IQ_MEDIAN_TARGET_PRICE_REUT" hidden="1">"c5316"</definedName>
    <definedName name="IQ_MEDIUM_SULFUR_CONTENT_RESERVES_COAL" hidden="1">"c15926"</definedName>
    <definedName name="IQ_MEDIUM_SULFURE_RESERVES_TO_TOTAL_RESERVES_COAL" hidden="1">"c15962"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BS_FFIEC" hidden="1">"c12874"</definedName>
    <definedName name="IQ_MINORITY_INT_FFIEC" hidden="1">"c13031"</definedName>
    <definedName name="IQ_MINORITY_INTEREST" hidden="1">"IQ_MINORITY_INTEREST"</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"IQ_MINORITY_INTEREST_IS"</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"IQ_MISC_EARN_ADJ"</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REUT" hidden="1">"c4048"</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ONEY_MARKET_ACCOUNTS_COMMERCIAL_BANK_SUBS_FFIEC" hidden="1">"c12947"</definedName>
    <definedName name="IQ_MONEY_MARKET_ACCOUNTS_OTHER_INSTITUTIONS_FFIEC" hidden="1">"c12952"</definedName>
    <definedName name="IQ_MONEY_MARKET_DEPOSIT_ACCOUNTS_FDIC" hidden="1">"c6553"</definedName>
    <definedName name="IQ_MONEY_MKT_DEPOSITS_TOTAL_DEPOSITS" hidden="1">"c15720"</definedName>
    <definedName name="IQ_MONEY_MKT_SAVINGS_ACCT_DEPOSITS_TOTAL_DEPOSITS" hidden="1">"c15722"</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DEBT_UNDER_CAPITAL_LEASES_FFIEC" hidden="1">"c15276"</definedName>
    <definedName name="IQ_MORTGAGE_SERV_RIGHTS" hidden="1">"c2242"</definedName>
    <definedName name="IQ_MORTGAGE_SERVICING_ASSETS_FFIEC" hidden="1">"c12838"</definedName>
    <definedName name="IQ_MORTGAGE_SERVICING_FDIC" hidden="1">"c6335"</definedName>
    <definedName name="IQ_MTD" hidden="1">800000</definedName>
    <definedName name="IQ_MTM_ADJ" hidden="1">"c16000"</definedName>
    <definedName name="IQ_MULTI_RES_PROPERTIES_TRADING_DOM_FFIEC" hidden="1">"c12930"</definedName>
    <definedName name="IQ_MULTIFAM_5_LOANS_TOT_LOANS_FFIEC" hidden="1">"c13869"</definedName>
    <definedName name="IQ_MULTIFAMILY_LOANS_GROSS_LOANS_FFIEC" hidden="1">"c13404"</definedName>
    <definedName name="IQ_MULTIFAMILY_LOANS_RISK_BASED_FFIEC" hidden="1">"c13425"</definedName>
    <definedName name="IQ_MULTIFAMILY_RES_DOM_FFIEC" hidden="1">"c15270"</definedName>
    <definedName name="IQ_MULTIFAMILY_RESIDENTIAL_LOANS_FDIC" hidden="1">"c6311"</definedName>
    <definedName name="IQ_MUNICIPAL_INVEST_SECURITIES_FFIEC" hidden="1">"c13459"</definedName>
    <definedName name="IQ_NAMES_REVISION_DATE_" hidden="1">41380.0076157407</definedName>
    <definedName name="IQ_NAMES_REVISION_DATE__1" hidden="1">40358.5337268518</definedName>
    <definedName name="IQ_NAMES_REVISION_DATE__2" hidden="1">41654.9181712963</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RE" hidden="1">"c15996"</definedName>
    <definedName name="IQ_NAV_SHARE_ACT_OR_EST_REUT" hidden="1">"c5623"</definedName>
    <definedName name="IQ_NAV_SHARE_EST_REUT" hidden="1">"c5617"</definedName>
    <definedName name="IQ_NAV_SHARE_HIGH_EST_REUT" hidden="1">"c5620"</definedName>
    <definedName name="IQ_NAV_SHARE_LOW_EST_REUT" hidden="1">"c5621"</definedName>
    <definedName name="IQ_NAV_SHARE_MEDIAN_EST_REUT" hidden="1">"c5618"</definedName>
    <definedName name="IQ_NAV_SHARE_NUM_EST_REUT" hidden="1">"c5622"</definedName>
    <definedName name="IQ_NAV_SHARE_RE" hidden="1">"c16011"</definedName>
    <definedName name="IQ_NAV_SHARE_STDDEV_EST_REUT" hidden="1">"c5619"</definedName>
    <definedName name="IQ_NAV_STDDEV_EST" hidden="1">"c1756"</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"IQ_NET_CHANGE"</definedName>
    <definedName name="IQ_NET_CHARGE_OFFS_FDIC" hidden="1">"c6641"</definedName>
    <definedName name="IQ_NET_CHARGE_OFFS_LOANS_FDIC" hidden="1">"c6751"</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"IQ_NET_DEBT"</definedName>
    <definedName name="IQ_NET_DEBT_ACT_OR_EST" hidden="1">"c3583"</definedName>
    <definedName name="IQ_NET_DEBT_ACT_OR_EST_REUT" hidden="1">"c5473"</definedName>
    <definedName name="IQ_NET_DEBT_EBITDA" hidden="1">"c750"</definedName>
    <definedName name="IQ_NET_DEBT_EBITDA_CAPEX" hidden="1">"c2949"</definedName>
    <definedName name="IQ_NET_DEBT_EST" hidden="1">"c3517"</definedName>
    <definedName name="IQ_NET_DEBT_EST_REUT" hidden="1">"c3976"</definedName>
    <definedName name="IQ_NET_DEBT_GUIDANCE" hidden="1">"c4467"</definedName>
    <definedName name="IQ_NET_DEBT_HIGH_EST" hidden="1">"c3518"</definedName>
    <definedName name="IQ_NET_DEBT_HIGH_EST_REUT" hidden="1">"c3978"</definedName>
    <definedName name="IQ_NET_DEBT_HIGH_GUIDANCE" hidden="1">"c4181"</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REUT" hidden="1">"c3979"</definedName>
    <definedName name="IQ_NET_DEBT_LOW_GUIDANCE" hidden="1">"c4221"</definedName>
    <definedName name="IQ_NET_DEBT_MEDIAN_EST" hidden="1">"c3520"</definedName>
    <definedName name="IQ_NET_DEBT_MEDIAN_EST_REUT" hidden="1">"c3977"</definedName>
    <definedName name="IQ_NET_DEBT_NUM_EST" hidden="1">"c3515"</definedName>
    <definedName name="IQ_NET_DEBT_NUM_EST_REUT" hidden="1">"c3980"</definedName>
    <definedName name="IQ_NET_DEBT_STDDEV_EST" hidden="1">"c3516"</definedName>
    <definedName name="IQ_NET_DEBT_STDDEV_EST_REUT" hidden="1">"c3981"</definedName>
    <definedName name="IQ_NET_EARNED" hidden="1">"c2734"</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 hidden="1">"IQ_NET_INC"</definedName>
    <definedName name="IQ_NET_INC_10K" hidden="1">"IQ_NET_INC_10K"</definedName>
    <definedName name="IQ_NET_INC_10Q" hidden="1">"IQ_NET_INC_10Q"</definedName>
    <definedName name="IQ_NET_INC_10Q1" hidden="1">"IQ_NET_INC_10Q1"</definedName>
    <definedName name="IQ_NET_INC_BEFORE" hidden="1">"IQ_NET_INC_BEFORE"</definedName>
    <definedName name="IQ_NET_INC_CF" hidden="1">"IQ_NET_INC_CF"</definedName>
    <definedName name="IQ_NET_INC_GROWTH_1" hidden="1">"IQ_NET_INC_GROWTH_1"</definedName>
    <definedName name="IQ_NET_INC_GROWTH_2" hidden="1">"IQ_NET_INC_GROWTH_2"</definedName>
    <definedName name="IQ_NET_INC_MARGIN" hidden="1">"IQ_NET_INC_MARGIN"</definedName>
    <definedName name="IQ_NET_INCOME_FDIC" hidden="1">"c6587"</definedName>
    <definedName name="IQ_NET_INCOME_HOMEBUILDING_SALES" hidden="1">"c15818"</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INCOME_AVG_ASSET" hidden="1">"c15706"</definedName>
    <definedName name="IQ_NET_INT_INCOME_FFIEC" hidden="1">"c13001"</definedName>
    <definedName name="IQ_NET_INT_INCOME_FTE_FFIEC" hidden="1">"c13036"</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"IQ_NET_INTEREST_INC"</definedName>
    <definedName name="IQ_NET_INTEREST_INC_AFTER_LL" hidden="1">"IQ_NET_INTEREST_INC_AFTER_LL"</definedName>
    <definedName name="IQ_NET_INTEREST_INC_INTERNATIONAL_OPS_FFIEC" hidden="1">"c15375"</definedName>
    <definedName name="IQ_NET_INTEREST_MARGIN_FDIC" hidden="1">"c6726"</definedName>
    <definedName name="IQ_NET_LIFE_INS_IN_FORCE" hidden="1">"c2769"</definedName>
    <definedName name="IQ_NET_LOANS" hidden="1">"IQ_NET_LOANS"</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DEPOSITS_FFIEC" hidden="1">"c13340"</definedName>
    <definedName name="IQ_NET_LOANS_EQUITY_FFIEC" hidden="1">"c13347"</definedName>
    <definedName name="IQ_NET_LOANS_LEASES_CORE_DEPOSITS_FDIC" hidden="1">"c6743"</definedName>
    <definedName name="IQ_NET_LOANS_LEASES_DEPOSITS_FDIC" hidden="1">"c6742"</definedName>
    <definedName name="IQ_NET_LOANS_TOTAL_DEPOSITS" hidden="1">"c779"</definedName>
    <definedName name="IQ_NET_LOSSES" hidden="1">"c15873"</definedName>
    <definedName name="IQ_NET_NONINTEREST_INC_EXP_INTERNATIONAL_OPS_FFIEC" hidden="1">"c15387"</definedName>
    <definedName name="IQ_NET_OPERATING_INCOME_ASSETS_FDIC" hidden="1">"c6729"</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RENTAL_EXP_FN" hidden="1">"c780"</definedName>
    <definedName name="IQ_NET_SECURITIZATION_INC_FOREIGN_FFIEC" hidden="1">"c15379"</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REUT" hidden="1">"c5468"</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EST" hidden="1">"c1716"</definedName>
    <definedName name="IQ_NI_EST_REUT" hidden="1">"c5368"</definedName>
    <definedName name="IQ_NI_FFIEC" hidden="1">"c13034"</definedName>
    <definedName name="IQ_NI_GAAP_GUIDANCE" hidden="1">"c4470"</definedName>
    <definedName name="IQ_NI_GAAP_HIGH_GUIDANCE" hidden="1">"c4177"</definedName>
    <definedName name="IQ_NI_GAAP_LOW_GUIDANCE" hidden="1">"c4217"</definedName>
    <definedName name="IQ_NI_GUIDANCE" hidden="1">"c4469"</definedName>
    <definedName name="IQ_NI_GW_EST" hidden="1">"c1723"</definedName>
    <definedName name="IQ_NI_GW_EST_REUT" hidden="1">"c5375"</definedName>
    <definedName name="IQ_NI_GW_GUIDANCE" hidden="1">"c4471"</definedName>
    <definedName name="IQ_NI_GW_HIGH_EST" hidden="1">"c1725"</definedName>
    <definedName name="IQ_NI_GW_HIGH_EST_REUT" hidden="1">"c5377"</definedName>
    <definedName name="IQ_NI_GW_HIGH_GUIDANCE" hidden="1">"c4178"</definedName>
    <definedName name="IQ_NI_GW_LOW_EST" hidden="1">"c1726"</definedName>
    <definedName name="IQ_NI_GW_LOW_EST_REUT" hidden="1">"c5378"</definedName>
    <definedName name="IQ_NI_GW_LOW_GUIDANCE" hidden="1">"c4218"</definedName>
    <definedName name="IQ_NI_GW_MEDIAN_EST" hidden="1">"c1724"</definedName>
    <definedName name="IQ_NI_GW_MEDIAN_EST_REUT" hidden="1">"c5376"</definedName>
    <definedName name="IQ_NI_GW_NUM_EST" hidden="1">"c1727"</definedName>
    <definedName name="IQ_NI_GW_NUM_EST_REUT" hidden="1">"c5379"</definedName>
    <definedName name="IQ_NI_GW_STDDEV_EST" hidden="1">"c1728"</definedName>
    <definedName name="IQ_NI_GW_STDDEV_EST_REUT" hidden="1">"c5380"</definedName>
    <definedName name="IQ_NI_HIGH_EST" hidden="1">"c1718"</definedName>
    <definedName name="IQ_NI_HIGH_EST_REUT" hidden="1">"c5370"</definedName>
    <definedName name="IQ_NI_HIGH_GUIDANCE" hidden="1">"c4176"</definedName>
    <definedName name="IQ_NI_LOW_EST" hidden="1">"c1719"</definedName>
    <definedName name="IQ_NI_LOW_EST_REUT" hidden="1">"c5371"</definedName>
    <definedName name="IQ_NI_LOW_GUIDANCE" hidden="1">"c4216"</definedName>
    <definedName name="IQ_NI_MARGIN" hidden="1">"c794"</definedName>
    <definedName name="IQ_NI_MEDIAN_EST" hidden="1">"c1717"</definedName>
    <definedName name="IQ_NI_MEDIAN_EST_REUT" hidden="1">"c5369"</definedName>
    <definedName name="IQ_NI_NON_CONTROLLING_INTERESTS_FFIEC" hidden="1">"c15366"</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REUT" hidden="1">"c5372"</definedName>
    <definedName name="IQ_NI_REPORTED_EST" hidden="1">"c1730"</definedName>
    <definedName name="IQ_NI_REPORTED_EST_REUT" hidden="1">"c5382"</definedName>
    <definedName name="IQ_NI_REPORTED_HIGH_EST" hidden="1">"c1732"</definedName>
    <definedName name="IQ_NI_REPORTED_HIGH_EST_REUT" hidden="1">"c5384"</definedName>
    <definedName name="IQ_NI_REPORTED_LOW_EST" hidden="1">"c1733"</definedName>
    <definedName name="IQ_NI_REPORTED_LOW_EST_REUT" hidden="1">"c5385"</definedName>
    <definedName name="IQ_NI_REPORTED_MEDIAN_EST" hidden="1">"c1731"</definedName>
    <definedName name="IQ_NI_REPORTED_MEDIAN_EST_REUT" hidden="1">"c5383"</definedName>
    <definedName name="IQ_NI_REPORTED_NUM_EST" hidden="1">"c1734"</definedName>
    <definedName name="IQ_NI_REPORTED_NUM_EST_REUT" hidden="1">"c5386"</definedName>
    <definedName name="IQ_NI_REPORTED_STDDEV_EST" hidden="1">"c1735"</definedName>
    <definedName name="IQ_NI_REPORTED_STDDEV_EST_REUT" hidden="1">"c5387"</definedName>
    <definedName name="IQ_NI_SBC_ACT_OR_EST" hidden="1">"c4474"</definedName>
    <definedName name="IQ_NI_SBC_ACT_OR_EST_CIQ" hidden="1">"c5012"</definedName>
    <definedName name="IQ_NI_SBC_EST" hidden="1">"c4473"</definedName>
    <definedName name="IQ_NI_SBC_GUIDANCE" hidden="1">"c4475"</definedName>
    <definedName name="IQ_NI_SBC_GW_ACT_OR_EST" hidden="1">"c4478"</definedName>
    <definedName name="IQ_NI_SBC_GW_ACT_OR_EST_CIQ" hidden="1">"c5016"</definedName>
    <definedName name="IQ_NI_SBC_GW_EST" hidden="1">"c4477"</definedName>
    <definedName name="IQ_NI_SBC_GW_GUIDANCE" hidden="1">"c4479"</definedName>
    <definedName name="IQ_NI_SBC_GW_HIGH_EST" hidden="1">"c4480"</definedName>
    <definedName name="IQ_NI_SBC_GW_HIGH_GUIDANCE" hidden="1">"c4187"</definedName>
    <definedName name="IQ_NI_SBC_GW_LOW_EST" hidden="1">"c4481"</definedName>
    <definedName name="IQ_NI_SBC_GW_LOW_GUIDANCE" hidden="1">"c4227"</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HIGH_GUIDANCE" hidden="1">"c4186"</definedName>
    <definedName name="IQ_NI_SBC_LOW_EST" hidden="1">"c4487"</definedName>
    <definedName name="IQ_NI_SBC_LOW_GUIDANCE" hidden="1">"c4226"</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REUT" hidden="1">"c5373"</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ASSET_SOLD_DURING_QTR_FFIEC" hidden="1">"c15350"</definedName>
    <definedName name="IQ_NON_ACCRUAL_LOANS" hidden="1">"c796"</definedName>
    <definedName name="IQ_NON_CASH" hidden="1">"IQ_NON_CASH"</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"c800"</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VG_ASSETS_FFIEC" hidden="1">"c18878"</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_INC_OPERATING_INC_FFIEC" hidden="1">"c13382"</definedName>
    <definedName name="IQ_NON_INT_INCOME_AVG_ASSET" hidden="1">"c15707"</definedName>
    <definedName name="IQ_NON_INT_INCOME_FFIEC" hidden="1">"c13017"</definedName>
    <definedName name="IQ_NON_INTEREST_EXP" hidden="1">"IQ_NON_INTEREST_EXP"</definedName>
    <definedName name="IQ_NON_INTEREST_INC" hidden="1">"IQ_NON_INTEREST_INC"</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INCOME_AMORT_CLOSED_END_LOANS_FFIEC" hidden="1">"c13078"</definedName>
    <definedName name="IQ_NONCASH_PENSION_EXP" hidden="1">"c3000"</definedName>
    <definedName name="IQ_NONCORE_ASSETS_TOT_FFIEC" hidden="1">"c13443"</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CASH_FFIEC" hidden="1">"c12774"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_FOREIGN_FFIEC" hidden="1">"c15376"</definedName>
    <definedName name="IQ_NONINTEREST_INCOME_EARNING_ASSETS_FDIC" hidden="1">"c6727"</definedName>
    <definedName name="IQ_NONMORTGAGE_SERVICING_FDIC" hidden="1">"c6336"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FC_UNUSED_UNUSED_UNUSED" hidden="1">"c8468"</definedName>
    <definedName name="IQ_NONRES_FIXED_INVEST_PRIV_APR_UNUSED" hidden="1">"c7588"</definedName>
    <definedName name="IQ_NONRES_FIXED_INVEST_PRIV_APR_UNUSED_UNUSED_UNUSED" hidden="1">"c7588"</definedName>
    <definedName name="IQ_NONRES_FIXED_INVEST_PRIV_FC_UNUSED" hidden="1">"c7808"</definedName>
    <definedName name="IQ_NONRES_FIXED_INVEST_PRIV_FC_UNUSED_UNUSED_UNUSED" hidden="1">"c7808"</definedName>
    <definedName name="IQ_NONRES_FIXED_INVEST_PRIV_POP_FC_UNUSED" hidden="1">"c8028"</definedName>
    <definedName name="IQ_NONRES_FIXED_INVEST_PRIV_POP_FC_UNUSED_UNUSED_UNUSED" hidden="1">"c8028"</definedName>
    <definedName name="IQ_NONRES_FIXED_INVEST_PRIV_POP_UNUSED" hidden="1">"c7148"</definedName>
    <definedName name="IQ_NONRES_FIXED_INVEST_PRIV_POP_UNUSED_UNUSED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NUSED_UNUSED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FC_UNUSED_UNUSED_UNUSED" hidden="1">"c8248"</definedName>
    <definedName name="IQ_NONRES_FIXED_INVEST_PRIV_YOY_UNUSED" hidden="1">"c7368"</definedName>
    <definedName name="IQ_NONRES_FIXED_INVEST_PRIV_YOY_UNUSED_UNUSED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TRANSACTION_ACCOUNTS_FDIC" hidden="1">"c6552"</definedName>
    <definedName name="IQ_NONUTIL_REV" hidden="1">"c2089"</definedName>
    <definedName name="IQ_NORM_EPS_ACT_OR_EST" hidden="1">"c2249"</definedName>
    <definedName name="IQ_NORM_EPS_ACT_OR_EST_CIQ" hidden="1">"c5069"</definedName>
    <definedName name="IQ_NORM_EPS_ACT_OR_EST_REUT" hidden="1">"c5472"</definedName>
    <definedName name="IQ_NORMAL_INC_AFTER" hidden="1">"IQ_NORMAL_INC_AFTER"</definedName>
    <definedName name="IQ_NORMAL_INC_AVAIL" hidden="1">"IQ_NORMAL_INC_AVAIL"</definedName>
    <definedName name="IQ_NORMAL_INC_BEFORE" hidden="1">"IQ_NORMAL_INC_BEFORE"</definedName>
    <definedName name="IQ_NOTES_PAY" hidden="1">"IQ_NOTES_PAY"</definedName>
    <definedName name="IQ_NOTIONAL_AMOUNT_CREDIT_DERIVATIVES_FDIC" hidden="1">"c6507"</definedName>
    <definedName name="IQ_NOTIONAL_AMT_DERIVATIVES_BENEFICIARY_FFIEC" hidden="1">"c13118"</definedName>
    <definedName name="IQ_NOTIONAL_AMT_DERIVATIVES_GUARANTOR_FFIEC" hidden="1">"c13111"</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_OFFICES" hidden="1">"c2088"</definedName>
    <definedName name="IQ_NUMBER_ADRHOLDERS" hidden="1">"c1970"</definedName>
    <definedName name="IQ_NUMBER_CELL_SITES" hidden="1">"c15762"</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CLASSB" hidden="1">"c1969"</definedName>
    <definedName name="IQ_NUMBER_SHAREHOLDERS_OTHER" hidden="1">"c1969"</definedName>
    <definedName name="IQ_NUMBER_WIRELESS_TOWERS" hidden="1">"c15766"</definedName>
    <definedName name="IQ_OBLIGATION_STATES_POLI_SUBD_US_LL_REC_DOM_FFIEC" hidden="1">"c15295"</definedName>
    <definedName name="IQ_OBLIGATION_STATES_POLI_SUBD_US_LL_REC_FFIEC" hidden="1">"c15294"</definedName>
    <definedName name="IQ_OBLIGATIONS_OF_STATES_TOTAL_LOANS_FOREIGN_FDIC" hidden="1">"c6447"</definedName>
    <definedName name="IQ_OBLIGATIONS_STATES_FDIC" hidden="1">"c6431"</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 hidden="1">"c1999"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OIL_PRODUCT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ED55" hidden="1">1</definedName>
    <definedName name="IQ_OPENPRICE" hidden="1">"IQ_OPENPRICE"</definedName>
    <definedName name="IQ_OPER_INC" hidden="1">"IQ_OPER_INC"</definedName>
    <definedName name="IQ_OPER_INC_ACT_OR_EST" hidden="1">"c2220"</definedName>
    <definedName name="IQ_OPER_INC_ACT_OR_EST_REUT" hidden="1">"c5466"</definedName>
    <definedName name="IQ_OPER_INC_BR" hidden="1">"c850"</definedName>
    <definedName name="IQ_OPER_INC_EST" hidden="1">"c1688"</definedName>
    <definedName name="IQ_OPER_INC_EST_REUT" hidden="1">"c5340"</definedName>
    <definedName name="IQ_OPER_INC_FIN" hidden="1">"c851"</definedName>
    <definedName name="IQ_OPER_INC_HIGH_EST" hidden="1">"c1690"</definedName>
    <definedName name="IQ_OPER_INC_HIGH_EST_REUT" hidden="1">"c5342"</definedName>
    <definedName name="IQ_OPER_INC_INS" hidden="1">"c852"</definedName>
    <definedName name="IQ_OPER_INC_LOW_EST" hidden="1">"c1691"</definedName>
    <definedName name="IQ_OPER_INC_LOW_EST_REUT" hidden="1">"c5343"</definedName>
    <definedName name="IQ_OPER_INC_MARGIN" hidden="1">"c362"</definedName>
    <definedName name="IQ_OPER_INC_MEDIAN_EST" hidden="1">"c1689"</definedName>
    <definedName name="IQ_OPER_INC_MEDIAN_EST_REUT" hidden="1">"c5341"</definedName>
    <definedName name="IQ_OPER_INC_NUM_EST" hidden="1">"c1692"</definedName>
    <definedName name="IQ_OPER_INC_NUM_EST_REUT" hidden="1">"c5344"</definedName>
    <definedName name="IQ_OPER_INC_RE" hidden="1">"c6240"</definedName>
    <definedName name="IQ_OPER_INC_REIT" hidden="1">"c853"</definedName>
    <definedName name="IQ_OPER_INC_STDDEV_EST" hidden="1">"c1693"</definedName>
    <definedName name="IQ_OPER_INC_STDDEV_EST_REUT" hidden="1">"c5345"</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CERCISED" hidden="1">"c2116"</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FIEC" hidden="1">"c12831"</definedName>
    <definedName name="IQ_OREO_FOREIGN_FDIC" hidden="1">"c6460"</definedName>
    <definedName name="IQ_OREO_FOREIGN_FFIEC" hidden="1">"c15273"</definedName>
    <definedName name="IQ_OREO_MULTI_FAMILY_RESIDENTIAL_FDIC" hidden="1">"c6455"</definedName>
    <definedName name="IQ_OREO_OTHER_FFIEC" hidden="1">"c12833"</definedName>
    <definedName name="IQ_OTHER_ADDITIONS_T1_FFIEC" hidden="1">"c13142"</definedName>
    <definedName name="IQ_OTHER_ADDITIONS_T2_FFIEC" hidden="1">"c13148"</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FFO" hidden="1">"c16180"</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"IQ_OTHER_ASSETS"</definedName>
    <definedName name="IQ_OTHER_ASSETS_BNK" hidden="1">"c861"</definedName>
    <definedName name="IQ_OTHER_ASSETS_BR" hidden="1">"c862"</definedName>
    <definedName name="IQ_OTHER_ASSETS_FDIC" hidden="1">"c6338"</definedName>
    <definedName name="IQ_OTHER_ASSETS_FFIEC" hidden="1">"c12848"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TOTAL_FFIEC" hidden="1">"c12841"</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 hidden="1">"IQ_OTHER_CURRENT_ASSETS"</definedName>
    <definedName name="IQ_OTHER_CURRENT_LIAB" hidden="1">"IQ_OTHER_CURRENT_LIAB"</definedName>
    <definedName name="IQ_OTHER_DEBT" hidden="1">"c2507"</definedName>
    <definedName name="IQ_OTHER_DEBT_PCT" hidden="1">"c2508"</definedName>
    <definedName name="IQ_OTHER_DEBT_SEC_DOM_AVAIL_SALE_FFIEC" hidden="1">"c12803"</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FOREIGN_FFIEC" hidden="1">"c12790"</definedName>
    <definedName name="IQ_OTHER_DEBT_SECURITIES_QUARTERLY_AVG_FFIEC" hidden="1">"c15473"</definedName>
    <definedName name="IQ_OTHER_DEDUCTIONS_LEVERAGE_RATIO_FFIEC" hidden="1">"c13158"</definedName>
    <definedName name="IQ_OTHER_DEP" hidden="1">"c885"</definedName>
    <definedName name="IQ_OTHER_DEPOSITORY_INSTITUTIONS_LOANS_FDIC" hidden="1">"c6436"</definedName>
    <definedName name="IQ_OTHER_DEPOSITORY_INSTITUTIONS_TOTAL_LOANS_FOREIGN_FDIC" hidden="1">"c6442"</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DOMESTIC_DEBT_SECURITIES_FDIC" hidden="1">"c6302"</definedName>
    <definedName name="IQ_OTHER_EARNING" hidden="1">"IQ_OTHER_EARNING"</definedName>
    <definedName name="IQ_OTHER_EPRA_NAV_ADJ" hidden="1">"c16004"</definedName>
    <definedName name="IQ_OTHER_EPRA_NNAV_ADJ" hidden="1">"c16009"</definedName>
    <definedName name="IQ_OTHER_EQUITY" hidden="1">"IQ_OTHER_EQUITY"</definedName>
    <definedName name="IQ_OTHER_EQUITY_BNK" hidden="1">"c887"</definedName>
    <definedName name="IQ_OTHER_EQUITY_BR" hidden="1">"c888"</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FEES_FDIC" hidden="1">"c6672"</definedName>
    <definedName name="IQ_OTHER_INSURANCE_PREMIUMS_FFIEC" hidden="1">"c13071"</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"IQ_OTHER_INVESTING"</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"IQ_OTHER_LIAB"</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IABILITIES_FFIEC" hidden="1">"c12872"</definedName>
    <definedName name="IQ_OTHER_LIABILITIES_TOTAL_FFIEC" hidden="1">"c12869"</definedName>
    <definedName name="IQ_OTHER_LL_REC_FFIEC" hidden="1">"c12894"</definedName>
    <definedName name="IQ_OTHER_LOANS" hidden="1">"c945"</definedName>
    <definedName name="IQ_OTHER_LOANS_CHARGE_OFFS_FDIC" hidden="1">"c6601"</definedName>
    <definedName name="IQ_OTHER_LOANS_DUE_30_89_FFIEC" hidden="1">"c13275"</definedName>
    <definedName name="IQ_OTHER_LOANS_DUE_90_FFIEC" hidden="1">"c13301"</definedName>
    <definedName name="IQ_OTHER_LOANS_FFIEC" hidden="1">"c12825"</definedName>
    <definedName name="IQ_OTHER_LOANS_FOREIGN_FDIC" hidden="1">"c6446"</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EASES_FDIC" hidden="1">"c6322"</definedName>
    <definedName name="IQ_OTHER_LOANS_LL_REC_DOM_FFIEC" hidden="1">"c12914"</definedName>
    <definedName name="IQ_OTHER_LOANS_NET_CHARGE_OFFS_FDIC" hidden="1">"c6639"</definedName>
    <definedName name="IQ_OTHER_LOANS_NON_ACCRUAL_FFIEC" hidden="1">"c13327"</definedName>
    <definedName name="IQ_OTHER_LOANS_RECOVERIES_FDIC" hidden="1">"c6620"</definedName>
    <definedName name="IQ_OTHER_LOANS_RISK_BASED_FFIEC" hidden="1">"c13435"</definedName>
    <definedName name="IQ_OTHER_LOANS_TOTAL_FDIC" hidden="1">"c6432"</definedName>
    <definedName name="IQ_OTHER_LOANS_TOTAL_LOANS" hidden="1">"c15716"</definedName>
    <definedName name="IQ_OTHER_LOANS_TRADING_DOM_FFIEC" hidden="1">"c12936"</definedName>
    <definedName name="IQ_OTHER_LONG_TERM" hidden="1">"IQ_OTHER_LONG_TERM"</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VAIL_SALE_FFIEC" hidden="1">"c12801"</definedName>
    <definedName name="IQ_OTHER_MBS_FFIEC" hidden="1">"c12787"</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MINING_REVENUE_COAL" hidden="1">"c15931"</definedName>
    <definedName name="IQ_OTHER_NET" hidden="1">"IQ_OTHER_NET"</definedName>
    <definedName name="IQ_OTHER_NON_INT_ALLOCATIONS_FFIEC" hidden="1">"c13065"</definedName>
    <definedName name="IQ_OTHER_NON_INT_EXP" hidden="1">"c953"</definedName>
    <definedName name="IQ_OTHER_NON_INT_EXP_FDIC" hidden="1">"c6578"</definedName>
    <definedName name="IQ_OTHER_NON_INT_EXP_FFIEC" hidden="1">"c13027"</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INT_INC_OPERATING_INC_FFIEC" hidden="1">"c13392"</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OFF_BS_ITEMS_FFIEC" hidden="1">"c13126"</definedName>
    <definedName name="IQ_OTHER_OFF_BS_LIAB_FDIC" hidden="1">"c6533"</definedName>
    <definedName name="IQ_OTHER_OPER" hidden="1">"IQ_OTHER_OPER"</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"c13770"</definedName>
    <definedName name="IQ_OTHER_PC_WRITTEN" hidden="1">"c1006"</definedName>
    <definedName name="IQ_OTHER_PROP" hidden="1">"c8764"</definedName>
    <definedName name="IQ_OTHER_PROP_OPERATING_EXPENSE" hidden="1">"c16043"</definedName>
    <definedName name="IQ_OTHER_PROP_OPERATING_REVENUE" hidden="1">"c16027"</definedName>
    <definedName name="IQ_OTHER_RE_OWNED_FDIC" hidden="1">"c6330"</definedName>
    <definedName name="IQ_OTHER_REAL_ESTATE" hidden="1">"c1007"</definedName>
    <definedName name="IQ_OTHER_RECEIV" hidden="1">"IQ_OTHER_RECEIV"</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"IQ_OTHER_REVENUE"</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FDIC" hidden="1">"c6554"</definedName>
    <definedName name="IQ_OTHER_SAVINGS_DEPOSITS_NON_TRANS_ACCTS_FFIEC" hidden="1">"c15331"</definedName>
    <definedName name="IQ_OTHER_SECURITIES_QUARTERLY_AVG_FFIEC" hidden="1">"c15472"</definedName>
    <definedName name="IQ_OTHER_SQ_FT" hidden="1">"c8780"</definedName>
    <definedName name="IQ_OTHER_STRIKE_PRICE_GRANTED" hidden="1">"c2692"</definedName>
    <definedName name="IQ_OTHER_TAX_EQUIVALENT_ADJUSTMENTS_FFIEC" hidden="1">"c13855"</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"c1022"</definedName>
    <definedName name="IQ_OUTSTANDING_FILING_DATE" hidden="1">"c1023"</definedName>
    <definedName name="IQ_OUTSTANDING_FILING_DATE_TOTAL" hidden="1">"c2107"</definedName>
    <definedName name="IQ_OVER_FIFETEEN_YEAR_MORTGAGE_PASS_THROUGHS_FDIC" hidden="1">"c6416"</definedName>
    <definedName name="IQ_OVER_FIFTEEN_YEAR_FIXED_AND_FLOATING_RATE_FDIC" hidden="1">"c6424"</definedName>
    <definedName name="IQ_OVER_THREE_YEARS_FDIC" hidden="1">"c6418"</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_POOLS_RESIDENTIAL_MORTGAGES_FDIC" hidden="1">"c6403"</definedName>
    <definedName name="IQ_PARTICIPATIONS_ACCEPTANCES_FFIEC" hidden="1">"c13254"</definedName>
    <definedName name="IQ_PARTNERSHIP_INC_RE" hidden="1">"c12039"</definedName>
    <definedName name="IQ_PASS_THROUGH_FNMA_GNMA_TRADING_FFIEC" hidden="1">"c12816"</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ST_DUE_ALLOW_GROSS_LOANS_FFIEC" hidden="1">"c13416"</definedName>
    <definedName name="IQ_PAY_ACCRUED" hidden="1">"IQ_PAY_ACCRUED"</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REUT" hidden="1">"c4049"</definedName>
    <definedName name="IQ_PE_NORMALIZED" hidden="1">"c2207"</definedName>
    <definedName name="IQ_PE_RATIO" hidden="1">"c1610"</definedName>
    <definedName name="IQ_PEG_FWD" hidden="1">"c1863"</definedName>
    <definedName name="IQ_PEG_FWD_CIQ" hidden="1">"c4045"</definedName>
    <definedName name="IQ_PEG_FWD_REUT" hidden="1">"c4052"</definedName>
    <definedName name="IQ_PENETRATION_BASIC_CABLE" hidden="1">"c2850"</definedName>
    <definedName name="IQ_PENETRATION_BBAND" hidden="1">"c2852"</definedName>
    <definedName name="IQ_PENETRATION_BBAND_THP" hidden="1">"c2851"</definedName>
    <definedName name="IQ_PENETRATION_PHONE" hidden="1">"c2853"</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2MONTHS_REUT" hidden="1">"c3959"</definedName>
    <definedName name="IQ_PERCENT_CHANGE_EST_5YR_GROWTH_RATE_18MONTHS" hidden="1">"c1853"</definedName>
    <definedName name="IQ_PERCENT_CHANGE_EST_5YR_GROWTH_RATE_18MONTHS_CIQ" hidden="1">"c3791"</definedName>
    <definedName name="IQ_PERCENT_CHANGE_EST_5YR_GROWTH_RATE_18MONTHS_REUT" hidden="1">"c3960"</definedName>
    <definedName name="IQ_PERCENT_CHANGE_EST_5YR_GROWTH_RATE_3MONTHS" hidden="1">"c1849"</definedName>
    <definedName name="IQ_PERCENT_CHANGE_EST_5YR_GROWTH_RATE_3MONTHS_CIQ" hidden="1">"c3787"</definedName>
    <definedName name="IQ_PERCENT_CHANGE_EST_5YR_GROWTH_RATE_3MONTHS_REUT" hidden="1">"c3956"</definedName>
    <definedName name="IQ_PERCENT_CHANGE_EST_5YR_GROWTH_RATE_6MONTHS" hidden="1">"c1850"</definedName>
    <definedName name="IQ_PERCENT_CHANGE_EST_5YR_GROWTH_RATE_6MONTHS_CIQ" hidden="1">"c3788"</definedName>
    <definedName name="IQ_PERCENT_CHANGE_EST_5YR_GROWTH_RATE_6MONTHS_REUT" hidden="1">"c3957"</definedName>
    <definedName name="IQ_PERCENT_CHANGE_EST_5YR_GROWTH_RATE_9MONTHS" hidden="1">"c1851"</definedName>
    <definedName name="IQ_PERCENT_CHANGE_EST_5YR_GROWTH_RATE_9MONTHS_CIQ" hidden="1">"c3789"</definedName>
    <definedName name="IQ_PERCENT_CHANGE_EST_5YR_GROWTH_RATE_9MONTHS_REUT" hidden="1">"c3958"</definedName>
    <definedName name="IQ_PERCENT_CHANGE_EST_5YR_GROWTH_RATE_DAY" hidden="1">"c1846"</definedName>
    <definedName name="IQ_PERCENT_CHANGE_EST_5YR_GROWTH_RATE_DAY_CIQ" hidden="1">"c3785"</definedName>
    <definedName name="IQ_PERCENT_CHANGE_EST_5YR_GROWTH_RATE_DAY_REUT" hidden="1">"c3954"</definedName>
    <definedName name="IQ_PERCENT_CHANGE_EST_5YR_GROWTH_RATE_MONTH" hidden="1">"c1848"</definedName>
    <definedName name="IQ_PERCENT_CHANGE_EST_5YR_GROWTH_RATE_MONTH_CIQ" hidden="1">"c3786"</definedName>
    <definedName name="IQ_PERCENT_CHANGE_EST_5YR_GROWTH_RATE_MONTH_REUT" hidden="1">"c3955"</definedName>
    <definedName name="IQ_PERCENT_CHANGE_EST_5YR_GROWTH_RATE_WEEK" hidden="1">"c1847"</definedName>
    <definedName name="IQ_PERCENT_CHANGE_EST_5YR_GROWTH_RATE_WEEK_CIQ" hidden="1">"c3797"</definedName>
    <definedName name="IQ_PERCENT_CHANGE_EST_5YR_GROWTH_RATE_WEEK_REUT" hidden="1">"c5435"</definedName>
    <definedName name="IQ_PERCENT_CHANGE_EST_CFPS_12MONTHS" hidden="1">"c1812"</definedName>
    <definedName name="IQ_PERCENT_CHANGE_EST_CFPS_12MONTHS_REUT" hidden="1">"c3924"</definedName>
    <definedName name="IQ_PERCENT_CHANGE_EST_CFPS_18MONTHS" hidden="1">"c1813"</definedName>
    <definedName name="IQ_PERCENT_CHANGE_EST_CFPS_18MONTHS_REUT" hidden="1">"c3925"</definedName>
    <definedName name="IQ_PERCENT_CHANGE_EST_CFPS_3MONTHS" hidden="1">"c1809"</definedName>
    <definedName name="IQ_PERCENT_CHANGE_EST_CFPS_3MONTHS_REUT" hidden="1">"c3921"</definedName>
    <definedName name="IQ_PERCENT_CHANGE_EST_CFPS_6MONTHS" hidden="1">"c1810"</definedName>
    <definedName name="IQ_PERCENT_CHANGE_EST_CFPS_6MONTHS_REUT" hidden="1">"c3922"</definedName>
    <definedName name="IQ_PERCENT_CHANGE_EST_CFPS_9MONTHS" hidden="1">"c1811"</definedName>
    <definedName name="IQ_PERCENT_CHANGE_EST_CFPS_9MONTHS_REUT" hidden="1">"c3923"</definedName>
    <definedName name="IQ_PERCENT_CHANGE_EST_CFPS_DAY" hidden="1">"c1806"</definedName>
    <definedName name="IQ_PERCENT_CHANGE_EST_CFPS_DAY_REUT" hidden="1">"c3919"</definedName>
    <definedName name="IQ_PERCENT_CHANGE_EST_CFPS_MONTH" hidden="1">"c1808"</definedName>
    <definedName name="IQ_PERCENT_CHANGE_EST_CFPS_MONTH_REUT" hidden="1">"c3920"</definedName>
    <definedName name="IQ_PERCENT_CHANGE_EST_CFPS_WEEK" hidden="1">"c1807"</definedName>
    <definedName name="IQ_PERCENT_CHANGE_EST_CFPS_WEEK_REUT" hidden="1">"c3962"</definedName>
    <definedName name="IQ_PERCENT_CHANGE_EST_DPS_12MONTHS" hidden="1">"c1820"</definedName>
    <definedName name="IQ_PERCENT_CHANGE_EST_DPS_12MONTHS_REUT" hidden="1">"c3931"</definedName>
    <definedName name="IQ_PERCENT_CHANGE_EST_DPS_18MONTHS" hidden="1">"c1821"</definedName>
    <definedName name="IQ_PERCENT_CHANGE_EST_DPS_18MONTHS_REUT" hidden="1">"c3932"</definedName>
    <definedName name="IQ_PERCENT_CHANGE_EST_DPS_3MONTHS" hidden="1">"c1817"</definedName>
    <definedName name="IQ_PERCENT_CHANGE_EST_DPS_3MONTHS_REUT" hidden="1">"c3928"</definedName>
    <definedName name="IQ_PERCENT_CHANGE_EST_DPS_6MONTHS" hidden="1">"c1818"</definedName>
    <definedName name="IQ_PERCENT_CHANGE_EST_DPS_6MONTHS_REUT" hidden="1">"c3929"</definedName>
    <definedName name="IQ_PERCENT_CHANGE_EST_DPS_9MONTHS" hidden="1">"c1819"</definedName>
    <definedName name="IQ_PERCENT_CHANGE_EST_DPS_9MONTHS_REUT" hidden="1">"c3930"</definedName>
    <definedName name="IQ_PERCENT_CHANGE_EST_DPS_DAY" hidden="1">"c1814"</definedName>
    <definedName name="IQ_PERCENT_CHANGE_EST_DPS_DAY_REUT" hidden="1">"c3926"</definedName>
    <definedName name="IQ_PERCENT_CHANGE_EST_DPS_MONTH" hidden="1">"c1816"</definedName>
    <definedName name="IQ_PERCENT_CHANGE_EST_DPS_MONTH_REUT" hidden="1">"c3927"</definedName>
    <definedName name="IQ_PERCENT_CHANGE_EST_DPS_WEEK" hidden="1">"c1815"</definedName>
    <definedName name="IQ_PERCENT_CHANGE_EST_DPS_WEEK_REUT" hidden="1">"c3963"</definedName>
    <definedName name="IQ_PERCENT_CHANGE_EST_EBITDA_12MONTHS" hidden="1">"c1804"</definedName>
    <definedName name="IQ_PERCENT_CHANGE_EST_EBITDA_12MONTHS_CIQ" hidden="1">"c3748"</definedName>
    <definedName name="IQ_PERCENT_CHANGE_EST_EBITDA_12MONTHS_REUT" hidden="1">"c3917"</definedName>
    <definedName name="IQ_PERCENT_CHANGE_EST_EBITDA_18MONTHS" hidden="1">"c1805"</definedName>
    <definedName name="IQ_PERCENT_CHANGE_EST_EBITDA_18MONTHS_CIQ" hidden="1">"c3749"</definedName>
    <definedName name="IQ_PERCENT_CHANGE_EST_EBITDA_18MONTHS_REUT" hidden="1">"c3918"</definedName>
    <definedName name="IQ_PERCENT_CHANGE_EST_EBITDA_3MONTHS" hidden="1">"c1801"</definedName>
    <definedName name="IQ_PERCENT_CHANGE_EST_EBITDA_3MONTHS_CIQ" hidden="1">"c3745"</definedName>
    <definedName name="IQ_PERCENT_CHANGE_EST_EBITDA_3MONTHS_REUT" hidden="1">"c3914"</definedName>
    <definedName name="IQ_PERCENT_CHANGE_EST_EBITDA_6MONTHS" hidden="1">"c1802"</definedName>
    <definedName name="IQ_PERCENT_CHANGE_EST_EBITDA_6MONTHS_CIQ" hidden="1">"c3746"</definedName>
    <definedName name="IQ_PERCENT_CHANGE_EST_EBITDA_6MONTHS_REUT" hidden="1">"c3915"</definedName>
    <definedName name="IQ_PERCENT_CHANGE_EST_EBITDA_9MONTHS" hidden="1">"c1803"</definedName>
    <definedName name="IQ_PERCENT_CHANGE_EST_EBITDA_9MONTHS_CIQ" hidden="1">"c3747"</definedName>
    <definedName name="IQ_PERCENT_CHANGE_EST_EBITDA_9MONTHS_REUT" hidden="1">"c3916"</definedName>
    <definedName name="IQ_PERCENT_CHANGE_EST_EBITDA_DAY" hidden="1">"c1798"</definedName>
    <definedName name="IQ_PERCENT_CHANGE_EST_EBITDA_DAY_CIQ" hidden="1">"c3743"</definedName>
    <definedName name="IQ_PERCENT_CHANGE_EST_EBITDA_DAY_REUT" hidden="1">"c3912"</definedName>
    <definedName name="IQ_PERCENT_CHANGE_EST_EBITDA_MONTH" hidden="1">"c1800"</definedName>
    <definedName name="IQ_PERCENT_CHANGE_EST_EBITDA_MONTH_CIQ" hidden="1">"c3744"</definedName>
    <definedName name="IQ_PERCENT_CHANGE_EST_EBITDA_MONTH_REUT" hidden="1">"c3913"</definedName>
    <definedName name="IQ_PERCENT_CHANGE_EST_EBITDA_WEEK" hidden="1">"c1799"</definedName>
    <definedName name="IQ_PERCENT_CHANGE_EST_EBITDA_WEEK_CIQ" hidden="1">"c3792"</definedName>
    <definedName name="IQ_PERCENT_CHANGE_EST_EBITDA_WEEK_REUT" hidden="1">"c3961"</definedName>
    <definedName name="IQ_PERCENT_CHANGE_EST_EPS_12MONTHS" hidden="1">"c1788"</definedName>
    <definedName name="IQ_PERCENT_CHANGE_EST_EPS_12MONTHS_CIQ" hidden="1">"c3733"</definedName>
    <definedName name="IQ_PERCENT_CHANGE_EST_EPS_12MONTHS_REUT" hidden="1">"c3902"</definedName>
    <definedName name="IQ_PERCENT_CHANGE_EST_EPS_18MONTHS" hidden="1">"c1789"</definedName>
    <definedName name="IQ_PERCENT_CHANGE_EST_EPS_18MONTHS_CIQ" hidden="1">"c3734"</definedName>
    <definedName name="IQ_PERCENT_CHANGE_EST_EPS_18MONTHS_REUT" hidden="1">"c3903"</definedName>
    <definedName name="IQ_PERCENT_CHANGE_EST_EPS_3MONTHS" hidden="1">"c1785"</definedName>
    <definedName name="IQ_PERCENT_CHANGE_EST_EPS_3MONTHS_CIQ" hidden="1">"c3730"</definedName>
    <definedName name="IQ_PERCENT_CHANGE_EST_EPS_3MONTHS_REUT" hidden="1">"c3899"</definedName>
    <definedName name="IQ_PERCENT_CHANGE_EST_EPS_6MONTHS" hidden="1">"c1786"</definedName>
    <definedName name="IQ_PERCENT_CHANGE_EST_EPS_6MONTHS_CIQ" hidden="1">"c3731"</definedName>
    <definedName name="IQ_PERCENT_CHANGE_EST_EPS_6MONTHS_REUT" hidden="1">"c3900"</definedName>
    <definedName name="IQ_PERCENT_CHANGE_EST_EPS_9MONTHS" hidden="1">"c1787"</definedName>
    <definedName name="IQ_PERCENT_CHANGE_EST_EPS_9MONTHS_CIQ" hidden="1">"c3732"</definedName>
    <definedName name="IQ_PERCENT_CHANGE_EST_EPS_9MONTHS_REUT" hidden="1">"c3901"</definedName>
    <definedName name="IQ_PERCENT_CHANGE_EST_EPS_DAY" hidden="1">"c1782"</definedName>
    <definedName name="IQ_PERCENT_CHANGE_EST_EPS_DAY_CIQ" hidden="1">"c3727"</definedName>
    <definedName name="IQ_PERCENT_CHANGE_EST_EPS_DAY_REUT" hidden="1">"c3896"</definedName>
    <definedName name="IQ_PERCENT_CHANGE_EST_EPS_MONTH" hidden="1">"c1784"</definedName>
    <definedName name="IQ_PERCENT_CHANGE_EST_EPS_MONTH_CIQ" hidden="1">"c3729"</definedName>
    <definedName name="IQ_PERCENT_CHANGE_EST_EPS_MONTH_REUT" hidden="1">"c3898"</definedName>
    <definedName name="IQ_PERCENT_CHANGE_EST_EPS_WEEK" hidden="1">"c1783"</definedName>
    <definedName name="IQ_PERCENT_CHANGE_EST_EPS_WEEK_CIQ" hidden="1">"c3728"</definedName>
    <definedName name="IQ_PERCENT_CHANGE_EST_EPS_WEEK_REUT" hidden="1">"c3897"</definedName>
    <definedName name="IQ_PERCENT_CHANGE_EST_FFO_12MONTHS" hidden="1">"c1828"</definedName>
    <definedName name="IQ_PERCENT_CHANGE_EST_FFO_12MONTHS_REUT" hidden="1">"c3938"</definedName>
    <definedName name="IQ_PERCENT_CHANGE_EST_FFO_18MONTHS" hidden="1">"c1829"</definedName>
    <definedName name="IQ_PERCENT_CHANGE_EST_FFO_18MONTHS_REUT" hidden="1">"c3939"</definedName>
    <definedName name="IQ_PERCENT_CHANGE_EST_FFO_3MONTHS" hidden="1">"c1825"</definedName>
    <definedName name="IQ_PERCENT_CHANGE_EST_FFO_3MONTHS_REUT" hidden="1">"c3935"</definedName>
    <definedName name="IQ_PERCENT_CHANGE_EST_FFO_6MONTHS" hidden="1">"c1826"</definedName>
    <definedName name="IQ_PERCENT_CHANGE_EST_FFO_6MONTHS_REUT" hidden="1">"c3936"</definedName>
    <definedName name="IQ_PERCENT_CHANGE_EST_FFO_9MONTHS" hidden="1">"c1827"</definedName>
    <definedName name="IQ_PERCENT_CHANGE_EST_FFO_9MONTHS_REUT" hidden="1">"c3937"</definedName>
    <definedName name="IQ_PERCENT_CHANGE_EST_FFO_DAY" hidden="1">"c1822"</definedName>
    <definedName name="IQ_PERCENT_CHANGE_EST_FFO_DAY_REUT" hidden="1">"c3933"</definedName>
    <definedName name="IQ_PERCENT_CHANGE_EST_FFO_MONTH" hidden="1">"c1824"</definedName>
    <definedName name="IQ_PERCENT_CHANGE_EST_FFO_MONTH_REUT" hidden="1">"c3934"</definedName>
    <definedName name="IQ_PERCENT_CHANGE_EST_FFO_SHARE_SHARE_12MONTHS" hidden="1">"c1828"</definedName>
    <definedName name="IQ_PERCENT_CHANGE_EST_FFO_SHARE_SHARE_12MONTHS_THOM" hidden="1">"c5248"</definedName>
    <definedName name="IQ_PERCENT_CHANGE_EST_FFO_SHARE_SHARE_18MONTHS" hidden="1">"c1829"</definedName>
    <definedName name="IQ_PERCENT_CHANGE_EST_FFO_SHARE_SHARE_18MONTHS_THOM" hidden="1">"c5249"</definedName>
    <definedName name="IQ_PERCENT_CHANGE_EST_FFO_SHARE_SHARE_3MONTHS" hidden="1">"c1825"</definedName>
    <definedName name="IQ_PERCENT_CHANGE_EST_FFO_SHARE_SHARE_3MONTHS_THOM" hidden="1">"c5245"</definedName>
    <definedName name="IQ_PERCENT_CHANGE_EST_FFO_SHARE_SHARE_6MONTHS" hidden="1">"c1826"</definedName>
    <definedName name="IQ_PERCENT_CHANGE_EST_FFO_SHARE_SHARE_6MONTHS_THOM" hidden="1">"c5246"</definedName>
    <definedName name="IQ_PERCENT_CHANGE_EST_FFO_SHARE_SHARE_9MONTHS" hidden="1">"c1827"</definedName>
    <definedName name="IQ_PERCENT_CHANGE_EST_FFO_SHARE_SHARE_9MONTHS_THOM" hidden="1">"c5247"</definedName>
    <definedName name="IQ_PERCENT_CHANGE_EST_FFO_SHARE_SHARE_DAY" hidden="1">"c1822"</definedName>
    <definedName name="IQ_PERCENT_CHANGE_EST_FFO_SHARE_SHARE_DAY_THOM" hidden="1">"c5243"</definedName>
    <definedName name="IQ_PERCENT_CHANGE_EST_FFO_SHARE_SHARE_MONTH" hidden="1">"c1824"</definedName>
    <definedName name="IQ_PERCENT_CHANGE_EST_FFO_SHARE_SHARE_MONTH_THOM" hidden="1">"c5244"</definedName>
    <definedName name="IQ_PERCENT_CHANGE_EST_FFO_SHARE_SHARE_WEEK" hidden="1">"c1823"</definedName>
    <definedName name="IQ_PERCENT_CHANGE_EST_FFO_SHARE_SHARE_WEEK_THOM" hidden="1">"c5274"</definedName>
    <definedName name="IQ_PERCENT_CHANGE_EST_FFO_WEEK" hidden="1">"c1823"</definedName>
    <definedName name="IQ_PERCENT_CHANGE_EST_FFO_WEEK_REUT" hidden="1">"c3964"</definedName>
    <definedName name="IQ_PERCENT_CHANGE_EST_PRICE_TARGET_12MONTHS" hidden="1">"c1844"</definedName>
    <definedName name="IQ_PERCENT_CHANGE_EST_PRICE_TARGET_12MONTHS_CIQ" hidden="1">"c3783"</definedName>
    <definedName name="IQ_PERCENT_CHANGE_EST_PRICE_TARGET_12MONTHS_REUT" hidden="1">"c3952"</definedName>
    <definedName name="IQ_PERCENT_CHANGE_EST_PRICE_TARGET_18MONTHS" hidden="1">"c1845"</definedName>
    <definedName name="IQ_PERCENT_CHANGE_EST_PRICE_TARGET_18MONTHS_CIQ" hidden="1">"c3784"</definedName>
    <definedName name="IQ_PERCENT_CHANGE_EST_PRICE_TARGET_18MONTHS_REUT" hidden="1">"c3953"</definedName>
    <definedName name="IQ_PERCENT_CHANGE_EST_PRICE_TARGET_3MONTHS" hidden="1">"c1841"</definedName>
    <definedName name="IQ_PERCENT_CHANGE_EST_PRICE_TARGET_3MONTHS_CIQ" hidden="1">"c3780"</definedName>
    <definedName name="IQ_PERCENT_CHANGE_EST_PRICE_TARGET_3MONTHS_REUT" hidden="1">"c3949"</definedName>
    <definedName name="IQ_PERCENT_CHANGE_EST_PRICE_TARGET_6MONTHS" hidden="1">"c1842"</definedName>
    <definedName name="IQ_PERCENT_CHANGE_EST_PRICE_TARGET_6MONTHS_CIQ" hidden="1">"c3781"</definedName>
    <definedName name="IQ_PERCENT_CHANGE_EST_PRICE_TARGET_6MONTHS_REUT" hidden="1">"c3950"</definedName>
    <definedName name="IQ_PERCENT_CHANGE_EST_PRICE_TARGET_9MONTHS" hidden="1">"c1843"</definedName>
    <definedName name="IQ_PERCENT_CHANGE_EST_PRICE_TARGET_9MONTHS_CIQ" hidden="1">"c3782"</definedName>
    <definedName name="IQ_PERCENT_CHANGE_EST_PRICE_TARGET_9MONTHS_REUT" hidden="1">"c3951"</definedName>
    <definedName name="IQ_PERCENT_CHANGE_EST_PRICE_TARGET_DAY" hidden="1">"c1838"</definedName>
    <definedName name="IQ_PERCENT_CHANGE_EST_PRICE_TARGET_DAY_CIQ" hidden="1">"c3778"</definedName>
    <definedName name="IQ_PERCENT_CHANGE_EST_PRICE_TARGET_DAY_REUT" hidden="1">"c3947"</definedName>
    <definedName name="IQ_PERCENT_CHANGE_EST_PRICE_TARGET_MONTH" hidden="1">"c1840"</definedName>
    <definedName name="IQ_PERCENT_CHANGE_EST_PRICE_TARGET_MONTH_CIQ" hidden="1">"c3779"</definedName>
    <definedName name="IQ_PERCENT_CHANGE_EST_PRICE_TARGET_MONTH_REUT" hidden="1">"c3948"</definedName>
    <definedName name="IQ_PERCENT_CHANGE_EST_PRICE_TARGET_WEEK" hidden="1">"c1839"</definedName>
    <definedName name="IQ_PERCENT_CHANGE_EST_PRICE_TARGET_WEEK_CIQ" hidden="1">"c3798"</definedName>
    <definedName name="IQ_PERCENT_CHANGE_EST_PRICE_TARGET_WEEK_REUT" hidden="1">"c3967"</definedName>
    <definedName name="IQ_PERCENT_CHANGE_EST_RECO_12MONTHS" hidden="1">"c1836"</definedName>
    <definedName name="IQ_PERCENT_CHANGE_EST_RECO_12MONTHS_CIQ" hidden="1">"c3776"</definedName>
    <definedName name="IQ_PERCENT_CHANGE_EST_RECO_12MONTHS_REUT" hidden="1">"c3945"</definedName>
    <definedName name="IQ_PERCENT_CHANGE_EST_RECO_18MONTHS" hidden="1">"c1837"</definedName>
    <definedName name="IQ_PERCENT_CHANGE_EST_RECO_18MONTHS_CIQ" hidden="1">"c3777"</definedName>
    <definedName name="IQ_PERCENT_CHANGE_EST_RECO_18MONTHS_REUT" hidden="1">"c3946"</definedName>
    <definedName name="IQ_PERCENT_CHANGE_EST_RECO_3MONTHS" hidden="1">"c1833"</definedName>
    <definedName name="IQ_PERCENT_CHANGE_EST_RECO_3MONTHS_CIQ" hidden="1">"c3773"</definedName>
    <definedName name="IQ_PERCENT_CHANGE_EST_RECO_3MONTHS_REUT" hidden="1">"c3942"</definedName>
    <definedName name="IQ_PERCENT_CHANGE_EST_RECO_6MONTHS" hidden="1">"c1834"</definedName>
    <definedName name="IQ_PERCENT_CHANGE_EST_RECO_6MONTHS_CIQ" hidden="1">"c3774"</definedName>
    <definedName name="IQ_PERCENT_CHANGE_EST_RECO_6MONTHS_REUT" hidden="1">"c3943"</definedName>
    <definedName name="IQ_PERCENT_CHANGE_EST_RECO_9MONTHS" hidden="1">"c1835"</definedName>
    <definedName name="IQ_PERCENT_CHANGE_EST_RECO_9MONTHS_CIQ" hidden="1">"c3775"</definedName>
    <definedName name="IQ_PERCENT_CHANGE_EST_RECO_9MONTHS_REUT" hidden="1">"c3944"</definedName>
    <definedName name="IQ_PERCENT_CHANGE_EST_RECO_DAY" hidden="1">"c1830"</definedName>
    <definedName name="IQ_PERCENT_CHANGE_EST_RECO_DAY_CIQ" hidden="1">"c3771"</definedName>
    <definedName name="IQ_PERCENT_CHANGE_EST_RECO_DAY_REUT" hidden="1">"c3940"</definedName>
    <definedName name="IQ_PERCENT_CHANGE_EST_RECO_MONTH" hidden="1">"c1832"</definedName>
    <definedName name="IQ_PERCENT_CHANGE_EST_RECO_MONTH_CIQ" hidden="1">"c3772"</definedName>
    <definedName name="IQ_PERCENT_CHANGE_EST_RECO_MONTH_REUT" hidden="1">"c3941"</definedName>
    <definedName name="IQ_PERCENT_CHANGE_EST_RECO_WEEK" hidden="1">"c1831"</definedName>
    <definedName name="IQ_PERCENT_CHANGE_EST_RECO_WEEK_CIQ" hidden="1">"c3796"</definedName>
    <definedName name="IQ_PERCENT_CHANGE_EST_RECO_WEEK_REUT" hidden="1">"c3965"</definedName>
    <definedName name="IQ_PERCENT_CHANGE_EST_REV_12MONTHS" hidden="1">"c1796"</definedName>
    <definedName name="IQ_PERCENT_CHANGE_EST_REV_12MONTHS_CIQ" hidden="1">"c3741"</definedName>
    <definedName name="IQ_PERCENT_CHANGE_EST_REV_12MONTHS_REUT" hidden="1">"c3910"</definedName>
    <definedName name="IQ_PERCENT_CHANGE_EST_REV_18MONTHS" hidden="1">"c1797"</definedName>
    <definedName name="IQ_PERCENT_CHANGE_EST_REV_18MONTHS_CIQ" hidden="1">"c3742"</definedName>
    <definedName name="IQ_PERCENT_CHANGE_EST_REV_18MONTHS_REUT" hidden="1">"c3911"</definedName>
    <definedName name="IQ_PERCENT_CHANGE_EST_REV_3MONTHS" hidden="1">"c1793"</definedName>
    <definedName name="IQ_PERCENT_CHANGE_EST_REV_3MONTHS_CIQ" hidden="1">"c3738"</definedName>
    <definedName name="IQ_PERCENT_CHANGE_EST_REV_3MONTHS_REUT" hidden="1">"c3907"</definedName>
    <definedName name="IQ_PERCENT_CHANGE_EST_REV_6MONTHS" hidden="1">"c1794"</definedName>
    <definedName name="IQ_PERCENT_CHANGE_EST_REV_6MONTHS_CIQ" hidden="1">"c3739"</definedName>
    <definedName name="IQ_PERCENT_CHANGE_EST_REV_6MONTHS_REUT" hidden="1">"c3908"</definedName>
    <definedName name="IQ_PERCENT_CHANGE_EST_REV_9MONTHS" hidden="1">"c1795"</definedName>
    <definedName name="IQ_PERCENT_CHANGE_EST_REV_9MONTHS_CIQ" hidden="1">"c3740"</definedName>
    <definedName name="IQ_PERCENT_CHANGE_EST_REV_9MONTHS_REUT" hidden="1">"c3909"</definedName>
    <definedName name="IQ_PERCENT_CHANGE_EST_REV_DAY" hidden="1">"c1790"</definedName>
    <definedName name="IQ_PERCENT_CHANGE_EST_REV_DAY_CIQ" hidden="1">"c3735"</definedName>
    <definedName name="IQ_PERCENT_CHANGE_EST_REV_DAY_REUT" hidden="1">"c3904"</definedName>
    <definedName name="IQ_PERCENT_CHANGE_EST_REV_MONTH" hidden="1">"c1792"</definedName>
    <definedName name="IQ_PERCENT_CHANGE_EST_REV_MONTH_CIQ" hidden="1">"c3737"</definedName>
    <definedName name="IQ_PERCENT_CHANGE_EST_REV_MONTH_REUT" hidden="1">"c3906"</definedName>
    <definedName name="IQ_PERCENT_CHANGE_EST_REV_WEEK" hidden="1">"c1791"</definedName>
    <definedName name="IQ_PERCENT_CHANGE_EST_REV_WEEK_CIQ" hidden="1">"c3736"</definedName>
    <definedName name="IQ_PERCENT_CHANGE_EST_REV_WEEK_REUT" hidden="1">"c3905"</definedName>
    <definedName name="IQ_PERCENT_INSURED_FDIC" hidden="1">"c6374"</definedName>
    <definedName name="IQ_PERCENTAGE_RENT" hidden="1">"c16018"</definedName>
    <definedName name="IQ_PERCENTAGE_RENT_RENTAL_REVENUE" hidden="1">"c16063"</definedName>
    <definedName name="IQ_PERFORMANCE_LOC_FOREIGN_GUARANTEES_FFIEC" hidden="1">"c13251"</definedName>
    <definedName name="IQ_PERIODDATE" hidden="1">"IQ_PERIODDATE"</definedName>
    <definedName name="IQ_PERIODDATE_AP" hidden="1">"c11745"</definedName>
    <definedName name="IQ_PERIODDATE_BS" hidden="1">"c1032"</definedName>
    <definedName name="IQ_PERIODDATE_CF" hidden="1">"c1033"</definedName>
    <definedName name="IQ_PERIODDATE_FDIC" hidden="1">"c13646"</definedName>
    <definedName name="IQ_PERIODDATE_FFIEC" hidden="1">"c13645"</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"c2121"</definedName>
    <definedName name="IQ_POSTPAID_SUBS" hidden="1">"c2118"</definedName>
    <definedName name="IQ_POTENTIAL_UPSIDE" hidden="1">"c1855"</definedName>
    <definedName name="IQ_POTENTIAL_UPSIDE_CIQ" hidden="1">"c3799"</definedName>
    <definedName name="IQ_POTENTIAL_UPSIDE_REUT" hidden="1">"c3968"</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REUT" hidden="1">"c5467"</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"IQ_PREF_DIVID"</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"IQ_PREF_STOCK"</definedName>
    <definedName name="IQ_PREF_STOCK_FFIEC" hidden="1">"c12875"</definedName>
    <definedName name="IQ_PREF_TOT" hidden="1">"c1044"</definedName>
    <definedName name="IQ_PREFERRED_DEPOSITS_FFIEC" hidden="1">"c15312"</definedName>
    <definedName name="IQ_PREFERRED_FDIC" hidden="1">"c6349"</definedName>
    <definedName name="IQ_PREFERRED_LIST" hidden="1">"c13506"</definedName>
    <definedName name="IQ_PREMISES_EQUIPMENT_FDIC" hidden="1">"c6577"</definedName>
    <definedName name="IQ_PREMISES_FIXED_ASSETS_CAP_LEASES_FFIEC" hidden="1">"c12830"</definedName>
    <definedName name="IQ_PREMIUM_INSURANCE_CREDIT_FFIEC" hidden="1">"c13070"</definedName>
    <definedName name="IQ_PREMIUMS_ANNUITY_REV" hidden="1">"c1067"</definedName>
    <definedName name="IQ_PREPAID_CHURN" hidden="1">"c2120"</definedName>
    <definedName name="IQ_PREPAID_EXP" hidden="1">"c1068"</definedName>
    <definedName name="IQ_PREPAID_EXPEN" hidden="1">"IQ_PREPAID_EXPEN"</definedName>
    <definedName name="IQ_PREPAID_SUBS" hidden="1">"c2117"</definedName>
    <definedName name="IQ_PRESIDENT_ID" hidden="1">"c15216"</definedName>
    <definedName name="IQ_PRESIDENT_NAME" hidden="1">"c15215"</definedName>
    <definedName name="IQ_PRETAX_GW_INC_EST" hidden="1">"c1702"</definedName>
    <definedName name="IQ_PRETAX_GW_INC_EST_REUT" hidden="1">"c5354"</definedName>
    <definedName name="IQ_PRETAX_GW_INC_HIGH_EST" hidden="1">"c1704"</definedName>
    <definedName name="IQ_PRETAX_GW_INC_HIGH_EST_REUT" hidden="1">"c5356"</definedName>
    <definedName name="IQ_PRETAX_GW_INC_LOW_EST" hidden="1">"c1705"</definedName>
    <definedName name="IQ_PRETAX_GW_INC_LOW_EST_REUT" hidden="1">"c5357"</definedName>
    <definedName name="IQ_PRETAX_GW_INC_MEDIAN_EST" hidden="1">"c1703"</definedName>
    <definedName name="IQ_PRETAX_GW_INC_MEDIAN_EST_REUT" hidden="1">"c5355"</definedName>
    <definedName name="IQ_PRETAX_GW_INC_NUM_EST" hidden="1">"c1706"</definedName>
    <definedName name="IQ_PRETAX_GW_INC_NUM_EST_REUT" hidden="1">"c5358"</definedName>
    <definedName name="IQ_PRETAX_GW_INC_STDDEV_EST" hidden="1">"c1707"</definedName>
    <definedName name="IQ_PRETAX_GW_INC_STDDEV_EST_REUT" hidden="1">"c5359"</definedName>
    <definedName name="IQ_PRETAX_INC" hidden="1">"IQ_PRETAX_INC"</definedName>
    <definedName name="IQ_PRETAX_INC_10K" hidden="1">"IQ_PRETAX_INC_10K"</definedName>
    <definedName name="IQ_PRETAX_INC_10Q" hidden="1">"IQ_PRETAX_INC_10Q"</definedName>
    <definedName name="IQ_PRETAX_INC_10Q1" hidden="1">"IQ_PRETAX_INC_10Q1"</definedName>
    <definedName name="IQ_PRETAX_INC_AFTER_CAP_ALLOCATION_FOREIGN_FFIEC" hidden="1">"c15390"</definedName>
    <definedName name="IQ_PRETAX_INC_BEFORE_CAP_ALLOCATION_FOREIGN_FFIEC" hidden="1">"c15388"</definedName>
    <definedName name="IQ_PRETAX_INC_EST" hidden="1">"c1695"</definedName>
    <definedName name="IQ_PRETAX_INC_EST_REUT" hidden="1">"c5347"</definedName>
    <definedName name="IQ_PRETAX_INC_HIGH_EST" hidden="1">"c1697"</definedName>
    <definedName name="IQ_PRETAX_INC_HIGH_EST_REUT" hidden="1">"c5349"</definedName>
    <definedName name="IQ_PRETAX_INC_LOW_EST" hidden="1">"c1698"</definedName>
    <definedName name="IQ_PRETAX_INC_LOW_EST_REUT" hidden="1">"c5350"</definedName>
    <definedName name="IQ_PRETAX_INC_MEDIAN_EST" hidden="1">"c1696"</definedName>
    <definedName name="IQ_PRETAX_INC_MEDIAN_EST_REUT" hidden="1">"c5348"</definedName>
    <definedName name="IQ_PRETAX_INC_NUM_EST" hidden="1">"c1699"</definedName>
    <definedName name="IQ_PRETAX_INC_NUM_EST_REUT" hidden="1">"c5351"</definedName>
    <definedName name="IQ_PRETAX_INC_STDDEV_EST" hidden="1">"c1700"</definedName>
    <definedName name="IQ_PRETAX_INC_STDDEV_EST_REUT" hidden="1">"c5352"</definedName>
    <definedName name="IQ_PRETAX_OPERATING_INC_AVG_ASSETS_FFIEC" hidden="1">"c13365"</definedName>
    <definedName name="IQ_PRETAX_REPORT_INC_EST" hidden="1">"c1709"</definedName>
    <definedName name="IQ_PRETAX_REPORT_INC_EST_REUT" hidden="1">"c5361"</definedName>
    <definedName name="IQ_PRETAX_REPORT_INC_HIGH_EST" hidden="1">"c1711"</definedName>
    <definedName name="IQ_PRETAX_REPORT_INC_HIGH_EST_REUT" hidden="1">"c5363"</definedName>
    <definedName name="IQ_PRETAX_REPORT_INC_LOW_EST" hidden="1">"c1712"</definedName>
    <definedName name="IQ_PRETAX_REPORT_INC_LOW_EST_REUT" hidden="1">"c5364"</definedName>
    <definedName name="IQ_PRETAX_REPORT_INC_MEDIAN_EST" hidden="1">"c1710"</definedName>
    <definedName name="IQ_PRETAX_REPORT_INC_MEDIAN_EST_REUT" hidden="1">"c5362"</definedName>
    <definedName name="IQ_PRETAX_REPORT_INC_NUM_EST" hidden="1">"c1713"</definedName>
    <definedName name="IQ_PRETAX_REPORT_INC_NUM_EST_REUT" hidden="1">"c5365"</definedName>
    <definedName name="IQ_PRETAX_REPORT_INC_STDDEV_EST" hidden="1">"c1714"</definedName>
    <definedName name="IQ_PRETAX_REPORT_INC_STDDEV_EST_REUT" hidden="1">"c5366"</definedName>
    <definedName name="IQ_PRETAX_RETURN_ASSETS_FDIC" hidden="1">"c6731"</definedName>
    <definedName name="IQ_PRICE_CFPS_FWD" hidden="1">"c2237"</definedName>
    <definedName name="IQ_PRICE_CFPS_FWD_REUT" hidden="1">"c4053"</definedName>
    <definedName name="IQ_PRICE_OVER_BVPS" hidden="1">"c1026"</definedName>
    <definedName name="IQ_PRICE_OVER_EPS_EST" hidden="1">"IQ_PRICE_OVER_EPS_EST"</definedName>
    <definedName name="IQ_PRICE_OVER_EPS_EST_1" hidden="1">"IQ_PRICE_OVER_EPS_EST_1"</definedName>
    <definedName name="IQ_PRICE_OVER_LTM_EPS" hidden="1">"IQ_PRICE_OVER_LTM_EPS"</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 hidden="1">"c5486"</definedName>
    <definedName name="IQ_PRICE_TARGET_BOTTOM_UP_CIQ" hidden="1">"c12023"</definedName>
    <definedName name="IQ_PRICE_TARGET_BOTTOM_UP_REUT" hidden="1">"c5494"</definedName>
    <definedName name="IQ_PRICE_TARGET_CIQ" hidden="1">"c3613"</definedName>
    <definedName name="IQ_PRICE_TARGET_REUT" hidden="1">"c3631"</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 hidden="1">"c4492"</definedName>
    <definedName name="IQ_PRICE_VOLATILITY_HIGH" hidden="1">"c4493"</definedName>
    <definedName name="IQ_PRICE_VOLATILITY_LOW" hidden="1">"c4494"</definedName>
    <definedName name="IQ_PRICE_VOLATILITY_MEDIAN" hidden="1">"c4495"</definedName>
    <definedName name="IQ_PRICE_VOLATILITY_NUM" hidden="1">"c4496"</definedName>
    <definedName name="IQ_PRICE_VOLATILITY_STDDEV" hidden="1">"c4497"</definedName>
    <definedName name="IQ_PRICEDATE" hidden="1">"IQ_PRICEDATE"</definedName>
    <definedName name="IQ_PRICEDATETIME" hidden="1">"IQ_PRICEDATETIME"</definedName>
    <definedName name="IQ_PRICING_DATE" hidden="1">"c1613"</definedName>
    <definedName name="IQ_PRIMARY_EPS_TYPE" hidden="1">"c4498"</definedName>
    <definedName name="IQ_PRIMARY_EPS_TYPE_REUT" hidden="1">"c5481"</definedName>
    <definedName name="IQ_PRIMARY_INDUSTRY" hidden="1">"c1070"</definedName>
    <definedName name="IQ_PRINCIPAL_AMT" hidden="1">"c2157"</definedName>
    <definedName name="IQ_PRIVATE_CONST_TOTAL_APR_FC_UNUSED" hidden="1">"c8559"</definedName>
    <definedName name="IQ_PRIVATE_CONST_TOTAL_APR_FC_UNUSED_UNUSED_UNUSED" hidden="1">"c8559"</definedName>
    <definedName name="IQ_PRIVATE_CONST_TOTAL_APR_UNUSED" hidden="1">"c7679"</definedName>
    <definedName name="IQ_PRIVATE_CONST_TOTAL_APR_UNUSED_UNUSED_UNUSED" hidden="1">"c7679"</definedName>
    <definedName name="IQ_PRIVATE_CONST_TOTAL_FC_UNUSED" hidden="1">"c7899"</definedName>
    <definedName name="IQ_PRIVATE_CONST_TOTAL_FC_UNUSED_UNUSED_UNUSED" hidden="1">"c7899"</definedName>
    <definedName name="IQ_PRIVATE_CONST_TOTAL_POP_FC_UNUSED" hidden="1">"c8119"</definedName>
    <definedName name="IQ_PRIVATE_CONST_TOTAL_POP_FC_UNUSED_UNUSED_UNUSED" hidden="1">"c8119"</definedName>
    <definedName name="IQ_PRIVATE_CONST_TOTAL_POP_UNUSED" hidden="1">"c7239"</definedName>
    <definedName name="IQ_PRIVATE_CONST_TOTAL_POP_UNUSED_UNUSED_UNUSED" hidden="1">"c7239"</definedName>
    <definedName name="IQ_PRIVATE_CONST_TOTAL_UNUSED" hidden="1">"c7019"</definedName>
    <definedName name="IQ_PRIVATE_CONST_TOTAL_UNUSED_UNUSED_UNUSED" hidden="1">"c7019"</definedName>
    <definedName name="IQ_PRIVATE_CONST_TOTAL_YOY_FC_UNUSED" hidden="1">"c8339"</definedName>
    <definedName name="IQ_PRIVATE_CONST_TOTAL_YOY_FC_UNUSED_UNUSED_UNUSED" hidden="1">"c8339"</definedName>
    <definedName name="IQ_PRIVATE_CONST_TOTAL_YOY_UNUSED" hidden="1">"c7459"</definedName>
    <definedName name="IQ_PRIVATE_CONST_TOTAL_YOY_UNUSED_UNUSED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FC_UNUSED_UNUSED_UNUSED" hidden="1">"c8535"</definedName>
    <definedName name="IQ_PRIVATE_RES_CONST_REAL_APR_UNUSED" hidden="1">"c7655"</definedName>
    <definedName name="IQ_PRIVATE_RES_CONST_REAL_APR_UNUSED_UNUSED_UNUSED" hidden="1">"c7655"</definedName>
    <definedName name="IQ_PRIVATE_RES_CONST_REAL_FC_UNUSED" hidden="1">"c7875"</definedName>
    <definedName name="IQ_PRIVATE_RES_CONST_REAL_FC_UNUSED_UNUSED_UNUSED" hidden="1">"c7875"</definedName>
    <definedName name="IQ_PRIVATE_RES_CONST_REAL_POP_FC_UNUSED" hidden="1">"c8095"</definedName>
    <definedName name="IQ_PRIVATE_RES_CONST_REAL_POP_FC_UNUSED_UNUSED_UNUSED" hidden="1">"c8095"</definedName>
    <definedName name="IQ_PRIVATE_RES_CONST_REAL_POP_UNUSED" hidden="1">"c7215"</definedName>
    <definedName name="IQ_PRIVATE_RES_CONST_REAL_POP_UNUSED_UNUSED_UNUSED" hidden="1">"c7215"</definedName>
    <definedName name="IQ_PRIVATE_RES_CONST_REAL_UNUSED" hidden="1">"c6995"</definedName>
    <definedName name="IQ_PRIVATE_RES_CONST_REAL_UNUSED_UNUSED_UNUSED" hidden="1">"c6995"</definedName>
    <definedName name="IQ_PRIVATE_RES_CONST_REAL_YOY_FC_UNUSED" hidden="1">"c8315"</definedName>
    <definedName name="IQ_PRIVATE_RES_CONST_REAL_YOY_FC_UNUSED_UNUSED_UNUSED" hidden="1">"c8315"</definedName>
    <definedName name="IQ_PRIVATE_RES_CONST_REAL_YOY_UNUSED" hidden="1">"c7435"</definedName>
    <definedName name="IQ_PRIVATE_RES_CONST_REAL_YOY_UNUSED_UNUSED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"IQ_PRO_FORMA_BASIC_EPS"</definedName>
    <definedName name="IQ_PRO_FORMA_DILUT_EPS" hidden="1">"IQ_PRO_FORMA_DILUT_EPS"</definedName>
    <definedName name="IQ_PRO_FORMA_NET_INC" hidden="1">"IQ_PRO_FORMA_NET_INC"</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DIRECT_FAX" hidden="1">"c15166"</definedName>
    <definedName name="IQ_PROFESSIONAL_DIRECT_PHONE" hidden="1">"c15165"</definedName>
    <definedName name="IQ_PROFESSIONAL_EMAIL" hidden="1">"c15167"</definedName>
    <definedName name="IQ_PROFESSIONAL_ID" hidden="1">"c13755"</definedName>
    <definedName name="IQ_PROFESSIONAL_MAIN_FAX" hidden="1">"c15164"</definedName>
    <definedName name="IQ_PROFESSIONAL_MAIN_PHONE" hidden="1">"c15163"</definedName>
    <definedName name="IQ_PROFESSIONAL_OFFICE_ADDRESS" hidden="1">"c15162"</definedName>
    <definedName name="IQ_PROFESSIONAL_TITLE" hidden="1">"c1072"</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"IQ_PROPERTY_GROSS"</definedName>
    <definedName name="IQ_PROPERTY_MGMT_FEE" hidden="1">"c1074"</definedName>
    <definedName name="IQ_PROPERTY_NET" hidden="1">"IQ_PROPERTY_NET"</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FFIEC" hidden="1">"c13019"</definedName>
    <definedName name="IQ_PROVISION_LOAN_LOSS_AVG_ASSETS_FFIEC" hidden="1">"c18879"</definedName>
    <definedName name="IQ_PROVISION_LOSSES_AVG_ASSETS_FFIEC" hidden="1">"c13362"</definedName>
    <definedName name="IQ_PROVISION_LOSSES_AVG_LOANS_FFIEC" hidden="1">"c13470"</definedName>
    <definedName name="IQ_PROVISION_LOSSES_NET_LOSSES_FFIEC" hidden="1">"c13471"</definedName>
    <definedName name="IQ_PTBV" hidden="1">"c1084"</definedName>
    <definedName name="IQ_PTBV_AVG" hidden="1">"c1085"</definedName>
    <definedName name="IQ_PURCHASE_FOREIGN_CURRENCIES_FDIC" hidden="1">"c6513"</definedName>
    <definedName name="IQ_PURCHASE_TREASURY_FFIEC" hidden="1">"c12966"</definedName>
    <definedName name="IQ_PURCHASED_COAL" hidden="1">"c15934"</definedName>
    <definedName name="IQ_PURCHASED_CREDIT_RELS_SERVICING_ASSETS_FFIEC" hidden="1">"c12839"</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FC_UNUSED_UNUSED_UNUSED" hidden="1">"c8491"</definedName>
    <definedName name="IQ_PURCHASES_EQUIP_NONRES_SAAR_APR_UNUSED" hidden="1">"c7611"</definedName>
    <definedName name="IQ_PURCHASES_EQUIP_NONRES_SAAR_APR_UNUSED_UNUSED_UNUSED" hidden="1">"c7611"</definedName>
    <definedName name="IQ_PURCHASES_EQUIP_NONRES_SAAR_FC_UNUSED" hidden="1">"c7831"</definedName>
    <definedName name="IQ_PURCHASES_EQUIP_NONRES_SAAR_FC_UNUSED_UNUSED_UNUSED" hidden="1">"c7831"</definedName>
    <definedName name="IQ_PURCHASES_EQUIP_NONRES_SAAR_POP_FC_UNUSED" hidden="1">"c8051"</definedName>
    <definedName name="IQ_PURCHASES_EQUIP_NONRES_SAAR_POP_FC_UNUSED_UNUSED_UNUSED" hidden="1">"c8051"</definedName>
    <definedName name="IQ_PURCHASES_EQUIP_NONRES_SAAR_POP_UNUSED" hidden="1">"c7171"</definedName>
    <definedName name="IQ_PURCHASES_EQUIP_NONRES_SAAR_POP_UNUSED_UNUSED_UNUSED" hidden="1">"c7171"</definedName>
    <definedName name="IQ_PURCHASES_EQUIP_NONRES_SAAR_UNUSED" hidden="1">"c6951"</definedName>
    <definedName name="IQ_PURCHASES_EQUIP_NONRES_SAAR_UNUSED_UNUSED_UNUSED" hidden="1">"c6951"</definedName>
    <definedName name="IQ_PURCHASES_EQUIP_NONRES_SAAR_YOY_FC_UNUSED" hidden="1">"c8271"</definedName>
    <definedName name="IQ_PURCHASES_EQUIP_NONRES_SAAR_YOY_FC_UNUSED_UNUSED_UNUSED" hidden="1">"c8271"</definedName>
    <definedName name="IQ_PURCHASES_EQUIP_NONRES_SAAR_YOY_UNUSED" hidden="1">"c7391"</definedName>
    <definedName name="IQ_PURCHASES_EQUIP_NONRES_SAAR_YOY_UNUSED_UNUSED_UNUSED" hidden="1">"c7391"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ALIFYING_MINORITY_INT_T1_FFIEC" hidden="1">"c13135"</definedName>
    <definedName name="IQ_QUALIFYING_SUB_DEBT_REDEEM_PREF_T2_FFIEC" hidden="1">"c13144"</definedName>
    <definedName name="IQ_QUALIFYING_TRUST_PREFERRED_T1_FFIEC" hidden="1">"c13136"</definedName>
    <definedName name="IQ_QUICK_COMP" hidden="1">"c13750"</definedName>
    <definedName name="IQ_QUICK_RATIO" hidden="1">"IQ_QUICK_RATIO"</definedName>
    <definedName name="IQ_RATE_COMP_GROWTH_DOMESTIC" hidden="1">"c1087"</definedName>
    <definedName name="IQ_RATE_COMP_GROWTH_FOREIGN" hidden="1">"c1088"</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RISK_BASED_FFIEC" hidden="1">"c13418"</definedName>
    <definedName name="IQ_RE_ACQ_SATISFACTION_DEBTS_FFIEC" hidden="1">"c12832"</definedName>
    <definedName name="IQ_RE_DEPR_AMORT" hidden="1">"c8750"</definedName>
    <definedName name="IQ_RE_DEPRECIATION" hidden="1">"c16045"</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FOREIGN_FFIEC" hidden="1">"c13479"</definedName>
    <definedName name="IQ_RE_GAIN_LOSS_SALE_ASSETS" hidden="1">"c8751"</definedName>
    <definedName name="IQ_RE_INVEST_FDIC" hidden="1">"c6331"</definedName>
    <definedName name="IQ_RE_LOANS_1_4_GROSS_LOANS_FFIEC" hidden="1">"c13397"</definedName>
    <definedName name="IQ_RE_LOANS_DOM_QUARTERLY_AVG_FFIEC" hidden="1">"c15476"</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ENTAL_EXPENSE" hidden="1">"c16036"</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COVERIES_1_4_FAMILY_LOANS_FDIC" hidden="1">"c6707"</definedName>
    <definedName name="IQ_RECOVERIES_AUTO_LOANS_FDIC" hidden="1">"c6701"</definedName>
    <definedName name="IQ_RECOVERIES_AVG_LOANS_FFIEC" hidden="1">"c13476"</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ACT_OR_EST_CIQ" hidden="1">"c5045"</definedName>
    <definedName name="IQ_RECURRING_PROFIT_EST" hidden="1">"c4499"</definedName>
    <definedName name="IQ_RECURRING_PROFIT_GUIDANCE" hidden="1">"c4500"</definedName>
    <definedName name="IQ_RECURRING_PROFIT_HIGH_EST" hidden="1">"c4501"</definedName>
    <definedName name="IQ_RECURRING_PROFIT_HIGH_GUIDANCE" hidden="1">"c4179"</definedName>
    <definedName name="IQ_RECURRING_PROFIT_LOW_EST" hidden="1">"c4502"</definedName>
    <definedName name="IQ_RECURRING_PROFIT_LOW_GUIDANCE" hidden="1">"c4219"</definedName>
    <definedName name="IQ_RECURRING_PROFIT_MEDIAN_EST" hidden="1">"c4503"</definedName>
    <definedName name="IQ_RECURRING_PROFIT_NUM_EST" hidden="1">"c4504"</definedName>
    <definedName name="IQ_RECURRING_PROFIT_SHARE_ACT_OR_EST" hidden="1">"c4508"</definedName>
    <definedName name="IQ_RECURRING_PROFIT_SHARE_ACT_OR_EST_CIQ" hidden="1">"c5046"</definedName>
    <definedName name="IQ_RECURRING_PROFIT_SHARE_EST" hidden="1">"c4506"</definedName>
    <definedName name="IQ_RECURRING_PROFIT_SHARE_GUIDANCE" hidden="1">"c4509"</definedName>
    <definedName name="IQ_RECURRING_PROFIT_SHARE_HIGH_EST" hidden="1">"c4510"</definedName>
    <definedName name="IQ_RECURRING_PROFIT_SHARE_HIGH_GUIDANCE" hidden="1">"c4200"</definedName>
    <definedName name="IQ_RECURRING_PROFIT_SHARE_LOW_EST" hidden="1">"c4511"</definedName>
    <definedName name="IQ_RECURRING_PROFIT_SHARE_LOW_GUIDANCE" hidden="1">"c4240"</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"IQ_REDEEM_PREF_STOCK"</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LATED_PLANS_FDIC" hidden="1">"c6320"</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FC_UNUSED_UNUSED_UNUSED" hidden="1">"c8536"</definedName>
    <definedName name="IQ_RES_CONST_REAL_APR_UNUSED" hidden="1">"c7656"</definedName>
    <definedName name="IQ_RES_CONST_REAL_APR_UNUSED_UNUSED_UNUSED" hidden="1">"c7656"</definedName>
    <definedName name="IQ_RES_CONST_REAL_FC_UNUSED" hidden="1">"c7876"</definedName>
    <definedName name="IQ_RES_CONST_REAL_FC_UNUSED_UNUSED_UNUSED" hidden="1">"c7876"</definedName>
    <definedName name="IQ_RES_CONST_REAL_POP_FC_UNUSED" hidden="1">"c8096"</definedName>
    <definedName name="IQ_RES_CONST_REAL_POP_FC_UNUSED_UNUSED_UNUSED" hidden="1">"c8096"</definedName>
    <definedName name="IQ_RES_CONST_REAL_POP_UNUSED" hidden="1">"c7216"</definedName>
    <definedName name="IQ_RES_CONST_REAL_POP_UNUSED_UNUSED_UNUSED" hidden="1">"c7216"</definedName>
    <definedName name="IQ_RES_CONST_REAL_SAAR_APR_FC_UNUSED" hidden="1">"c8537"</definedName>
    <definedName name="IQ_RES_CONST_REAL_SAAR_APR_FC_UNUSED_UNUSED_UNUSED" hidden="1">"c8537"</definedName>
    <definedName name="IQ_RES_CONST_REAL_SAAR_APR_UNUSED" hidden="1">"c7657"</definedName>
    <definedName name="IQ_RES_CONST_REAL_SAAR_APR_UNUSED_UNUSED_UNUSED" hidden="1">"c7657"</definedName>
    <definedName name="IQ_RES_CONST_REAL_SAAR_FC_UNUSED" hidden="1">"c7877"</definedName>
    <definedName name="IQ_RES_CONST_REAL_SAAR_FC_UNUSED_UNUSED_UNUSED" hidden="1">"c7877"</definedName>
    <definedName name="IQ_RES_CONST_REAL_SAAR_POP_FC_UNUSED" hidden="1">"c8097"</definedName>
    <definedName name="IQ_RES_CONST_REAL_SAAR_POP_FC_UNUSED_UNUSED_UNUSED" hidden="1">"c8097"</definedName>
    <definedName name="IQ_RES_CONST_REAL_SAAR_POP_UNUSED" hidden="1">"c7217"</definedName>
    <definedName name="IQ_RES_CONST_REAL_SAAR_POP_UNUSED_UNUSED_UNUSED" hidden="1">"c7217"</definedName>
    <definedName name="IQ_RES_CONST_REAL_SAAR_UNUSED" hidden="1">"c6997"</definedName>
    <definedName name="IQ_RES_CONST_REAL_SAAR_UNUSED_UNUSED_UNUSED" hidden="1">"c6997"</definedName>
    <definedName name="IQ_RES_CONST_REAL_SAAR_YOY_FC_UNUSED" hidden="1">"c8317"</definedName>
    <definedName name="IQ_RES_CONST_REAL_SAAR_YOY_FC_UNUSED_UNUSED_UNUSED" hidden="1">"c8317"</definedName>
    <definedName name="IQ_RES_CONST_REAL_SAAR_YOY_UNUSED" hidden="1">"c7437"</definedName>
    <definedName name="IQ_RES_CONST_REAL_SAAR_YOY_UNUSED_UNUSED_UNUSED" hidden="1">"c7437"</definedName>
    <definedName name="IQ_RES_CONST_REAL_UNUSED" hidden="1">"c6996"</definedName>
    <definedName name="IQ_RES_CONST_REAL_UNUSED_UNUSED_UNUSED" hidden="1">"c6996"</definedName>
    <definedName name="IQ_RES_CONST_REAL_YOY_FC_UNUSED" hidden="1">"c8316"</definedName>
    <definedName name="IQ_RES_CONST_REAL_YOY_FC_UNUSED_UNUSED_UNUSED" hidden="1">"c8316"</definedName>
    <definedName name="IQ_RES_CONST_REAL_YOY_UNUSED" hidden="1">"c7436"</definedName>
    <definedName name="IQ_RES_CONST_REAL_YOY_UNUSED_UNUSED_UNUSED" hidden="1">"c7436"</definedName>
    <definedName name="IQ_RES_CONST_SAAR_APR_FC_UNUSED" hidden="1">"c8540"</definedName>
    <definedName name="IQ_RES_CONST_SAAR_APR_FC_UNUSED_UNUSED_UNUSED" hidden="1">"c8540"</definedName>
    <definedName name="IQ_RES_CONST_SAAR_APR_UNUSED" hidden="1">"c7660"</definedName>
    <definedName name="IQ_RES_CONST_SAAR_APR_UNUSED_UNUSED_UNUSED" hidden="1">"c7660"</definedName>
    <definedName name="IQ_RES_CONST_SAAR_FC_UNUSED" hidden="1">"c7880"</definedName>
    <definedName name="IQ_RES_CONST_SAAR_FC_UNUSED_UNUSED_UNUSED" hidden="1">"c7880"</definedName>
    <definedName name="IQ_RES_CONST_SAAR_POP_FC_UNUSED" hidden="1">"c8100"</definedName>
    <definedName name="IQ_RES_CONST_SAAR_POP_FC_UNUSED_UNUSED_UNUSED" hidden="1">"c8100"</definedName>
    <definedName name="IQ_RES_CONST_SAAR_POP_UNUSED" hidden="1">"c7220"</definedName>
    <definedName name="IQ_RES_CONST_SAAR_POP_UNUSED_UNUSED_UNUSED" hidden="1">"c7220"</definedName>
    <definedName name="IQ_RES_CONST_SAAR_UNUSED" hidden="1">"c7000"</definedName>
    <definedName name="IQ_RES_CONST_SAAR_UNUSED_UNUSED_UNUSED" hidden="1">"c7000"</definedName>
    <definedName name="IQ_RES_CONST_SAAR_YOY_FC_UNUSED" hidden="1">"c8320"</definedName>
    <definedName name="IQ_RES_CONST_SAAR_YOY_FC_UNUSED_UNUSED_UNUSED" hidden="1">"c8320"</definedName>
    <definedName name="IQ_RES_CONST_SAAR_YOY_UNUSED" hidden="1">"c7440"</definedName>
    <definedName name="IQ_RES_CONST_SAAR_YOY_UNUSED_UNUSED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"IQ_RESEARCH_DEV"</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CATALOG" hidden="1">"c9903"</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"IQ_RETAINED_EARN"</definedName>
    <definedName name="IQ_RETAINED_EARNINGS_AVERAGE_EQUITY_FDIC" hidden="1">"c6733"</definedName>
    <definedName name="IQ_RETAINED_EARNINGS_EQUITY_FFIEC" hidden="1">"c13348"</definedName>
    <definedName name="IQ_RETAINED_EARNINGS_FFIEC" hidden="1">"c12878"</definedName>
    <definedName name="IQ_RETURN_ASSETS" hidden="1">"IQ_RETURN_ASSETS"</definedName>
    <definedName name="IQ_RETURN_ASSETS_ACT_OR_EST" hidden="1">"c3585"</definedName>
    <definedName name="IQ_RETURN_ASSETS_ACT_OR_EST_REUT" hidden="1">"c5475"</definedName>
    <definedName name="IQ_RETURN_ASSETS_BANK" hidden="1">"c1114"</definedName>
    <definedName name="IQ_RETURN_ASSETS_BROK" hidden="1">"c1115"</definedName>
    <definedName name="IQ_RETURN_ASSETS_EST" hidden="1">"c3529"</definedName>
    <definedName name="IQ_RETURN_ASSETS_EST_REUT" hidden="1">"c3990"</definedName>
    <definedName name="IQ_RETURN_ASSETS_FDIC" hidden="1">"c6730"</definedName>
    <definedName name="IQ_RETURN_ASSETS_FS" hidden="1">"c1116"</definedName>
    <definedName name="IQ_RETURN_ASSETS_GUIDANCE" hidden="1">"c4517"</definedName>
    <definedName name="IQ_RETURN_ASSETS_HIGH_EST" hidden="1">"c3530"</definedName>
    <definedName name="IQ_RETURN_ASSETS_HIGH_EST_REUT" hidden="1">"c3992"</definedName>
    <definedName name="IQ_RETURN_ASSETS_HIGH_GUIDANCE" hidden="1">"c4183"</definedName>
    <definedName name="IQ_RETURN_ASSETS_LOW_EST" hidden="1">"c3531"</definedName>
    <definedName name="IQ_RETURN_ASSETS_LOW_EST_REUT" hidden="1">"c3993"</definedName>
    <definedName name="IQ_RETURN_ASSETS_LOW_GUIDANCE" hidden="1">"c4223"</definedName>
    <definedName name="IQ_RETURN_ASSETS_MEDIAN_EST" hidden="1">"c3532"</definedName>
    <definedName name="IQ_RETURN_ASSETS_MEDIAN_EST_REUT" hidden="1">"c3991"</definedName>
    <definedName name="IQ_RETURN_ASSETS_NUM_EST" hidden="1">"c3527"</definedName>
    <definedName name="IQ_RETURN_ASSETS_NUM_EST_REUT" hidden="1">"c3994"</definedName>
    <definedName name="IQ_RETURN_ASSETS_STDDEV_EST" hidden="1">"c3528"</definedName>
    <definedName name="IQ_RETURN_ASSETS_STDDEV_EST_REUT" hidden="1">"c3995"</definedName>
    <definedName name="IQ_RETURN_CAPITAL" hidden="1">"c1117"</definedName>
    <definedName name="IQ_RETURN_COMMON_EQUITY" hidden="1">"c13838"</definedName>
    <definedName name="IQ_RETURN_EMBEDDED_VALUE" hidden="1">"c9974"</definedName>
    <definedName name="IQ_RETURN_EQUITY" hidden="1">"IQ_RETURN_EQUITY"</definedName>
    <definedName name="IQ_RETURN_EQUITY_ACT_OR_EST" hidden="1">"c3586"</definedName>
    <definedName name="IQ_RETURN_EQUITY_ACT_OR_EST_REUT" hidden="1">"c5476"</definedName>
    <definedName name="IQ_RETURN_EQUITY_BANK" hidden="1">"c1119"</definedName>
    <definedName name="IQ_RETURN_EQUITY_BROK" hidden="1">"c1120"</definedName>
    <definedName name="IQ_RETURN_EQUITY_EST" hidden="1">"c3535"</definedName>
    <definedName name="IQ_RETURN_EQUITY_EST_REUT" hidden="1">"c3983"</definedName>
    <definedName name="IQ_RETURN_EQUITY_FDIC" hidden="1">"c6732"</definedName>
    <definedName name="IQ_RETURN_EQUITY_FS" hidden="1">"c1121"</definedName>
    <definedName name="IQ_RETURN_EQUITY_GUIDANCE" hidden="1">"c4518"</definedName>
    <definedName name="IQ_RETURN_EQUITY_HIGH_EST" hidden="1">"c3536"</definedName>
    <definedName name="IQ_RETURN_EQUITY_HIGH_EST_REUT" hidden="1">"c3985"</definedName>
    <definedName name="IQ_RETURN_EQUITY_HIGH_GUIDANCE" hidden="1">"c4182"</definedName>
    <definedName name="IQ_RETURN_EQUITY_LOW_EST" hidden="1">"c3537"</definedName>
    <definedName name="IQ_RETURN_EQUITY_LOW_EST_REUT" hidden="1">"c3986"</definedName>
    <definedName name="IQ_RETURN_EQUITY_LOW_GUIDANCE" hidden="1">"c4222"</definedName>
    <definedName name="IQ_RETURN_EQUITY_MEDIAN_EST" hidden="1">"c3538"</definedName>
    <definedName name="IQ_RETURN_EQUITY_MEDIAN_EST_REUT" hidden="1">"c3984"</definedName>
    <definedName name="IQ_RETURN_EQUITY_NUM_EST" hidden="1">"c3533"</definedName>
    <definedName name="IQ_RETURN_EQUITY_NUM_EST_REUT" hidden="1">"c3987"</definedName>
    <definedName name="IQ_RETURN_EQUITY_STDDEV_EST" hidden="1">"c3534"</definedName>
    <definedName name="IQ_RETURN_EQUITY_STDDEV_EST_REUT" hidden="1">"c3988"</definedName>
    <definedName name="IQ_RETURN_INVESTMENT" hidden="1">"IQ_RETURN_INVESTMENT"</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REUT" hidden="1">"c3639"</definedName>
    <definedName name="IQ_REV_UTI" hidden="1">"c1125"</definedName>
    <definedName name="IQ_REVALUATION_GAINS_DERIVATIVE_DOM_FFIEC" hidden="1">"c12828"</definedName>
    <definedName name="IQ_REVALUATION_GAINS_DERIVATIVE_FOREIGN_FFIEC" hidden="1">"c12829"</definedName>
    <definedName name="IQ_REVALUATION_GAINS_FDIC" hidden="1">"c6428"</definedName>
    <definedName name="IQ_REVALUATION_LOSSES_FDIC" hidden="1">"c6429"</definedName>
    <definedName name="IQ_REVALUATION_NON_TRADING_PROP" hidden="1">"c15999"</definedName>
    <definedName name="IQ_REVENUE" hidden="1">"IQ_REVENUE"</definedName>
    <definedName name="IQ_REVENUE_10K" hidden="1">"IQ_REVENUE_10K"</definedName>
    <definedName name="IQ_REVENUE_10Q" hidden="1">"IQ_REVENUE_10Q"</definedName>
    <definedName name="IQ_REVENUE_10Q1" hidden="1">"IQ_REVENUE_10Q1"</definedName>
    <definedName name="IQ_REVENUE_ACT_OR_EST" hidden="1">"c2214"</definedName>
    <definedName name="IQ_REVENUE_ACT_OR_EST_CIQ" hidden="1">"c5059"</definedName>
    <definedName name="IQ_REVENUE_ACT_OR_EST_REUT" hidden="1">"c5461"</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COMMERCIAL" hidden="1">"c2881"</definedName>
    <definedName name="IQ_REVENUE_DIGITAL_CABLE" hidden="1">"c2876"</definedName>
    <definedName name="IQ_REVENUE_EST" hidden="1">"IQ_REVENUE_EST"</definedName>
    <definedName name="IQ_REVENUE_EST_1" hidden="1">"IQ_REVENUE_EST_1"</definedName>
    <definedName name="IQ_REVENUE_EST_BOTTOM_UP" hidden="1">"c5488"</definedName>
    <definedName name="IQ_REVENUE_EST_BOTTOM_UP_CIQ" hidden="1">"c12025"</definedName>
    <definedName name="IQ_REVENUE_EST_BOTTOM_UP_REUT" hidden="1">"c5496"</definedName>
    <definedName name="IQ_REVENUE_EST_CIQ" hidden="1">"c3616"</definedName>
    <definedName name="IQ_REVENUE_EST_REUT" hidden="1">"c3634"</definedName>
    <definedName name="IQ_REVENUE_GROWTH_1" hidden="1">"IQ_REVENUE_GROWTH_1"</definedName>
    <definedName name="IQ_REVENUE_GROWTH_2" hidden="1">"IQ_REVENUE_GROWTH_2"</definedName>
    <definedName name="IQ_REVENUE_GUIDANCE" hidden="1">"c4519"</definedName>
    <definedName name="IQ_REVENUE_HIGH_EST" hidden="1">"c1127"</definedName>
    <definedName name="IQ_REVENUE_HIGH_EST_CIQ" hidden="1">"c3618"</definedName>
    <definedName name="IQ_REVENUE_HIGH_EST_REUT" hidden="1">"c3636"</definedName>
    <definedName name="IQ_REVENUE_HIGH_GUIDANCE" hidden="1">"c4169"</definedName>
    <definedName name="IQ_REVENUE_LOW_EST" hidden="1">"c1128"</definedName>
    <definedName name="IQ_REVENUE_LOW_EST_CIQ" hidden="1">"c3619"</definedName>
    <definedName name="IQ_REVENUE_LOW_EST_REUT" hidden="1">"c3637"</definedName>
    <definedName name="IQ_REVENUE_LOW_GUIDANCE" hidden="1">"c4209"</definedName>
    <definedName name="IQ_REVENUE_MEDIAN_EST" hidden="1">"c1662"</definedName>
    <definedName name="IQ_REVENUE_MEDIAN_EST_CIQ" hidden="1">"c3617"</definedName>
    <definedName name="IQ_REVENUE_MEDIAN_EST_REUT" hidden="1">"c3635"</definedName>
    <definedName name="IQ_REVENUE_NUM_EST" hidden="1">"c1129"</definedName>
    <definedName name="IQ_REVENUE_NUM_EST_CIQ" hidden="1">"c3620"</definedName>
    <definedName name="IQ_REVENUE_NUM_EST_REUT" hidden="1">"c3638"</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ISION_DATE_" hidden="1">40025.6796064815</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ISK_WEIGHTED_ASSETS_FDIC" hidden="1">"c6370"</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OTHER_BENEFITS" hidden="1">"c16176"</definedName>
    <definedName name="IQ_SALARY" hidden="1">"c1130"</definedName>
    <definedName name="IQ_SALARY_FDIC" hidden="1">"c6576"</definedName>
    <definedName name="IQ_SALE_COMMON_GROSS_FFIEC" hidden="1">"c12963"</definedName>
    <definedName name="IQ_SALE_CONVERSION_ACQUISITION_NET_COMMON_FFIEC" hidden="1">"c15351"</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MARKETING" hidden="1">"c2240"</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FARMLAND_NET_CHARGE_OFFS_FDIC" hidden="1">"c6631"</definedName>
    <definedName name="IQ_SECURED_FARMLAND_RECOVERIES_FDIC" hidden="1">"c6612"</definedName>
    <definedName name="IQ_SECURED_MULTI_RES_LL_REC_DOM_FFIEC" hidden="1">"c12905"</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HELD_MATURITY_FFIEC" hidden="1">"c12777"</definedName>
    <definedName name="IQ_SECURITIES_ISSUED_STATES_FDIC" hidden="1">"c6300"</definedName>
    <definedName name="IQ_SECURITIES_ISSUED_US_FFIEC" hidden="1">"c12781"</definedName>
    <definedName name="IQ_SECURITIES_LENT_FDIC" hidden="1">"c6532"</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FDIC" hidden="1">"c6529"</definedName>
    <definedName name="IQ_SECURITIES_UNDERWRITING_UNUSED_FFIEC" hidden="1">"c13247"</definedName>
    <definedName name="IQ_SECURITIZATION_INC_OPERATING_INC_FFIEC" hidden="1">"c13390"</definedName>
    <definedName name="IQ_SECURITIZATION_INCOME_FFIEC" hidden="1">"c13012"</definedName>
    <definedName name="IQ_SECURITY_ACTIVE_STATUS" hidden="1">"c15160"</definedName>
    <definedName name="IQ_SECURITY_BORROW" hidden="1">"c1152"</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DEPOSIT_ACCOUNTS_DOM_FFIEC" hidden="1">"c13003"</definedName>
    <definedName name="IQ_SERVICE_CHARGES_FDIC" hidden="1">"c6572"</definedName>
    <definedName name="IQ_SERVICE_CHARGES_OPERATING_INC_FFIEC" hidden="1">"c13384"</definedName>
    <definedName name="IQ_SERVICING_FEES_FFIEC" hidden="1">"c13011"</definedName>
    <definedName name="IQ_SERVICING_FEES_OPERATING_INC_FFIEC" hidden="1">"c13389"</definedName>
    <definedName name="IQ_SETTLEMENTS_TAX_AUTHORITIES" hidden="1">"c15737"</definedName>
    <definedName name="IQ_SGA" hidden="1">"IQ_SGA"</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OUTSTANDING" hidden="1">"c1347"</definedName>
    <definedName name="IQ_SHARES_PER_DR" hidden="1">"c204"</definedName>
    <definedName name="IQ_SHARES_PURCHASED_AVERAGE_PRICE" hidden="1">"c5821"</definedName>
    <definedName name="IQ_SHARES_PURCHASED_QUARTER" hidden="1">"c5820"</definedName>
    <definedName name="IQ_SHARESOUTSTANDING" hidden="1">"IQ_SHARESOUTSTANDING"</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EST" hidden="1">"IQ_SHORT_TERM_INVEST"</definedName>
    <definedName name="IQ_SMALL_INT_BEAR_CD" hidden="1">"c1166"</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FIC_ALLOWANCE" hidden="1">"c15247"</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BY_LOC_FHLB_BANK_BEHALF_OFF_BS_FFIEC" hidden="1">"c15412"</definedName>
    <definedName name="IQ_STATE" hidden="1">"IQ_STATE"</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POLI_SUBD_US_NON_TRANS_ACCTS_FFIEC" hidden="1">"c15324"</definedName>
    <definedName name="IQ_STATES_POLI_SUBD_US_TRANS_ACCTS_FFIEC" hidden="1">"c15316"</definedName>
    <definedName name="IQ_STATES_TOTAL_DEPOSITS_FDIC" hidden="1">"c6473"</definedName>
    <definedName name="IQ_STATES_TRANSACTION_ACCOUNTS_FDIC" hidden="1">"c6539"</definedName>
    <definedName name="IQ_STATUTORY_SURPLUS" hidden="1">"c1201"</definedName>
    <definedName name="IQ_STATUTORY_SURPLUS_GAAP_EQUITY" hidden="1">"c15883"</definedName>
    <definedName name="IQ_STOCK_BASED" hidden="1">"IQ_STOCK_BASED"</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EXPLORE_DRILL" hidden="1">"c13851"</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URED_NOTES_INVEST_SECURITIES_FFIEC" hidden="1">"c13468"</definedName>
    <definedName name="IQ_STRUCTURING_NOTES_TIER_1_FFIEC" hidden="1">"c13344"</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S_ANALOG_CABLE" hidden="1">"c2855"</definedName>
    <definedName name="IQ_SUBS_BASIC_CABLE" hidden="1">"c2857"</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DIC" hidden="1">"c6351"</definedName>
    <definedName name="IQ_SURPLUS_FFIEC" hidden="1">"c12877"</definedName>
    <definedName name="IQ_SVA" hidden="1">"c1214"</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ASSETS_FFIEC" hidden="1">"c13346"</definedName>
    <definedName name="IQ_TANGIBLE_EQUITY_FFIEC" hidden="1">"c13915"</definedName>
    <definedName name="IQ_TANGIBLE_TIER_1_LEVERAGE_FFIEC" hidden="1">"c13345"</definedName>
    <definedName name="IQ_TARGET_PRICE_LASTCLOSE" hidden="1">"c1855"</definedName>
    <definedName name="IQ_TARGET_PRICE_NUM" hidden="1">"c1653"</definedName>
    <definedName name="IQ_TARGET_PRICE_NUM_CIQ" hidden="1">"c4661"</definedName>
    <definedName name="IQ_TARGET_PRICE_NUM_REUT" hidden="1">"c5319"</definedName>
    <definedName name="IQ_TARGET_PRICE_STDDEV" hidden="1">"c1654"</definedName>
    <definedName name="IQ_TARGET_PRICE_STDDEV_CIQ" hidden="1">"c4662"</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_FWD_REUT" hidden="1">"c4054"</definedName>
    <definedName name="IQ_TEV_EBITDA" hidden="1">"c1222"</definedName>
    <definedName name="IQ_TEV_EBITDA_AVG" hidden="1">"c1223"</definedName>
    <definedName name="IQ_TEV_EBITDA_FWD" hidden="1">"c1224"</definedName>
    <definedName name="IQ_TEV_EBITDA_FWD_CIQ" hidden="1">"c4043"</definedName>
    <definedName name="IQ_TEV_EBITDA_FWD_REUT" hidden="1">"c4050"</definedName>
    <definedName name="IQ_TEV_EMPLOYEE_AVG" hidden="1">"c1225"</definedName>
    <definedName name="IQ_TEV_EST" hidden="1">"c4526"</definedName>
    <definedName name="IQ_TEV_HIGH_EST" hidden="1">"c4527"</definedName>
    <definedName name="IQ_TEV_LOW_EST" hidden="1">"c4528"</definedName>
    <definedName name="IQ_TEV_MEDIAN_EST" hidden="1">"c4529"</definedName>
    <definedName name="IQ_TEV_NUM_EST" hidden="1">"c4530"</definedName>
    <definedName name="IQ_TEV_STDDEV_EST" hidden="1">"c4531"</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REUT" hidden="1">"c4051"</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DIC" hidden="1">"c6746"</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 hidden="1">"c2667"</definedName>
    <definedName name="IQ_TIER_ONE_FDIC" hidden="1">"c6369"</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LESS_100K_OTHER_INSTITUTIONS_FFIEC" hidden="1">"c12953"</definedName>
    <definedName name="IQ_TIME_DEPOSITS_LESS_100K_TOT_DEPOSITS_FFIEC" hidden="1">"c13907"</definedName>
    <definedName name="IQ_TIME_DEPOSITS_LESS_THAN_100K_FDIC" hidden="1">"c6465"</definedName>
    <definedName name="IQ_TIME_DEPOSITS_MORE_100K_OTHER_INSTITUTIONS_FFIEC" hidden="1">"c12954"</definedName>
    <definedName name="IQ_TIME_DEPOSITS_MORE_100K_TOT_DEPOSITS_FFIEC" hidden="1">"c13906"</definedName>
    <definedName name="IQ_TIME_DEPOSITS_MORE_THAN_100K_FDIC" hidden="1">"c6470"</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 hidden="1">"c6270"</definedName>
    <definedName name="IQ_TOTAL_AR_REIT" hidden="1">"c1232"</definedName>
    <definedName name="IQ_TOTAL_AR_UTI" hidden="1">"c1233"</definedName>
    <definedName name="IQ_TOTAL_ASSETS" hidden="1">"IQ_TOTAL_ASSETS"</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BNK_SUBTOTAL_AP" hidden="1">"c13644"</definedName>
    <definedName name="IQ_TOTAL_ASSETS_FAIR_VALUE_TOT_FFIEC" hidden="1">"c15405"</definedName>
    <definedName name="IQ_TOTAL_ASSETS_FDIC" hidden="1">"c6339"</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"IQ_TOTAL_CASH_DIVID"</definedName>
    <definedName name="IQ_TOTAL_CASH_DUE_DEPOSITORY_INSTIT_DOM_FFIEC" hidden="1">"c15291"</definedName>
    <definedName name="IQ_TOTAL_CASH_DUE_DEPOSITORY_INSTIT_FFIEC" hidden="1">"c15285"</definedName>
    <definedName name="IQ_TOTAL_CASH_FINAN" hidden="1">"IQ_TOTAL_CASH_FINAN"</definedName>
    <definedName name="IQ_TOTAL_CASH_INVEST" hidden="1">"IQ_TOTAL_CASH_INVEST"</definedName>
    <definedName name="IQ_TOTAL_CASH_OPER" hidden="1">"IQ_TOTAL_CASH_OPER"</definedName>
    <definedName name="IQ_TOTAL_CHARGE_OFFS_FDIC" hidden="1">"c6603"</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"IQ_TOTAL_COMMON"</definedName>
    <definedName name="IQ_TOTAL_COMMON_EQUITY" hidden="1">"c1246"</definedName>
    <definedName name="IQ_TOTAL_COMMON_EQUITY_FFIEC" hidden="1">"c13913"</definedName>
    <definedName name="IQ_TOTAL_COMMON_EQUITY_TOTAL_ASSETS_FFIEC" hidden="1">"c13864"</definedName>
    <definedName name="IQ_TOTAL_COMMON_SHARES_OUT_FFIEC" hidden="1">"c12955"</definedName>
    <definedName name="IQ_TOTAL_CONSTRUCTION_LL_REC_DOM_FFIEC" hidden="1">"c13515"</definedName>
    <definedName name="IQ_TOTAL_CURRENT_ASSETS" hidden="1">"IQ_TOTAL_CURRENT_ASSETS"</definedName>
    <definedName name="IQ_TOTAL_CURRENT_LIAB" hidden="1">"IQ_TOTAL_CURRENT_LIAB"</definedName>
    <definedName name="IQ_TOTAL_DEBT" hidden="1">"IQ_TOTAL_DEBT"</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GUIDANCE" hidden="1">"c4533"</definedName>
    <definedName name="IQ_TOTAL_DEBT_HIGH_EST" hidden="1">"c4534"</definedName>
    <definedName name="IQ_TOTAL_DEBT_HIGH_GUIDANCE" hidden="1">"c4196"</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GUIDANCE" hidden="1">"c4236"</definedName>
    <definedName name="IQ_TOTAL_DEBT_MEDIAN_EST" hidden="1">"c4536"</definedName>
    <definedName name="IQ_TOTAL_DEBT_NON_CURRENT" hidden="1">"c6191"</definedName>
    <definedName name="IQ_TOTAL_DEBT_NUM_EST" hidden="1">"c4537"</definedName>
    <definedName name="IQ_TOTAL_DEBT_OVER_EBITDA" hidden="1">"IQ_TOTAL_DEBT_OVER_EBITDA"</definedName>
    <definedName name="IQ_TOTAL_DEBT_OVER_TOTAL_BV" hidden="1">"IQ_TOTAL_DEBT_OVER_TOTAL_BV"</definedName>
    <definedName name="IQ_TOTAL_DEBT_OVER_TOTAL_CAP" hidden="1">"IQ_TOTAL_DEBT_OVER_TOTAL_CAP"</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BT_STDDEV_EST" hidden="1">"c4538"</definedName>
    <definedName name="IQ_TOTAL_DEPOSITS" hidden="1">"c1265"</definedName>
    <definedName name="IQ_TOTAL_DEPOSITS_DOM_FFIEC" hidden="1">"c15313"</definedName>
    <definedName name="IQ_TOTAL_DEPOSITS_FDIC" hidden="1">"c6342"</definedName>
    <definedName name="IQ_TOTAL_DEPOSITS_FFIEC" hidden="1">"c13623"</definedName>
    <definedName name="IQ_TOTAL_DEPOSITS_SUPPLE" hidden="1">"c15253"</definedName>
    <definedName name="IQ_TOTAL_DIV_PAID_CF" hidden="1">"c1266"</definedName>
    <definedName name="IQ_TOTAL_EMPLOYEE" hidden="1">"c1522"</definedName>
    <definedName name="IQ_TOTAL_EMPLOYEES" hidden="1">"c1522"</definedName>
    <definedName name="IQ_TOTAL_EMPLOYEES_FDIC" hidden="1">"c6355"</definedName>
    <definedName name="IQ_TOTAL_EQUITY" hidden="1">"IQ_TOTAL_EQUITY"</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T1_FFIEC" hidden="1">"c13130"</definedName>
    <definedName name="IQ_TOTAL_EQUITY_FFIEC" hidden="1">"c12881"</definedName>
    <definedName name="IQ_TOTAL_EQUITY_INCL_MINORITY_INTEREST_FFIEC" hidden="1">"c15278"</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_EXPENSE_FFIEC" hidden="1">"c13000"</definedName>
    <definedName name="IQ_TOTAL_INT_INCOME_FFIEC" hidden="1">"c12989"</definedName>
    <definedName name="IQ_TOTAL_INTEREST_EXP" hidden="1">"IQ_TOTAL_INTEREST_EXP"</definedName>
    <definedName name="IQ_TOTAL_INTEREST_EXP_FOREIGN_FFIEC" hidden="1">"c15374"</definedName>
    <definedName name="IQ_TOTAL_INTEREST_INC_FOREIGN_FFIEC" hidden="1">"c15373"</definedName>
    <definedName name="IQ_TOTAL_INVENTORY" hidden="1">"IQ_TOTAL_INVENTORY"</definedName>
    <definedName name="IQ_TOTAL_INVEST" hidden="1">"c1275"</definedName>
    <definedName name="IQ_TOTAL_IRA_KEOGH_PLAN_ACCOUNTS_FFIEC" hidden="1">"c15303"</definedName>
    <definedName name="IQ_TOTAL_LIAB" hidden="1">"IQ_TOTAL_LIAB"</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"IQ_TOTAL_LIAB_SHAREHOLD"</definedName>
    <definedName name="IQ_TOTAL_LIAB_TOTAL_ASSETS" hidden="1">"c1283"</definedName>
    <definedName name="IQ_TOTAL_LIABILITIES_EQUITY_FFIEC" hidden="1">"c12882"</definedName>
    <definedName name="IQ_TOTAL_LIABILITIES_FAIR_VALUE_TOT_FFIEC" hidden="1">"c15411"</definedName>
    <definedName name="IQ_TOTAL_LIABILITIES_FDIC" hidden="1">"c6348"</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"IQ_TOTAL_LONG_DEBT"</definedName>
    <definedName name="IQ_TOTAL_NON_REC" hidden="1">"c1444"</definedName>
    <definedName name="IQ_TOTAL_NON_TRANS_ACCTS_FFIEC" hidden="1">"c15328"</definedName>
    <definedName name="IQ_TOTAL_NONINTEREST_EXPENSE_FOREIGN_FFIEC" hidden="1">"c15386"</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"IQ_TOTAL_OPER_EXPEN"</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"IQ_TOTAL_RECEIV"</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NTAL_REVENUE" hidden="1">"c16022"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"IQ_TOTAL_REVENUE"</definedName>
    <definedName name="IQ_TOTAL_REVENUE_FFIEC" hidden="1">"c13020"</definedName>
    <definedName name="IQ_TOTAL_REVENUE_FOREIGN_FFIEC" hidden="1">"c15383"</definedName>
    <definedName name="IQ_TOTAL_RISK_BASED_CAPITAL_FFIEC" hidden="1">"c13153"</definedName>
    <definedName name="IQ_TOTAL_RISK_BASED_CAPITAL_RATIO_FDIC" hidden="1">"c6747"</definedName>
    <definedName name="IQ_TOTAL_RISK_BASED_CAPITAL_RATIO_FFIEC" hidden="1">"c13162"</definedName>
    <definedName name="IQ_TOTAL_RISK_WEIGHTED_ASSETS_FFIEC" hidden="1">"c13858"</definedName>
    <definedName name="IQ_TOTAL_ROOMS" hidden="1">"c8789"</definedName>
    <definedName name="IQ_TOTAL_SECURITIES_FDIC" hidden="1">"c6306"</definedName>
    <definedName name="IQ_TOTAL_SPECIAL" hidden="1">"IQ_TOTAL_SPECIAL"</definedName>
    <definedName name="IQ_TOTAL_SQ_FT" hidden="1">"c8781"</definedName>
    <definedName name="IQ_TOTAL_ST_BORROW" hidden="1">"c1177"</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IME_SAVINGS_DEPOSITS_FDIC" hidden="1">"c6498"</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ISTRATION_FEES" hidden="1">"c2274"</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"IQ_TRADE_AR"</definedName>
    <definedName name="IQ_TRADE_PRINCIPAL" hidden="1">"c1309"</definedName>
    <definedName name="IQ_TRADING_ACCOUNT_GAINS_FEES_FDIC" hidden="1">"c6573"</definedName>
    <definedName name="IQ_TRADING_ASSETS" hidden="1">"c1310"</definedName>
    <definedName name="IQ_TRADING_ASSETS_FAIR_VALUE_TOT_FFIEC" hidden="1">"c13210"</definedName>
    <definedName name="IQ_TRADING_ASSETS_FDIC" hidden="1">"c6328"</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DIC" hidden="1">"c6344"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ACCOUNTS_FDIC" hidden="1">"c6544"</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"IQ_TREASURY_STOCK"</definedName>
    <definedName name="IQ_TREASURY_STOCK_TRANSACTIONS_FDIC" hidden="1">"c6501"</definedName>
    <definedName name="IQ_TREASURY_STOCK_TRANSACTIONS_FFIEC" hidden="1">"c15352"</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"IQ_UNREALIZED_GAIN"</definedName>
    <definedName name="IQ_UNRECOG_TAX_BENEFIT_BEG_PERIOD" hidden="1">"c15732"</definedName>
    <definedName name="IQ_UNRECOG_TAX_BENEFIT_END_PERIOD" hidden="1">"c15740"</definedName>
    <definedName name="IQ_UNRECOG_TAX_BENEFIT_OTHER_ADJ" hidden="1">"c15739"</definedName>
    <definedName name="IQ_UNSECURED_COMMITMENTS_COMMERCIAL_RE_UNUSED_FFIEC" hidden="1">"c13246"</definedName>
    <definedName name="IQ_UNSECURED_DEBT" hidden="1">"c2548"</definedName>
    <definedName name="IQ_UNSECURED_DEBT_PCT" hidden="1">"c2549"</definedName>
    <definedName name="IQ_UNUSED_LOAN_COMMITMENTS_FDIC" hidden="1">"c6368"</definedName>
    <definedName name="IQ_UNUSUAL_EXP" hidden="1">"IQ_UNUSUAL_EXP"</definedName>
    <definedName name="IQ_UPGRADE_REBUILD_CABLE_INVEST" hidden="1">"c15804"</definedName>
    <definedName name="IQ_US_ADDRESS_LEASE_FIN_REC_FFIEC" hidden="1">"c13624"</definedName>
    <definedName name="IQ_US_AGENCY_OBLIG_FFIEC" hidden="1">"c12779"</definedName>
    <definedName name="IQ_US_AGENCY_OBLIG_TRADING_DOM_FFIEC" hidden="1">"c12919"</definedName>
    <definedName name="IQ_US_AGENCY_OBLIG_TRADING_FFIEC" hidden="1">"c12814"</definedName>
    <definedName name="IQ_US_AGENCY_OBLIGATIONS_AVAIL_SALE_FFIEC" hidden="1">"c12793"</definedName>
    <definedName name="IQ_US_BANKS_OTHER_INST_FOREIGN_DEP_FFIEC" hidden="1">"c15343"</definedName>
    <definedName name="IQ_US_BRANCHES_FOREIGN_BANK_LOANS_FDIC" hidden="1">"c6435"</definedName>
    <definedName name="IQ_US_BRANCHES_FOREIGN_BANKS_FDIC" hidden="1">"c6390"</definedName>
    <definedName name="IQ_US_GAAP" hidden="1">"IQ_US_GAAP"</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VAIL_SALE_FFIEC" hidden="1">"c12794"</definedName>
    <definedName name="IQ_US_SPONSORED_AGENCY_OBLIG_FFIEC" hidden="1">"c12780"</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DIC" hidden="1">"c6298"</definedName>
    <definedName name="IQ_US_TREASURY_SECURITIES_FFIEC" hidden="1">"c12778"</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"c15789"</definedName>
    <definedName name="IQ_VOICE_SUB_TOTAL_HOMES_PASSED" hidden="1">"c15770"</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"IQ_VOLUME"</definedName>
    <definedName name="IQ_VWAP" hidden="1">"c13514"</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YEAR_FOUNDED" hidden="1">"c6793"</definedName>
    <definedName name="IQ_YEARHIGH" hidden="1">"IQ_YEARHIGH"</definedName>
    <definedName name="IQ_YEARHIGH_DATE" hidden="1">"c2250"</definedName>
    <definedName name="IQ_YEARLOW" hidden="1">"IQ_YEARLOW"</definedName>
    <definedName name="IQ_YEARLOW_DATE" hidden="1">"c2251"</definedName>
    <definedName name="IQ_YIELD_FED_FUNDS_SOLD_FFIEC" hidden="1">"c13487"</definedName>
    <definedName name="IQ_YIELD_TRADING_ASSETS_FFIEC" hidden="1">"c13488"</definedName>
    <definedName name="IQ_YTD">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B_BOOKMARK_COUNT" hidden="1">0</definedName>
    <definedName name="iQShowHideColumns" hidden="1">"iQShowQuarterlyAnnual"</definedName>
    <definedName name="IRRWO4" hidden="1">'[16]Table 1 Wind Global Inputs'!$G$6</definedName>
    <definedName name="IsColHidden" hidden="1">FALSE</definedName>
    <definedName name="IsLTMColHidden" hidden="1">FALSE</definedName>
    <definedName name="ITCPTC1" hidden="1">[16]Sensitivities!$E$1632</definedName>
    <definedName name="ITCPTC10" hidden="1">[16]Sensitivities!$E$1640</definedName>
    <definedName name="ITCPTC12" hidden="1">[16]Sensitivities!$E$1643</definedName>
    <definedName name="ITCPTC17" hidden="1">[16]Sensitivities!$E$1649</definedName>
    <definedName name="iuyhg" hidden="1">{"sales",#N/A,FALSE,"Sales";"sales existing",#N/A,FALSE,"Sales";"sales rd1",#N/A,FALSE,"Sales";"sales rd2",#N/A,FALSE,"Sales"}</definedName>
    <definedName name="iuyhg_1" hidden="1">{"sales",#N/A,FALSE,"Sales";"sales existing",#N/A,FALSE,"Sales";"sales rd1",#N/A,FALSE,"Sales";"sales rd2",#N/A,FALSE,"Sales"}</definedName>
    <definedName name="iuyhg_1_1" hidden="1">{"sales",#N/A,FALSE,"Sales";"sales existing",#N/A,FALSE,"Sales";"sales rd1",#N/A,FALSE,"Sales";"sales rd2",#N/A,FALSE,"Sales"}</definedName>
    <definedName name="iuyhg_1_2" hidden="1">{"sales",#N/A,FALSE,"Sales";"sales existing",#N/A,FALSE,"Sales";"sales rd1",#N/A,FALSE,"Sales";"sales rd2",#N/A,FALSE,"Sales"}</definedName>
    <definedName name="iuyhg_1_3" hidden="1">{"sales",#N/A,FALSE,"Sales";"sales existing",#N/A,FALSE,"Sales";"sales rd1",#N/A,FALSE,"Sales";"sales rd2",#N/A,FALSE,"Sales"}</definedName>
    <definedName name="iuyhg_1_4" hidden="1">{"sales",#N/A,FALSE,"Sales";"sales existing",#N/A,FALSE,"Sales";"sales rd1",#N/A,FALSE,"Sales";"sales rd2",#N/A,FALSE,"Sales"}</definedName>
    <definedName name="iuyhg_1_5" hidden="1">{"sales",#N/A,FALSE,"Sales";"sales existing",#N/A,FALSE,"Sales";"sales rd1",#N/A,FALSE,"Sales";"sales rd2",#N/A,FALSE,"Sales"}</definedName>
    <definedName name="iuyhg_2" hidden="1">{"sales",#N/A,FALSE,"Sales";"sales existing",#N/A,FALSE,"Sales";"sales rd1",#N/A,FALSE,"Sales";"sales rd2",#N/A,FALSE,"Sales"}</definedName>
    <definedName name="iuyhg_2_1" hidden="1">{"sales",#N/A,FALSE,"Sales";"sales existing",#N/A,FALSE,"Sales";"sales rd1",#N/A,FALSE,"Sales";"sales rd2",#N/A,FALSE,"Sales"}</definedName>
    <definedName name="iuyhg_2_2" hidden="1">{"sales",#N/A,FALSE,"Sales";"sales existing",#N/A,FALSE,"Sales";"sales rd1",#N/A,FALSE,"Sales";"sales rd2",#N/A,FALSE,"Sales"}</definedName>
    <definedName name="iuyhg_2_3" hidden="1">{"sales",#N/A,FALSE,"Sales";"sales existing",#N/A,FALSE,"Sales";"sales rd1",#N/A,FALSE,"Sales";"sales rd2",#N/A,FALSE,"Sales"}</definedName>
    <definedName name="iuyhg_2_4" hidden="1">{"sales",#N/A,FALSE,"Sales";"sales existing",#N/A,FALSE,"Sales";"sales rd1",#N/A,FALSE,"Sales";"sales rd2",#N/A,FALSE,"Sales"}</definedName>
    <definedName name="iuyhg_2_5" hidden="1">{"sales",#N/A,FALSE,"Sales";"sales existing",#N/A,FALSE,"Sales";"sales rd1",#N/A,FALSE,"Sales";"sales rd2",#N/A,FALSE,"Sales"}</definedName>
    <definedName name="iuyhg_3" hidden="1">{"sales",#N/A,FALSE,"Sales";"sales existing",#N/A,FALSE,"Sales";"sales rd1",#N/A,FALSE,"Sales";"sales rd2",#N/A,FALSE,"Sales"}</definedName>
    <definedName name="iuyhg_3_1" hidden="1">{"sales",#N/A,FALSE,"Sales";"sales existing",#N/A,FALSE,"Sales";"sales rd1",#N/A,FALSE,"Sales";"sales rd2",#N/A,FALSE,"Sales"}</definedName>
    <definedName name="iuyhg_3_2" hidden="1">{"sales",#N/A,FALSE,"Sales";"sales existing",#N/A,FALSE,"Sales";"sales rd1",#N/A,FALSE,"Sales";"sales rd2",#N/A,FALSE,"Sales"}</definedName>
    <definedName name="iuyhg_3_3" hidden="1">{"sales",#N/A,FALSE,"Sales";"sales existing",#N/A,FALSE,"Sales";"sales rd1",#N/A,FALSE,"Sales";"sales rd2",#N/A,FALSE,"Sales"}</definedName>
    <definedName name="iuyhg_3_4" hidden="1">{"sales",#N/A,FALSE,"Sales";"sales existing",#N/A,FALSE,"Sales";"sales rd1",#N/A,FALSE,"Sales";"sales rd2",#N/A,FALSE,"Sales"}</definedName>
    <definedName name="iuyhg_3_5" hidden="1">{"sales",#N/A,FALSE,"Sales";"sales existing",#N/A,FALSE,"Sales";"sales rd1",#N/A,FALSE,"Sales";"sales rd2",#N/A,FALSE,"Sales"}</definedName>
    <definedName name="iuyhg_4" hidden="1">{"sales",#N/A,FALSE,"Sales";"sales existing",#N/A,FALSE,"Sales";"sales rd1",#N/A,FALSE,"Sales";"sales rd2",#N/A,FALSE,"Sales"}</definedName>
    <definedName name="iuyhg_4_1" hidden="1">{"sales",#N/A,FALSE,"Sales";"sales existing",#N/A,FALSE,"Sales";"sales rd1",#N/A,FALSE,"Sales";"sales rd2",#N/A,FALSE,"Sales"}</definedName>
    <definedName name="iuyhg_4_2" hidden="1">{"sales",#N/A,FALSE,"Sales";"sales existing",#N/A,FALSE,"Sales";"sales rd1",#N/A,FALSE,"Sales";"sales rd2",#N/A,FALSE,"Sales"}</definedName>
    <definedName name="iuyhg_4_3" hidden="1">{"sales",#N/A,FALSE,"Sales";"sales existing",#N/A,FALSE,"Sales";"sales rd1",#N/A,FALSE,"Sales";"sales rd2",#N/A,FALSE,"Sales"}</definedName>
    <definedName name="iuyhg_4_4" hidden="1">{"sales",#N/A,FALSE,"Sales";"sales existing",#N/A,FALSE,"Sales";"sales rd1",#N/A,FALSE,"Sales";"sales rd2",#N/A,FALSE,"Sales"}</definedName>
    <definedName name="iuyhg_4_5" hidden="1">{"sales",#N/A,FALSE,"Sales";"sales existing",#N/A,FALSE,"Sales";"sales rd1",#N/A,FALSE,"Sales";"sales rd2",#N/A,FALSE,"Sales"}</definedName>
    <definedName name="iuyhg_5" hidden="1">{"sales",#N/A,FALSE,"Sales";"sales existing",#N/A,FALSE,"Sales";"sales rd1",#N/A,FALSE,"Sales";"sales rd2",#N/A,FALSE,"Sales"}</definedName>
    <definedName name="iuyhg_5_1" hidden="1">{"sales",#N/A,FALSE,"Sales";"sales existing",#N/A,FALSE,"Sales";"sales rd1",#N/A,FALSE,"Sales";"sales rd2",#N/A,FALSE,"Sales"}</definedName>
    <definedName name="iuyhg_5_2" hidden="1">{"sales",#N/A,FALSE,"Sales";"sales existing",#N/A,FALSE,"Sales";"sales rd1",#N/A,FALSE,"Sales";"sales rd2",#N/A,FALSE,"Sales"}</definedName>
    <definedName name="iuyhg_5_3" hidden="1">{"sales",#N/A,FALSE,"Sales";"sales existing",#N/A,FALSE,"Sales";"sales rd1",#N/A,FALSE,"Sales";"sales rd2",#N/A,FALSE,"Sales"}</definedName>
    <definedName name="iuyhg_5_4" hidden="1">{"sales",#N/A,FALSE,"Sales";"sales existing",#N/A,FALSE,"Sales";"sales rd1",#N/A,FALSE,"Sales";"sales rd2",#N/A,FALSE,"Sales"}</definedName>
    <definedName name="iuyhg_5_5" hidden="1">{"sales",#N/A,FALSE,"Sales";"sales existing",#N/A,FALSE,"Sales";"sales rd1",#N/A,FALSE,"Sales";"sales rd2",#N/A,FALSE,"Sales"}</definedName>
    <definedName name="j"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ane" hidden="1">{#N/A,#N/A,FALSE,"Expenditures";#N/A,#N/A,FALSE,"Property Placed In-Service";#N/A,#N/A,FALSE,"Removals";#N/A,#N/A,FALSE,"Retirements";#N/A,#N/A,FALSE,"CWIP Balances";#N/A,#N/A,FALSE,"CWIP_Expend_Ratios";#N/A,#N/A,FALSE,"CWIP_Yr_End"}</definedName>
    <definedName name="Jane_1" hidden="1">{#N/A,#N/A,FALSE,"Expenditures";#N/A,#N/A,FALSE,"Property Placed In-Service";#N/A,#N/A,FALSE,"Removals";#N/A,#N/A,FALSE,"Retirements";#N/A,#N/A,FALSE,"CWIP Balances";#N/A,#N/A,FALSE,"CWIP_Expend_Ratios";#N/A,#N/A,FALSE,"CWIP_Yr_End"}</definedName>
    <definedName name="Jane_1_1" hidden="1">{#N/A,#N/A,FALSE,"Expenditures";#N/A,#N/A,FALSE,"Property Placed In-Service";#N/A,#N/A,FALSE,"Removals";#N/A,#N/A,FALSE,"Retirements";#N/A,#N/A,FALSE,"CWIP Balances";#N/A,#N/A,FALSE,"CWIP_Expend_Ratios";#N/A,#N/A,FALSE,"CWIP_Yr_End"}</definedName>
    <definedName name="Jane_1_2" hidden="1">{#N/A,#N/A,FALSE,"Expenditures";#N/A,#N/A,FALSE,"Property Placed In-Service";#N/A,#N/A,FALSE,"Removals";#N/A,#N/A,FALSE,"Retirements";#N/A,#N/A,FALSE,"CWIP Balances";#N/A,#N/A,FALSE,"CWIP_Expend_Ratios";#N/A,#N/A,FALSE,"CWIP_Yr_End"}</definedName>
    <definedName name="Jane_1_3" hidden="1">{#N/A,#N/A,FALSE,"Expenditures";#N/A,#N/A,FALSE,"Property Placed In-Service";#N/A,#N/A,FALSE,"Removals";#N/A,#N/A,FALSE,"Retirements";#N/A,#N/A,FALSE,"CWIP Balances";#N/A,#N/A,FALSE,"CWIP_Expend_Ratios";#N/A,#N/A,FALSE,"CWIP_Yr_End"}</definedName>
    <definedName name="Jane_1_4" hidden="1">{#N/A,#N/A,FALSE,"Expenditures";#N/A,#N/A,FALSE,"Property Placed In-Service";#N/A,#N/A,FALSE,"Removals";#N/A,#N/A,FALSE,"Retirements";#N/A,#N/A,FALSE,"CWIP Balances";#N/A,#N/A,FALSE,"CWIP_Expend_Ratios";#N/A,#N/A,FALSE,"CWIP_Yr_End"}</definedName>
    <definedName name="Jane_1_5" hidden="1">{#N/A,#N/A,FALSE,"Expenditures";#N/A,#N/A,FALSE,"Property Placed In-Service";#N/A,#N/A,FALSE,"Removals";#N/A,#N/A,FALSE,"Retirements";#N/A,#N/A,FALSE,"CWIP Balances";#N/A,#N/A,FALSE,"CWIP_Expend_Ratios";#N/A,#N/A,FALSE,"CWIP_Yr_End"}</definedName>
    <definedName name="Jane_2" hidden="1">{#N/A,#N/A,FALSE,"Expenditures";#N/A,#N/A,FALSE,"Property Placed In-Service";#N/A,#N/A,FALSE,"Removals";#N/A,#N/A,FALSE,"Retirements";#N/A,#N/A,FALSE,"CWIP Balances";#N/A,#N/A,FALSE,"CWIP_Expend_Ratios";#N/A,#N/A,FALSE,"CWIP_Yr_End"}</definedName>
    <definedName name="Jane_2_1" hidden="1">{#N/A,#N/A,FALSE,"Expenditures";#N/A,#N/A,FALSE,"Property Placed In-Service";#N/A,#N/A,FALSE,"Removals";#N/A,#N/A,FALSE,"Retirements";#N/A,#N/A,FALSE,"CWIP Balances";#N/A,#N/A,FALSE,"CWIP_Expend_Ratios";#N/A,#N/A,FALSE,"CWIP_Yr_End"}</definedName>
    <definedName name="Jane_2_2" hidden="1">{#N/A,#N/A,FALSE,"Expenditures";#N/A,#N/A,FALSE,"Property Placed In-Service";#N/A,#N/A,FALSE,"Removals";#N/A,#N/A,FALSE,"Retirements";#N/A,#N/A,FALSE,"CWIP Balances";#N/A,#N/A,FALSE,"CWIP_Expend_Ratios";#N/A,#N/A,FALSE,"CWIP_Yr_End"}</definedName>
    <definedName name="Jane_2_3" hidden="1">{#N/A,#N/A,FALSE,"Expenditures";#N/A,#N/A,FALSE,"Property Placed In-Service";#N/A,#N/A,FALSE,"Removals";#N/A,#N/A,FALSE,"Retirements";#N/A,#N/A,FALSE,"CWIP Balances";#N/A,#N/A,FALSE,"CWIP_Expend_Ratios";#N/A,#N/A,FALSE,"CWIP_Yr_End"}</definedName>
    <definedName name="Jane_2_4" hidden="1">{#N/A,#N/A,FALSE,"Expenditures";#N/A,#N/A,FALSE,"Property Placed In-Service";#N/A,#N/A,FALSE,"Removals";#N/A,#N/A,FALSE,"Retirements";#N/A,#N/A,FALSE,"CWIP Balances";#N/A,#N/A,FALSE,"CWIP_Expend_Ratios";#N/A,#N/A,FALSE,"CWIP_Yr_End"}</definedName>
    <definedName name="Jane_2_5" hidden="1">{#N/A,#N/A,FALSE,"Expenditures";#N/A,#N/A,FALSE,"Property Placed In-Service";#N/A,#N/A,FALSE,"Removals";#N/A,#N/A,FALSE,"Retirements";#N/A,#N/A,FALSE,"CWIP Balances";#N/A,#N/A,FALSE,"CWIP_Expend_Ratios";#N/A,#N/A,FALSE,"CWIP_Yr_End"}</definedName>
    <definedName name="Jane_3" hidden="1">{#N/A,#N/A,FALSE,"Expenditures";#N/A,#N/A,FALSE,"Property Placed In-Service";#N/A,#N/A,FALSE,"Removals";#N/A,#N/A,FALSE,"Retirements";#N/A,#N/A,FALSE,"CWIP Balances";#N/A,#N/A,FALSE,"CWIP_Expend_Ratios";#N/A,#N/A,FALSE,"CWIP_Yr_End"}</definedName>
    <definedName name="Jane_4" hidden="1">{#N/A,#N/A,FALSE,"Expenditures";#N/A,#N/A,FALSE,"Property Placed In-Service";#N/A,#N/A,FALSE,"Removals";#N/A,#N/A,FALSE,"Retirements";#N/A,#N/A,FALSE,"CWIP Balances";#N/A,#N/A,FALSE,"CWIP_Expend_Ratios";#N/A,#N/A,FALSE,"CWIP_Yr_End"}</definedName>
    <definedName name="Jane_5" hidden="1">{#N/A,#N/A,FALSE,"Expenditures";#N/A,#N/A,FALSE,"Property Placed In-Service";#N/A,#N/A,FALSE,"Removals";#N/A,#N/A,FALSE,"Retirements";#N/A,#N/A,FALSE,"CWIP Balances";#N/A,#N/A,FALSE,"CWIP_Expend_Ratios";#N/A,#N/A,FALSE,"CWIP_Yr_End"}</definedName>
    <definedName name="jen" hidden="1">{TRUE,TRUE,-1.25,-15.5,456.75,279.75,FALSE,FALSE,TRUE,TRUE,0,1,8,1,4,6,3,4,TRUE,TRUE,3,TRUE,1,TRUE,100,"Swvu.turnover.","ACwvu.turnover.",1,FALSE,FALSE,0.511811023622047,0.511811023622047,0.511811023622047,0.511811023622047,1,"","",FALSE,FALSE,FALSE,FALSE,1,#N/A,1,1,#DIV/0!,FALSE,"Rwvu.turnover.",#N/A,FALSE,FALSE}</definedName>
    <definedName name="jen_1" hidden="1">{TRUE,TRUE,-1.25,-15.5,456.75,279.75,FALSE,FALSE,TRUE,TRUE,0,1,8,1,4,6,3,4,TRUE,TRUE,3,TRUE,1,TRUE,100,"Swvu.turnover.","ACwvu.turnover.",1,FALSE,FALSE,0.511811023622047,0.511811023622047,0.511811023622047,0.511811023622047,1,"","",FALSE,FALSE,FALSE,FALSE,1,#N/A,1,1,#DIV/0!,FALSE,"Rwvu.turnover.",#N/A,FALSE,FALSE}</definedName>
    <definedName name="jen_2" hidden="1">{TRUE,TRUE,-1.25,-15.5,456.75,279.75,FALSE,FALSE,TRUE,TRUE,0,1,8,1,4,6,3,4,TRUE,TRUE,3,TRUE,1,TRUE,100,"Swvu.turnover.","ACwvu.turnover.",1,FALSE,FALSE,0.511811023622047,0.511811023622047,0.511811023622047,0.511811023622047,1,"","",FALSE,FALSE,FALSE,FALSE,1,#N/A,1,1,#DIV/0!,FALSE,"Rwvu.turnover.",#N/A,FALSE,FALSE}</definedName>
    <definedName name="jen_3" hidden="1">{TRUE,TRUE,-1.25,-15.5,456.75,279.75,FALSE,FALSE,TRUE,TRUE,0,1,8,1,4,6,3,4,TRUE,TRUE,3,TRUE,1,TRUE,100,"Swvu.turnover.","ACwvu.turnover.",1,FALSE,FALSE,0.511811023622047,0.511811023622047,0.511811023622047,0.511811023622047,1,"","",FALSE,FALSE,FALSE,FALSE,1,#N/A,1,1,#DIV/0!,FALSE,"Rwvu.turnover.",#N/A,FALSE,FALSE}</definedName>
    <definedName name="jen_4" hidden="1">{TRUE,TRUE,-1.25,-15.5,456.75,279.75,FALSE,FALSE,TRUE,TRUE,0,1,8,1,4,6,3,4,TRUE,TRUE,3,TRUE,1,TRUE,100,"Swvu.turnover.","ACwvu.turnover.",1,FALSE,FALSE,0.511811023622047,0.511811023622047,0.511811023622047,0.511811023622047,1,"","",FALSE,FALSE,FALSE,FALSE,1,#N/A,1,1,#DIV/0!,FALSE,"Rwvu.turnover.",#N/A,FALSE,FALSE}</definedName>
    <definedName name="jen_5" hidden="1">{TRUE,TRUE,-1.25,-15.5,456.75,279.75,FALSE,FALSE,TRUE,TRUE,0,1,8,1,4,6,3,4,TRUE,TRUE,3,TRUE,1,TRUE,100,"Swvu.turnover.","ACwvu.turnover.",1,FALSE,FALSE,0.511811023622047,0.511811023622047,0.511811023622047,0.511811023622047,1,"","",FALSE,FALSE,FALSE,FALSE,1,#N/A,1,1,#DIV/0!,FALSE,"Rwvu.turnover.",#N/A,FALSE,FALSE}</definedName>
    <definedName name="JESUS" hidden="1">{#N/A,#N/A,TRUE,"Facility-Input";#N/A,#N/A,TRUE,"Graphs";#N/A,#N/A,TRUE,"TOTAL"}</definedName>
    <definedName name="JESUS_1" hidden="1">{#N/A,#N/A,TRUE,"Facility-Input";#N/A,#N/A,TRUE,"Graphs";#N/A,#N/A,TRUE,"TOTAL"}</definedName>
    <definedName name="JESUS_2" hidden="1">{#N/A,#N/A,TRUE,"Facility-Input";#N/A,#N/A,TRUE,"Graphs";#N/A,#N/A,TRUE,"TOTAL"}</definedName>
    <definedName name="JESUS_3" hidden="1">{#N/A,#N/A,TRUE,"Facility-Input";#N/A,#N/A,TRUE,"Graphs";#N/A,#N/A,TRUE,"TOTAL"}</definedName>
    <definedName name="JESUS_4" hidden="1">{#N/A,#N/A,TRUE,"Facility-Input";#N/A,#N/A,TRUE,"Graphs";#N/A,#N/A,TRUE,"TOTAL"}</definedName>
    <definedName name="JESUS_5" hidden="1">{#N/A,#N/A,TRUE,"Facility-Input";#N/A,#N/A,TRUE,"Graphs";#N/A,#N/A,TRUE,"TOTAL"}</definedName>
    <definedName name="jfd" hidden="1">{"group detail",#N/A,FALSE,"Hourly Detail"}</definedName>
    <definedName name="jfd_1" hidden="1">{"group detail",#N/A,FALSE,"Hourly Detail"}</definedName>
    <definedName name="jfd_2" hidden="1">{"group detail",#N/A,FALSE,"Hourly Detail"}</definedName>
    <definedName name="jfd_3" hidden="1">{"group detail",#N/A,FALSE,"Hourly Detail"}</definedName>
    <definedName name="jfd_4" hidden="1">{"group detail",#N/A,FALSE,"Hourly Detail"}</definedName>
    <definedName name="jfd_5" hidden="1">{"group detail",#N/A,FALSE,"Hourly Detail"}</definedName>
    <definedName name="jhnhgg" hidden="1">{#N/A,#N/A,FALSE,"Aging Summary";#N/A,#N/A,FALSE,"Ratio Analysis";#N/A,#N/A,FALSE,"Test 120 Day Accts";#N/A,#N/A,FALSE,"Tickmarks"}</definedName>
    <definedName name="jhnhgg_1" hidden="1">{#N/A,#N/A,FALSE,"Aging Summary";#N/A,#N/A,FALSE,"Ratio Analysis";#N/A,#N/A,FALSE,"Test 120 Day Accts";#N/A,#N/A,FALSE,"Tickmarks"}</definedName>
    <definedName name="jhnhgg_2" hidden="1">{#N/A,#N/A,FALSE,"Aging Summary";#N/A,#N/A,FALSE,"Ratio Analysis";#N/A,#N/A,FALSE,"Test 120 Day Accts";#N/A,#N/A,FALSE,"Tickmarks"}</definedName>
    <definedName name="jhnhgg_3" hidden="1">{#N/A,#N/A,FALSE,"Aging Summary";#N/A,#N/A,FALSE,"Ratio Analysis";#N/A,#N/A,FALSE,"Test 120 Day Accts";#N/A,#N/A,FALSE,"Tickmarks"}</definedName>
    <definedName name="jhnhgg_4" hidden="1">{#N/A,#N/A,FALSE,"Aging Summary";#N/A,#N/A,FALSE,"Ratio Analysis";#N/A,#N/A,FALSE,"Test 120 Day Accts";#N/A,#N/A,FALSE,"Tickmarks"}</definedName>
    <definedName name="jhnhgg_5" hidden="1">{#N/A,#N/A,FALSE,"Aging Summary";#N/A,#N/A,FALSE,"Ratio Analysis";#N/A,#N/A,FALSE,"Test 120 Day Accts";#N/A,#N/A,FALSE,"Tickmarks"}</definedName>
    <definedName name="jj"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UL00" hidden="1">{"SEP",#N/A,FALSE,"SEP"}</definedName>
    <definedName name="JUL00_1" hidden="1">{"SEP",#N/A,FALSE,"SEP"}</definedName>
    <definedName name="JUL00_2" hidden="1">{"SEP",#N/A,FALSE,"SEP"}</definedName>
    <definedName name="JUL00_3" hidden="1">{"SEP",#N/A,FALSE,"SEP"}</definedName>
    <definedName name="JUL00_4" hidden="1">{"SEP",#N/A,FALSE,"SEP"}</definedName>
    <definedName name="JUL00_5" hidden="1">{"SEP",#N/A,FALSE,"SEP"}</definedName>
    <definedName name="JUN00" hidden="1">{"SEP",#N/A,FALSE,"SEP"}</definedName>
    <definedName name="JUN00_1" hidden="1">{"SEP",#N/A,FALSE,"SEP"}</definedName>
    <definedName name="JUN00_2" hidden="1">{"SEP",#N/A,FALSE,"SEP"}</definedName>
    <definedName name="JUN00_3" hidden="1">{"SEP",#N/A,FALSE,"SEP"}</definedName>
    <definedName name="JUN00_4" hidden="1">{"SEP",#N/A,FALSE,"SEP"}</definedName>
    <definedName name="JUN00_5" hidden="1">{"SEP",#N/A,FALSE,"SEP"}</definedName>
    <definedName name="k" hidden="1">{"12 months",#N/A,FALSE,"Hourly"}</definedName>
    <definedName name="k_1" hidden="1">{"12 months",#N/A,FALSE,"Hourly"}</definedName>
    <definedName name="k_2" hidden="1">{"12 months",#N/A,FALSE,"Hourly"}</definedName>
    <definedName name="k_3" hidden="1">{"12 months",#N/A,FALSE,"Hourly"}</definedName>
    <definedName name="k_4" hidden="1">{"12 months",#N/A,FALSE,"Hourly"}</definedName>
    <definedName name="k_5" hidden="1">{"12 months",#N/A,FALSE,"Hourly"}</definedName>
    <definedName name="K2_WBEVMODE" hidden="1">0</definedName>
    <definedName name="kajfdhkajdshflakdshflkdajhfkjahds" hidden="1">{0;5;10;5;10;13;13;13;8;5;5;10;14;13;13;13;13;5;10;14;13;5;10;1;2;24}</definedName>
    <definedName name="kajfdhkajdshflakdshflkdajhfkjahds_1" hidden="1">{0;5;10;5;10;13;13;13;8;5;5;10;14;13;13;13;13;5;10;14;13;5;10;1;2;24}</definedName>
    <definedName name="kajfdhkajdshflakdshflkdajhfkjahds_2" hidden="1">{0;5;10;5;10;13;13;13;8;5;5;10;14;13;13;13;13;5;10;14;13;5;10;1;2;24}</definedName>
    <definedName name="kajfdhkajdshflakdshflkdajhfkjahds_3" hidden="1">{0;5;10;5;10;13;13;13;8;5;5;10;14;13;13;13;13;5;10;14;13;5;10;1;2;24}</definedName>
    <definedName name="kajfdhkajdshflakdshflkdajhfkjahds_4" hidden="1">{0;5;10;5;10;13;13;13;8;5;5;10;14;13;13;13;13;5;10;14;13;5;10;1;2;24}</definedName>
    <definedName name="kajfdhkajdshflakdshflkdajhfkjahds_5" hidden="1">{0;5;10;5;10;13;13;13;8;5;5;10;14;13;13;13;13;5;10;14;13;5;10;1;2;24}</definedName>
    <definedName name="Keybank" hidden="1">#REF!</definedName>
    <definedName name="kijh" hidden="1">{"FCB_ALL",#N/A,FALSE,"FCB";"GREY_ALL",#N/A,FALSE,"GREY"}</definedName>
    <definedName name="kijh_1" hidden="1">{"FCB_ALL",#N/A,FALSE,"FCB";"GREY_ALL",#N/A,FALSE,"GREY"}</definedName>
    <definedName name="kijh_1_1" hidden="1">{"FCB_ALL",#N/A,FALSE,"FCB";"GREY_ALL",#N/A,FALSE,"GREY"}</definedName>
    <definedName name="kijh_1_2" hidden="1">{"FCB_ALL",#N/A,FALSE,"FCB";"GREY_ALL",#N/A,FALSE,"GREY"}</definedName>
    <definedName name="kijh_1_3" hidden="1">{"FCB_ALL",#N/A,FALSE,"FCB";"GREY_ALL",#N/A,FALSE,"GREY"}</definedName>
    <definedName name="kijh_1_4" hidden="1">{"FCB_ALL",#N/A,FALSE,"FCB";"GREY_ALL",#N/A,FALSE,"GREY"}</definedName>
    <definedName name="kijh_1_5" hidden="1">{"FCB_ALL",#N/A,FALSE,"FCB";"GREY_ALL",#N/A,FALSE,"GREY"}</definedName>
    <definedName name="kijh_2" hidden="1">{"FCB_ALL",#N/A,FALSE,"FCB";"GREY_ALL",#N/A,FALSE,"GREY"}</definedName>
    <definedName name="kijh_2_1" hidden="1">{"FCB_ALL",#N/A,FALSE,"FCB";"GREY_ALL",#N/A,FALSE,"GREY"}</definedName>
    <definedName name="kijh_2_2" hidden="1">{"FCB_ALL",#N/A,FALSE,"FCB";"GREY_ALL",#N/A,FALSE,"GREY"}</definedName>
    <definedName name="kijh_2_3" hidden="1">{"FCB_ALL",#N/A,FALSE,"FCB";"GREY_ALL",#N/A,FALSE,"GREY"}</definedName>
    <definedName name="kijh_2_4" hidden="1">{"FCB_ALL",#N/A,FALSE,"FCB";"GREY_ALL",#N/A,FALSE,"GREY"}</definedName>
    <definedName name="kijh_2_5" hidden="1">{"FCB_ALL",#N/A,FALSE,"FCB";"GREY_ALL",#N/A,FALSE,"GREY"}</definedName>
    <definedName name="kijh_3" hidden="1">{"FCB_ALL",#N/A,FALSE,"FCB";"GREY_ALL",#N/A,FALSE,"GREY"}</definedName>
    <definedName name="kijh_3_1" hidden="1">{"FCB_ALL",#N/A,FALSE,"FCB";"GREY_ALL",#N/A,FALSE,"GREY"}</definedName>
    <definedName name="kijh_3_2" hidden="1">{"FCB_ALL",#N/A,FALSE,"FCB";"GREY_ALL",#N/A,FALSE,"GREY"}</definedName>
    <definedName name="kijh_3_3" hidden="1">{"FCB_ALL",#N/A,FALSE,"FCB";"GREY_ALL",#N/A,FALSE,"GREY"}</definedName>
    <definedName name="kijh_3_4" hidden="1">{"FCB_ALL",#N/A,FALSE,"FCB";"GREY_ALL",#N/A,FALSE,"GREY"}</definedName>
    <definedName name="kijh_3_5" hidden="1">{"FCB_ALL",#N/A,FALSE,"FCB";"GREY_ALL",#N/A,FALSE,"GREY"}</definedName>
    <definedName name="kijh_4" hidden="1">{"FCB_ALL",#N/A,FALSE,"FCB";"GREY_ALL",#N/A,FALSE,"GREY"}</definedName>
    <definedName name="kijh_4_1" hidden="1">{"FCB_ALL",#N/A,FALSE,"FCB";"GREY_ALL",#N/A,FALSE,"GREY"}</definedName>
    <definedName name="kijh_4_2" hidden="1">{"FCB_ALL",#N/A,FALSE,"FCB";"GREY_ALL",#N/A,FALSE,"GREY"}</definedName>
    <definedName name="kijh_4_3" hidden="1">{"FCB_ALL",#N/A,FALSE,"FCB";"GREY_ALL",#N/A,FALSE,"GREY"}</definedName>
    <definedName name="kijh_4_4" hidden="1">{"FCB_ALL",#N/A,FALSE,"FCB";"GREY_ALL",#N/A,FALSE,"GREY"}</definedName>
    <definedName name="kijh_4_5" hidden="1">{"FCB_ALL",#N/A,FALSE,"FCB";"GREY_ALL",#N/A,FALSE,"GREY"}</definedName>
    <definedName name="kijh_5" hidden="1">{"FCB_ALL",#N/A,FALSE,"FCB";"GREY_ALL",#N/A,FALSE,"GREY"}</definedName>
    <definedName name="kijh_5_1" hidden="1">{"FCB_ALL",#N/A,FALSE,"FCB";"GREY_ALL",#N/A,FALSE,"GREY"}</definedName>
    <definedName name="kijh_5_2" hidden="1">{"FCB_ALL",#N/A,FALSE,"FCB";"GREY_ALL",#N/A,FALSE,"GREY"}</definedName>
    <definedName name="kijh_5_3" hidden="1">{"FCB_ALL",#N/A,FALSE,"FCB";"GREY_ALL",#N/A,FALSE,"GREY"}</definedName>
    <definedName name="kijh_5_4" hidden="1">{"FCB_ALL",#N/A,FALSE,"FCB";"GREY_ALL",#N/A,FALSE,"GREY"}</definedName>
    <definedName name="kijh_5_5" hidden="1">{"FCB_ALL",#N/A,FALSE,"FCB";"GREY_ALL",#N/A,FALSE,"GREY"}</definedName>
    <definedName name="kjh" hidden="1">{"Area1",#N/A,FALSE,"OREWACC";"Area2",#N/A,FALSE,"OREWACC"}</definedName>
    <definedName name="kjh_1" hidden="1">{"Area1",#N/A,FALSE,"OREWACC";"Area2",#N/A,FALSE,"OREWACC"}</definedName>
    <definedName name="kjh_1_1" hidden="1">{"Area1",#N/A,FALSE,"OREWACC";"Area2",#N/A,FALSE,"OREWACC"}</definedName>
    <definedName name="kjh_1_2" hidden="1">{"Area1",#N/A,FALSE,"OREWACC";"Area2",#N/A,FALSE,"OREWACC"}</definedName>
    <definedName name="kjh_1_3" hidden="1">{"Area1",#N/A,FALSE,"OREWACC";"Area2",#N/A,FALSE,"OREWACC"}</definedName>
    <definedName name="kjh_1_4" hidden="1">{"Area1",#N/A,FALSE,"OREWACC";"Area2",#N/A,FALSE,"OREWACC"}</definedName>
    <definedName name="kjh_1_5" hidden="1">{"Area1",#N/A,FALSE,"OREWACC";"Area2",#N/A,FALSE,"OREWACC"}</definedName>
    <definedName name="kjh_2" hidden="1">{"Area1",#N/A,FALSE,"OREWACC";"Area2",#N/A,FALSE,"OREWACC"}</definedName>
    <definedName name="kjh_2_1" hidden="1">{"Area1",#N/A,FALSE,"OREWACC";"Area2",#N/A,FALSE,"OREWACC"}</definedName>
    <definedName name="kjh_2_2" hidden="1">{"Area1",#N/A,FALSE,"OREWACC";"Area2",#N/A,FALSE,"OREWACC"}</definedName>
    <definedName name="kjh_2_3" hidden="1">{"Area1",#N/A,FALSE,"OREWACC";"Area2",#N/A,FALSE,"OREWACC"}</definedName>
    <definedName name="kjh_2_4" hidden="1">{"Area1",#N/A,FALSE,"OREWACC";"Area2",#N/A,FALSE,"OREWACC"}</definedName>
    <definedName name="kjh_2_5" hidden="1">{"Area1",#N/A,FALSE,"OREWACC";"Area2",#N/A,FALSE,"OREWACC"}</definedName>
    <definedName name="kjh_3" hidden="1">{"Area1",#N/A,FALSE,"OREWACC";"Area2",#N/A,FALSE,"OREWACC"}</definedName>
    <definedName name="kjh_3_1" hidden="1">{"Area1",#N/A,FALSE,"OREWACC";"Area2",#N/A,FALSE,"OREWACC"}</definedName>
    <definedName name="kjh_3_2" hidden="1">{"Area1",#N/A,FALSE,"OREWACC";"Area2",#N/A,FALSE,"OREWACC"}</definedName>
    <definedName name="kjh_3_3" hidden="1">{"Area1",#N/A,FALSE,"OREWACC";"Area2",#N/A,FALSE,"OREWACC"}</definedName>
    <definedName name="kjh_3_4" hidden="1">{"Area1",#N/A,FALSE,"OREWACC";"Area2",#N/A,FALSE,"OREWACC"}</definedName>
    <definedName name="kjh_3_5" hidden="1">{"Area1",#N/A,FALSE,"OREWACC";"Area2",#N/A,FALSE,"OREWACC"}</definedName>
    <definedName name="kjh_4" hidden="1">{"Area1",#N/A,FALSE,"OREWACC";"Area2",#N/A,FALSE,"OREWACC"}</definedName>
    <definedName name="kjh_4_1" hidden="1">{"Area1",#N/A,FALSE,"OREWACC";"Area2",#N/A,FALSE,"OREWACC"}</definedName>
    <definedName name="kjh_4_2" hidden="1">{"Area1",#N/A,FALSE,"OREWACC";"Area2",#N/A,FALSE,"OREWACC"}</definedName>
    <definedName name="kjh_4_3" hidden="1">{"Area1",#N/A,FALSE,"OREWACC";"Area2",#N/A,FALSE,"OREWACC"}</definedName>
    <definedName name="kjh_4_4" hidden="1">{"Area1",#N/A,FALSE,"OREWACC";"Area2",#N/A,FALSE,"OREWACC"}</definedName>
    <definedName name="kjh_4_5" hidden="1">{"Area1",#N/A,FALSE,"OREWACC";"Area2",#N/A,FALSE,"OREWACC"}</definedName>
    <definedName name="kjh_5" hidden="1">{"Area1",#N/A,FALSE,"OREWACC";"Area2",#N/A,FALSE,"OREWACC"}</definedName>
    <definedName name="kjh_5_1" hidden="1">{"Area1",#N/A,FALSE,"OREWACC";"Area2",#N/A,FALSE,"OREWACC"}</definedName>
    <definedName name="kjh_5_2" hidden="1">{"Area1",#N/A,FALSE,"OREWACC";"Area2",#N/A,FALSE,"OREWACC"}</definedName>
    <definedName name="kjh_5_3" hidden="1">{"Area1",#N/A,FALSE,"OREWACC";"Area2",#N/A,FALSE,"OREWACC"}</definedName>
    <definedName name="kjh_5_4" hidden="1">{"Area1",#N/A,FALSE,"OREWACC";"Area2",#N/A,FALSE,"OREWACC"}</definedName>
    <definedName name="kjh_5_5" hidden="1">{"Area1",#N/A,FALSE,"OREWACC";"Area2",#N/A,FALSE,"OREWACC"}</definedName>
    <definedName name="KK" hidden="1">{#N/A,#N/A,FALSE,"Aging Summary";#N/A,#N/A,FALSE,"Ratio Analysis";#N/A,#N/A,FALSE,"Test 120 Day Accts";#N/A,#N/A,FALSE,"Tickmarks"}</definedName>
    <definedName name="KK_1" hidden="1">{#N/A,#N/A,FALSE,"Aging Summary";#N/A,#N/A,FALSE,"Ratio Analysis";#N/A,#N/A,FALSE,"Test 120 Day Accts";#N/A,#N/A,FALSE,"Tickmarks"}</definedName>
    <definedName name="KK_2" hidden="1">{#N/A,#N/A,FALSE,"Aging Summary";#N/A,#N/A,FALSE,"Ratio Analysis";#N/A,#N/A,FALSE,"Test 120 Day Accts";#N/A,#N/A,FALSE,"Tickmarks"}</definedName>
    <definedName name="KK_3" hidden="1">{#N/A,#N/A,FALSE,"Aging Summary";#N/A,#N/A,FALSE,"Ratio Analysis";#N/A,#N/A,FALSE,"Test 120 Day Accts";#N/A,#N/A,FALSE,"Tickmarks"}</definedName>
    <definedName name="KK_4" hidden="1">{#N/A,#N/A,FALSE,"Aging Summary";#N/A,#N/A,FALSE,"Ratio Analysis";#N/A,#N/A,FALSE,"Test 120 Day Accts";#N/A,#N/A,FALSE,"Tickmarks"}</definedName>
    <definedName name="KK_5" hidden="1">{#N/A,#N/A,FALSE,"Aging Summary";#N/A,#N/A,FALSE,"Ratio Analysis";#N/A,#N/A,FALSE,"Test 120 Day Accts";#N/A,#N/A,FALSE,"Tickmarks"}</definedName>
    <definedName name="ksadfjlaksjfd11" hidden="1">{0;TRUE;0;0;0;0;0;0;0;0;0;0;0;0;0;0;0;0;0;0;0;0;0;0;0;0}</definedName>
    <definedName name="ksadfjlaksjfd11_1" hidden="1">{0;TRUE;0;0;0;0;0;0;0;0;0;0;0;0;0;0;0;0;0;0;0;0;0;0;0;0}</definedName>
    <definedName name="ksadfjlaksjfd11_2" hidden="1">{0;TRUE;0;0;0;0;0;0;0;0;0;0;0;0;0;0;0;0;0;0;0;0;0;0;0;0}</definedName>
    <definedName name="ksadfjlaksjfd11_3" hidden="1">{0;TRUE;0;0;0;0;0;0;0;0;0;0;0;0;0;0;0;0;0;0;0;0;0;0;0;0}</definedName>
    <definedName name="ksadfjlaksjfd11_4" hidden="1">{0;TRUE;0;0;0;0;0;0;0;0;0;0;0;0;0;0;0;0;0;0;0;0;0;0;0;0}</definedName>
    <definedName name="ksadfjlaksjfd11_5" hidden="1">{0;TRUE;0;0;0;0;0;0;0;0;0;0;0;0;0;0;0;0;0;0;0;0;0;0;0;0}</definedName>
    <definedName name="L"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andCost" hidden="1">'[16]Table 1 Wind Global Inputs'!$T$89</definedName>
    <definedName name="LandRoyaltyAdder" hidden="1">'[16]Table 6 Revenues'!$L$18:$Q$18</definedName>
    <definedName name="LastRangeName" hidden="1">'[16]Table 1 Wind Global Inputs'!$L$13</definedName>
    <definedName name="late3" hidden="1">#REF!</definedName>
    <definedName name="LEGAL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veraged_NPV_Check_Range" hidden="1">'[16]Table 8 NPV &amp; IRR -Leveraged'!$E$56:$AQ$56</definedName>
    <definedName name="limcount" hidden="1">1</definedName>
    <definedName name="ListOffset" hidden="1">1</definedName>
    <definedName name="ltm_BalanceSheet" hidden="1">#REF!</definedName>
    <definedName name="ltm_IncomeStatement" hidden="1">#REF!</definedName>
    <definedName name="m" hidden="1">{#N/A,#N/A,FALSE,"Aging Summary";#N/A,#N/A,FALSE,"Ratio Analysis";#N/A,#N/A,FALSE,"Test 120 Day Accts";#N/A,#N/A,FALSE,"Tickmarks"}</definedName>
    <definedName name="m_1" hidden="1">{#N/A,#N/A,FALSE,"Aging Summary";#N/A,#N/A,FALSE,"Ratio Analysis";#N/A,#N/A,FALSE,"Test 120 Day Accts";#N/A,#N/A,FALSE,"Tickmarks"}</definedName>
    <definedName name="m_2" hidden="1">{#N/A,#N/A,FALSE,"Aging Summary";#N/A,#N/A,FALSE,"Ratio Analysis";#N/A,#N/A,FALSE,"Test 120 Day Accts";#N/A,#N/A,FALSE,"Tickmarks"}</definedName>
    <definedName name="m_3" hidden="1">{#N/A,#N/A,FALSE,"Aging Summary";#N/A,#N/A,FALSE,"Ratio Analysis";#N/A,#N/A,FALSE,"Test 120 Day Accts";#N/A,#N/A,FALSE,"Tickmarks"}</definedName>
    <definedName name="m_4" hidden="1">{#N/A,#N/A,FALSE,"Aging Summary";#N/A,#N/A,FALSE,"Ratio Analysis";#N/A,#N/A,FALSE,"Test 120 Day Accts";#N/A,#N/A,FALSE,"Tickmarks"}</definedName>
    <definedName name="m_5" hidden="1">{#N/A,#N/A,FALSE,"Aging Summary";#N/A,#N/A,FALSE,"Ratio Analysis";#N/A,#N/A,FALSE,"Test 120 Day Accts";#N/A,#N/A,FALSE,"Tickmarks"}</definedName>
    <definedName name="M_PlaceofPath" hidden="1">"F:\SPOULIOS\DATA\CHV\chv_vdf.xls"</definedName>
    <definedName name="mason?" hidden="1">{#N/A,#N/A,FALSE,"Data &amp; Key Results";#N/A,#N/A,FALSE,"Summary Template";#N/A,#N/A,FALSE,"Budget";#N/A,#N/A,FALSE,"Present Value Comparison";#N/A,#N/A,FALSE,"Cashflow";#N/A,#N/A,FALSE,"Income";#N/A,#N/A,FALSE,"Inputs"}</definedName>
    <definedName name="mason?_1" hidden="1">{#N/A,#N/A,FALSE,"Data &amp; Key Results";#N/A,#N/A,FALSE,"Summary Template";#N/A,#N/A,FALSE,"Budget";#N/A,#N/A,FALSE,"Present Value Comparison";#N/A,#N/A,FALSE,"Cashflow";#N/A,#N/A,FALSE,"Income";#N/A,#N/A,FALSE,"Inputs"}</definedName>
    <definedName name="mason?_1_1" hidden="1">{#N/A,#N/A,FALSE,"Data &amp; Key Results";#N/A,#N/A,FALSE,"Summary Template";#N/A,#N/A,FALSE,"Budget";#N/A,#N/A,FALSE,"Present Value Comparison";#N/A,#N/A,FALSE,"Cashflow";#N/A,#N/A,FALSE,"Income";#N/A,#N/A,FALSE,"Inputs"}</definedName>
    <definedName name="mason?_1_2" hidden="1">{#N/A,#N/A,FALSE,"Data &amp; Key Results";#N/A,#N/A,FALSE,"Summary Template";#N/A,#N/A,FALSE,"Budget";#N/A,#N/A,FALSE,"Present Value Comparison";#N/A,#N/A,FALSE,"Cashflow";#N/A,#N/A,FALSE,"Income";#N/A,#N/A,FALSE,"Inputs"}</definedName>
    <definedName name="mason?_1_3" hidden="1">{#N/A,#N/A,FALSE,"Data &amp; Key Results";#N/A,#N/A,FALSE,"Summary Template";#N/A,#N/A,FALSE,"Budget";#N/A,#N/A,FALSE,"Present Value Comparison";#N/A,#N/A,FALSE,"Cashflow";#N/A,#N/A,FALSE,"Income";#N/A,#N/A,FALSE,"Inputs"}</definedName>
    <definedName name="mason?_1_4" hidden="1">{#N/A,#N/A,FALSE,"Data &amp; Key Results";#N/A,#N/A,FALSE,"Summary Template";#N/A,#N/A,FALSE,"Budget";#N/A,#N/A,FALSE,"Present Value Comparison";#N/A,#N/A,FALSE,"Cashflow";#N/A,#N/A,FALSE,"Income";#N/A,#N/A,FALSE,"Inputs"}</definedName>
    <definedName name="mason?_1_5" hidden="1">{#N/A,#N/A,FALSE,"Data &amp; Key Results";#N/A,#N/A,FALSE,"Summary Template";#N/A,#N/A,FALSE,"Budget";#N/A,#N/A,FALSE,"Present Value Comparison";#N/A,#N/A,FALSE,"Cashflow";#N/A,#N/A,FALSE,"Income";#N/A,#N/A,FALSE,"Inputs"}</definedName>
    <definedName name="mason?_2" hidden="1">{#N/A,#N/A,FALSE,"Data &amp; Key Results";#N/A,#N/A,FALSE,"Summary Template";#N/A,#N/A,FALSE,"Budget";#N/A,#N/A,FALSE,"Present Value Comparison";#N/A,#N/A,FALSE,"Cashflow";#N/A,#N/A,FALSE,"Income";#N/A,#N/A,FALSE,"Inputs"}</definedName>
    <definedName name="mason?_2_1" hidden="1">{#N/A,#N/A,FALSE,"Data &amp; Key Results";#N/A,#N/A,FALSE,"Summary Template";#N/A,#N/A,FALSE,"Budget";#N/A,#N/A,FALSE,"Present Value Comparison";#N/A,#N/A,FALSE,"Cashflow";#N/A,#N/A,FALSE,"Income";#N/A,#N/A,FALSE,"Inputs"}</definedName>
    <definedName name="mason?_2_2" hidden="1">{#N/A,#N/A,FALSE,"Data &amp; Key Results";#N/A,#N/A,FALSE,"Summary Template";#N/A,#N/A,FALSE,"Budget";#N/A,#N/A,FALSE,"Present Value Comparison";#N/A,#N/A,FALSE,"Cashflow";#N/A,#N/A,FALSE,"Income";#N/A,#N/A,FALSE,"Inputs"}</definedName>
    <definedName name="mason?_2_3" hidden="1">{#N/A,#N/A,FALSE,"Data &amp; Key Results";#N/A,#N/A,FALSE,"Summary Template";#N/A,#N/A,FALSE,"Budget";#N/A,#N/A,FALSE,"Present Value Comparison";#N/A,#N/A,FALSE,"Cashflow";#N/A,#N/A,FALSE,"Income";#N/A,#N/A,FALSE,"Inputs"}</definedName>
    <definedName name="mason?_2_4" hidden="1">{#N/A,#N/A,FALSE,"Data &amp; Key Results";#N/A,#N/A,FALSE,"Summary Template";#N/A,#N/A,FALSE,"Budget";#N/A,#N/A,FALSE,"Present Value Comparison";#N/A,#N/A,FALSE,"Cashflow";#N/A,#N/A,FALSE,"Income";#N/A,#N/A,FALSE,"Inputs"}</definedName>
    <definedName name="mason?_2_5" hidden="1">{#N/A,#N/A,FALSE,"Data &amp; Key Results";#N/A,#N/A,FALSE,"Summary Template";#N/A,#N/A,FALSE,"Budget";#N/A,#N/A,FALSE,"Present Value Comparison";#N/A,#N/A,FALSE,"Cashflow";#N/A,#N/A,FALSE,"Income";#N/A,#N/A,FALSE,"Inputs"}</definedName>
    <definedName name="mason?_3" hidden="1">{#N/A,#N/A,FALSE,"Data &amp; Key Results";#N/A,#N/A,FALSE,"Summary Template";#N/A,#N/A,FALSE,"Budget";#N/A,#N/A,FALSE,"Present Value Comparison";#N/A,#N/A,FALSE,"Cashflow";#N/A,#N/A,FALSE,"Income";#N/A,#N/A,FALSE,"Inputs"}</definedName>
    <definedName name="mason?_3_1" hidden="1">{#N/A,#N/A,FALSE,"Data &amp; Key Results";#N/A,#N/A,FALSE,"Summary Template";#N/A,#N/A,FALSE,"Budget";#N/A,#N/A,FALSE,"Present Value Comparison";#N/A,#N/A,FALSE,"Cashflow";#N/A,#N/A,FALSE,"Income";#N/A,#N/A,FALSE,"Inputs"}</definedName>
    <definedName name="mason?_3_2" hidden="1">{#N/A,#N/A,FALSE,"Data &amp; Key Results";#N/A,#N/A,FALSE,"Summary Template";#N/A,#N/A,FALSE,"Budget";#N/A,#N/A,FALSE,"Present Value Comparison";#N/A,#N/A,FALSE,"Cashflow";#N/A,#N/A,FALSE,"Income";#N/A,#N/A,FALSE,"Inputs"}</definedName>
    <definedName name="mason?_3_3" hidden="1">{#N/A,#N/A,FALSE,"Data &amp; Key Results";#N/A,#N/A,FALSE,"Summary Template";#N/A,#N/A,FALSE,"Budget";#N/A,#N/A,FALSE,"Present Value Comparison";#N/A,#N/A,FALSE,"Cashflow";#N/A,#N/A,FALSE,"Income";#N/A,#N/A,FALSE,"Inputs"}</definedName>
    <definedName name="mason?_3_4" hidden="1">{#N/A,#N/A,FALSE,"Data &amp; Key Results";#N/A,#N/A,FALSE,"Summary Template";#N/A,#N/A,FALSE,"Budget";#N/A,#N/A,FALSE,"Present Value Comparison";#N/A,#N/A,FALSE,"Cashflow";#N/A,#N/A,FALSE,"Income";#N/A,#N/A,FALSE,"Inputs"}</definedName>
    <definedName name="mason?_3_5" hidden="1">{#N/A,#N/A,FALSE,"Data &amp; Key Results";#N/A,#N/A,FALSE,"Summary Template";#N/A,#N/A,FALSE,"Budget";#N/A,#N/A,FALSE,"Present Value Comparison";#N/A,#N/A,FALSE,"Cashflow";#N/A,#N/A,FALSE,"Income";#N/A,#N/A,FALSE,"Inputs"}</definedName>
    <definedName name="mason?_4" hidden="1">{#N/A,#N/A,FALSE,"Data &amp; Key Results";#N/A,#N/A,FALSE,"Summary Template";#N/A,#N/A,FALSE,"Budget";#N/A,#N/A,FALSE,"Present Value Comparison";#N/A,#N/A,FALSE,"Cashflow";#N/A,#N/A,FALSE,"Income";#N/A,#N/A,FALSE,"Inputs"}</definedName>
    <definedName name="mason?_4_1" hidden="1">{#N/A,#N/A,FALSE,"Data &amp; Key Results";#N/A,#N/A,FALSE,"Summary Template";#N/A,#N/A,FALSE,"Budget";#N/A,#N/A,FALSE,"Present Value Comparison";#N/A,#N/A,FALSE,"Cashflow";#N/A,#N/A,FALSE,"Income";#N/A,#N/A,FALSE,"Inputs"}</definedName>
    <definedName name="mason?_4_2" hidden="1">{#N/A,#N/A,FALSE,"Data &amp; Key Results";#N/A,#N/A,FALSE,"Summary Template";#N/A,#N/A,FALSE,"Budget";#N/A,#N/A,FALSE,"Present Value Comparison";#N/A,#N/A,FALSE,"Cashflow";#N/A,#N/A,FALSE,"Income";#N/A,#N/A,FALSE,"Inputs"}</definedName>
    <definedName name="mason?_4_3" hidden="1">{#N/A,#N/A,FALSE,"Data &amp; Key Results";#N/A,#N/A,FALSE,"Summary Template";#N/A,#N/A,FALSE,"Budget";#N/A,#N/A,FALSE,"Present Value Comparison";#N/A,#N/A,FALSE,"Cashflow";#N/A,#N/A,FALSE,"Income";#N/A,#N/A,FALSE,"Inputs"}</definedName>
    <definedName name="mason?_4_4" hidden="1">{#N/A,#N/A,FALSE,"Data &amp; Key Results";#N/A,#N/A,FALSE,"Summary Template";#N/A,#N/A,FALSE,"Budget";#N/A,#N/A,FALSE,"Present Value Comparison";#N/A,#N/A,FALSE,"Cashflow";#N/A,#N/A,FALSE,"Income";#N/A,#N/A,FALSE,"Inputs"}</definedName>
    <definedName name="mason?_4_5" hidden="1">{#N/A,#N/A,FALSE,"Data &amp; Key Results";#N/A,#N/A,FALSE,"Summary Template";#N/A,#N/A,FALSE,"Budget";#N/A,#N/A,FALSE,"Present Value Comparison";#N/A,#N/A,FALSE,"Cashflow";#N/A,#N/A,FALSE,"Income";#N/A,#N/A,FALSE,"Inputs"}</definedName>
    <definedName name="mason?_5" hidden="1">{#N/A,#N/A,FALSE,"Data &amp; Key Results";#N/A,#N/A,FALSE,"Summary Template";#N/A,#N/A,FALSE,"Budget";#N/A,#N/A,FALSE,"Present Value Comparison";#N/A,#N/A,FALSE,"Cashflow";#N/A,#N/A,FALSE,"Income";#N/A,#N/A,FALSE,"Inputs"}</definedName>
    <definedName name="mason?_5_1" hidden="1">{#N/A,#N/A,FALSE,"Data &amp; Key Results";#N/A,#N/A,FALSE,"Summary Template";#N/A,#N/A,FALSE,"Budget";#N/A,#N/A,FALSE,"Present Value Comparison";#N/A,#N/A,FALSE,"Cashflow";#N/A,#N/A,FALSE,"Income";#N/A,#N/A,FALSE,"Inputs"}</definedName>
    <definedName name="mason?_5_2" hidden="1">{#N/A,#N/A,FALSE,"Data &amp; Key Results";#N/A,#N/A,FALSE,"Summary Template";#N/A,#N/A,FALSE,"Budget";#N/A,#N/A,FALSE,"Present Value Comparison";#N/A,#N/A,FALSE,"Cashflow";#N/A,#N/A,FALSE,"Income";#N/A,#N/A,FALSE,"Inputs"}</definedName>
    <definedName name="mason?_5_3" hidden="1">{#N/A,#N/A,FALSE,"Data &amp; Key Results";#N/A,#N/A,FALSE,"Summary Template";#N/A,#N/A,FALSE,"Budget";#N/A,#N/A,FALSE,"Present Value Comparison";#N/A,#N/A,FALSE,"Cashflow";#N/A,#N/A,FALSE,"Income";#N/A,#N/A,FALSE,"Inputs"}</definedName>
    <definedName name="mason?_5_4" hidden="1">{#N/A,#N/A,FALSE,"Data &amp; Key Results";#N/A,#N/A,FALSE,"Summary Template";#N/A,#N/A,FALSE,"Budget";#N/A,#N/A,FALSE,"Present Value Comparison";#N/A,#N/A,FALSE,"Cashflow";#N/A,#N/A,FALSE,"Income";#N/A,#N/A,FALSE,"Inputs"}</definedName>
    <definedName name="mason?_5_5" hidden="1">{#N/A,#N/A,FALSE,"Data &amp; Key Results";#N/A,#N/A,FALSE,"Summary Template";#N/A,#N/A,FALSE,"Budget";#N/A,#N/A,FALSE,"Present Value Comparison";#N/A,#N/A,FALSE,"Cashflow";#N/A,#N/A,FALSE,"Income";#N/A,#N/A,FALSE,"Inputs"}</definedName>
    <definedName name="mason2" hidden="1">{#N/A,#N/A,FALSE,"Data &amp; Key Results";#N/A,#N/A,FALSE,"Summary Template";#N/A,#N/A,FALSE,"Budget";#N/A,#N/A,FALSE,"Present Value Comparison";#N/A,#N/A,FALSE,"Cashflow";#N/A,#N/A,FALSE,"Income";#N/A,#N/A,FALSE,"Inputs"}</definedName>
    <definedName name="mason2_1" hidden="1">{#N/A,#N/A,FALSE,"Data &amp; Key Results";#N/A,#N/A,FALSE,"Summary Template";#N/A,#N/A,FALSE,"Budget";#N/A,#N/A,FALSE,"Present Value Comparison";#N/A,#N/A,FALSE,"Cashflow";#N/A,#N/A,FALSE,"Income";#N/A,#N/A,FALSE,"Inputs"}</definedName>
    <definedName name="mason2_1_1" hidden="1">{#N/A,#N/A,FALSE,"Data &amp; Key Results";#N/A,#N/A,FALSE,"Summary Template";#N/A,#N/A,FALSE,"Budget";#N/A,#N/A,FALSE,"Present Value Comparison";#N/A,#N/A,FALSE,"Cashflow";#N/A,#N/A,FALSE,"Income";#N/A,#N/A,FALSE,"Inputs"}</definedName>
    <definedName name="mason2_1_2" hidden="1">{#N/A,#N/A,FALSE,"Data &amp; Key Results";#N/A,#N/A,FALSE,"Summary Template";#N/A,#N/A,FALSE,"Budget";#N/A,#N/A,FALSE,"Present Value Comparison";#N/A,#N/A,FALSE,"Cashflow";#N/A,#N/A,FALSE,"Income";#N/A,#N/A,FALSE,"Inputs"}</definedName>
    <definedName name="mason2_1_3" hidden="1">{#N/A,#N/A,FALSE,"Data &amp; Key Results";#N/A,#N/A,FALSE,"Summary Template";#N/A,#N/A,FALSE,"Budget";#N/A,#N/A,FALSE,"Present Value Comparison";#N/A,#N/A,FALSE,"Cashflow";#N/A,#N/A,FALSE,"Income";#N/A,#N/A,FALSE,"Inputs"}</definedName>
    <definedName name="mason2_1_4" hidden="1">{#N/A,#N/A,FALSE,"Data &amp; Key Results";#N/A,#N/A,FALSE,"Summary Template";#N/A,#N/A,FALSE,"Budget";#N/A,#N/A,FALSE,"Present Value Comparison";#N/A,#N/A,FALSE,"Cashflow";#N/A,#N/A,FALSE,"Income";#N/A,#N/A,FALSE,"Inputs"}</definedName>
    <definedName name="mason2_1_5" hidden="1">{#N/A,#N/A,FALSE,"Data &amp; Key Results";#N/A,#N/A,FALSE,"Summary Template";#N/A,#N/A,FALSE,"Budget";#N/A,#N/A,FALSE,"Present Value Comparison";#N/A,#N/A,FALSE,"Cashflow";#N/A,#N/A,FALSE,"Income";#N/A,#N/A,FALSE,"Inputs"}</definedName>
    <definedName name="mason2_2" hidden="1">{#N/A,#N/A,FALSE,"Data &amp; Key Results";#N/A,#N/A,FALSE,"Summary Template";#N/A,#N/A,FALSE,"Budget";#N/A,#N/A,FALSE,"Present Value Comparison";#N/A,#N/A,FALSE,"Cashflow";#N/A,#N/A,FALSE,"Income";#N/A,#N/A,FALSE,"Inputs"}</definedName>
    <definedName name="mason2_2_1" hidden="1">{#N/A,#N/A,FALSE,"Data &amp; Key Results";#N/A,#N/A,FALSE,"Summary Template";#N/A,#N/A,FALSE,"Budget";#N/A,#N/A,FALSE,"Present Value Comparison";#N/A,#N/A,FALSE,"Cashflow";#N/A,#N/A,FALSE,"Income";#N/A,#N/A,FALSE,"Inputs"}</definedName>
    <definedName name="mason2_2_2" hidden="1">{#N/A,#N/A,FALSE,"Data &amp; Key Results";#N/A,#N/A,FALSE,"Summary Template";#N/A,#N/A,FALSE,"Budget";#N/A,#N/A,FALSE,"Present Value Comparison";#N/A,#N/A,FALSE,"Cashflow";#N/A,#N/A,FALSE,"Income";#N/A,#N/A,FALSE,"Inputs"}</definedName>
    <definedName name="mason2_2_3" hidden="1">{#N/A,#N/A,FALSE,"Data &amp; Key Results";#N/A,#N/A,FALSE,"Summary Template";#N/A,#N/A,FALSE,"Budget";#N/A,#N/A,FALSE,"Present Value Comparison";#N/A,#N/A,FALSE,"Cashflow";#N/A,#N/A,FALSE,"Income";#N/A,#N/A,FALSE,"Inputs"}</definedName>
    <definedName name="mason2_2_4" hidden="1">{#N/A,#N/A,FALSE,"Data &amp; Key Results";#N/A,#N/A,FALSE,"Summary Template";#N/A,#N/A,FALSE,"Budget";#N/A,#N/A,FALSE,"Present Value Comparison";#N/A,#N/A,FALSE,"Cashflow";#N/A,#N/A,FALSE,"Income";#N/A,#N/A,FALSE,"Inputs"}</definedName>
    <definedName name="mason2_2_5" hidden="1">{#N/A,#N/A,FALSE,"Data &amp; Key Results";#N/A,#N/A,FALSE,"Summary Template";#N/A,#N/A,FALSE,"Budget";#N/A,#N/A,FALSE,"Present Value Comparison";#N/A,#N/A,FALSE,"Cashflow";#N/A,#N/A,FALSE,"Income";#N/A,#N/A,FALSE,"Inputs"}</definedName>
    <definedName name="mason2_3" hidden="1">{#N/A,#N/A,FALSE,"Data &amp; Key Results";#N/A,#N/A,FALSE,"Summary Template";#N/A,#N/A,FALSE,"Budget";#N/A,#N/A,FALSE,"Present Value Comparison";#N/A,#N/A,FALSE,"Cashflow";#N/A,#N/A,FALSE,"Income";#N/A,#N/A,FALSE,"Inputs"}</definedName>
    <definedName name="mason2_3_1" hidden="1">{#N/A,#N/A,FALSE,"Data &amp; Key Results";#N/A,#N/A,FALSE,"Summary Template";#N/A,#N/A,FALSE,"Budget";#N/A,#N/A,FALSE,"Present Value Comparison";#N/A,#N/A,FALSE,"Cashflow";#N/A,#N/A,FALSE,"Income";#N/A,#N/A,FALSE,"Inputs"}</definedName>
    <definedName name="mason2_3_2" hidden="1">{#N/A,#N/A,FALSE,"Data &amp; Key Results";#N/A,#N/A,FALSE,"Summary Template";#N/A,#N/A,FALSE,"Budget";#N/A,#N/A,FALSE,"Present Value Comparison";#N/A,#N/A,FALSE,"Cashflow";#N/A,#N/A,FALSE,"Income";#N/A,#N/A,FALSE,"Inputs"}</definedName>
    <definedName name="mason2_3_3" hidden="1">{#N/A,#N/A,FALSE,"Data &amp; Key Results";#N/A,#N/A,FALSE,"Summary Template";#N/A,#N/A,FALSE,"Budget";#N/A,#N/A,FALSE,"Present Value Comparison";#N/A,#N/A,FALSE,"Cashflow";#N/A,#N/A,FALSE,"Income";#N/A,#N/A,FALSE,"Inputs"}</definedName>
    <definedName name="mason2_3_4" hidden="1">{#N/A,#N/A,FALSE,"Data &amp; Key Results";#N/A,#N/A,FALSE,"Summary Template";#N/A,#N/A,FALSE,"Budget";#N/A,#N/A,FALSE,"Present Value Comparison";#N/A,#N/A,FALSE,"Cashflow";#N/A,#N/A,FALSE,"Income";#N/A,#N/A,FALSE,"Inputs"}</definedName>
    <definedName name="mason2_3_5" hidden="1">{#N/A,#N/A,FALSE,"Data &amp; Key Results";#N/A,#N/A,FALSE,"Summary Template";#N/A,#N/A,FALSE,"Budget";#N/A,#N/A,FALSE,"Present Value Comparison";#N/A,#N/A,FALSE,"Cashflow";#N/A,#N/A,FALSE,"Income";#N/A,#N/A,FALSE,"Inputs"}</definedName>
    <definedName name="mason2_4" hidden="1">{#N/A,#N/A,FALSE,"Data &amp; Key Results";#N/A,#N/A,FALSE,"Summary Template";#N/A,#N/A,FALSE,"Budget";#N/A,#N/A,FALSE,"Present Value Comparison";#N/A,#N/A,FALSE,"Cashflow";#N/A,#N/A,FALSE,"Income";#N/A,#N/A,FALSE,"Inputs"}</definedName>
    <definedName name="mason2_4_1" hidden="1">{#N/A,#N/A,FALSE,"Data &amp; Key Results";#N/A,#N/A,FALSE,"Summary Template";#N/A,#N/A,FALSE,"Budget";#N/A,#N/A,FALSE,"Present Value Comparison";#N/A,#N/A,FALSE,"Cashflow";#N/A,#N/A,FALSE,"Income";#N/A,#N/A,FALSE,"Inputs"}</definedName>
    <definedName name="mason2_4_2" hidden="1">{#N/A,#N/A,FALSE,"Data &amp; Key Results";#N/A,#N/A,FALSE,"Summary Template";#N/A,#N/A,FALSE,"Budget";#N/A,#N/A,FALSE,"Present Value Comparison";#N/A,#N/A,FALSE,"Cashflow";#N/A,#N/A,FALSE,"Income";#N/A,#N/A,FALSE,"Inputs"}</definedName>
    <definedName name="mason2_4_3" hidden="1">{#N/A,#N/A,FALSE,"Data &amp; Key Results";#N/A,#N/A,FALSE,"Summary Template";#N/A,#N/A,FALSE,"Budget";#N/A,#N/A,FALSE,"Present Value Comparison";#N/A,#N/A,FALSE,"Cashflow";#N/A,#N/A,FALSE,"Income";#N/A,#N/A,FALSE,"Inputs"}</definedName>
    <definedName name="mason2_4_4" hidden="1">{#N/A,#N/A,FALSE,"Data &amp; Key Results";#N/A,#N/A,FALSE,"Summary Template";#N/A,#N/A,FALSE,"Budget";#N/A,#N/A,FALSE,"Present Value Comparison";#N/A,#N/A,FALSE,"Cashflow";#N/A,#N/A,FALSE,"Income";#N/A,#N/A,FALSE,"Inputs"}</definedName>
    <definedName name="mason2_4_5" hidden="1">{#N/A,#N/A,FALSE,"Data &amp; Key Results";#N/A,#N/A,FALSE,"Summary Template";#N/A,#N/A,FALSE,"Budget";#N/A,#N/A,FALSE,"Present Value Comparison";#N/A,#N/A,FALSE,"Cashflow";#N/A,#N/A,FALSE,"Income";#N/A,#N/A,FALSE,"Inputs"}</definedName>
    <definedName name="mason2_5" hidden="1">{#N/A,#N/A,FALSE,"Data &amp; Key Results";#N/A,#N/A,FALSE,"Summary Template";#N/A,#N/A,FALSE,"Budget";#N/A,#N/A,FALSE,"Present Value Comparison";#N/A,#N/A,FALSE,"Cashflow";#N/A,#N/A,FALSE,"Income";#N/A,#N/A,FALSE,"Inputs"}</definedName>
    <definedName name="mason2_5_1" hidden="1">{#N/A,#N/A,FALSE,"Data &amp; Key Results";#N/A,#N/A,FALSE,"Summary Template";#N/A,#N/A,FALSE,"Budget";#N/A,#N/A,FALSE,"Present Value Comparison";#N/A,#N/A,FALSE,"Cashflow";#N/A,#N/A,FALSE,"Income";#N/A,#N/A,FALSE,"Inputs"}</definedName>
    <definedName name="mason2_5_2" hidden="1">{#N/A,#N/A,FALSE,"Data &amp; Key Results";#N/A,#N/A,FALSE,"Summary Template";#N/A,#N/A,FALSE,"Budget";#N/A,#N/A,FALSE,"Present Value Comparison";#N/A,#N/A,FALSE,"Cashflow";#N/A,#N/A,FALSE,"Income";#N/A,#N/A,FALSE,"Inputs"}</definedName>
    <definedName name="mason2_5_3" hidden="1">{#N/A,#N/A,FALSE,"Data &amp; Key Results";#N/A,#N/A,FALSE,"Summary Template";#N/A,#N/A,FALSE,"Budget";#N/A,#N/A,FALSE,"Present Value Comparison";#N/A,#N/A,FALSE,"Cashflow";#N/A,#N/A,FALSE,"Income";#N/A,#N/A,FALSE,"Inputs"}</definedName>
    <definedName name="mason2_5_4" hidden="1">{#N/A,#N/A,FALSE,"Data &amp; Key Results";#N/A,#N/A,FALSE,"Summary Template";#N/A,#N/A,FALSE,"Budget";#N/A,#N/A,FALSE,"Present Value Comparison";#N/A,#N/A,FALSE,"Cashflow";#N/A,#N/A,FALSE,"Income";#N/A,#N/A,FALSE,"Inputs"}</definedName>
    <definedName name="mason2_5_5" hidden="1">{#N/A,#N/A,FALSE,"Data &amp; Key Results";#N/A,#N/A,FALSE,"Summary Template";#N/A,#N/A,FALSE,"Budget";#N/A,#N/A,FALSE,"Present Value Comparison";#N/A,#N/A,FALSE,"Cashflow";#N/A,#N/A,FALSE,"Income";#N/A,#N/A,FALSE,"Inputs"}</definedName>
    <definedName name="mason3" hidden="1">{#N/A,#N/A,FALSE,"Data &amp; Key Results";#N/A,#N/A,FALSE,"Summary Template";#N/A,#N/A,FALSE,"Budget";#N/A,#N/A,FALSE,"Present Value Comparison";#N/A,#N/A,FALSE,"Cashflow";#N/A,#N/A,FALSE,"Income";#N/A,#N/A,FALSE,"Inputs"}</definedName>
    <definedName name="mason3_1" hidden="1">{#N/A,#N/A,FALSE,"Data &amp; Key Results";#N/A,#N/A,FALSE,"Summary Template";#N/A,#N/A,FALSE,"Budget";#N/A,#N/A,FALSE,"Present Value Comparison";#N/A,#N/A,FALSE,"Cashflow";#N/A,#N/A,FALSE,"Income";#N/A,#N/A,FALSE,"Inputs"}</definedName>
    <definedName name="mason3_1_1" hidden="1">{#N/A,#N/A,FALSE,"Data &amp; Key Results";#N/A,#N/A,FALSE,"Summary Template";#N/A,#N/A,FALSE,"Budget";#N/A,#N/A,FALSE,"Present Value Comparison";#N/A,#N/A,FALSE,"Cashflow";#N/A,#N/A,FALSE,"Income";#N/A,#N/A,FALSE,"Inputs"}</definedName>
    <definedName name="mason3_1_2" hidden="1">{#N/A,#N/A,FALSE,"Data &amp; Key Results";#N/A,#N/A,FALSE,"Summary Template";#N/A,#N/A,FALSE,"Budget";#N/A,#N/A,FALSE,"Present Value Comparison";#N/A,#N/A,FALSE,"Cashflow";#N/A,#N/A,FALSE,"Income";#N/A,#N/A,FALSE,"Inputs"}</definedName>
    <definedName name="mason3_1_3" hidden="1">{#N/A,#N/A,FALSE,"Data &amp; Key Results";#N/A,#N/A,FALSE,"Summary Template";#N/A,#N/A,FALSE,"Budget";#N/A,#N/A,FALSE,"Present Value Comparison";#N/A,#N/A,FALSE,"Cashflow";#N/A,#N/A,FALSE,"Income";#N/A,#N/A,FALSE,"Inputs"}</definedName>
    <definedName name="mason3_1_4" hidden="1">{#N/A,#N/A,FALSE,"Data &amp; Key Results";#N/A,#N/A,FALSE,"Summary Template";#N/A,#N/A,FALSE,"Budget";#N/A,#N/A,FALSE,"Present Value Comparison";#N/A,#N/A,FALSE,"Cashflow";#N/A,#N/A,FALSE,"Income";#N/A,#N/A,FALSE,"Inputs"}</definedName>
    <definedName name="mason3_1_5" hidden="1">{#N/A,#N/A,FALSE,"Data &amp; Key Results";#N/A,#N/A,FALSE,"Summary Template";#N/A,#N/A,FALSE,"Budget";#N/A,#N/A,FALSE,"Present Value Comparison";#N/A,#N/A,FALSE,"Cashflow";#N/A,#N/A,FALSE,"Income";#N/A,#N/A,FALSE,"Inputs"}</definedName>
    <definedName name="mason3_2" hidden="1">{#N/A,#N/A,FALSE,"Data &amp; Key Results";#N/A,#N/A,FALSE,"Summary Template";#N/A,#N/A,FALSE,"Budget";#N/A,#N/A,FALSE,"Present Value Comparison";#N/A,#N/A,FALSE,"Cashflow";#N/A,#N/A,FALSE,"Income";#N/A,#N/A,FALSE,"Inputs"}</definedName>
    <definedName name="mason3_2_1" hidden="1">{#N/A,#N/A,FALSE,"Data &amp; Key Results";#N/A,#N/A,FALSE,"Summary Template";#N/A,#N/A,FALSE,"Budget";#N/A,#N/A,FALSE,"Present Value Comparison";#N/A,#N/A,FALSE,"Cashflow";#N/A,#N/A,FALSE,"Income";#N/A,#N/A,FALSE,"Inputs"}</definedName>
    <definedName name="mason3_2_2" hidden="1">{#N/A,#N/A,FALSE,"Data &amp; Key Results";#N/A,#N/A,FALSE,"Summary Template";#N/A,#N/A,FALSE,"Budget";#N/A,#N/A,FALSE,"Present Value Comparison";#N/A,#N/A,FALSE,"Cashflow";#N/A,#N/A,FALSE,"Income";#N/A,#N/A,FALSE,"Inputs"}</definedName>
    <definedName name="mason3_2_3" hidden="1">{#N/A,#N/A,FALSE,"Data &amp; Key Results";#N/A,#N/A,FALSE,"Summary Template";#N/A,#N/A,FALSE,"Budget";#N/A,#N/A,FALSE,"Present Value Comparison";#N/A,#N/A,FALSE,"Cashflow";#N/A,#N/A,FALSE,"Income";#N/A,#N/A,FALSE,"Inputs"}</definedName>
    <definedName name="mason3_2_4" hidden="1">{#N/A,#N/A,FALSE,"Data &amp; Key Results";#N/A,#N/A,FALSE,"Summary Template";#N/A,#N/A,FALSE,"Budget";#N/A,#N/A,FALSE,"Present Value Comparison";#N/A,#N/A,FALSE,"Cashflow";#N/A,#N/A,FALSE,"Income";#N/A,#N/A,FALSE,"Inputs"}</definedName>
    <definedName name="mason3_2_5" hidden="1">{#N/A,#N/A,FALSE,"Data &amp; Key Results";#N/A,#N/A,FALSE,"Summary Template";#N/A,#N/A,FALSE,"Budget";#N/A,#N/A,FALSE,"Present Value Comparison";#N/A,#N/A,FALSE,"Cashflow";#N/A,#N/A,FALSE,"Income";#N/A,#N/A,FALSE,"Inputs"}</definedName>
    <definedName name="mason3_3" hidden="1">{#N/A,#N/A,FALSE,"Data &amp; Key Results";#N/A,#N/A,FALSE,"Summary Template";#N/A,#N/A,FALSE,"Budget";#N/A,#N/A,FALSE,"Present Value Comparison";#N/A,#N/A,FALSE,"Cashflow";#N/A,#N/A,FALSE,"Income";#N/A,#N/A,FALSE,"Inputs"}</definedName>
    <definedName name="mason3_3_1" hidden="1">{#N/A,#N/A,FALSE,"Data &amp; Key Results";#N/A,#N/A,FALSE,"Summary Template";#N/A,#N/A,FALSE,"Budget";#N/A,#N/A,FALSE,"Present Value Comparison";#N/A,#N/A,FALSE,"Cashflow";#N/A,#N/A,FALSE,"Income";#N/A,#N/A,FALSE,"Inputs"}</definedName>
    <definedName name="mason3_3_2" hidden="1">{#N/A,#N/A,FALSE,"Data &amp; Key Results";#N/A,#N/A,FALSE,"Summary Template";#N/A,#N/A,FALSE,"Budget";#N/A,#N/A,FALSE,"Present Value Comparison";#N/A,#N/A,FALSE,"Cashflow";#N/A,#N/A,FALSE,"Income";#N/A,#N/A,FALSE,"Inputs"}</definedName>
    <definedName name="mason3_3_3" hidden="1">{#N/A,#N/A,FALSE,"Data &amp; Key Results";#N/A,#N/A,FALSE,"Summary Template";#N/A,#N/A,FALSE,"Budget";#N/A,#N/A,FALSE,"Present Value Comparison";#N/A,#N/A,FALSE,"Cashflow";#N/A,#N/A,FALSE,"Income";#N/A,#N/A,FALSE,"Inputs"}</definedName>
    <definedName name="mason3_3_4" hidden="1">{#N/A,#N/A,FALSE,"Data &amp; Key Results";#N/A,#N/A,FALSE,"Summary Template";#N/A,#N/A,FALSE,"Budget";#N/A,#N/A,FALSE,"Present Value Comparison";#N/A,#N/A,FALSE,"Cashflow";#N/A,#N/A,FALSE,"Income";#N/A,#N/A,FALSE,"Inputs"}</definedName>
    <definedName name="mason3_3_5" hidden="1">{#N/A,#N/A,FALSE,"Data &amp; Key Results";#N/A,#N/A,FALSE,"Summary Template";#N/A,#N/A,FALSE,"Budget";#N/A,#N/A,FALSE,"Present Value Comparison";#N/A,#N/A,FALSE,"Cashflow";#N/A,#N/A,FALSE,"Income";#N/A,#N/A,FALSE,"Inputs"}</definedName>
    <definedName name="mason3_4" hidden="1">{#N/A,#N/A,FALSE,"Data &amp; Key Results";#N/A,#N/A,FALSE,"Summary Template";#N/A,#N/A,FALSE,"Budget";#N/A,#N/A,FALSE,"Present Value Comparison";#N/A,#N/A,FALSE,"Cashflow";#N/A,#N/A,FALSE,"Income";#N/A,#N/A,FALSE,"Inputs"}</definedName>
    <definedName name="mason3_4_1" hidden="1">{#N/A,#N/A,FALSE,"Data &amp; Key Results";#N/A,#N/A,FALSE,"Summary Template";#N/A,#N/A,FALSE,"Budget";#N/A,#N/A,FALSE,"Present Value Comparison";#N/A,#N/A,FALSE,"Cashflow";#N/A,#N/A,FALSE,"Income";#N/A,#N/A,FALSE,"Inputs"}</definedName>
    <definedName name="mason3_4_2" hidden="1">{#N/A,#N/A,FALSE,"Data &amp; Key Results";#N/A,#N/A,FALSE,"Summary Template";#N/A,#N/A,FALSE,"Budget";#N/A,#N/A,FALSE,"Present Value Comparison";#N/A,#N/A,FALSE,"Cashflow";#N/A,#N/A,FALSE,"Income";#N/A,#N/A,FALSE,"Inputs"}</definedName>
    <definedName name="mason3_4_3" hidden="1">{#N/A,#N/A,FALSE,"Data &amp; Key Results";#N/A,#N/A,FALSE,"Summary Template";#N/A,#N/A,FALSE,"Budget";#N/A,#N/A,FALSE,"Present Value Comparison";#N/A,#N/A,FALSE,"Cashflow";#N/A,#N/A,FALSE,"Income";#N/A,#N/A,FALSE,"Inputs"}</definedName>
    <definedName name="mason3_4_4" hidden="1">{#N/A,#N/A,FALSE,"Data &amp; Key Results";#N/A,#N/A,FALSE,"Summary Template";#N/A,#N/A,FALSE,"Budget";#N/A,#N/A,FALSE,"Present Value Comparison";#N/A,#N/A,FALSE,"Cashflow";#N/A,#N/A,FALSE,"Income";#N/A,#N/A,FALSE,"Inputs"}</definedName>
    <definedName name="mason3_4_5" hidden="1">{#N/A,#N/A,FALSE,"Data &amp; Key Results";#N/A,#N/A,FALSE,"Summary Template";#N/A,#N/A,FALSE,"Budget";#N/A,#N/A,FALSE,"Present Value Comparison";#N/A,#N/A,FALSE,"Cashflow";#N/A,#N/A,FALSE,"Income";#N/A,#N/A,FALSE,"Inputs"}</definedName>
    <definedName name="mason3_5" hidden="1">{#N/A,#N/A,FALSE,"Data &amp; Key Results";#N/A,#N/A,FALSE,"Summary Template";#N/A,#N/A,FALSE,"Budget";#N/A,#N/A,FALSE,"Present Value Comparison";#N/A,#N/A,FALSE,"Cashflow";#N/A,#N/A,FALSE,"Income";#N/A,#N/A,FALSE,"Inputs"}</definedName>
    <definedName name="mason3_5_1" hidden="1">{#N/A,#N/A,FALSE,"Data &amp; Key Results";#N/A,#N/A,FALSE,"Summary Template";#N/A,#N/A,FALSE,"Budget";#N/A,#N/A,FALSE,"Present Value Comparison";#N/A,#N/A,FALSE,"Cashflow";#N/A,#N/A,FALSE,"Income";#N/A,#N/A,FALSE,"Inputs"}</definedName>
    <definedName name="mason3_5_2" hidden="1">{#N/A,#N/A,FALSE,"Data &amp; Key Results";#N/A,#N/A,FALSE,"Summary Template";#N/A,#N/A,FALSE,"Budget";#N/A,#N/A,FALSE,"Present Value Comparison";#N/A,#N/A,FALSE,"Cashflow";#N/A,#N/A,FALSE,"Income";#N/A,#N/A,FALSE,"Inputs"}</definedName>
    <definedName name="mason3_5_3" hidden="1">{#N/A,#N/A,FALSE,"Data &amp; Key Results";#N/A,#N/A,FALSE,"Summary Template";#N/A,#N/A,FALSE,"Budget";#N/A,#N/A,FALSE,"Present Value Comparison";#N/A,#N/A,FALSE,"Cashflow";#N/A,#N/A,FALSE,"Income";#N/A,#N/A,FALSE,"Inputs"}</definedName>
    <definedName name="mason3_5_4" hidden="1">{#N/A,#N/A,FALSE,"Data &amp; Key Results";#N/A,#N/A,FALSE,"Summary Template";#N/A,#N/A,FALSE,"Budget";#N/A,#N/A,FALSE,"Present Value Comparison";#N/A,#N/A,FALSE,"Cashflow";#N/A,#N/A,FALSE,"Income";#N/A,#N/A,FALSE,"Inputs"}</definedName>
    <definedName name="mason3_5_5" hidden="1">{#N/A,#N/A,FALSE,"Data &amp; Key Results";#N/A,#N/A,FALSE,"Summary Template";#N/A,#N/A,FALSE,"Budget";#N/A,#N/A,FALSE,"Present Value Comparison";#N/A,#N/A,FALSE,"Cashflow";#N/A,#N/A,FALSE,"Income";#N/A,#N/A,FALSE,"Inputs"}</definedName>
    <definedName name="mason4" hidden="1">{#N/A,#N/A,FALSE,"Data &amp; Key Results";#N/A,#N/A,FALSE,"Summary Template";#N/A,#N/A,FALSE,"Budget";#N/A,#N/A,FALSE,"Present Value Comparison";#N/A,#N/A,FALSE,"Cashflow";#N/A,#N/A,FALSE,"Income";#N/A,#N/A,FALSE,"Inputs"}</definedName>
    <definedName name="mason4_1" hidden="1">{#N/A,#N/A,FALSE,"Data &amp; Key Results";#N/A,#N/A,FALSE,"Summary Template";#N/A,#N/A,FALSE,"Budget";#N/A,#N/A,FALSE,"Present Value Comparison";#N/A,#N/A,FALSE,"Cashflow";#N/A,#N/A,FALSE,"Income";#N/A,#N/A,FALSE,"Inputs"}</definedName>
    <definedName name="mason4_1_1" hidden="1">{#N/A,#N/A,FALSE,"Data &amp; Key Results";#N/A,#N/A,FALSE,"Summary Template";#N/A,#N/A,FALSE,"Budget";#N/A,#N/A,FALSE,"Present Value Comparison";#N/A,#N/A,FALSE,"Cashflow";#N/A,#N/A,FALSE,"Income";#N/A,#N/A,FALSE,"Inputs"}</definedName>
    <definedName name="mason4_1_2" hidden="1">{#N/A,#N/A,FALSE,"Data &amp; Key Results";#N/A,#N/A,FALSE,"Summary Template";#N/A,#N/A,FALSE,"Budget";#N/A,#N/A,FALSE,"Present Value Comparison";#N/A,#N/A,FALSE,"Cashflow";#N/A,#N/A,FALSE,"Income";#N/A,#N/A,FALSE,"Inputs"}</definedName>
    <definedName name="mason4_1_3" hidden="1">{#N/A,#N/A,FALSE,"Data &amp; Key Results";#N/A,#N/A,FALSE,"Summary Template";#N/A,#N/A,FALSE,"Budget";#N/A,#N/A,FALSE,"Present Value Comparison";#N/A,#N/A,FALSE,"Cashflow";#N/A,#N/A,FALSE,"Income";#N/A,#N/A,FALSE,"Inputs"}</definedName>
    <definedName name="mason4_1_4" hidden="1">{#N/A,#N/A,FALSE,"Data &amp; Key Results";#N/A,#N/A,FALSE,"Summary Template";#N/A,#N/A,FALSE,"Budget";#N/A,#N/A,FALSE,"Present Value Comparison";#N/A,#N/A,FALSE,"Cashflow";#N/A,#N/A,FALSE,"Income";#N/A,#N/A,FALSE,"Inputs"}</definedName>
    <definedName name="mason4_1_5" hidden="1">{#N/A,#N/A,FALSE,"Data &amp; Key Results";#N/A,#N/A,FALSE,"Summary Template";#N/A,#N/A,FALSE,"Budget";#N/A,#N/A,FALSE,"Present Value Comparison";#N/A,#N/A,FALSE,"Cashflow";#N/A,#N/A,FALSE,"Income";#N/A,#N/A,FALSE,"Inputs"}</definedName>
    <definedName name="mason4_2" hidden="1">{#N/A,#N/A,FALSE,"Data &amp; Key Results";#N/A,#N/A,FALSE,"Summary Template";#N/A,#N/A,FALSE,"Budget";#N/A,#N/A,FALSE,"Present Value Comparison";#N/A,#N/A,FALSE,"Cashflow";#N/A,#N/A,FALSE,"Income";#N/A,#N/A,FALSE,"Inputs"}</definedName>
    <definedName name="mason4_2_1" hidden="1">{#N/A,#N/A,FALSE,"Data &amp; Key Results";#N/A,#N/A,FALSE,"Summary Template";#N/A,#N/A,FALSE,"Budget";#N/A,#N/A,FALSE,"Present Value Comparison";#N/A,#N/A,FALSE,"Cashflow";#N/A,#N/A,FALSE,"Income";#N/A,#N/A,FALSE,"Inputs"}</definedName>
    <definedName name="mason4_2_2" hidden="1">{#N/A,#N/A,FALSE,"Data &amp; Key Results";#N/A,#N/A,FALSE,"Summary Template";#N/A,#N/A,FALSE,"Budget";#N/A,#N/A,FALSE,"Present Value Comparison";#N/A,#N/A,FALSE,"Cashflow";#N/A,#N/A,FALSE,"Income";#N/A,#N/A,FALSE,"Inputs"}</definedName>
    <definedName name="mason4_2_3" hidden="1">{#N/A,#N/A,FALSE,"Data &amp; Key Results";#N/A,#N/A,FALSE,"Summary Template";#N/A,#N/A,FALSE,"Budget";#N/A,#N/A,FALSE,"Present Value Comparison";#N/A,#N/A,FALSE,"Cashflow";#N/A,#N/A,FALSE,"Income";#N/A,#N/A,FALSE,"Inputs"}</definedName>
    <definedName name="mason4_2_4" hidden="1">{#N/A,#N/A,FALSE,"Data &amp; Key Results";#N/A,#N/A,FALSE,"Summary Template";#N/A,#N/A,FALSE,"Budget";#N/A,#N/A,FALSE,"Present Value Comparison";#N/A,#N/A,FALSE,"Cashflow";#N/A,#N/A,FALSE,"Income";#N/A,#N/A,FALSE,"Inputs"}</definedName>
    <definedName name="mason4_2_5" hidden="1">{#N/A,#N/A,FALSE,"Data &amp; Key Results";#N/A,#N/A,FALSE,"Summary Template";#N/A,#N/A,FALSE,"Budget";#N/A,#N/A,FALSE,"Present Value Comparison";#N/A,#N/A,FALSE,"Cashflow";#N/A,#N/A,FALSE,"Income";#N/A,#N/A,FALSE,"Inputs"}</definedName>
    <definedName name="mason4_3" hidden="1">{#N/A,#N/A,FALSE,"Data &amp; Key Results";#N/A,#N/A,FALSE,"Summary Template";#N/A,#N/A,FALSE,"Budget";#N/A,#N/A,FALSE,"Present Value Comparison";#N/A,#N/A,FALSE,"Cashflow";#N/A,#N/A,FALSE,"Income";#N/A,#N/A,FALSE,"Inputs"}</definedName>
    <definedName name="mason4_3_1" hidden="1">{#N/A,#N/A,FALSE,"Data &amp; Key Results";#N/A,#N/A,FALSE,"Summary Template";#N/A,#N/A,FALSE,"Budget";#N/A,#N/A,FALSE,"Present Value Comparison";#N/A,#N/A,FALSE,"Cashflow";#N/A,#N/A,FALSE,"Income";#N/A,#N/A,FALSE,"Inputs"}</definedName>
    <definedName name="mason4_3_2" hidden="1">{#N/A,#N/A,FALSE,"Data &amp; Key Results";#N/A,#N/A,FALSE,"Summary Template";#N/A,#N/A,FALSE,"Budget";#N/A,#N/A,FALSE,"Present Value Comparison";#N/A,#N/A,FALSE,"Cashflow";#N/A,#N/A,FALSE,"Income";#N/A,#N/A,FALSE,"Inputs"}</definedName>
    <definedName name="mason4_3_3" hidden="1">{#N/A,#N/A,FALSE,"Data &amp; Key Results";#N/A,#N/A,FALSE,"Summary Template";#N/A,#N/A,FALSE,"Budget";#N/A,#N/A,FALSE,"Present Value Comparison";#N/A,#N/A,FALSE,"Cashflow";#N/A,#N/A,FALSE,"Income";#N/A,#N/A,FALSE,"Inputs"}</definedName>
    <definedName name="mason4_3_4" hidden="1">{#N/A,#N/A,FALSE,"Data &amp; Key Results";#N/A,#N/A,FALSE,"Summary Template";#N/A,#N/A,FALSE,"Budget";#N/A,#N/A,FALSE,"Present Value Comparison";#N/A,#N/A,FALSE,"Cashflow";#N/A,#N/A,FALSE,"Income";#N/A,#N/A,FALSE,"Inputs"}</definedName>
    <definedName name="mason4_3_5" hidden="1">{#N/A,#N/A,FALSE,"Data &amp; Key Results";#N/A,#N/A,FALSE,"Summary Template";#N/A,#N/A,FALSE,"Budget";#N/A,#N/A,FALSE,"Present Value Comparison";#N/A,#N/A,FALSE,"Cashflow";#N/A,#N/A,FALSE,"Income";#N/A,#N/A,FALSE,"Inputs"}</definedName>
    <definedName name="mason4_4" hidden="1">{#N/A,#N/A,FALSE,"Data &amp; Key Results";#N/A,#N/A,FALSE,"Summary Template";#N/A,#N/A,FALSE,"Budget";#N/A,#N/A,FALSE,"Present Value Comparison";#N/A,#N/A,FALSE,"Cashflow";#N/A,#N/A,FALSE,"Income";#N/A,#N/A,FALSE,"Inputs"}</definedName>
    <definedName name="mason4_4_1" hidden="1">{#N/A,#N/A,FALSE,"Data &amp; Key Results";#N/A,#N/A,FALSE,"Summary Template";#N/A,#N/A,FALSE,"Budget";#N/A,#N/A,FALSE,"Present Value Comparison";#N/A,#N/A,FALSE,"Cashflow";#N/A,#N/A,FALSE,"Income";#N/A,#N/A,FALSE,"Inputs"}</definedName>
    <definedName name="mason4_4_2" hidden="1">{#N/A,#N/A,FALSE,"Data &amp; Key Results";#N/A,#N/A,FALSE,"Summary Template";#N/A,#N/A,FALSE,"Budget";#N/A,#N/A,FALSE,"Present Value Comparison";#N/A,#N/A,FALSE,"Cashflow";#N/A,#N/A,FALSE,"Income";#N/A,#N/A,FALSE,"Inputs"}</definedName>
    <definedName name="mason4_4_3" hidden="1">{#N/A,#N/A,FALSE,"Data &amp; Key Results";#N/A,#N/A,FALSE,"Summary Template";#N/A,#N/A,FALSE,"Budget";#N/A,#N/A,FALSE,"Present Value Comparison";#N/A,#N/A,FALSE,"Cashflow";#N/A,#N/A,FALSE,"Income";#N/A,#N/A,FALSE,"Inputs"}</definedName>
    <definedName name="mason4_4_4" hidden="1">{#N/A,#N/A,FALSE,"Data &amp; Key Results";#N/A,#N/A,FALSE,"Summary Template";#N/A,#N/A,FALSE,"Budget";#N/A,#N/A,FALSE,"Present Value Comparison";#N/A,#N/A,FALSE,"Cashflow";#N/A,#N/A,FALSE,"Income";#N/A,#N/A,FALSE,"Inputs"}</definedName>
    <definedName name="mason4_4_5" hidden="1">{#N/A,#N/A,FALSE,"Data &amp; Key Results";#N/A,#N/A,FALSE,"Summary Template";#N/A,#N/A,FALSE,"Budget";#N/A,#N/A,FALSE,"Present Value Comparison";#N/A,#N/A,FALSE,"Cashflow";#N/A,#N/A,FALSE,"Income";#N/A,#N/A,FALSE,"Inputs"}</definedName>
    <definedName name="mason4_5" hidden="1">{#N/A,#N/A,FALSE,"Data &amp; Key Results";#N/A,#N/A,FALSE,"Summary Template";#N/A,#N/A,FALSE,"Budget";#N/A,#N/A,FALSE,"Present Value Comparison";#N/A,#N/A,FALSE,"Cashflow";#N/A,#N/A,FALSE,"Income";#N/A,#N/A,FALSE,"Inputs"}</definedName>
    <definedName name="mason4_5_1" hidden="1">{#N/A,#N/A,FALSE,"Data &amp; Key Results";#N/A,#N/A,FALSE,"Summary Template";#N/A,#N/A,FALSE,"Budget";#N/A,#N/A,FALSE,"Present Value Comparison";#N/A,#N/A,FALSE,"Cashflow";#N/A,#N/A,FALSE,"Income";#N/A,#N/A,FALSE,"Inputs"}</definedName>
    <definedName name="mason4_5_2" hidden="1">{#N/A,#N/A,FALSE,"Data &amp; Key Results";#N/A,#N/A,FALSE,"Summary Template";#N/A,#N/A,FALSE,"Budget";#N/A,#N/A,FALSE,"Present Value Comparison";#N/A,#N/A,FALSE,"Cashflow";#N/A,#N/A,FALSE,"Income";#N/A,#N/A,FALSE,"Inputs"}</definedName>
    <definedName name="mason4_5_3" hidden="1">{#N/A,#N/A,FALSE,"Data &amp; Key Results";#N/A,#N/A,FALSE,"Summary Template";#N/A,#N/A,FALSE,"Budget";#N/A,#N/A,FALSE,"Present Value Comparison";#N/A,#N/A,FALSE,"Cashflow";#N/A,#N/A,FALSE,"Income";#N/A,#N/A,FALSE,"Inputs"}</definedName>
    <definedName name="mason4_5_4" hidden="1">{#N/A,#N/A,FALSE,"Data &amp; Key Results";#N/A,#N/A,FALSE,"Summary Template";#N/A,#N/A,FALSE,"Budget";#N/A,#N/A,FALSE,"Present Value Comparison";#N/A,#N/A,FALSE,"Cashflow";#N/A,#N/A,FALSE,"Income";#N/A,#N/A,FALSE,"Inputs"}</definedName>
    <definedName name="mason4_5_5" hidden="1">{#N/A,#N/A,FALSE,"Data &amp; Key Results";#N/A,#N/A,FALSE,"Summary Template";#N/A,#N/A,FALSE,"Budget";#N/A,#N/A,FALSE,"Present Value Comparison";#N/A,#N/A,FALSE,"Cashflow";#N/A,#N/A,FALSE,"Income";#N/A,#N/A,FALSE,"Inputs"}</definedName>
    <definedName name="mason5" hidden="1">{#N/A,#N/A,FALSE,"Data &amp; Key Results";#N/A,#N/A,FALSE,"Summary Template";#N/A,#N/A,FALSE,"Budget";#N/A,#N/A,FALSE,"Present Value Comparison";#N/A,#N/A,FALSE,"Cashflow";#N/A,#N/A,FALSE,"Income";#N/A,#N/A,FALSE,"Inputs"}</definedName>
    <definedName name="mason5_1" hidden="1">{#N/A,#N/A,FALSE,"Data &amp; Key Results";#N/A,#N/A,FALSE,"Summary Template";#N/A,#N/A,FALSE,"Budget";#N/A,#N/A,FALSE,"Present Value Comparison";#N/A,#N/A,FALSE,"Cashflow";#N/A,#N/A,FALSE,"Income";#N/A,#N/A,FALSE,"Inputs"}</definedName>
    <definedName name="mason5_1_1" hidden="1">{#N/A,#N/A,FALSE,"Data &amp; Key Results";#N/A,#N/A,FALSE,"Summary Template";#N/A,#N/A,FALSE,"Budget";#N/A,#N/A,FALSE,"Present Value Comparison";#N/A,#N/A,FALSE,"Cashflow";#N/A,#N/A,FALSE,"Income";#N/A,#N/A,FALSE,"Inputs"}</definedName>
    <definedName name="mason5_1_2" hidden="1">{#N/A,#N/A,FALSE,"Data &amp; Key Results";#N/A,#N/A,FALSE,"Summary Template";#N/A,#N/A,FALSE,"Budget";#N/A,#N/A,FALSE,"Present Value Comparison";#N/A,#N/A,FALSE,"Cashflow";#N/A,#N/A,FALSE,"Income";#N/A,#N/A,FALSE,"Inputs"}</definedName>
    <definedName name="mason5_1_3" hidden="1">{#N/A,#N/A,FALSE,"Data &amp; Key Results";#N/A,#N/A,FALSE,"Summary Template";#N/A,#N/A,FALSE,"Budget";#N/A,#N/A,FALSE,"Present Value Comparison";#N/A,#N/A,FALSE,"Cashflow";#N/A,#N/A,FALSE,"Income";#N/A,#N/A,FALSE,"Inputs"}</definedName>
    <definedName name="mason5_1_4" hidden="1">{#N/A,#N/A,FALSE,"Data &amp; Key Results";#N/A,#N/A,FALSE,"Summary Template";#N/A,#N/A,FALSE,"Budget";#N/A,#N/A,FALSE,"Present Value Comparison";#N/A,#N/A,FALSE,"Cashflow";#N/A,#N/A,FALSE,"Income";#N/A,#N/A,FALSE,"Inputs"}</definedName>
    <definedName name="mason5_1_5" hidden="1">{#N/A,#N/A,FALSE,"Data &amp; Key Results";#N/A,#N/A,FALSE,"Summary Template";#N/A,#N/A,FALSE,"Budget";#N/A,#N/A,FALSE,"Present Value Comparison";#N/A,#N/A,FALSE,"Cashflow";#N/A,#N/A,FALSE,"Income";#N/A,#N/A,FALSE,"Inputs"}</definedName>
    <definedName name="mason5_2" hidden="1">{#N/A,#N/A,FALSE,"Data &amp; Key Results";#N/A,#N/A,FALSE,"Summary Template";#N/A,#N/A,FALSE,"Budget";#N/A,#N/A,FALSE,"Present Value Comparison";#N/A,#N/A,FALSE,"Cashflow";#N/A,#N/A,FALSE,"Income";#N/A,#N/A,FALSE,"Inputs"}</definedName>
    <definedName name="mason5_2_1" hidden="1">{#N/A,#N/A,FALSE,"Data &amp; Key Results";#N/A,#N/A,FALSE,"Summary Template";#N/A,#N/A,FALSE,"Budget";#N/A,#N/A,FALSE,"Present Value Comparison";#N/A,#N/A,FALSE,"Cashflow";#N/A,#N/A,FALSE,"Income";#N/A,#N/A,FALSE,"Inputs"}</definedName>
    <definedName name="mason5_2_2" hidden="1">{#N/A,#N/A,FALSE,"Data &amp; Key Results";#N/A,#N/A,FALSE,"Summary Template";#N/A,#N/A,FALSE,"Budget";#N/A,#N/A,FALSE,"Present Value Comparison";#N/A,#N/A,FALSE,"Cashflow";#N/A,#N/A,FALSE,"Income";#N/A,#N/A,FALSE,"Inputs"}</definedName>
    <definedName name="mason5_2_3" hidden="1">{#N/A,#N/A,FALSE,"Data &amp; Key Results";#N/A,#N/A,FALSE,"Summary Template";#N/A,#N/A,FALSE,"Budget";#N/A,#N/A,FALSE,"Present Value Comparison";#N/A,#N/A,FALSE,"Cashflow";#N/A,#N/A,FALSE,"Income";#N/A,#N/A,FALSE,"Inputs"}</definedName>
    <definedName name="mason5_2_4" hidden="1">{#N/A,#N/A,FALSE,"Data &amp; Key Results";#N/A,#N/A,FALSE,"Summary Template";#N/A,#N/A,FALSE,"Budget";#N/A,#N/A,FALSE,"Present Value Comparison";#N/A,#N/A,FALSE,"Cashflow";#N/A,#N/A,FALSE,"Income";#N/A,#N/A,FALSE,"Inputs"}</definedName>
    <definedName name="mason5_2_5" hidden="1">{#N/A,#N/A,FALSE,"Data &amp; Key Results";#N/A,#N/A,FALSE,"Summary Template";#N/A,#N/A,FALSE,"Budget";#N/A,#N/A,FALSE,"Present Value Comparison";#N/A,#N/A,FALSE,"Cashflow";#N/A,#N/A,FALSE,"Income";#N/A,#N/A,FALSE,"Inputs"}</definedName>
    <definedName name="mason5_3" hidden="1">{#N/A,#N/A,FALSE,"Data &amp; Key Results";#N/A,#N/A,FALSE,"Summary Template";#N/A,#N/A,FALSE,"Budget";#N/A,#N/A,FALSE,"Present Value Comparison";#N/A,#N/A,FALSE,"Cashflow";#N/A,#N/A,FALSE,"Income";#N/A,#N/A,FALSE,"Inputs"}</definedName>
    <definedName name="mason5_3_1" hidden="1">{#N/A,#N/A,FALSE,"Data &amp; Key Results";#N/A,#N/A,FALSE,"Summary Template";#N/A,#N/A,FALSE,"Budget";#N/A,#N/A,FALSE,"Present Value Comparison";#N/A,#N/A,FALSE,"Cashflow";#N/A,#N/A,FALSE,"Income";#N/A,#N/A,FALSE,"Inputs"}</definedName>
    <definedName name="mason5_3_2" hidden="1">{#N/A,#N/A,FALSE,"Data &amp; Key Results";#N/A,#N/A,FALSE,"Summary Template";#N/A,#N/A,FALSE,"Budget";#N/A,#N/A,FALSE,"Present Value Comparison";#N/A,#N/A,FALSE,"Cashflow";#N/A,#N/A,FALSE,"Income";#N/A,#N/A,FALSE,"Inputs"}</definedName>
    <definedName name="mason5_3_3" hidden="1">{#N/A,#N/A,FALSE,"Data &amp; Key Results";#N/A,#N/A,FALSE,"Summary Template";#N/A,#N/A,FALSE,"Budget";#N/A,#N/A,FALSE,"Present Value Comparison";#N/A,#N/A,FALSE,"Cashflow";#N/A,#N/A,FALSE,"Income";#N/A,#N/A,FALSE,"Inputs"}</definedName>
    <definedName name="mason5_3_4" hidden="1">{#N/A,#N/A,FALSE,"Data &amp; Key Results";#N/A,#N/A,FALSE,"Summary Template";#N/A,#N/A,FALSE,"Budget";#N/A,#N/A,FALSE,"Present Value Comparison";#N/A,#N/A,FALSE,"Cashflow";#N/A,#N/A,FALSE,"Income";#N/A,#N/A,FALSE,"Inputs"}</definedName>
    <definedName name="mason5_3_5" hidden="1">{#N/A,#N/A,FALSE,"Data &amp; Key Results";#N/A,#N/A,FALSE,"Summary Template";#N/A,#N/A,FALSE,"Budget";#N/A,#N/A,FALSE,"Present Value Comparison";#N/A,#N/A,FALSE,"Cashflow";#N/A,#N/A,FALSE,"Income";#N/A,#N/A,FALSE,"Inputs"}</definedName>
    <definedName name="mason5_4" hidden="1">{#N/A,#N/A,FALSE,"Data &amp; Key Results";#N/A,#N/A,FALSE,"Summary Template";#N/A,#N/A,FALSE,"Budget";#N/A,#N/A,FALSE,"Present Value Comparison";#N/A,#N/A,FALSE,"Cashflow";#N/A,#N/A,FALSE,"Income";#N/A,#N/A,FALSE,"Inputs"}</definedName>
    <definedName name="mason5_4_1" hidden="1">{#N/A,#N/A,FALSE,"Data &amp; Key Results";#N/A,#N/A,FALSE,"Summary Template";#N/A,#N/A,FALSE,"Budget";#N/A,#N/A,FALSE,"Present Value Comparison";#N/A,#N/A,FALSE,"Cashflow";#N/A,#N/A,FALSE,"Income";#N/A,#N/A,FALSE,"Inputs"}</definedName>
    <definedName name="mason5_4_2" hidden="1">{#N/A,#N/A,FALSE,"Data &amp; Key Results";#N/A,#N/A,FALSE,"Summary Template";#N/A,#N/A,FALSE,"Budget";#N/A,#N/A,FALSE,"Present Value Comparison";#N/A,#N/A,FALSE,"Cashflow";#N/A,#N/A,FALSE,"Income";#N/A,#N/A,FALSE,"Inputs"}</definedName>
    <definedName name="mason5_4_3" hidden="1">{#N/A,#N/A,FALSE,"Data &amp; Key Results";#N/A,#N/A,FALSE,"Summary Template";#N/A,#N/A,FALSE,"Budget";#N/A,#N/A,FALSE,"Present Value Comparison";#N/A,#N/A,FALSE,"Cashflow";#N/A,#N/A,FALSE,"Income";#N/A,#N/A,FALSE,"Inputs"}</definedName>
    <definedName name="mason5_4_4" hidden="1">{#N/A,#N/A,FALSE,"Data &amp; Key Results";#N/A,#N/A,FALSE,"Summary Template";#N/A,#N/A,FALSE,"Budget";#N/A,#N/A,FALSE,"Present Value Comparison";#N/A,#N/A,FALSE,"Cashflow";#N/A,#N/A,FALSE,"Income";#N/A,#N/A,FALSE,"Inputs"}</definedName>
    <definedName name="mason5_4_5" hidden="1">{#N/A,#N/A,FALSE,"Data &amp; Key Results";#N/A,#N/A,FALSE,"Summary Template";#N/A,#N/A,FALSE,"Budget";#N/A,#N/A,FALSE,"Present Value Comparison";#N/A,#N/A,FALSE,"Cashflow";#N/A,#N/A,FALSE,"Income";#N/A,#N/A,FALSE,"Inputs"}</definedName>
    <definedName name="mason5_5" hidden="1">{#N/A,#N/A,FALSE,"Data &amp; Key Results";#N/A,#N/A,FALSE,"Summary Template";#N/A,#N/A,FALSE,"Budget";#N/A,#N/A,FALSE,"Present Value Comparison";#N/A,#N/A,FALSE,"Cashflow";#N/A,#N/A,FALSE,"Income";#N/A,#N/A,FALSE,"Inputs"}</definedName>
    <definedName name="mason5_5_1" hidden="1">{#N/A,#N/A,FALSE,"Data &amp; Key Results";#N/A,#N/A,FALSE,"Summary Template";#N/A,#N/A,FALSE,"Budget";#N/A,#N/A,FALSE,"Present Value Comparison";#N/A,#N/A,FALSE,"Cashflow";#N/A,#N/A,FALSE,"Income";#N/A,#N/A,FALSE,"Inputs"}</definedName>
    <definedName name="mason5_5_2" hidden="1">{#N/A,#N/A,FALSE,"Data &amp; Key Results";#N/A,#N/A,FALSE,"Summary Template";#N/A,#N/A,FALSE,"Budget";#N/A,#N/A,FALSE,"Present Value Comparison";#N/A,#N/A,FALSE,"Cashflow";#N/A,#N/A,FALSE,"Income";#N/A,#N/A,FALSE,"Inputs"}</definedName>
    <definedName name="mason5_5_3" hidden="1">{#N/A,#N/A,FALSE,"Data &amp; Key Results";#N/A,#N/A,FALSE,"Summary Template";#N/A,#N/A,FALSE,"Budget";#N/A,#N/A,FALSE,"Present Value Comparison";#N/A,#N/A,FALSE,"Cashflow";#N/A,#N/A,FALSE,"Income";#N/A,#N/A,FALSE,"Inputs"}</definedName>
    <definedName name="mason5_5_4" hidden="1">{#N/A,#N/A,FALSE,"Data &amp; Key Results";#N/A,#N/A,FALSE,"Summary Template";#N/A,#N/A,FALSE,"Budget";#N/A,#N/A,FALSE,"Present Value Comparison";#N/A,#N/A,FALSE,"Cashflow";#N/A,#N/A,FALSE,"Income";#N/A,#N/A,FALSE,"Inputs"}</definedName>
    <definedName name="mason5_5_5" hidden="1">{#N/A,#N/A,FALSE,"Data &amp; Key Results";#N/A,#N/A,FALSE,"Summary Template";#N/A,#N/A,FALSE,"Budget";#N/A,#N/A,FALSE,"Present Value Comparison";#N/A,#N/A,FALSE,"Cashflow";#N/A,#N/A,FALSE,"Income";#N/A,#N/A,FALSE,"Inputs"}</definedName>
    <definedName name="masonII" hidden="1">{#N/A,#N/A,FALSE,"Data &amp; Key Results";#N/A,#N/A,FALSE,"Summary Template";#N/A,#N/A,FALSE,"Budget";#N/A,#N/A,FALSE,"Present Value Comparison";#N/A,#N/A,FALSE,"Cashflow";#N/A,#N/A,FALSE,"Income";#N/A,#N/A,FALSE,"Inputs"}</definedName>
    <definedName name="masonII_1" hidden="1">{#N/A,#N/A,FALSE,"Data &amp; Key Results";#N/A,#N/A,FALSE,"Summary Template";#N/A,#N/A,FALSE,"Budget";#N/A,#N/A,FALSE,"Present Value Comparison";#N/A,#N/A,FALSE,"Cashflow";#N/A,#N/A,FALSE,"Income";#N/A,#N/A,FALSE,"Inputs"}</definedName>
    <definedName name="masonII_1_1" hidden="1">{#N/A,#N/A,FALSE,"Data &amp; Key Results";#N/A,#N/A,FALSE,"Summary Template";#N/A,#N/A,FALSE,"Budget";#N/A,#N/A,FALSE,"Present Value Comparison";#N/A,#N/A,FALSE,"Cashflow";#N/A,#N/A,FALSE,"Income";#N/A,#N/A,FALSE,"Inputs"}</definedName>
    <definedName name="masonII_1_2" hidden="1">{#N/A,#N/A,FALSE,"Data &amp; Key Results";#N/A,#N/A,FALSE,"Summary Template";#N/A,#N/A,FALSE,"Budget";#N/A,#N/A,FALSE,"Present Value Comparison";#N/A,#N/A,FALSE,"Cashflow";#N/A,#N/A,FALSE,"Income";#N/A,#N/A,FALSE,"Inputs"}</definedName>
    <definedName name="masonII_1_3" hidden="1">{#N/A,#N/A,FALSE,"Data &amp; Key Results";#N/A,#N/A,FALSE,"Summary Template";#N/A,#N/A,FALSE,"Budget";#N/A,#N/A,FALSE,"Present Value Comparison";#N/A,#N/A,FALSE,"Cashflow";#N/A,#N/A,FALSE,"Income";#N/A,#N/A,FALSE,"Inputs"}</definedName>
    <definedName name="masonII_1_4" hidden="1">{#N/A,#N/A,FALSE,"Data &amp; Key Results";#N/A,#N/A,FALSE,"Summary Template";#N/A,#N/A,FALSE,"Budget";#N/A,#N/A,FALSE,"Present Value Comparison";#N/A,#N/A,FALSE,"Cashflow";#N/A,#N/A,FALSE,"Income";#N/A,#N/A,FALSE,"Inputs"}</definedName>
    <definedName name="masonII_1_5" hidden="1">{#N/A,#N/A,FALSE,"Data &amp; Key Results";#N/A,#N/A,FALSE,"Summary Template";#N/A,#N/A,FALSE,"Budget";#N/A,#N/A,FALSE,"Present Value Comparison";#N/A,#N/A,FALSE,"Cashflow";#N/A,#N/A,FALSE,"Income";#N/A,#N/A,FALSE,"Inputs"}</definedName>
    <definedName name="masonII_2" hidden="1">{#N/A,#N/A,FALSE,"Data &amp; Key Results";#N/A,#N/A,FALSE,"Summary Template";#N/A,#N/A,FALSE,"Budget";#N/A,#N/A,FALSE,"Present Value Comparison";#N/A,#N/A,FALSE,"Cashflow";#N/A,#N/A,FALSE,"Income";#N/A,#N/A,FALSE,"Inputs"}</definedName>
    <definedName name="masonII_2_1" hidden="1">{#N/A,#N/A,FALSE,"Data &amp; Key Results";#N/A,#N/A,FALSE,"Summary Template";#N/A,#N/A,FALSE,"Budget";#N/A,#N/A,FALSE,"Present Value Comparison";#N/A,#N/A,FALSE,"Cashflow";#N/A,#N/A,FALSE,"Income";#N/A,#N/A,FALSE,"Inputs"}</definedName>
    <definedName name="masonII_2_2" hidden="1">{#N/A,#N/A,FALSE,"Data &amp; Key Results";#N/A,#N/A,FALSE,"Summary Template";#N/A,#N/A,FALSE,"Budget";#N/A,#N/A,FALSE,"Present Value Comparison";#N/A,#N/A,FALSE,"Cashflow";#N/A,#N/A,FALSE,"Income";#N/A,#N/A,FALSE,"Inputs"}</definedName>
    <definedName name="masonII_2_3" hidden="1">{#N/A,#N/A,FALSE,"Data &amp; Key Results";#N/A,#N/A,FALSE,"Summary Template";#N/A,#N/A,FALSE,"Budget";#N/A,#N/A,FALSE,"Present Value Comparison";#N/A,#N/A,FALSE,"Cashflow";#N/A,#N/A,FALSE,"Income";#N/A,#N/A,FALSE,"Inputs"}</definedName>
    <definedName name="masonII_2_4" hidden="1">{#N/A,#N/A,FALSE,"Data &amp; Key Results";#N/A,#N/A,FALSE,"Summary Template";#N/A,#N/A,FALSE,"Budget";#N/A,#N/A,FALSE,"Present Value Comparison";#N/A,#N/A,FALSE,"Cashflow";#N/A,#N/A,FALSE,"Income";#N/A,#N/A,FALSE,"Inputs"}</definedName>
    <definedName name="masonII_2_5" hidden="1">{#N/A,#N/A,FALSE,"Data &amp; Key Results";#N/A,#N/A,FALSE,"Summary Template";#N/A,#N/A,FALSE,"Budget";#N/A,#N/A,FALSE,"Present Value Comparison";#N/A,#N/A,FALSE,"Cashflow";#N/A,#N/A,FALSE,"Income";#N/A,#N/A,FALSE,"Inputs"}</definedName>
    <definedName name="masonII_3" hidden="1">{#N/A,#N/A,FALSE,"Data &amp; Key Results";#N/A,#N/A,FALSE,"Summary Template";#N/A,#N/A,FALSE,"Budget";#N/A,#N/A,FALSE,"Present Value Comparison";#N/A,#N/A,FALSE,"Cashflow";#N/A,#N/A,FALSE,"Income";#N/A,#N/A,FALSE,"Inputs"}</definedName>
    <definedName name="masonII_3_1" hidden="1">{#N/A,#N/A,FALSE,"Data &amp; Key Results";#N/A,#N/A,FALSE,"Summary Template";#N/A,#N/A,FALSE,"Budget";#N/A,#N/A,FALSE,"Present Value Comparison";#N/A,#N/A,FALSE,"Cashflow";#N/A,#N/A,FALSE,"Income";#N/A,#N/A,FALSE,"Inputs"}</definedName>
    <definedName name="masonII_3_2" hidden="1">{#N/A,#N/A,FALSE,"Data &amp; Key Results";#N/A,#N/A,FALSE,"Summary Template";#N/A,#N/A,FALSE,"Budget";#N/A,#N/A,FALSE,"Present Value Comparison";#N/A,#N/A,FALSE,"Cashflow";#N/A,#N/A,FALSE,"Income";#N/A,#N/A,FALSE,"Inputs"}</definedName>
    <definedName name="masonII_3_3" hidden="1">{#N/A,#N/A,FALSE,"Data &amp; Key Results";#N/A,#N/A,FALSE,"Summary Template";#N/A,#N/A,FALSE,"Budget";#N/A,#N/A,FALSE,"Present Value Comparison";#N/A,#N/A,FALSE,"Cashflow";#N/A,#N/A,FALSE,"Income";#N/A,#N/A,FALSE,"Inputs"}</definedName>
    <definedName name="masonII_3_4" hidden="1">{#N/A,#N/A,FALSE,"Data &amp; Key Results";#N/A,#N/A,FALSE,"Summary Template";#N/A,#N/A,FALSE,"Budget";#N/A,#N/A,FALSE,"Present Value Comparison";#N/A,#N/A,FALSE,"Cashflow";#N/A,#N/A,FALSE,"Income";#N/A,#N/A,FALSE,"Inputs"}</definedName>
    <definedName name="masonII_3_5" hidden="1">{#N/A,#N/A,FALSE,"Data &amp; Key Results";#N/A,#N/A,FALSE,"Summary Template";#N/A,#N/A,FALSE,"Budget";#N/A,#N/A,FALSE,"Present Value Comparison";#N/A,#N/A,FALSE,"Cashflow";#N/A,#N/A,FALSE,"Income";#N/A,#N/A,FALSE,"Inputs"}</definedName>
    <definedName name="masonII_4" hidden="1">{#N/A,#N/A,FALSE,"Data &amp; Key Results";#N/A,#N/A,FALSE,"Summary Template";#N/A,#N/A,FALSE,"Budget";#N/A,#N/A,FALSE,"Present Value Comparison";#N/A,#N/A,FALSE,"Cashflow";#N/A,#N/A,FALSE,"Income";#N/A,#N/A,FALSE,"Inputs"}</definedName>
    <definedName name="masonII_4_1" hidden="1">{#N/A,#N/A,FALSE,"Data &amp; Key Results";#N/A,#N/A,FALSE,"Summary Template";#N/A,#N/A,FALSE,"Budget";#N/A,#N/A,FALSE,"Present Value Comparison";#N/A,#N/A,FALSE,"Cashflow";#N/A,#N/A,FALSE,"Income";#N/A,#N/A,FALSE,"Inputs"}</definedName>
    <definedName name="masonII_4_2" hidden="1">{#N/A,#N/A,FALSE,"Data &amp; Key Results";#N/A,#N/A,FALSE,"Summary Template";#N/A,#N/A,FALSE,"Budget";#N/A,#N/A,FALSE,"Present Value Comparison";#N/A,#N/A,FALSE,"Cashflow";#N/A,#N/A,FALSE,"Income";#N/A,#N/A,FALSE,"Inputs"}</definedName>
    <definedName name="masonII_4_3" hidden="1">{#N/A,#N/A,FALSE,"Data &amp; Key Results";#N/A,#N/A,FALSE,"Summary Template";#N/A,#N/A,FALSE,"Budget";#N/A,#N/A,FALSE,"Present Value Comparison";#N/A,#N/A,FALSE,"Cashflow";#N/A,#N/A,FALSE,"Income";#N/A,#N/A,FALSE,"Inputs"}</definedName>
    <definedName name="masonII_4_4" hidden="1">{#N/A,#N/A,FALSE,"Data &amp; Key Results";#N/A,#N/A,FALSE,"Summary Template";#N/A,#N/A,FALSE,"Budget";#N/A,#N/A,FALSE,"Present Value Comparison";#N/A,#N/A,FALSE,"Cashflow";#N/A,#N/A,FALSE,"Income";#N/A,#N/A,FALSE,"Inputs"}</definedName>
    <definedName name="masonII_4_5" hidden="1">{#N/A,#N/A,FALSE,"Data &amp; Key Results";#N/A,#N/A,FALSE,"Summary Template";#N/A,#N/A,FALSE,"Budget";#N/A,#N/A,FALSE,"Present Value Comparison";#N/A,#N/A,FALSE,"Cashflow";#N/A,#N/A,FALSE,"Income";#N/A,#N/A,FALSE,"Inputs"}</definedName>
    <definedName name="masonII_5" hidden="1">{#N/A,#N/A,FALSE,"Data &amp; Key Results";#N/A,#N/A,FALSE,"Summary Template";#N/A,#N/A,FALSE,"Budget";#N/A,#N/A,FALSE,"Present Value Comparison";#N/A,#N/A,FALSE,"Cashflow";#N/A,#N/A,FALSE,"Income";#N/A,#N/A,FALSE,"Inputs"}</definedName>
    <definedName name="masonII_5_1" hidden="1">{#N/A,#N/A,FALSE,"Data &amp; Key Results";#N/A,#N/A,FALSE,"Summary Template";#N/A,#N/A,FALSE,"Budget";#N/A,#N/A,FALSE,"Present Value Comparison";#N/A,#N/A,FALSE,"Cashflow";#N/A,#N/A,FALSE,"Income";#N/A,#N/A,FALSE,"Inputs"}</definedName>
    <definedName name="masonII_5_2" hidden="1">{#N/A,#N/A,FALSE,"Data &amp; Key Results";#N/A,#N/A,FALSE,"Summary Template";#N/A,#N/A,FALSE,"Budget";#N/A,#N/A,FALSE,"Present Value Comparison";#N/A,#N/A,FALSE,"Cashflow";#N/A,#N/A,FALSE,"Income";#N/A,#N/A,FALSE,"Inputs"}</definedName>
    <definedName name="masonII_5_3" hidden="1">{#N/A,#N/A,FALSE,"Data &amp; Key Results";#N/A,#N/A,FALSE,"Summary Template";#N/A,#N/A,FALSE,"Budget";#N/A,#N/A,FALSE,"Present Value Comparison";#N/A,#N/A,FALSE,"Cashflow";#N/A,#N/A,FALSE,"Income";#N/A,#N/A,FALSE,"Inputs"}</definedName>
    <definedName name="masonII_5_4" hidden="1">{#N/A,#N/A,FALSE,"Data &amp; Key Results";#N/A,#N/A,FALSE,"Summary Template";#N/A,#N/A,FALSE,"Budget";#N/A,#N/A,FALSE,"Present Value Comparison";#N/A,#N/A,FALSE,"Cashflow";#N/A,#N/A,FALSE,"Income";#N/A,#N/A,FALSE,"Inputs"}</definedName>
    <definedName name="masonII_5_5" hidden="1">{#N/A,#N/A,FALSE,"Data &amp; Key Results";#N/A,#N/A,FALSE,"Summary Template";#N/A,#N/A,FALSE,"Budget";#N/A,#N/A,FALSE,"Present Value Comparison";#N/A,#N/A,FALSE,"Cashflow";#N/A,#N/A,FALSE,"Income";#N/A,#N/A,FALSE,"Inputs"}</definedName>
    <definedName name="mb_inputLocation" hidden="1">[17]Inputs!#REF!</definedName>
    <definedName name="MCLoggedValues1" hidden="1">'[16]Table 1 Wind Global Inputs'!$N$1772</definedName>
    <definedName name="MCLoggedValues2" hidden="1">'[16]Table 1 Wind Global Inputs'!$N$1773</definedName>
    <definedName name="MCLoggedValues3" hidden="1">'[16]Table 1 Wind Global Inputs'!$N$1774</definedName>
    <definedName name="MCLoggedValues4" hidden="1">'[16]Table 1 Wind Global Inputs'!$N$1775</definedName>
    <definedName name="MEWarning" hidden="1">0</definedName>
    <definedName name="mike" hidden="1">[8]TargBSCF!#REF!</definedName>
    <definedName name="Miller" hidden="1">{#N/A,#N/A,FALSE,"Expenditures";#N/A,#N/A,FALSE,"Property Placed In-Service";#N/A,#N/A,FALSE,"CWIP Balances"}</definedName>
    <definedName name="Miller_1" hidden="1">{#N/A,#N/A,FALSE,"Expenditures";#N/A,#N/A,FALSE,"Property Placed In-Service";#N/A,#N/A,FALSE,"CWIP Balances"}</definedName>
    <definedName name="Miller_1_1" hidden="1">{#N/A,#N/A,FALSE,"Expenditures";#N/A,#N/A,FALSE,"Property Placed In-Service";#N/A,#N/A,FALSE,"CWIP Balances"}</definedName>
    <definedName name="Miller_1_2" hidden="1">{#N/A,#N/A,FALSE,"Expenditures";#N/A,#N/A,FALSE,"Property Placed In-Service";#N/A,#N/A,FALSE,"CWIP Balances"}</definedName>
    <definedName name="Miller_1_3" hidden="1">{#N/A,#N/A,FALSE,"Expenditures";#N/A,#N/A,FALSE,"Property Placed In-Service";#N/A,#N/A,FALSE,"CWIP Balances"}</definedName>
    <definedName name="Miller_1_4" hidden="1">{#N/A,#N/A,FALSE,"Expenditures";#N/A,#N/A,FALSE,"Property Placed In-Service";#N/A,#N/A,FALSE,"CWIP Balances"}</definedName>
    <definedName name="Miller_1_5" hidden="1">{#N/A,#N/A,FALSE,"Expenditures";#N/A,#N/A,FALSE,"Property Placed In-Service";#N/A,#N/A,FALSE,"CWIP Balances"}</definedName>
    <definedName name="Miller_2" hidden="1">{#N/A,#N/A,FALSE,"Expenditures";#N/A,#N/A,FALSE,"Property Placed In-Service";#N/A,#N/A,FALSE,"CWIP Balances"}</definedName>
    <definedName name="Miller_2_1" hidden="1">{#N/A,#N/A,FALSE,"Expenditures";#N/A,#N/A,FALSE,"Property Placed In-Service";#N/A,#N/A,FALSE,"CWIP Balances"}</definedName>
    <definedName name="Miller_2_2" hidden="1">{#N/A,#N/A,FALSE,"Expenditures";#N/A,#N/A,FALSE,"Property Placed In-Service";#N/A,#N/A,FALSE,"CWIP Balances"}</definedName>
    <definedName name="Miller_2_3" hidden="1">{#N/A,#N/A,FALSE,"Expenditures";#N/A,#N/A,FALSE,"Property Placed In-Service";#N/A,#N/A,FALSE,"CWIP Balances"}</definedName>
    <definedName name="Miller_2_4" hidden="1">{#N/A,#N/A,FALSE,"Expenditures";#N/A,#N/A,FALSE,"Property Placed In-Service";#N/A,#N/A,FALSE,"CWIP Balances"}</definedName>
    <definedName name="Miller_2_5" hidden="1">{#N/A,#N/A,FALSE,"Expenditures";#N/A,#N/A,FALSE,"Property Placed In-Service";#N/A,#N/A,FALSE,"CWIP Balances"}</definedName>
    <definedName name="Miller_3" hidden="1">{#N/A,#N/A,FALSE,"Expenditures";#N/A,#N/A,FALSE,"Property Placed In-Service";#N/A,#N/A,FALSE,"CWIP Balances"}</definedName>
    <definedName name="Miller_4" hidden="1">{#N/A,#N/A,FALSE,"Expenditures";#N/A,#N/A,FALSE,"Property Placed In-Service";#N/A,#N/A,FALSE,"CWIP Balances"}</definedName>
    <definedName name="Miller_5" hidden="1">{#N/A,#N/A,FALSE,"Expenditures";#N/A,#N/A,FALSE,"Property Placed In-Service";#N/A,#N/A,FALSE,"CWIP Balances"}</definedName>
    <definedName name="MM" hidden="1">#N/A</definedName>
    <definedName name="n" hidden="1">{#N/A,#N/A,TRUE,"DCF Summary";#N/A,#N/A,TRUE,"Casema";#N/A,#N/A,TRUE,"UK";#N/A,#N/A,TRUE,"RCF";#N/A,#N/A,TRUE,"Intercable CZ";#N/A,#N/A,TRUE,"Interkabel P";#N/A,#N/A,TRUE,"LBO-Total";#N/A,#N/A,TRUE,"LBO-Casema"}</definedName>
    <definedName name="n_1" hidden="1">{#N/A,#N/A,TRUE,"DCF Summary";#N/A,#N/A,TRUE,"Casema";#N/A,#N/A,TRUE,"UK";#N/A,#N/A,TRUE,"RCF";#N/A,#N/A,TRUE,"Intercable CZ";#N/A,#N/A,TRUE,"Interkabel P";#N/A,#N/A,TRUE,"LBO-Total";#N/A,#N/A,TRUE,"LBO-Casema"}</definedName>
    <definedName name="n_2" hidden="1">{#N/A,#N/A,TRUE,"DCF Summary";#N/A,#N/A,TRUE,"Casema";#N/A,#N/A,TRUE,"UK";#N/A,#N/A,TRUE,"RCF";#N/A,#N/A,TRUE,"Intercable CZ";#N/A,#N/A,TRUE,"Interkabel P";#N/A,#N/A,TRUE,"LBO-Total";#N/A,#N/A,TRUE,"LBO-Casema"}</definedName>
    <definedName name="n_3" hidden="1">{#N/A,#N/A,TRUE,"DCF Summary";#N/A,#N/A,TRUE,"Casema";#N/A,#N/A,TRUE,"UK";#N/A,#N/A,TRUE,"RCF";#N/A,#N/A,TRUE,"Intercable CZ";#N/A,#N/A,TRUE,"Interkabel P";#N/A,#N/A,TRUE,"LBO-Total";#N/A,#N/A,TRUE,"LBO-Casema"}</definedName>
    <definedName name="n_4" hidden="1">{#N/A,#N/A,TRUE,"DCF Summary";#N/A,#N/A,TRUE,"Casema";#N/A,#N/A,TRUE,"UK";#N/A,#N/A,TRUE,"RCF";#N/A,#N/A,TRUE,"Intercable CZ";#N/A,#N/A,TRUE,"Interkabel P";#N/A,#N/A,TRUE,"LBO-Total";#N/A,#N/A,TRUE,"LBO-Casema"}</definedName>
    <definedName name="n_5" hidden="1">{#N/A,#N/A,TRUE,"DCF Summary";#N/A,#N/A,TRUE,"Casema";#N/A,#N/A,TRUE,"UK";#N/A,#N/A,TRUE,"RCF";#N/A,#N/A,TRUE,"Intercable CZ";#N/A,#N/A,TRUE,"Interkabel P";#N/A,#N/A,TRUE,"LBO-Total";#N/A,#N/A,TRUE,"LBO-Casema"}</definedName>
    <definedName name="nada" hidden="1">{2;#N/A;"R13C16:R17C16";#N/A;"R13C14:R17C15";FALSE;FALSE;FALSE;95;#N/A;#N/A;"R13C19";#N/A;FALSE;FALSE;FALSE;FALSE;#N/A;"";#N/A;FALSE;"";"";#N/A;#N/A;#N/A}</definedName>
    <definedName name="nada_1" hidden="1">{2;#N/A;"R13C16:R17C16";#N/A;"R13C14:R17C15";FALSE;FALSE;FALSE;95;#N/A;#N/A;"R13C19";#N/A;FALSE;FALSE;FALSE;FALSE;#N/A;"";#N/A;FALSE;"";"";#N/A;#N/A;#N/A}</definedName>
    <definedName name="nada_2" hidden="1">{2;#N/A;"R13C16:R17C16";#N/A;"R13C14:R17C15";FALSE;FALSE;FALSE;95;#N/A;#N/A;"R13C19";#N/A;FALSE;FALSE;FALSE;FALSE;#N/A;"";#N/A;FALSE;"";"";#N/A;#N/A;#N/A}</definedName>
    <definedName name="nada_3" hidden="1">{2;#N/A;"R13C16:R17C16";#N/A;"R13C14:R17C15";FALSE;FALSE;FALSE;95;#N/A;#N/A;"R13C19";#N/A;FALSE;FALSE;FALSE;FALSE;#N/A;"";#N/A;FALSE;"";"";#N/A;#N/A;#N/A}</definedName>
    <definedName name="nada_4" hidden="1">{2;#N/A;"R13C16:R17C16";#N/A;"R13C14:R17C15";FALSE;FALSE;FALSE;95;#N/A;#N/A;"R13C19";#N/A;FALSE;FALSE;FALSE;FALSE;#N/A;"";#N/A;FALSE;"";"";#N/A;#N/A;#N/A}</definedName>
    <definedName name="nada_5" hidden="1">{2;#N/A;"R13C16:R17C16";#N/A;"R13C14:R17C15";FALSE;FALSE;FALSE;95;#N/A;#N/A;"R13C19";#N/A;FALSE;FALSE;FALSE;FALSE;#N/A;"";#N/A;FALSE;"";"";#N/A;#N/A;#N/A}</definedName>
    <definedName name="name" hidden="1">#REF!</definedName>
    <definedName name="name__" hidden="1">#REF!</definedName>
    <definedName name="name2" hidden="1">#REF!</definedName>
    <definedName name="Namer" hidden="1">#REF!</definedName>
    <definedName name="nk2nk" hidden="1">#REF!</definedName>
    <definedName name="nn"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n_1"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n_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n_3"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n_4"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n_5"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ope" hidden="1">{"'Bellville Acetylene'!$A$1:$L$99"}</definedName>
    <definedName name="Nope_1" hidden="1">{"'Bellville Acetylene'!$A$1:$L$99"}</definedName>
    <definedName name="Nope_1_1" hidden="1">{"'Bellville Acetylene'!$A$1:$L$99"}</definedName>
    <definedName name="Nope_1_2" hidden="1">{"'Bellville Acetylene'!$A$1:$L$99"}</definedName>
    <definedName name="Nope_1_3" hidden="1">{"'Bellville Acetylene'!$A$1:$L$99"}</definedName>
    <definedName name="Nope_1_4" hidden="1">{"'Bellville Acetylene'!$A$1:$L$99"}</definedName>
    <definedName name="Nope_1_5" hidden="1">{"'Bellville Acetylene'!$A$1:$L$99"}</definedName>
    <definedName name="Nope_2" hidden="1">{"'Bellville Acetylene'!$A$1:$L$99"}</definedName>
    <definedName name="Nope_2_1" hidden="1">{"'Bellville Acetylene'!$A$1:$L$99"}</definedName>
    <definedName name="Nope_2_2" hidden="1">{"'Bellville Acetylene'!$A$1:$L$99"}</definedName>
    <definedName name="Nope_2_3" hidden="1">{"'Bellville Acetylene'!$A$1:$L$99"}</definedName>
    <definedName name="Nope_2_4" hidden="1">{"'Bellville Acetylene'!$A$1:$L$99"}</definedName>
    <definedName name="Nope_2_5" hidden="1">{"'Bellville Acetylene'!$A$1:$L$99"}</definedName>
    <definedName name="Nope_3" hidden="1">{"'Bellville Acetylene'!$A$1:$L$99"}</definedName>
    <definedName name="Nope_3_1" hidden="1">{"'Bellville Acetylene'!$A$1:$L$99"}</definedName>
    <definedName name="Nope_3_2" hidden="1">{"'Bellville Acetylene'!$A$1:$L$99"}</definedName>
    <definedName name="Nope_3_3" hidden="1">{"'Bellville Acetylene'!$A$1:$L$99"}</definedName>
    <definedName name="Nope_3_4" hidden="1">{"'Bellville Acetylene'!$A$1:$L$99"}</definedName>
    <definedName name="Nope_3_5" hidden="1">{"'Bellville Acetylene'!$A$1:$L$99"}</definedName>
    <definedName name="Nope_4" hidden="1">{"'Bellville Acetylene'!$A$1:$L$99"}</definedName>
    <definedName name="Nope_4_1" hidden="1">{"'Bellville Acetylene'!$A$1:$L$99"}</definedName>
    <definedName name="Nope_4_2" hidden="1">{"'Bellville Acetylene'!$A$1:$L$99"}</definedName>
    <definedName name="Nope_4_3" hidden="1">{"'Bellville Acetylene'!$A$1:$L$99"}</definedName>
    <definedName name="Nope_4_4" hidden="1">{"'Bellville Acetylene'!$A$1:$L$99"}</definedName>
    <definedName name="Nope_4_5" hidden="1">{"'Bellville Acetylene'!$A$1:$L$99"}</definedName>
    <definedName name="Nope_5" hidden="1">{"'Bellville Acetylene'!$A$1:$L$99"}</definedName>
    <definedName name="Nope_5_1" hidden="1">{"'Bellville Acetylene'!$A$1:$L$99"}</definedName>
    <definedName name="Nope_5_2" hidden="1">{"'Bellville Acetylene'!$A$1:$L$99"}</definedName>
    <definedName name="Nope_5_3" hidden="1">{"'Bellville Acetylene'!$A$1:$L$99"}</definedName>
    <definedName name="Nope_5_4" hidden="1">{"'Bellville Acetylene'!$A$1:$L$99"}</definedName>
    <definedName name="Nope_5_5" hidden="1">{"'Bellville Acetylene'!$A$1:$L$99"}</definedName>
    <definedName name="NPVLev" hidden="1">'[16]Table 1 Wind Global Inputs'!$I$30</definedName>
    <definedName name="NRange7001" hidden="1">'[16]Table 1 Wind Global Inputs'!$E$26</definedName>
    <definedName name="NRange7002" hidden="1">'[16]Table 1 Wind Global Inputs'!$C$29</definedName>
    <definedName name="NRange7003" hidden="1">'[16]Table 1 Wind Global Inputs'!$D$29</definedName>
    <definedName name="NRange7004" hidden="1">'[16]Table 1 Wind Global Inputs'!$E$29</definedName>
    <definedName name="NRange7006" hidden="1">'[16]Table 1 Wind Global Inputs'!$D$41</definedName>
    <definedName name="NRange7007" hidden="1">'[16]Table 1 Wind Global Inputs'!$D$42</definedName>
    <definedName name="NRange7008" hidden="1">'[16]Table 1 Wind Global Inputs'!$D$48</definedName>
    <definedName name="NRange7023" hidden="1">'[16]Table 1 Wind Global Inputs'!$D$99</definedName>
    <definedName name="NRange7024" hidden="1">'[16]Table 1 Wind Global Inputs'!$D$100</definedName>
    <definedName name="NRange7025" hidden="1">'[16]Table 1 Wind Global Inputs'!$D$101</definedName>
    <definedName name="NRange7026" hidden="1">'[16]Table 1 Wind Global Inputs'!$D$102</definedName>
    <definedName name="NRange7027" hidden="1">'[16]Table 1 Wind Global Inputs'!$D$103</definedName>
    <definedName name="NRange7028" hidden="1">'[16]Table 1 Wind Global Inputs'!$D$104</definedName>
    <definedName name="NRange7040" hidden="1">'[16]Table 1 Wind Global Inputs'!$D$164</definedName>
    <definedName name="NRange7042" hidden="1">'[16]Table 1 Wind Global Inputs'!$D$167</definedName>
    <definedName name="NRange7043" hidden="1">'[16]Table 1 Wind Global Inputs'!$D$168</definedName>
    <definedName name="NRange7048" hidden="1">'[16]Table 1 Wind Global Inputs'!$C$187</definedName>
    <definedName name="NRange7119" hidden="1">'[16]Table 1 Wind Global Inputs'!$I$99</definedName>
    <definedName name="NRange7120" hidden="1">'[16]Table 1 Wind Global Inputs'!$I$100</definedName>
    <definedName name="NRange7121" hidden="1">'[16]Table 1 Wind Global Inputs'!$I$101</definedName>
    <definedName name="NRange7122" hidden="1">'[16]Table 1 Wind Global Inputs'!$J$99</definedName>
    <definedName name="NRange7123" hidden="1">'[16]Table 1 Wind Global Inputs'!$J$100</definedName>
    <definedName name="NRange7124" hidden="1">'[16]Table 1 Wind Global Inputs'!$J$101</definedName>
    <definedName name="NRange7125" hidden="1">'[16]Table 1 Wind Global Inputs'!$K$99</definedName>
    <definedName name="NRange7126" hidden="1">'[16]Table 1 Wind Global Inputs'!$K$100</definedName>
    <definedName name="NRange7127" hidden="1">'[16]Table 1 Wind Global Inputs'!$K$101</definedName>
    <definedName name="NRange7132" hidden="1">'[16]Table 1 Wind Global Inputs'!$I$109</definedName>
    <definedName name="NRange7133" hidden="1">'[16]Table 1 Wind Global Inputs'!$I$110</definedName>
    <definedName name="NRange7134N" hidden="1">'[16]Table 4 Operating Costs'!$B$109</definedName>
    <definedName name="NRange7135N" hidden="1">'[16]Table 4 Operating Costs'!$B$110</definedName>
    <definedName name="NRange7136N" hidden="1">'[16]Table 4 Operating Costs'!$B$111</definedName>
    <definedName name="NRange7177" hidden="1">'[16]Table 1 Wind Global Inputs'!$I$142</definedName>
    <definedName name="NRange7189" hidden="1">'[16]Table 1 Wind Global Inputs'!$G$157</definedName>
    <definedName name="NRange7190" hidden="1">'[16]Table 1 Wind Global Inputs'!$G$165</definedName>
    <definedName name="NRange7191" hidden="1">'[16]Table 1 Wind Global Inputs'!$I$157</definedName>
    <definedName name="NRange7192" hidden="1">'[16]Table 1 Wind Global Inputs'!$J$157</definedName>
    <definedName name="NRange7193" hidden="1">'[16]Table 1 Wind Global Inputs'!$K$157</definedName>
    <definedName name="NRange7195" hidden="1">'[16]Table 1 Wind Global Inputs'!$J$165</definedName>
    <definedName name="NRange7196" hidden="1">'[16]Table 1 Wind Global Inputs'!$K$165</definedName>
    <definedName name="NRange7200" hidden="1">'[16]Table 1 Wind Global Inputs'!$K$169</definedName>
    <definedName name="NRange7201" hidden="1">'[16]Table 1 Wind Global Inputs'!$L$169</definedName>
    <definedName name="NRange7202" hidden="1">'[16]Table 1 Wind Global Inputs'!$I$165</definedName>
    <definedName name="NRange7203" hidden="1">'[16]Table 1 Wind Global Inputs'!$I$171</definedName>
    <definedName name="NRange7205" hidden="1">'[16]Table 1 Wind Global Inputs'!$K$171</definedName>
    <definedName name="NRange7223" hidden="1">'[16]Table 1 Wind Global Inputs'!$J$189</definedName>
    <definedName name="NRange7224" hidden="1">'[16]Table 1 Wind Global Inputs'!$K$189</definedName>
    <definedName name="NRange7225" hidden="1">'[16]Table 1 Wind Global Inputs'!$L$189</definedName>
    <definedName name="NRange7228" hidden="1">'[16]Table 1 Wind Global Inputs'!$J$196</definedName>
    <definedName name="NRange7229" hidden="1">'[16]Table 1 Wind Global Inputs'!$K$196</definedName>
    <definedName name="NRange7230" hidden="1">'[16]Table 1 Wind Global Inputs'!$L$196</definedName>
    <definedName name="NRange7232" hidden="1">'[16]Table 1 Wind Global Inputs'!$J$201</definedName>
    <definedName name="NRange7233" hidden="1">'[16]Table 1 Wind Global Inputs'!$K$201</definedName>
    <definedName name="NRange7234" hidden="1">'[16]Table 1 Wind Global Inputs'!$I$202</definedName>
    <definedName name="NRange7235" hidden="1">'[16]Table 1 Wind Global Inputs'!$J$202</definedName>
    <definedName name="NRange7236" hidden="1">'[16]Table 1 Wind Global Inputs'!$K$202</definedName>
    <definedName name="NRange7332" hidden="1">'[16]Table 1 Wind Global Inputs'!$Y$47</definedName>
    <definedName name="NRange7333" hidden="1">'[16]Table 1 Wind Global Inputs'!$Y$48</definedName>
    <definedName name="NRange7363" hidden="1">'[16]Table 1 Wind Global Inputs'!$AB$122</definedName>
    <definedName name="NRange7379" hidden="1">'[16]Table 1 Wind Global Inputs'!$Z$188</definedName>
    <definedName name="NRange7418" hidden="1">'[16]Table 1 Wind Global Inputs'!$D$40</definedName>
    <definedName name="NRange7420" hidden="1">'[16]Table 1 Wind Global Inputs'!$D$165</definedName>
    <definedName name="NRange7421" hidden="1">'[16]Table 1 Wind Global Inputs'!$C$183</definedName>
    <definedName name="NRange7422" hidden="1">'[16]Table 1 Wind Global Inputs'!$D$183</definedName>
    <definedName name="NRange7423" hidden="1">'[16]Table 1 Wind Global Inputs'!$E$183</definedName>
    <definedName name="NRange7424" hidden="1">'[16]Table 1 Wind Global Inputs'!$X$56</definedName>
    <definedName name="NRange7426" hidden="1">'[16]Table 1 Wind Global Inputs'!$AA$56</definedName>
    <definedName name="NRange7428" hidden="1">'[16]Table 1 Wind Global Inputs'!$AC$187</definedName>
    <definedName name="NRange7429" hidden="1">'[16]Table 1 Wind Global Inputs'!$AC$186</definedName>
    <definedName name="NRange7431" hidden="1">'[16]Table 1 Wind Global Inputs'!$C$177</definedName>
    <definedName name="NRange7435" hidden="1">'[16]Table 1 Wind Global Inputs'!$U$98</definedName>
    <definedName name="NRange8115" hidden="1">[16]Sensitivities!$E$1212</definedName>
    <definedName name="NTurbs" hidden="1">'[16]Table 1 Wind Global Inputs'!$D$87</definedName>
    <definedName name="o" hidden="1">{#N/A,#N/A,FALSE,"COVER PAGE";#N/A,#N/A,FALSE,"Page 2";#N/A,#N/A,FALSE,"Page 2";#N/A,#N/A,FALSE,"Page 4";#N/A,#N/A,FALSE,"Page5";#N/A,#N/A,FALSE,"Page 6";#N/A,#N/A,FALSE,"Page 7";#N/A,#N/A,FALSE,"Page 8";#N/A,#N/A,FALSE,"Page 10";#N/A,#N/A,FALSE,"Long-Term OCF Mult.";#N/A,#N/A,FALSE,"PCS Comp";#N/A,#N/A,FALSE,"OCS-CAPEX";#N/A,#N/A,FALSE,"Blank"}</definedName>
    <definedName name="o_1" hidden="1">{#N/A,#N/A,FALSE,"COVER PAGE";#N/A,#N/A,FALSE,"Page 2";#N/A,#N/A,FALSE,"Page 2";#N/A,#N/A,FALSE,"Page 4";#N/A,#N/A,FALSE,"Page5";#N/A,#N/A,FALSE,"Page 6";#N/A,#N/A,FALSE,"Page 7";#N/A,#N/A,FALSE,"Page 8";#N/A,#N/A,FALSE,"Page 10";#N/A,#N/A,FALSE,"Long-Term OCF Mult.";#N/A,#N/A,FALSE,"PCS Comp";#N/A,#N/A,FALSE,"OCS-CAPEX";#N/A,#N/A,FALSE,"Blank"}</definedName>
    <definedName name="o_2" hidden="1">{#N/A,#N/A,FALSE,"COVER PAGE";#N/A,#N/A,FALSE,"Page 2";#N/A,#N/A,FALSE,"Page 2";#N/A,#N/A,FALSE,"Page 4";#N/A,#N/A,FALSE,"Page5";#N/A,#N/A,FALSE,"Page 6";#N/A,#N/A,FALSE,"Page 7";#N/A,#N/A,FALSE,"Page 8";#N/A,#N/A,FALSE,"Page 10";#N/A,#N/A,FALSE,"Long-Term OCF Mult.";#N/A,#N/A,FALSE,"PCS Comp";#N/A,#N/A,FALSE,"OCS-CAPEX";#N/A,#N/A,FALSE,"Blank"}</definedName>
    <definedName name="o_3" hidden="1">{#N/A,#N/A,FALSE,"COVER PAGE";#N/A,#N/A,FALSE,"Page 2";#N/A,#N/A,FALSE,"Page 2";#N/A,#N/A,FALSE,"Page 4";#N/A,#N/A,FALSE,"Page5";#N/A,#N/A,FALSE,"Page 6";#N/A,#N/A,FALSE,"Page 7";#N/A,#N/A,FALSE,"Page 8";#N/A,#N/A,FALSE,"Page 10";#N/A,#N/A,FALSE,"Long-Term OCF Mult.";#N/A,#N/A,FALSE,"PCS Comp";#N/A,#N/A,FALSE,"OCS-CAPEX";#N/A,#N/A,FALSE,"Blank"}</definedName>
    <definedName name="o_4" hidden="1">{#N/A,#N/A,FALSE,"COVER PAGE";#N/A,#N/A,FALSE,"Page 2";#N/A,#N/A,FALSE,"Page 2";#N/A,#N/A,FALSE,"Page 4";#N/A,#N/A,FALSE,"Page5";#N/A,#N/A,FALSE,"Page 6";#N/A,#N/A,FALSE,"Page 7";#N/A,#N/A,FALSE,"Page 8";#N/A,#N/A,FALSE,"Page 10";#N/A,#N/A,FALSE,"Long-Term OCF Mult.";#N/A,#N/A,FALSE,"PCS Comp";#N/A,#N/A,FALSE,"OCS-CAPEX";#N/A,#N/A,FALSE,"Blank"}</definedName>
    <definedName name="o_5" hidden="1">{#N/A,#N/A,FALSE,"COVER PAGE";#N/A,#N/A,FALSE,"Page 2";#N/A,#N/A,FALSE,"Page 2";#N/A,#N/A,FALSE,"Page 4";#N/A,#N/A,FALSE,"Page5";#N/A,#N/A,FALSE,"Page 6";#N/A,#N/A,FALSE,"Page 7";#N/A,#N/A,FALSE,"Page 8";#N/A,#N/A,FALSE,"Page 10";#N/A,#N/A,FALSE,"Long-Term OCF Mult.";#N/A,#N/A,FALSE,"PCS Comp";#N/A,#N/A,FALSE,"OCS-CAPEX";#N/A,#N/A,FALSE,"Blank"}</definedName>
    <definedName name="ok" hidden="1">{"calspreads",#N/A,FALSE,"Sheet1";"curves",#N/A,FALSE,"Sheet1";"libor",#N/A,FALSE,"Sheet1"}</definedName>
    <definedName name="ok_1" hidden="1">{"calspreads",#N/A,FALSE,"Sheet1";"curves",#N/A,FALSE,"Sheet1";"libor",#N/A,FALSE,"Sheet1"}</definedName>
    <definedName name="ok_1_1" hidden="1">{"calspreads",#N/A,FALSE,"Sheet1";"curves",#N/A,FALSE,"Sheet1";"libor",#N/A,FALSE,"Sheet1"}</definedName>
    <definedName name="ok_1_2" hidden="1">{"calspreads",#N/A,FALSE,"Sheet1";"curves",#N/A,FALSE,"Sheet1";"libor",#N/A,FALSE,"Sheet1"}</definedName>
    <definedName name="ok_1_3" hidden="1">{"calspreads",#N/A,FALSE,"Sheet1";"curves",#N/A,FALSE,"Sheet1";"libor",#N/A,FALSE,"Sheet1"}</definedName>
    <definedName name="ok_1_4" hidden="1">{"calspreads",#N/A,FALSE,"Sheet1";"curves",#N/A,FALSE,"Sheet1";"libor",#N/A,FALSE,"Sheet1"}</definedName>
    <definedName name="ok_1_5" hidden="1">{"calspreads",#N/A,FALSE,"Sheet1";"curves",#N/A,FALSE,"Sheet1";"libor",#N/A,FALSE,"Sheet1"}</definedName>
    <definedName name="ok_2" hidden="1">{"calspreads",#N/A,FALSE,"Sheet1";"curves",#N/A,FALSE,"Sheet1";"libor",#N/A,FALSE,"Sheet1"}</definedName>
    <definedName name="ok_2_1" hidden="1">{"calspreads",#N/A,FALSE,"Sheet1";"curves",#N/A,FALSE,"Sheet1";"libor",#N/A,FALSE,"Sheet1"}</definedName>
    <definedName name="ok_2_2" hidden="1">{"calspreads",#N/A,FALSE,"Sheet1";"curves",#N/A,FALSE,"Sheet1";"libor",#N/A,FALSE,"Sheet1"}</definedName>
    <definedName name="ok_2_3" hidden="1">{"calspreads",#N/A,FALSE,"Sheet1";"curves",#N/A,FALSE,"Sheet1";"libor",#N/A,FALSE,"Sheet1"}</definedName>
    <definedName name="ok_2_4" hidden="1">{"calspreads",#N/A,FALSE,"Sheet1";"curves",#N/A,FALSE,"Sheet1";"libor",#N/A,FALSE,"Sheet1"}</definedName>
    <definedName name="ok_2_5" hidden="1">{"calspreads",#N/A,FALSE,"Sheet1";"curves",#N/A,FALSE,"Sheet1";"libor",#N/A,FALSE,"Sheet1"}</definedName>
    <definedName name="ok_3" hidden="1">{"calspreads",#N/A,FALSE,"Sheet1";"curves",#N/A,FALSE,"Sheet1";"libor",#N/A,FALSE,"Sheet1"}</definedName>
    <definedName name="ok_3_1" hidden="1">{"calspreads",#N/A,FALSE,"Sheet1";"curves",#N/A,FALSE,"Sheet1";"libor",#N/A,FALSE,"Sheet1"}</definedName>
    <definedName name="ok_3_2" hidden="1">{"calspreads",#N/A,FALSE,"Sheet1";"curves",#N/A,FALSE,"Sheet1";"libor",#N/A,FALSE,"Sheet1"}</definedName>
    <definedName name="ok_3_3" hidden="1">{"calspreads",#N/A,FALSE,"Sheet1";"curves",#N/A,FALSE,"Sheet1";"libor",#N/A,FALSE,"Sheet1"}</definedName>
    <definedName name="ok_3_4" hidden="1">{"calspreads",#N/A,FALSE,"Sheet1";"curves",#N/A,FALSE,"Sheet1";"libor",#N/A,FALSE,"Sheet1"}</definedName>
    <definedName name="ok_3_5" hidden="1">{"calspreads",#N/A,FALSE,"Sheet1";"curves",#N/A,FALSE,"Sheet1";"libor",#N/A,FALSE,"Sheet1"}</definedName>
    <definedName name="ok_4" hidden="1">{"calspreads",#N/A,FALSE,"Sheet1";"curves",#N/A,FALSE,"Sheet1";"libor",#N/A,FALSE,"Sheet1"}</definedName>
    <definedName name="ok_4_1" hidden="1">{"calspreads",#N/A,FALSE,"Sheet1";"curves",#N/A,FALSE,"Sheet1";"libor",#N/A,FALSE,"Sheet1"}</definedName>
    <definedName name="ok_4_2" hidden="1">{"calspreads",#N/A,FALSE,"Sheet1";"curves",#N/A,FALSE,"Sheet1";"libor",#N/A,FALSE,"Sheet1"}</definedName>
    <definedName name="ok_4_3" hidden="1">{"calspreads",#N/A,FALSE,"Sheet1";"curves",#N/A,FALSE,"Sheet1";"libor",#N/A,FALSE,"Sheet1"}</definedName>
    <definedName name="ok_4_4" hidden="1">{"calspreads",#N/A,FALSE,"Sheet1";"curves",#N/A,FALSE,"Sheet1";"libor",#N/A,FALSE,"Sheet1"}</definedName>
    <definedName name="ok_4_5" hidden="1">{"calspreads",#N/A,FALSE,"Sheet1";"curves",#N/A,FALSE,"Sheet1";"libor",#N/A,FALSE,"Sheet1"}</definedName>
    <definedName name="ok_5" hidden="1">{"calspreads",#N/A,FALSE,"Sheet1";"curves",#N/A,FALSE,"Sheet1";"libor",#N/A,FALSE,"Sheet1"}</definedName>
    <definedName name="ok_5_1" hidden="1">{"calspreads",#N/A,FALSE,"Sheet1";"curves",#N/A,FALSE,"Sheet1";"libor",#N/A,FALSE,"Sheet1"}</definedName>
    <definedName name="ok_5_2" hidden="1">{"calspreads",#N/A,FALSE,"Sheet1";"curves",#N/A,FALSE,"Sheet1";"libor",#N/A,FALSE,"Sheet1"}</definedName>
    <definedName name="ok_5_3" hidden="1">{"calspreads",#N/A,FALSE,"Sheet1";"curves",#N/A,FALSE,"Sheet1";"libor",#N/A,FALSE,"Sheet1"}</definedName>
    <definedName name="ok_5_4" hidden="1">{"calspreads",#N/A,FALSE,"Sheet1";"curves",#N/A,FALSE,"Sheet1";"libor",#N/A,FALSE,"Sheet1"}</definedName>
    <definedName name="ok_5_5" hidden="1">{"calspreads",#N/A,FALSE,"Sheet1";"curves",#N/A,FALSE,"Sheet1";"libor",#N/A,FALSE,"Sheet1"}</definedName>
    <definedName name="OOM_1" hidden="1">'[16]Table 4 Operating Costs'!$B$113</definedName>
    <definedName name="OOM_2" hidden="1">'[16]Table 4 Operating Costs'!$B$114</definedName>
    <definedName name="OOM_3" hidden="1">'[16]Table 4 Operating Costs'!$B$115</definedName>
    <definedName name="OOM_4" hidden="1">'[16]Table 4 Operating Costs'!$B$116</definedName>
    <definedName name="opiu" hidden="1">{2;#N/A;"R13C16:R17C16";#N/A;"R13C14:R17C15";FALSE;FALSE;FALSE;95;#N/A;#N/A;"R13C19";#N/A;FALSE;FALSE;FALSE;FALSE;#N/A;"";#N/A;FALSE;"";"";#N/A;#N/A;#N/A}</definedName>
    <definedName name="opiu_1" hidden="1">{2;#N/A;"R13C16:R17C16";#N/A;"R13C14:R17C15";FALSE;FALSE;FALSE;95;#N/A;#N/A;"R13C19";#N/A;FALSE;FALSE;FALSE;FALSE;#N/A;"";#N/A;FALSE;"";"";#N/A;#N/A;#N/A}</definedName>
    <definedName name="opiu_2" hidden="1">{2;#N/A;"R13C16:R17C16";#N/A;"R13C14:R17C15";FALSE;FALSE;FALSE;95;#N/A;#N/A;"R13C19";#N/A;FALSE;FALSE;FALSE;FALSE;#N/A;"";#N/A;FALSE;"";"";#N/A;#N/A;#N/A}</definedName>
    <definedName name="opiu_3" hidden="1">{2;#N/A;"R13C16:R17C16";#N/A;"R13C14:R17C15";FALSE;FALSE;FALSE;95;#N/A;#N/A;"R13C19";#N/A;FALSE;FALSE;FALSE;FALSE;#N/A;"";#N/A;FALSE;"";"";#N/A;#N/A;#N/A}</definedName>
    <definedName name="opiu_4" hidden="1">{2;#N/A;"R13C16:R17C16";#N/A;"R13C14:R17C15";FALSE;FALSE;FALSE;95;#N/A;#N/A;"R13C19";#N/A;FALSE;FALSE;FALSE;FALSE;#N/A;"";#N/A;FALSE;"";"";#N/A;#N/A;#N/A}</definedName>
    <definedName name="opiu_5" hidden="1">{2;#N/A;"R13C16:R17C16";#N/A;"R13C14:R17C15";FALSE;FALSE;FALSE;95;#N/A;#N/A;"R13C19";#N/A;FALSE;FALSE;FALSE;FALSE;#N/A;"";#N/A;FALSE;"";"";#N/A;#N/A;#N/A}</definedName>
    <definedName name="OtherEnergyAdder" hidden="1">'[16]Table 3 Construction'!$B$57:$K$58</definedName>
    <definedName name="OtherEnergySalesAdder" hidden="1">'[16]Table 3 Construction'!$B$55:$I$56</definedName>
    <definedName name="OtherOMAdder" hidden="1">'[16]Table 4 Operating Costs'!$E$173</definedName>
    <definedName name="Outages" hidden="1">{"MTH_YTD",#N/A,FALSE,"Summary";"VAR_MTH_YTD",#N/A,FALSE,"Summary"}</definedName>
    <definedName name="Outages_1" hidden="1">{"MTH_YTD",#N/A,FALSE,"Summary";"VAR_MTH_YTD",#N/A,FALSE,"Summary"}</definedName>
    <definedName name="Outages_2" hidden="1">{"MTH_YTD",#N/A,FALSE,"Summary";"VAR_MTH_YTD",#N/A,FALSE,"Summary"}</definedName>
    <definedName name="Outages_3" hidden="1">{"MTH_YTD",#N/A,FALSE,"Summary";"VAR_MTH_YTD",#N/A,FALSE,"Summary"}</definedName>
    <definedName name="Outages_4" hidden="1">{"MTH_YTD",#N/A,FALSE,"Summary";"VAR_MTH_YTD",#N/A,FALSE,"Summary"}</definedName>
    <definedName name="Outages_5" hidden="1">{"MTH_YTD",#N/A,FALSE,"Summary";"VAR_MTH_YTD",#N/A,FALSE,"Summary"}</definedName>
    <definedName name="Outages2" hidden="1">{"MTH_YTD",#N/A,FALSE,"Summary";"VAR_MTH_YTD",#N/A,FALSE,"Summary"}</definedName>
    <definedName name="Outages2_1" hidden="1">{"MTH_YTD",#N/A,FALSE,"Summary";"VAR_MTH_YTD",#N/A,FALSE,"Summary"}</definedName>
    <definedName name="Outages2_2" hidden="1">{"MTH_YTD",#N/A,FALSE,"Summary";"VAR_MTH_YTD",#N/A,FALSE,"Summary"}</definedName>
    <definedName name="Outages2_3" hidden="1">{"MTH_YTD",#N/A,FALSE,"Summary";"VAR_MTH_YTD",#N/A,FALSE,"Summary"}</definedName>
    <definedName name="Outages2_4" hidden="1">{"MTH_YTD",#N/A,FALSE,"Summary";"VAR_MTH_YTD",#N/A,FALSE,"Summary"}</definedName>
    <definedName name="Outages2_5" hidden="1">{"MTH_YTD",#N/A,FALSE,"Summary";"VAR_MTH_YTD",#N/A,FALSE,"Summary"}</definedName>
    <definedName name="p" hidden="1">{"monthly",#N/A,FALSE,"Monthly"}</definedName>
    <definedName name="p.Covenants" hidden="1">#REF!</definedName>
    <definedName name="p.Covenants_Titles" hidden="1">#REF!</definedName>
    <definedName name="p.CreditStats" hidden="1">#REF!</definedName>
    <definedName name="p.DCF" hidden="1">#REF!</definedName>
    <definedName name="p.DCF_Titles" hidden="1">#REF!</definedName>
    <definedName name="p.DivisionA" hidden="1">#REF!</definedName>
    <definedName name="p.DivisionB" hidden="1">#REF!</definedName>
    <definedName name="p.DivisionC" hidden="1">#REF!</definedName>
    <definedName name="p.DivisionD" hidden="1">#REF!</definedName>
    <definedName name="p.DivisionE" hidden="1">#REF!</definedName>
    <definedName name="p.DivisionF" hidden="1">#REF!</definedName>
    <definedName name="p.DivisionG" hidden="1">#REF!</definedName>
    <definedName name="p.DivisionH" hidden="1">#REF!</definedName>
    <definedName name="p.IRR" hidden="1">#REF!</definedName>
    <definedName name="p.IRR_Titles" hidden="1">#REF!</definedName>
    <definedName name="p.LTM_BS" hidden="1">#REF!</definedName>
    <definedName name="p.LTM_IS" hidden="1">#REF!</definedName>
    <definedName name="p.SP" hidden="1">#REF!</definedName>
    <definedName name="p.Summary" hidden="1">#REF!</definedName>
    <definedName name="p.Summary_Titles" hidden="1">#REF!</definedName>
    <definedName name="p_1" hidden="1">{"monthly",#N/A,FALSE,"Monthly"}</definedName>
    <definedName name="p_2" hidden="1">{"monthly",#N/A,FALSE,"Monthly"}</definedName>
    <definedName name="p_3" hidden="1">{"monthly",#N/A,FALSE,"Monthly"}</definedName>
    <definedName name="p_4" hidden="1">{"monthly",#N/A,FALSE,"Monthly"}</definedName>
    <definedName name="p_5" hidden="1">{"monthly",#N/A,FALSE,"Monthly"}</definedName>
    <definedName name="panther_wrn.test1." hidden="1">{"Income Statement",#N/A,FALSE,"CFMODEL";"Balance Sheet",#N/A,FALSE,"CFMODEL"}</definedName>
    <definedName name="panther_wrn.test1._1" hidden="1">{"Income Statement",#N/A,FALSE,"CFMODEL";"Balance Sheet",#N/A,FALSE,"CFMODEL"}</definedName>
    <definedName name="panther_wrn.test1._1_1" hidden="1">{"Income Statement",#N/A,FALSE,"CFMODEL";"Balance Sheet",#N/A,FALSE,"CFMODEL"}</definedName>
    <definedName name="panther_wrn.test1._1_2" hidden="1">{"Income Statement",#N/A,FALSE,"CFMODEL";"Balance Sheet",#N/A,FALSE,"CFMODEL"}</definedName>
    <definedName name="panther_wrn.test1._1_3" hidden="1">{"Income Statement",#N/A,FALSE,"CFMODEL";"Balance Sheet",#N/A,FALSE,"CFMODEL"}</definedName>
    <definedName name="panther_wrn.test1._1_4" hidden="1">{"Income Statement",#N/A,FALSE,"CFMODEL";"Balance Sheet",#N/A,FALSE,"CFMODEL"}</definedName>
    <definedName name="panther_wrn.test1._1_5" hidden="1">{"Income Statement",#N/A,FALSE,"CFMODEL";"Balance Sheet",#N/A,FALSE,"CFMODEL"}</definedName>
    <definedName name="panther_wrn.test1._2" hidden="1">{"Income Statement",#N/A,FALSE,"CFMODEL";"Balance Sheet",#N/A,FALSE,"CFMODEL"}</definedName>
    <definedName name="panther_wrn.test1._2_1" hidden="1">{"Income Statement",#N/A,FALSE,"CFMODEL";"Balance Sheet",#N/A,FALSE,"CFMODEL"}</definedName>
    <definedName name="panther_wrn.test1._2_2" hidden="1">{"Income Statement",#N/A,FALSE,"CFMODEL";"Balance Sheet",#N/A,FALSE,"CFMODEL"}</definedName>
    <definedName name="panther_wrn.test1._2_3" hidden="1">{"Income Statement",#N/A,FALSE,"CFMODEL";"Balance Sheet",#N/A,FALSE,"CFMODEL"}</definedName>
    <definedName name="panther_wrn.test1._2_4" hidden="1">{"Income Statement",#N/A,FALSE,"CFMODEL";"Balance Sheet",#N/A,FALSE,"CFMODEL"}</definedName>
    <definedName name="panther_wrn.test1._2_5" hidden="1">{"Income Statement",#N/A,FALSE,"CFMODEL";"Balance Sheet",#N/A,FALSE,"CFMODEL"}</definedName>
    <definedName name="panther_wrn.test1._3" hidden="1">{"Income Statement",#N/A,FALSE,"CFMODEL";"Balance Sheet",#N/A,FALSE,"CFMODEL"}</definedName>
    <definedName name="panther_wrn.test1._3_1" hidden="1">{"Income Statement",#N/A,FALSE,"CFMODEL";"Balance Sheet",#N/A,FALSE,"CFMODEL"}</definedName>
    <definedName name="panther_wrn.test1._3_2" hidden="1">{"Income Statement",#N/A,FALSE,"CFMODEL";"Balance Sheet",#N/A,FALSE,"CFMODEL"}</definedName>
    <definedName name="panther_wrn.test1._3_3" hidden="1">{"Income Statement",#N/A,FALSE,"CFMODEL";"Balance Sheet",#N/A,FALSE,"CFMODEL"}</definedName>
    <definedName name="panther_wrn.test1._3_4" hidden="1">{"Income Statement",#N/A,FALSE,"CFMODEL";"Balance Sheet",#N/A,FALSE,"CFMODEL"}</definedName>
    <definedName name="panther_wrn.test1._3_5" hidden="1">{"Income Statement",#N/A,FALSE,"CFMODEL";"Balance Sheet",#N/A,FALSE,"CFMODEL"}</definedName>
    <definedName name="panther_wrn.test1._4" hidden="1">{"Income Statement",#N/A,FALSE,"CFMODEL";"Balance Sheet",#N/A,FALSE,"CFMODEL"}</definedName>
    <definedName name="panther_wrn.test1._4_1" hidden="1">{"Income Statement",#N/A,FALSE,"CFMODEL";"Balance Sheet",#N/A,FALSE,"CFMODEL"}</definedName>
    <definedName name="panther_wrn.test1._4_2" hidden="1">{"Income Statement",#N/A,FALSE,"CFMODEL";"Balance Sheet",#N/A,FALSE,"CFMODEL"}</definedName>
    <definedName name="panther_wrn.test1._4_3" hidden="1">{"Income Statement",#N/A,FALSE,"CFMODEL";"Balance Sheet",#N/A,FALSE,"CFMODEL"}</definedName>
    <definedName name="panther_wrn.test1._4_4" hidden="1">{"Income Statement",#N/A,FALSE,"CFMODEL";"Balance Sheet",#N/A,FALSE,"CFMODEL"}</definedName>
    <definedName name="panther_wrn.test1._4_5" hidden="1">{"Income Statement",#N/A,FALSE,"CFMODEL";"Balance Sheet",#N/A,FALSE,"CFMODEL"}</definedName>
    <definedName name="panther_wrn.test1._5" hidden="1">{"Income Statement",#N/A,FALSE,"CFMODEL";"Balance Sheet",#N/A,FALSE,"CFMODEL"}</definedName>
    <definedName name="panther_wrn.test1._5_1" hidden="1">{"Income Statement",#N/A,FALSE,"CFMODEL";"Balance Sheet",#N/A,FALSE,"CFMODEL"}</definedName>
    <definedName name="panther_wrn.test1._5_2" hidden="1">{"Income Statement",#N/A,FALSE,"CFMODEL";"Balance Sheet",#N/A,FALSE,"CFMODEL"}</definedName>
    <definedName name="panther_wrn.test1._5_3" hidden="1">{"Income Statement",#N/A,FALSE,"CFMODEL";"Balance Sheet",#N/A,FALSE,"CFMODEL"}</definedName>
    <definedName name="panther_wrn.test1._5_4" hidden="1">{"Income Statement",#N/A,FALSE,"CFMODEL";"Balance Sheet",#N/A,FALSE,"CFMODEL"}</definedName>
    <definedName name="panther_wrn.test1._5_5" hidden="1">{"Income Statement",#N/A,FALSE,"CFMODEL";"Balance Sheet",#N/A,FALSE,"CFMODEL"}</definedName>
    <definedName name="panther_wrn.test2." hidden="1">{"SourcesUses",#N/A,TRUE,"CFMODEL";"TransOverview",#N/A,TRUE,"CFMODEL"}</definedName>
    <definedName name="panther_wrn.test2._1" hidden="1">{"SourcesUses",#N/A,TRUE,"CFMODEL";"TransOverview",#N/A,TRUE,"CFMODEL"}</definedName>
    <definedName name="panther_wrn.test2._1_1" hidden="1">{"SourcesUses",#N/A,TRUE,"CFMODEL";"TransOverview",#N/A,TRUE,"CFMODEL"}</definedName>
    <definedName name="panther_wrn.test2._1_2" hidden="1">{"SourcesUses",#N/A,TRUE,"CFMODEL";"TransOverview",#N/A,TRUE,"CFMODEL"}</definedName>
    <definedName name="panther_wrn.test2._1_3" hidden="1">{"SourcesUses",#N/A,TRUE,"CFMODEL";"TransOverview",#N/A,TRUE,"CFMODEL"}</definedName>
    <definedName name="panther_wrn.test2._1_4" hidden="1">{"SourcesUses",#N/A,TRUE,"CFMODEL";"TransOverview",#N/A,TRUE,"CFMODEL"}</definedName>
    <definedName name="panther_wrn.test2._1_5" hidden="1">{"SourcesUses",#N/A,TRUE,"CFMODEL";"TransOverview",#N/A,TRUE,"CFMODEL"}</definedName>
    <definedName name="panther_wrn.test2._2" hidden="1">{"SourcesUses",#N/A,TRUE,"CFMODEL";"TransOverview",#N/A,TRUE,"CFMODEL"}</definedName>
    <definedName name="panther_wrn.test2._2_1" hidden="1">{"SourcesUses",#N/A,TRUE,"CFMODEL";"TransOverview",#N/A,TRUE,"CFMODEL"}</definedName>
    <definedName name="panther_wrn.test2._2_2" hidden="1">{"SourcesUses",#N/A,TRUE,"CFMODEL";"TransOverview",#N/A,TRUE,"CFMODEL"}</definedName>
    <definedName name="panther_wrn.test2._2_3" hidden="1">{"SourcesUses",#N/A,TRUE,"CFMODEL";"TransOverview",#N/A,TRUE,"CFMODEL"}</definedName>
    <definedName name="panther_wrn.test2._2_4" hidden="1">{"SourcesUses",#N/A,TRUE,"CFMODEL";"TransOverview",#N/A,TRUE,"CFMODEL"}</definedName>
    <definedName name="panther_wrn.test2._2_5" hidden="1">{"SourcesUses",#N/A,TRUE,"CFMODEL";"TransOverview",#N/A,TRUE,"CFMODEL"}</definedName>
    <definedName name="panther_wrn.test2._3" hidden="1">{"SourcesUses",#N/A,TRUE,"CFMODEL";"TransOverview",#N/A,TRUE,"CFMODEL"}</definedName>
    <definedName name="panther_wrn.test2._3_1" hidden="1">{"SourcesUses",#N/A,TRUE,"CFMODEL";"TransOverview",#N/A,TRUE,"CFMODEL"}</definedName>
    <definedName name="panther_wrn.test2._3_2" hidden="1">{"SourcesUses",#N/A,TRUE,"CFMODEL";"TransOverview",#N/A,TRUE,"CFMODEL"}</definedName>
    <definedName name="panther_wrn.test2._3_3" hidden="1">{"SourcesUses",#N/A,TRUE,"CFMODEL";"TransOverview",#N/A,TRUE,"CFMODEL"}</definedName>
    <definedName name="panther_wrn.test2._3_4" hidden="1">{"SourcesUses",#N/A,TRUE,"CFMODEL";"TransOverview",#N/A,TRUE,"CFMODEL"}</definedName>
    <definedName name="panther_wrn.test2._3_5" hidden="1">{"SourcesUses",#N/A,TRUE,"CFMODEL";"TransOverview",#N/A,TRUE,"CFMODEL"}</definedName>
    <definedName name="panther_wrn.test2._4" hidden="1">{"SourcesUses",#N/A,TRUE,"CFMODEL";"TransOverview",#N/A,TRUE,"CFMODEL"}</definedName>
    <definedName name="panther_wrn.test2._4_1" hidden="1">{"SourcesUses",#N/A,TRUE,"CFMODEL";"TransOverview",#N/A,TRUE,"CFMODEL"}</definedName>
    <definedName name="panther_wrn.test2._4_2" hidden="1">{"SourcesUses",#N/A,TRUE,"CFMODEL";"TransOverview",#N/A,TRUE,"CFMODEL"}</definedName>
    <definedName name="panther_wrn.test2._4_3" hidden="1">{"SourcesUses",#N/A,TRUE,"CFMODEL";"TransOverview",#N/A,TRUE,"CFMODEL"}</definedName>
    <definedName name="panther_wrn.test2._4_4" hidden="1">{"SourcesUses",#N/A,TRUE,"CFMODEL";"TransOverview",#N/A,TRUE,"CFMODEL"}</definedName>
    <definedName name="panther_wrn.test2._4_5" hidden="1">{"SourcesUses",#N/A,TRUE,"CFMODEL";"TransOverview",#N/A,TRUE,"CFMODEL"}</definedName>
    <definedName name="panther_wrn.test2._5" hidden="1">{"SourcesUses",#N/A,TRUE,"CFMODEL";"TransOverview",#N/A,TRUE,"CFMODEL"}</definedName>
    <definedName name="panther_wrn.test2._5_1" hidden="1">{"SourcesUses",#N/A,TRUE,"CFMODEL";"TransOverview",#N/A,TRUE,"CFMODEL"}</definedName>
    <definedName name="panther_wrn.test2._5_2" hidden="1">{"SourcesUses",#N/A,TRUE,"CFMODEL";"TransOverview",#N/A,TRUE,"CFMODEL"}</definedName>
    <definedName name="panther_wrn.test2._5_3" hidden="1">{"SourcesUses",#N/A,TRUE,"CFMODEL";"TransOverview",#N/A,TRUE,"CFMODEL"}</definedName>
    <definedName name="panther_wrn.test2._5_4" hidden="1">{"SourcesUses",#N/A,TRUE,"CFMODEL";"TransOverview",#N/A,TRUE,"CFMODEL"}</definedName>
    <definedName name="panther_wrn.test2._5_5" hidden="1">{"SourcesUses",#N/A,TRUE,"CFMODEL";"TransOverview",#N/A,TRUE,"CFMODEL"}</definedName>
    <definedName name="panther_wrn.test3." hidden="1">{"SourcesUses",#N/A,TRUE,#N/A;"TransOverview",#N/A,TRUE,"CFMODEL"}</definedName>
    <definedName name="panther_wrn.test3._1" hidden="1">{"SourcesUses",#N/A,TRUE,#N/A;"TransOverview",#N/A,TRUE,"CFMODEL"}</definedName>
    <definedName name="panther_wrn.test3._1_1" hidden="1">{"SourcesUses",#N/A,TRUE,#N/A;"TransOverview",#N/A,TRUE,"CFMODEL"}</definedName>
    <definedName name="panther_wrn.test3._1_2" hidden="1">{"SourcesUses",#N/A,TRUE,#N/A;"TransOverview",#N/A,TRUE,"CFMODEL"}</definedName>
    <definedName name="panther_wrn.test3._1_3" hidden="1">{"SourcesUses",#N/A,TRUE,#N/A;"TransOverview",#N/A,TRUE,"CFMODEL"}</definedName>
    <definedName name="panther_wrn.test3._1_4" hidden="1">{"SourcesUses",#N/A,TRUE,#N/A;"TransOverview",#N/A,TRUE,"CFMODEL"}</definedName>
    <definedName name="panther_wrn.test3._1_5" hidden="1">{"SourcesUses",#N/A,TRUE,#N/A;"TransOverview",#N/A,TRUE,"CFMODEL"}</definedName>
    <definedName name="panther_wrn.test3._2" hidden="1">{"SourcesUses",#N/A,TRUE,#N/A;"TransOverview",#N/A,TRUE,"CFMODEL"}</definedName>
    <definedName name="panther_wrn.test3._2_1" hidden="1">{"SourcesUses",#N/A,TRUE,#N/A;"TransOverview",#N/A,TRUE,"CFMODEL"}</definedName>
    <definedName name="panther_wrn.test3._2_2" hidden="1">{"SourcesUses",#N/A,TRUE,#N/A;"TransOverview",#N/A,TRUE,"CFMODEL"}</definedName>
    <definedName name="panther_wrn.test3._2_3" hidden="1">{"SourcesUses",#N/A,TRUE,#N/A;"TransOverview",#N/A,TRUE,"CFMODEL"}</definedName>
    <definedName name="panther_wrn.test3._2_4" hidden="1">{"SourcesUses",#N/A,TRUE,#N/A;"TransOverview",#N/A,TRUE,"CFMODEL"}</definedName>
    <definedName name="panther_wrn.test3._2_5" hidden="1">{"SourcesUses",#N/A,TRUE,#N/A;"TransOverview",#N/A,TRUE,"CFMODEL"}</definedName>
    <definedName name="panther_wrn.test3._3" hidden="1">{"SourcesUses",#N/A,TRUE,#N/A;"TransOverview",#N/A,TRUE,"CFMODEL"}</definedName>
    <definedName name="panther_wrn.test3._3_1" hidden="1">{"SourcesUses",#N/A,TRUE,#N/A;"TransOverview",#N/A,TRUE,"CFMODEL"}</definedName>
    <definedName name="panther_wrn.test3._3_2" hidden="1">{"SourcesUses",#N/A,TRUE,#N/A;"TransOverview",#N/A,TRUE,"CFMODEL"}</definedName>
    <definedName name="panther_wrn.test3._3_3" hidden="1">{"SourcesUses",#N/A,TRUE,#N/A;"TransOverview",#N/A,TRUE,"CFMODEL"}</definedName>
    <definedName name="panther_wrn.test3._3_4" hidden="1">{"SourcesUses",#N/A,TRUE,#N/A;"TransOverview",#N/A,TRUE,"CFMODEL"}</definedName>
    <definedName name="panther_wrn.test3._3_5" hidden="1">{"SourcesUses",#N/A,TRUE,#N/A;"TransOverview",#N/A,TRUE,"CFMODEL"}</definedName>
    <definedName name="panther_wrn.test3._4" hidden="1">{"SourcesUses",#N/A,TRUE,#N/A;"TransOverview",#N/A,TRUE,"CFMODEL"}</definedName>
    <definedName name="panther_wrn.test3._4_1" hidden="1">{"SourcesUses",#N/A,TRUE,#N/A;"TransOverview",#N/A,TRUE,"CFMODEL"}</definedName>
    <definedName name="panther_wrn.test3._4_2" hidden="1">{"SourcesUses",#N/A,TRUE,#N/A;"TransOverview",#N/A,TRUE,"CFMODEL"}</definedName>
    <definedName name="panther_wrn.test3._4_3" hidden="1">{"SourcesUses",#N/A,TRUE,#N/A;"TransOverview",#N/A,TRUE,"CFMODEL"}</definedName>
    <definedName name="panther_wrn.test3._4_4" hidden="1">{"SourcesUses",#N/A,TRUE,#N/A;"TransOverview",#N/A,TRUE,"CFMODEL"}</definedName>
    <definedName name="panther_wrn.test3._4_5" hidden="1">{"SourcesUses",#N/A,TRUE,#N/A;"TransOverview",#N/A,TRUE,"CFMODEL"}</definedName>
    <definedName name="panther_wrn.test3._5" hidden="1">{"SourcesUses",#N/A,TRUE,#N/A;"TransOverview",#N/A,TRUE,"CFMODEL"}</definedName>
    <definedName name="panther_wrn.test3._5_1" hidden="1">{"SourcesUses",#N/A,TRUE,#N/A;"TransOverview",#N/A,TRUE,"CFMODEL"}</definedName>
    <definedName name="panther_wrn.test3._5_2" hidden="1">{"SourcesUses",#N/A,TRUE,#N/A;"TransOverview",#N/A,TRUE,"CFMODEL"}</definedName>
    <definedName name="panther_wrn.test3._5_3" hidden="1">{"SourcesUses",#N/A,TRUE,#N/A;"TransOverview",#N/A,TRUE,"CFMODEL"}</definedName>
    <definedName name="panther_wrn.test3._5_4" hidden="1">{"SourcesUses",#N/A,TRUE,#N/A;"TransOverview",#N/A,TRUE,"CFMODEL"}</definedName>
    <definedName name="panther_wrn.test3._5_5" hidden="1">{"SourcesUses",#N/A,TRUE,#N/A;"TransOverview",#N/A,TRUE,"CFMODEL"}</definedName>
    <definedName name="panther_wrn.test4." hidden="1">{"SourcesUses",#N/A,TRUE,"FundsFlow";"TransOverview",#N/A,TRUE,"FundsFlow"}</definedName>
    <definedName name="panther_wrn.test4._1" hidden="1">{"SourcesUses",#N/A,TRUE,"FundsFlow";"TransOverview",#N/A,TRUE,"FundsFlow"}</definedName>
    <definedName name="panther_wrn.test4._1_1" hidden="1">{"SourcesUses",#N/A,TRUE,"FundsFlow";"TransOverview",#N/A,TRUE,"FundsFlow"}</definedName>
    <definedName name="panther_wrn.test4._1_2" hidden="1">{"SourcesUses",#N/A,TRUE,"FundsFlow";"TransOverview",#N/A,TRUE,"FundsFlow"}</definedName>
    <definedName name="panther_wrn.test4._1_3" hidden="1">{"SourcesUses",#N/A,TRUE,"FundsFlow";"TransOverview",#N/A,TRUE,"FundsFlow"}</definedName>
    <definedName name="panther_wrn.test4._1_4" hidden="1">{"SourcesUses",#N/A,TRUE,"FundsFlow";"TransOverview",#N/A,TRUE,"FundsFlow"}</definedName>
    <definedName name="panther_wrn.test4._1_5" hidden="1">{"SourcesUses",#N/A,TRUE,"FundsFlow";"TransOverview",#N/A,TRUE,"FundsFlow"}</definedName>
    <definedName name="panther_wrn.test4._2" hidden="1">{"SourcesUses",#N/A,TRUE,"FundsFlow";"TransOverview",#N/A,TRUE,"FundsFlow"}</definedName>
    <definedName name="panther_wrn.test4._2_1" hidden="1">{"SourcesUses",#N/A,TRUE,"FundsFlow";"TransOverview",#N/A,TRUE,"FundsFlow"}</definedName>
    <definedName name="panther_wrn.test4._2_2" hidden="1">{"SourcesUses",#N/A,TRUE,"FundsFlow";"TransOverview",#N/A,TRUE,"FundsFlow"}</definedName>
    <definedName name="panther_wrn.test4._2_3" hidden="1">{"SourcesUses",#N/A,TRUE,"FundsFlow";"TransOverview",#N/A,TRUE,"FundsFlow"}</definedName>
    <definedName name="panther_wrn.test4._2_4" hidden="1">{"SourcesUses",#N/A,TRUE,"FundsFlow";"TransOverview",#N/A,TRUE,"FundsFlow"}</definedName>
    <definedName name="panther_wrn.test4._2_5" hidden="1">{"SourcesUses",#N/A,TRUE,"FundsFlow";"TransOverview",#N/A,TRUE,"FundsFlow"}</definedName>
    <definedName name="panther_wrn.test4._3" hidden="1">{"SourcesUses",#N/A,TRUE,"FundsFlow";"TransOverview",#N/A,TRUE,"FundsFlow"}</definedName>
    <definedName name="panther_wrn.test4._3_1" hidden="1">{"SourcesUses",#N/A,TRUE,"FundsFlow";"TransOverview",#N/A,TRUE,"FundsFlow"}</definedName>
    <definedName name="panther_wrn.test4._3_2" hidden="1">{"SourcesUses",#N/A,TRUE,"FundsFlow";"TransOverview",#N/A,TRUE,"FundsFlow"}</definedName>
    <definedName name="panther_wrn.test4._3_3" hidden="1">{"SourcesUses",#N/A,TRUE,"FundsFlow";"TransOverview",#N/A,TRUE,"FundsFlow"}</definedName>
    <definedName name="panther_wrn.test4._3_4" hidden="1">{"SourcesUses",#N/A,TRUE,"FundsFlow";"TransOverview",#N/A,TRUE,"FundsFlow"}</definedName>
    <definedName name="panther_wrn.test4._3_5" hidden="1">{"SourcesUses",#N/A,TRUE,"FundsFlow";"TransOverview",#N/A,TRUE,"FundsFlow"}</definedName>
    <definedName name="panther_wrn.test4._4" hidden="1">{"SourcesUses",#N/A,TRUE,"FundsFlow";"TransOverview",#N/A,TRUE,"FundsFlow"}</definedName>
    <definedName name="panther_wrn.test4._4_1" hidden="1">{"SourcesUses",#N/A,TRUE,"FundsFlow";"TransOverview",#N/A,TRUE,"FundsFlow"}</definedName>
    <definedName name="panther_wrn.test4._4_2" hidden="1">{"SourcesUses",#N/A,TRUE,"FundsFlow";"TransOverview",#N/A,TRUE,"FundsFlow"}</definedName>
    <definedName name="panther_wrn.test4._4_3" hidden="1">{"SourcesUses",#N/A,TRUE,"FundsFlow";"TransOverview",#N/A,TRUE,"FundsFlow"}</definedName>
    <definedName name="panther_wrn.test4._4_4" hidden="1">{"SourcesUses",#N/A,TRUE,"FundsFlow";"TransOverview",#N/A,TRUE,"FundsFlow"}</definedName>
    <definedName name="panther_wrn.test4._4_5" hidden="1">{"SourcesUses",#N/A,TRUE,"FundsFlow";"TransOverview",#N/A,TRUE,"FundsFlow"}</definedName>
    <definedName name="panther_wrn.test4._5" hidden="1">{"SourcesUses",#N/A,TRUE,"FundsFlow";"TransOverview",#N/A,TRUE,"FundsFlow"}</definedName>
    <definedName name="panther_wrn.test4._5_1" hidden="1">{"SourcesUses",#N/A,TRUE,"FundsFlow";"TransOverview",#N/A,TRUE,"FundsFlow"}</definedName>
    <definedName name="panther_wrn.test4._5_2" hidden="1">{"SourcesUses",#N/A,TRUE,"FundsFlow";"TransOverview",#N/A,TRUE,"FundsFlow"}</definedName>
    <definedName name="panther_wrn.test4._5_3" hidden="1">{"SourcesUses",#N/A,TRUE,"FundsFlow";"TransOverview",#N/A,TRUE,"FundsFlow"}</definedName>
    <definedName name="panther_wrn.test4._5_4" hidden="1">{"SourcesUses",#N/A,TRUE,"FundsFlow";"TransOverview",#N/A,TRUE,"FundsFlow"}</definedName>
    <definedName name="panther_wrn.test4._5_5" hidden="1">{"SourcesUses",#N/A,TRUE,"FundsFlow";"TransOverview",#N/A,TRUE,"FundsFlow"}</definedName>
    <definedName name="Parameter1Name" hidden="1">[16]Sensitivities!$C$1325</definedName>
    <definedName name="Parameter2Name" hidden="1">[16]Sensitivities!$B$1328</definedName>
    <definedName name="Period1AAdder" hidden="1">'[16]Table 5 Debt Service'!$G$42:$I$48</definedName>
    <definedName name="Period1BAdder" hidden="1">'[16]Table 5 Debt Service'!$B$42:$G$48</definedName>
    <definedName name="Period2AAdder" hidden="1">'[16]Table 5 Debt Service'!$B$45:$G$48</definedName>
    <definedName name="pig_dig5" hidden="1">{#N/A,#N/A,FALSE,"T COST";#N/A,#N/A,FALSE,"COST_FH"}</definedName>
    <definedName name="pig_dig5_1" hidden="1">{#N/A,#N/A,FALSE,"T COST";#N/A,#N/A,FALSE,"COST_FH"}</definedName>
    <definedName name="pig_dig5_2" hidden="1">{#N/A,#N/A,FALSE,"T COST";#N/A,#N/A,FALSE,"COST_FH"}</definedName>
    <definedName name="pig_dig5_3" hidden="1">{#N/A,#N/A,FALSE,"T COST";#N/A,#N/A,FALSE,"COST_FH"}</definedName>
    <definedName name="pig_dig5_4" hidden="1">{#N/A,#N/A,FALSE,"T COST";#N/A,#N/A,FALSE,"COST_FH"}</definedName>
    <definedName name="pig_dig5_5" hidden="1">{#N/A,#N/A,FALSE,"T COST";#N/A,#N/A,FALSE,"COST_FH"}</definedName>
    <definedName name="pig_dog" hidden="1">{2;#N/A;"R13C16:R17C16";#N/A;"R13C14:R17C15";FALSE;FALSE;FALSE;95;#N/A;#N/A;"R13C19";#N/A;FALSE;FALSE;FALSE;FALSE;#N/A;"";#N/A;FALSE;"";"";#N/A;#N/A;#N/A}</definedName>
    <definedName name="pig_dog\" hidden="1">{"EXCELHLP.HLP!1802";5;10;5;10;13;13;13;8;5;5;10;14;13;13;13;13;5;10;14;13;5;10;1;2;24}</definedName>
    <definedName name="pig_dog\_1" hidden="1">{"EXCELHLP.HLP!1802";5;10;5;10;13;13;13;8;5;5;10;14;13;13;13;13;5;10;14;13;5;10;1;2;24}</definedName>
    <definedName name="pig_dog\_2" hidden="1">{"EXCELHLP.HLP!1802";5;10;5;10;13;13;13;8;5;5;10;14;13;13;13;13;5;10;14;13;5;10;1;2;24}</definedName>
    <definedName name="pig_dog\_3" hidden="1">{"EXCELHLP.HLP!1802";5;10;5;10;13;13;13;8;5;5;10;14;13;13;13;13;5;10;14;13;5;10;1;2;24}</definedName>
    <definedName name="pig_dog\_4" hidden="1">{"EXCELHLP.HLP!1802";5;10;5;10;13;13;13;8;5;5;10;14;13;13;13;13;5;10;14;13;5;10;1;2;24}</definedName>
    <definedName name="pig_dog\_5" hidden="1">{"EXCELHLP.HLP!1802";5;10;5;10;13;13;13;8;5;5;10;14;13;13;13;13;5;10;14;13;5;10;1;2;24}</definedName>
    <definedName name="pig_dog_1" hidden="1">{2;#N/A;"R13C16:R17C16";#N/A;"R13C14:R17C15";FALSE;FALSE;FALSE;95;#N/A;#N/A;"R13C19";#N/A;FALSE;FALSE;FALSE;FALSE;#N/A;"";#N/A;FALSE;"";"";#N/A;#N/A;#N/A}</definedName>
    <definedName name="pig_dog_2" hidden="1">{2;#N/A;"R13C16:R17C16";#N/A;"R13C14:R17C15";FALSE;FALSE;FALSE;95;#N/A;#N/A;"R13C19";#N/A;FALSE;FALSE;FALSE;FALSE;#N/A;"";#N/A;FALSE;"";"";#N/A;#N/A;#N/A}</definedName>
    <definedName name="pig_dog_3" hidden="1">{2;#N/A;"R13C16:R17C16";#N/A;"R13C14:R17C15";FALSE;FALSE;FALSE;95;#N/A;#N/A;"R13C19";#N/A;FALSE;FALSE;FALSE;FALSE;#N/A;"";#N/A;FALSE;"";"";#N/A;#N/A;#N/A}</definedName>
    <definedName name="pig_dog_4" hidden="1">{2;#N/A;"R13C16:R17C16";#N/A;"R13C14:R17C15";FALSE;FALSE;FALSE;95;#N/A;#N/A;"R13C19";#N/A;FALSE;FALSE;FALSE;FALSE;#N/A;"";#N/A;FALSE;"";"";#N/A;#N/A;#N/A}</definedName>
    <definedName name="pig_dog_5" hidden="1">{2;#N/A;"R13C16:R17C16";#N/A;"R13C14:R17C15";FALSE;FALSE;FALSE;95;#N/A;#N/A;"R13C19";#N/A;FALSE;FALSE;FALSE;FALSE;#N/A;"";#N/A;FALSE;"";"";#N/A;#N/A;#N/A}</definedName>
    <definedName name="pig_dog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_1"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_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_3"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_4"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_5"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3" hidden="1">{#N/A,#N/A,FALSE,"Results";#N/A,#N/A,FALSE,"Input Data";#N/A,#N/A,FALSE,"Generation Calculation";#N/A,#N/A,FALSE,"Unit Heat Rate Calculation";#N/A,#N/A,FALSE,"BEFF.XLS";#N/A,#N/A,FALSE,"TURBEFF.XLS";#N/A,#N/A,FALSE,"Final FWH Extraction Flow";#N/A,#N/A,FALSE,"Condenser Performance";#N/A,#N/A,FALSE,"Stage Pressure Correction"}</definedName>
    <definedName name="pig_dog3_1" hidden="1">{#N/A,#N/A,FALSE,"Results";#N/A,#N/A,FALSE,"Input Data";#N/A,#N/A,FALSE,"Generation Calculation";#N/A,#N/A,FALSE,"Unit Heat Rate Calculation";#N/A,#N/A,FALSE,"BEFF.XLS";#N/A,#N/A,FALSE,"TURBEFF.XLS";#N/A,#N/A,FALSE,"Final FWH Extraction Flow";#N/A,#N/A,FALSE,"Condenser Performance";#N/A,#N/A,FALSE,"Stage Pressure Correction"}</definedName>
    <definedName name="pig_dog3_2" hidden="1">{#N/A,#N/A,FALSE,"Results";#N/A,#N/A,FALSE,"Input Data";#N/A,#N/A,FALSE,"Generation Calculation";#N/A,#N/A,FALSE,"Unit Heat Rate Calculation";#N/A,#N/A,FALSE,"BEFF.XLS";#N/A,#N/A,FALSE,"TURBEFF.XLS";#N/A,#N/A,FALSE,"Final FWH Extraction Flow";#N/A,#N/A,FALSE,"Condenser Performance";#N/A,#N/A,FALSE,"Stage Pressure Correction"}</definedName>
    <definedName name="pig_dog3_3" hidden="1">{#N/A,#N/A,FALSE,"Results";#N/A,#N/A,FALSE,"Input Data";#N/A,#N/A,FALSE,"Generation Calculation";#N/A,#N/A,FALSE,"Unit Heat Rate Calculation";#N/A,#N/A,FALSE,"BEFF.XLS";#N/A,#N/A,FALSE,"TURBEFF.XLS";#N/A,#N/A,FALSE,"Final FWH Extraction Flow";#N/A,#N/A,FALSE,"Condenser Performance";#N/A,#N/A,FALSE,"Stage Pressure Correction"}</definedName>
    <definedName name="pig_dog3_4" hidden="1">{#N/A,#N/A,FALSE,"Results";#N/A,#N/A,FALSE,"Input Data";#N/A,#N/A,FALSE,"Generation Calculation";#N/A,#N/A,FALSE,"Unit Heat Rate Calculation";#N/A,#N/A,FALSE,"BEFF.XLS";#N/A,#N/A,FALSE,"TURBEFF.XLS";#N/A,#N/A,FALSE,"Final FWH Extraction Flow";#N/A,#N/A,FALSE,"Condenser Performance";#N/A,#N/A,FALSE,"Stage Pressure Correction"}</definedName>
    <definedName name="pig_dog3_5" hidden="1">{#N/A,#N/A,FALSE,"Results";#N/A,#N/A,FALSE,"Input Data";#N/A,#N/A,FALSE,"Generation Calculation";#N/A,#N/A,FALSE,"Unit Heat Rate Calculation";#N/A,#N/A,FALSE,"BEFF.XLS";#N/A,#N/A,FALSE,"TURBEFF.XLS";#N/A,#N/A,FALSE,"Final FWH Extraction Flow";#N/A,#N/A,FALSE,"Condenser Performance";#N/A,#N/A,FALSE,"Stage Pressure Correction"}</definedName>
    <definedName name="pig_dog4" hidden="1">{#N/A,#N/A,FALSE,"SUMMARY";#N/A,#N/A,FALSE,"INPUTDATA";#N/A,#N/A,FALSE,"Condenser Performance"}</definedName>
    <definedName name="pig_dog4_1" hidden="1">{#N/A,#N/A,FALSE,"SUMMARY";#N/A,#N/A,FALSE,"INPUTDATA";#N/A,#N/A,FALSE,"Condenser Performance"}</definedName>
    <definedName name="pig_dog4_2" hidden="1">{#N/A,#N/A,FALSE,"SUMMARY";#N/A,#N/A,FALSE,"INPUTDATA";#N/A,#N/A,FALSE,"Condenser Performance"}</definedName>
    <definedName name="pig_dog4_3" hidden="1">{#N/A,#N/A,FALSE,"SUMMARY";#N/A,#N/A,FALSE,"INPUTDATA";#N/A,#N/A,FALSE,"Condenser Performance"}</definedName>
    <definedName name="pig_dog4_4" hidden="1">{#N/A,#N/A,FALSE,"SUMMARY";#N/A,#N/A,FALSE,"INPUTDATA";#N/A,#N/A,FALSE,"Condenser Performance"}</definedName>
    <definedName name="pig_dog4_5" hidden="1">{#N/A,#N/A,FALSE,"SUMMARY";#N/A,#N/A,FALSE,"INPUTDATA";#N/A,#N/A,FALSE,"Condenser Performance"}</definedName>
    <definedName name="pig_dog6" hidden="1">{#N/A,#N/A,FALSE,"INPUTDATA";#N/A,#N/A,FALSE,"SUMMARY";#N/A,#N/A,FALSE,"CTAREP";#N/A,#N/A,FALSE,"CTBREP";#N/A,#N/A,FALSE,"TURBEFF";#N/A,#N/A,FALSE,"Condenser Performance"}</definedName>
    <definedName name="pig_dog6_1" hidden="1">{#N/A,#N/A,FALSE,"INPUTDATA";#N/A,#N/A,FALSE,"SUMMARY";#N/A,#N/A,FALSE,"CTAREP";#N/A,#N/A,FALSE,"CTBREP";#N/A,#N/A,FALSE,"TURBEFF";#N/A,#N/A,FALSE,"Condenser Performance"}</definedName>
    <definedName name="pig_dog6_2" hidden="1">{#N/A,#N/A,FALSE,"INPUTDATA";#N/A,#N/A,FALSE,"SUMMARY";#N/A,#N/A,FALSE,"CTAREP";#N/A,#N/A,FALSE,"CTBREP";#N/A,#N/A,FALSE,"TURBEFF";#N/A,#N/A,FALSE,"Condenser Performance"}</definedName>
    <definedName name="pig_dog6_3" hidden="1">{#N/A,#N/A,FALSE,"INPUTDATA";#N/A,#N/A,FALSE,"SUMMARY";#N/A,#N/A,FALSE,"CTAREP";#N/A,#N/A,FALSE,"CTBREP";#N/A,#N/A,FALSE,"TURBEFF";#N/A,#N/A,FALSE,"Condenser Performance"}</definedName>
    <definedName name="pig_dog6_4" hidden="1">{#N/A,#N/A,FALSE,"INPUTDATA";#N/A,#N/A,FALSE,"SUMMARY";#N/A,#N/A,FALSE,"CTAREP";#N/A,#N/A,FALSE,"CTBREP";#N/A,#N/A,FALSE,"TURBEFF";#N/A,#N/A,FALSE,"Condenser Performance"}</definedName>
    <definedName name="pig_dog6_5" hidden="1">{#N/A,#N/A,FALSE,"INPUTDATA";#N/A,#N/A,FALSE,"SUMMARY";#N/A,#N/A,FALSE,"CTAREP";#N/A,#N/A,FALSE,"CTBREP";#N/A,#N/A,FALSE,"TURBEFF";#N/A,#N/A,FALSE,"Condenser Performance"}</definedName>
    <definedName name="pig_dog7" hidden="1">{#N/A,#N/A,FALSE,"INPUTDATA";#N/A,#N/A,FALSE,"SUMMARY"}</definedName>
    <definedName name="pig_dog7_1" hidden="1">{#N/A,#N/A,FALSE,"INPUTDATA";#N/A,#N/A,FALSE,"SUMMARY"}</definedName>
    <definedName name="pig_dog7_2" hidden="1">{#N/A,#N/A,FALSE,"INPUTDATA";#N/A,#N/A,FALSE,"SUMMARY"}</definedName>
    <definedName name="pig_dog7_3" hidden="1">{#N/A,#N/A,FALSE,"INPUTDATA";#N/A,#N/A,FALSE,"SUMMARY"}</definedName>
    <definedName name="pig_dog7_4" hidden="1">{#N/A,#N/A,FALSE,"INPUTDATA";#N/A,#N/A,FALSE,"SUMMARY"}</definedName>
    <definedName name="pig_dog7_5" hidden="1">{#N/A,#N/A,FALSE,"INPUTDATA";#N/A,#N/A,FALSE,"SUMMARY"}</definedName>
    <definedName name="pig_dog8" hidden="1">{#N/A,#N/A,FALSE,"INPUTDATA";#N/A,#N/A,FALSE,"SUMMARY";#N/A,#N/A,FALSE,"CTAREP";#N/A,#N/A,FALSE,"CTBREP";#N/A,#N/A,FALSE,"PMG4ST86";#N/A,#N/A,FALSE,"TURBEFF";#N/A,#N/A,FALSE,"Condenser Performance"}</definedName>
    <definedName name="pig_dog8_1" hidden="1">{#N/A,#N/A,FALSE,"INPUTDATA";#N/A,#N/A,FALSE,"SUMMARY";#N/A,#N/A,FALSE,"CTAREP";#N/A,#N/A,FALSE,"CTBREP";#N/A,#N/A,FALSE,"PMG4ST86";#N/A,#N/A,FALSE,"TURBEFF";#N/A,#N/A,FALSE,"Condenser Performance"}</definedName>
    <definedName name="pig_dog8_2" hidden="1">{#N/A,#N/A,FALSE,"INPUTDATA";#N/A,#N/A,FALSE,"SUMMARY";#N/A,#N/A,FALSE,"CTAREP";#N/A,#N/A,FALSE,"CTBREP";#N/A,#N/A,FALSE,"PMG4ST86";#N/A,#N/A,FALSE,"TURBEFF";#N/A,#N/A,FALSE,"Condenser Performance"}</definedName>
    <definedName name="pig_dog8_3" hidden="1">{#N/A,#N/A,FALSE,"INPUTDATA";#N/A,#N/A,FALSE,"SUMMARY";#N/A,#N/A,FALSE,"CTAREP";#N/A,#N/A,FALSE,"CTBREP";#N/A,#N/A,FALSE,"PMG4ST86";#N/A,#N/A,FALSE,"TURBEFF";#N/A,#N/A,FALSE,"Condenser Performance"}</definedName>
    <definedName name="pig_dog8_4" hidden="1">{#N/A,#N/A,FALSE,"INPUTDATA";#N/A,#N/A,FALSE,"SUMMARY";#N/A,#N/A,FALSE,"CTAREP";#N/A,#N/A,FALSE,"CTBREP";#N/A,#N/A,FALSE,"PMG4ST86";#N/A,#N/A,FALSE,"TURBEFF";#N/A,#N/A,FALSE,"Condenser Performance"}</definedName>
    <definedName name="pig_dog8_5" hidden="1">{#N/A,#N/A,FALSE,"INPUTDATA";#N/A,#N/A,FALSE,"SUMMARY";#N/A,#N/A,FALSE,"CTAREP";#N/A,#N/A,FALSE,"CTBREP";#N/A,#N/A,FALSE,"PMG4ST86";#N/A,#N/A,FALSE,"TURBEFF";#N/A,#N/A,FALSE,"Condenser Performance"}</definedName>
    <definedName name="Pitchbook" hidden="1">{#N/A,#N/A,TRUE,"Sheet16"}</definedName>
    <definedName name="Pitchbook_1" hidden="1">{#N/A,#N/A,TRUE,"Sheet16"}</definedName>
    <definedName name="Pitchbook_2" hidden="1">{#N/A,#N/A,TRUE,"Sheet16"}</definedName>
    <definedName name="Pitchbook_3" hidden="1">{#N/A,#N/A,TRUE,"Sheet16"}</definedName>
    <definedName name="Pitchbook_4" hidden="1">{#N/A,#N/A,TRUE,"Sheet16"}</definedName>
    <definedName name="Pitchbook_5" hidden="1">{#N/A,#N/A,TRUE,"Sheet16"}</definedName>
    <definedName name="plantwrn2000._.Basic."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lantwrn2000._.Basic._1"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lantwrn2000._.Basic._2"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lantwrn2000._.Basic._3"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lantwrn2000._.Basic._4"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lantwrn2000._.Basic._5"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oso_wrn.test1." hidden="1">{"Income Statement",#N/A,FALSE,"CFMODEL";"Balance Sheet",#N/A,FALSE,"CFMODEL"}</definedName>
    <definedName name="poso_wrn.test1._1" hidden="1">{"Income Statement",#N/A,FALSE,"CFMODEL";"Balance Sheet",#N/A,FALSE,"CFMODEL"}</definedName>
    <definedName name="poso_wrn.test1._1_1" hidden="1">{"Income Statement",#N/A,FALSE,"CFMODEL";"Balance Sheet",#N/A,FALSE,"CFMODEL"}</definedName>
    <definedName name="poso_wrn.test1._1_2" hidden="1">{"Income Statement",#N/A,FALSE,"CFMODEL";"Balance Sheet",#N/A,FALSE,"CFMODEL"}</definedName>
    <definedName name="poso_wrn.test1._1_3" hidden="1">{"Income Statement",#N/A,FALSE,"CFMODEL";"Balance Sheet",#N/A,FALSE,"CFMODEL"}</definedName>
    <definedName name="poso_wrn.test1._1_4" hidden="1">{"Income Statement",#N/A,FALSE,"CFMODEL";"Balance Sheet",#N/A,FALSE,"CFMODEL"}</definedName>
    <definedName name="poso_wrn.test1._1_5" hidden="1">{"Income Statement",#N/A,FALSE,"CFMODEL";"Balance Sheet",#N/A,FALSE,"CFMODEL"}</definedName>
    <definedName name="poso_wrn.test1._2" hidden="1">{"Income Statement",#N/A,FALSE,"CFMODEL";"Balance Sheet",#N/A,FALSE,"CFMODEL"}</definedName>
    <definedName name="poso_wrn.test1._2_1" hidden="1">{"Income Statement",#N/A,FALSE,"CFMODEL";"Balance Sheet",#N/A,FALSE,"CFMODEL"}</definedName>
    <definedName name="poso_wrn.test1._2_2" hidden="1">{"Income Statement",#N/A,FALSE,"CFMODEL";"Balance Sheet",#N/A,FALSE,"CFMODEL"}</definedName>
    <definedName name="poso_wrn.test1._2_3" hidden="1">{"Income Statement",#N/A,FALSE,"CFMODEL";"Balance Sheet",#N/A,FALSE,"CFMODEL"}</definedName>
    <definedName name="poso_wrn.test1._2_4" hidden="1">{"Income Statement",#N/A,FALSE,"CFMODEL";"Balance Sheet",#N/A,FALSE,"CFMODEL"}</definedName>
    <definedName name="poso_wrn.test1._2_5" hidden="1">{"Income Statement",#N/A,FALSE,"CFMODEL";"Balance Sheet",#N/A,FALSE,"CFMODEL"}</definedName>
    <definedName name="poso_wrn.test1._3" hidden="1">{"Income Statement",#N/A,FALSE,"CFMODEL";"Balance Sheet",#N/A,FALSE,"CFMODEL"}</definedName>
    <definedName name="poso_wrn.test1._3_1" hidden="1">{"Income Statement",#N/A,FALSE,"CFMODEL";"Balance Sheet",#N/A,FALSE,"CFMODEL"}</definedName>
    <definedName name="poso_wrn.test1._3_2" hidden="1">{"Income Statement",#N/A,FALSE,"CFMODEL";"Balance Sheet",#N/A,FALSE,"CFMODEL"}</definedName>
    <definedName name="poso_wrn.test1._3_3" hidden="1">{"Income Statement",#N/A,FALSE,"CFMODEL";"Balance Sheet",#N/A,FALSE,"CFMODEL"}</definedName>
    <definedName name="poso_wrn.test1._3_4" hidden="1">{"Income Statement",#N/A,FALSE,"CFMODEL";"Balance Sheet",#N/A,FALSE,"CFMODEL"}</definedName>
    <definedName name="poso_wrn.test1._3_5" hidden="1">{"Income Statement",#N/A,FALSE,"CFMODEL";"Balance Sheet",#N/A,FALSE,"CFMODEL"}</definedName>
    <definedName name="poso_wrn.test1._4" hidden="1">{"Income Statement",#N/A,FALSE,"CFMODEL";"Balance Sheet",#N/A,FALSE,"CFMODEL"}</definedName>
    <definedName name="poso_wrn.test1._4_1" hidden="1">{"Income Statement",#N/A,FALSE,"CFMODEL";"Balance Sheet",#N/A,FALSE,"CFMODEL"}</definedName>
    <definedName name="poso_wrn.test1._4_2" hidden="1">{"Income Statement",#N/A,FALSE,"CFMODEL";"Balance Sheet",#N/A,FALSE,"CFMODEL"}</definedName>
    <definedName name="poso_wrn.test1._4_3" hidden="1">{"Income Statement",#N/A,FALSE,"CFMODEL";"Balance Sheet",#N/A,FALSE,"CFMODEL"}</definedName>
    <definedName name="poso_wrn.test1._4_4" hidden="1">{"Income Statement",#N/A,FALSE,"CFMODEL";"Balance Sheet",#N/A,FALSE,"CFMODEL"}</definedName>
    <definedName name="poso_wrn.test1._4_5" hidden="1">{"Income Statement",#N/A,FALSE,"CFMODEL";"Balance Sheet",#N/A,FALSE,"CFMODEL"}</definedName>
    <definedName name="poso_wrn.test1._5" hidden="1">{"Income Statement",#N/A,FALSE,"CFMODEL";"Balance Sheet",#N/A,FALSE,"CFMODEL"}</definedName>
    <definedName name="poso_wrn.test1._5_1" hidden="1">{"Income Statement",#N/A,FALSE,"CFMODEL";"Balance Sheet",#N/A,FALSE,"CFMODEL"}</definedName>
    <definedName name="poso_wrn.test1._5_2" hidden="1">{"Income Statement",#N/A,FALSE,"CFMODEL";"Balance Sheet",#N/A,FALSE,"CFMODEL"}</definedName>
    <definedName name="poso_wrn.test1._5_3" hidden="1">{"Income Statement",#N/A,FALSE,"CFMODEL";"Balance Sheet",#N/A,FALSE,"CFMODEL"}</definedName>
    <definedName name="poso_wrn.test1._5_4" hidden="1">{"Income Statement",#N/A,FALSE,"CFMODEL";"Balance Sheet",#N/A,FALSE,"CFMODEL"}</definedName>
    <definedName name="poso_wrn.test1._5_5" hidden="1">{"Income Statement",#N/A,FALSE,"CFMODEL";"Balance Sheet",#N/A,FALSE,"CFMODEL"}</definedName>
    <definedName name="poso_wrn.test2." hidden="1">{"SourcesUses",#N/A,TRUE,"CFMODEL";"TransOverview",#N/A,TRUE,"CFMODEL"}</definedName>
    <definedName name="poso_wrn.test2._1" hidden="1">{"SourcesUses",#N/A,TRUE,"CFMODEL";"TransOverview",#N/A,TRUE,"CFMODEL"}</definedName>
    <definedName name="poso_wrn.test2._1_1" hidden="1">{"SourcesUses",#N/A,TRUE,"CFMODEL";"TransOverview",#N/A,TRUE,"CFMODEL"}</definedName>
    <definedName name="poso_wrn.test2._1_2" hidden="1">{"SourcesUses",#N/A,TRUE,"CFMODEL";"TransOverview",#N/A,TRUE,"CFMODEL"}</definedName>
    <definedName name="poso_wrn.test2._1_3" hidden="1">{"SourcesUses",#N/A,TRUE,"CFMODEL";"TransOverview",#N/A,TRUE,"CFMODEL"}</definedName>
    <definedName name="poso_wrn.test2._1_4" hidden="1">{"SourcesUses",#N/A,TRUE,"CFMODEL";"TransOverview",#N/A,TRUE,"CFMODEL"}</definedName>
    <definedName name="poso_wrn.test2._1_5" hidden="1">{"SourcesUses",#N/A,TRUE,"CFMODEL";"TransOverview",#N/A,TRUE,"CFMODEL"}</definedName>
    <definedName name="poso_wrn.test2._2" hidden="1">{"SourcesUses",#N/A,TRUE,"CFMODEL";"TransOverview",#N/A,TRUE,"CFMODEL"}</definedName>
    <definedName name="poso_wrn.test2._2_1" hidden="1">{"SourcesUses",#N/A,TRUE,"CFMODEL";"TransOverview",#N/A,TRUE,"CFMODEL"}</definedName>
    <definedName name="poso_wrn.test2._2_2" hidden="1">{"SourcesUses",#N/A,TRUE,"CFMODEL";"TransOverview",#N/A,TRUE,"CFMODEL"}</definedName>
    <definedName name="poso_wrn.test2._2_3" hidden="1">{"SourcesUses",#N/A,TRUE,"CFMODEL";"TransOverview",#N/A,TRUE,"CFMODEL"}</definedName>
    <definedName name="poso_wrn.test2._2_4" hidden="1">{"SourcesUses",#N/A,TRUE,"CFMODEL";"TransOverview",#N/A,TRUE,"CFMODEL"}</definedName>
    <definedName name="poso_wrn.test2._2_5" hidden="1">{"SourcesUses",#N/A,TRUE,"CFMODEL";"TransOverview",#N/A,TRUE,"CFMODEL"}</definedName>
    <definedName name="poso_wrn.test2._3" hidden="1">{"SourcesUses",#N/A,TRUE,"CFMODEL";"TransOverview",#N/A,TRUE,"CFMODEL"}</definedName>
    <definedName name="poso_wrn.test2._3_1" hidden="1">{"SourcesUses",#N/A,TRUE,"CFMODEL";"TransOverview",#N/A,TRUE,"CFMODEL"}</definedName>
    <definedName name="poso_wrn.test2._3_2" hidden="1">{"SourcesUses",#N/A,TRUE,"CFMODEL";"TransOverview",#N/A,TRUE,"CFMODEL"}</definedName>
    <definedName name="poso_wrn.test2._3_3" hidden="1">{"SourcesUses",#N/A,TRUE,"CFMODEL";"TransOverview",#N/A,TRUE,"CFMODEL"}</definedName>
    <definedName name="poso_wrn.test2._3_4" hidden="1">{"SourcesUses",#N/A,TRUE,"CFMODEL";"TransOverview",#N/A,TRUE,"CFMODEL"}</definedName>
    <definedName name="poso_wrn.test2._3_5" hidden="1">{"SourcesUses",#N/A,TRUE,"CFMODEL";"TransOverview",#N/A,TRUE,"CFMODEL"}</definedName>
    <definedName name="poso_wrn.test2._4" hidden="1">{"SourcesUses",#N/A,TRUE,"CFMODEL";"TransOverview",#N/A,TRUE,"CFMODEL"}</definedName>
    <definedName name="poso_wrn.test2._4_1" hidden="1">{"SourcesUses",#N/A,TRUE,"CFMODEL";"TransOverview",#N/A,TRUE,"CFMODEL"}</definedName>
    <definedName name="poso_wrn.test2._4_2" hidden="1">{"SourcesUses",#N/A,TRUE,"CFMODEL";"TransOverview",#N/A,TRUE,"CFMODEL"}</definedName>
    <definedName name="poso_wrn.test2._4_3" hidden="1">{"SourcesUses",#N/A,TRUE,"CFMODEL";"TransOverview",#N/A,TRUE,"CFMODEL"}</definedName>
    <definedName name="poso_wrn.test2._4_4" hidden="1">{"SourcesUses",#N/A,TRUE,"CFMODEL";"TransOverview",#N/A,TRUE,"CFMODEL"}</definedName>
    <definedName name="poso_wrn.test2._4_5" hidden="1">{"SourcesUses",#N/A,TRUE,"CFMODEL";"TransOverview",#N/A,TRUE,"CFMODEL"}</definedName>
    <definedName name="poso_wrn.test2._5" hidden="1">{"SourcesUses",#N/A,TRUE,"CFMODEL";"TransOverview",#N/A,TRUE,"CFMODEL"}</definedName>
    <definedName name="poso_wrn.test2._5_1" hidden="1">{"SourcesUses",#N/A,TRUE,"CFMODEL";"TransOverview",#N/A,TRUE,"CFMODEL"}</definedName>
    <definedName name="poso_wrn.test2._5_2" hidden="1">{"SourcesUses",#N/A,TRUE,"CFMODEL";"TransOverview",#N/A,TRUE,"CFMODEL"}</definedName>
    <definedName name="poso_wrn.test2._5_3" hidden="1">{"SourcesUses",#N/A,TRUE,"CFMODEL";"TransOverview",#N/A,TRUE,"CFMODEL"}</definedName>
    <definedName name="poso_wrn.test2._5_4" hidden="1">{"SourcesUses",#N/A,TRUE,"CFMODEL";"TransOverview",#N/A,TRUE,"CFMODEL"}</definedName>
    <definedName name="poso_wrn.test2._5_5" hidden="1">{"SourcesUses",#N/A,TRUE,"CFMODEL";"TransOverview",#N/A,TRUE,"CFMODEL"}</definedName>
    <definedName name="poso_wrn.test3." hidden="1">{"SourcesUses",#N/A,TRUE,#N/A;"TransOverview",#N/A,TRUE,"CFMODEL"}</definedName>
    <definedName name="poso_wrn.test3._1" hidden="1">{"SourcesUses",#N/A,TRUE,#N/A;"TransOverview",#N/A,TRUE,"CFMODEL"}</definedName>
    <definedName name="poso_wrn.test3._1_1" hidden="1">{"SourcesUses",#N/A,TRUE,#N/A;"TransOverview",#N/A,TRUE,"CFMODEL"}</definedName>
    <definedName name="poso_wrn.test3._1_2" hidden="1">{"SourcesUses",#N/A,TRUE,#N/A;"TransOverview",#N/A,TRUE,"CFMODEL"}</definedName>
    <definedName name="poso_wrn.test3._1_3" hidden="1">{"SourcesUses",#N/A,TRUE,#N/A;"TransOverview",#N/A,TRUE,"CFMODEL"}</definedName>
    <definedName name="poso_wrn.test3._1_4" hidden="1">{"SourcesUses",#N/A,TRUE,#N/A;"TransOverview",#N/A,TRUE,"CFMODEL"}</definedName>
    <definedName name="poso_wrn.test3._1_5" hidden="1">{"SourcesUses",#N/A,TRUE,#N/A;"TransOverview",#N/A,TRUE,"CFMODEL"}</definedName>
    <definedName name="poso_wrn.test3._2" hidden="1">{"SourcesUses",#N/A,TRUE,#N/A;"TransOverview",#N/A,TRUE,"CFMODEL"}</definedName>
    <definedName name="poso_wrn.test3._2_1" hidden="1">{"SourcesUses",#N/A,TRUE,#N/A;"TransOverview",#N/A,TRUE,"CFMODEL"}</definedName>
    <definedName name="poso_wrn.test3._2_2" hidden="1">{"SourcesUses",#N/A,TRUE,#N/A;"TransOverview",#N/A,TRUE,"CFMODEL"}</definedName>
    <definedName name="poso_wrn.test3._2_3" hidden="1">{"SourcesUses",#N/A,TRUE,#N/A;"TransOverview",#N/A,TRUE,"CFMODEL"}</definedName>
    <definedName name="poso_wrn.test3._2_4" hidden="1">{"SourcesUses",#N/A,TRUE,#N/A;"TransOverview",#N/A,TRUE,"CFMODEL"}</definedName>
    <definedName name="poso_wrn.test3._2_5" hidden="1">{"SourcesUses",#N/A,TRUE,#N/A;"TransOverview",#N/A,TRUE,"CFMODEL"}</definedName>
    <definedName name="poso_wrn.test3._3" hidden="1">{"SourcesUses",#N/A,TRUE,#N/A;"TransOverview",#N/A,TRUE,"CFMODEL"}</definedName>
    <definedName name="poso_wrn.test3._3_1" hidden="1">{"SourcesUses",#N/A,TRUE,#N/A;"TransOverview",#N/A,TRUE,"CFMODEL"}</definedName>
    <definedName name="poso_wrn.test3._3_2" hidden="1">{"SourcesUses",#N/A,TRUE,#N/A;"TransOverview",#N/A,TRUE,"CFMODEL"}</definedName>
    <definedName name="poso_wrn.test3._3_3" hidden="1">{"SourcesUses",#N/A,TRUE,#N/A;"TransOverview",#N/A,TRUE,"CFMODEL"}</definedName>
    <definedName name="poso_wrn.test3._3_4" hidden="1">{"SourcesUses",#N/A,TRUE,#N/A;"TransOverview",#N/A,TRUE,"CFMODEL"}</definedName>
    <definedName name="poso_wrn.test3._3_5" hidden="1">{"SourcesUses",#N/A,TRUE,#N/A;"TransOverview",#N/A,TRUE,"CFMODEL"}</definedName>
    <definedName name="poso_wrn.test3._4" hidden="1">{"SourcesUses",#N/A,TRUE,#N/A;"TransOverview",#N/A,TRUE,"CFMODEL"}</definedName>
    <definedName name="poso_wrn.test3._4_1" hidden="1">{"SourcesUses",#N/A,TRUE,#N/A;"TransOverview",#N/A,TRUE,"CFMODEL"}</definedName>
    <definedName name="poso_wrn.test3._4_2" hidden="1">{"SourcesUses",#N/A,TRUE,#N/A;"TransOverview",#N/A,TRUE,"CFMODEL"}</definedName>
    <definedName name="poso_wrn.test3._4_3" hidden="1">{"SourcesUses",#N/A,TRUE,#N/A;"TransOverview",#N/A,TRUE,"CFMODEL"}</definedName>
    <definedName name="poso_wrn.test3._4_4" hidden="1">{"SourcesUses",#N/A,TRUE,#N/A;"TransOverview",#N/A,TRUE,"CFMODEL"}</definedName>
    <definedName name="poso_wrn.test3._4_5" hidden="1">{"SourcesUses",#N/A,TRUE,#N/A;"TransOverview",#N/A,TRUE,"CFMODEL"}</definedName>
    <definedName name="poso_wrn.test3._5" hidden="1">{"SourcesUses",#N/A,TRUE,#N/A;"TransOverview",#N/A,TRUE,"CFMODEL"}</definedName>
    <definedName name="poso_wrn.test3._5_1" hidden="1">{"SourcesUses",#N/A,TRUE,#N/A;"TransOverview",#N/A,TRUE,"CFMODEL"}</definedName>
    <definedName name="poso_wrn.test3._5_2" hidden="1">{"SourcesUses",#N/A,TRUE,#N/A;"TransOverview",#N/A,TRUE,"CFMODEL"}</definedName>
    <definedName name="poso_wrn.test3._5_3" hidden="1">{"SourcesUses",#N/A,TRUE,#N/A;"TransOverview",#N/A,TRUE,"CFMODEL"}</definedName>
    <definedName name="poso_wrn.test3._5_4" hidden="1">{"SourcesUses",#N/A,TRUE,#N/A;"TransOverview",#N/A,TRUE,"CFMODEL"}</definedName>
    <definedName name="poso_wrn.test3._5_5" hidden="1">{"SourcesUses",#N/A,TRUE,#N/A;"TransOverview",#N/A,TRUE,"CFMODEL"}</definedName>
    <definedName name="poso_wrn.test4." hidden="1">{"SourcesUses",#N/A,TRUE,"FundsFlow";"TransOverview",#N/A,TRUE,"FundsFlow"}</definedName>
    <definedName name="poso_wrn.test4._1" hidden="1">{"SourcesUses",#N/A,TRUE,"FundsFlow";"TransOverview",#N/A,TRUE,"FundsFlow"}</definedName>
    <definedName name="poso_wrn.test4._1_1" hidden="1">{"SourcesUses",#N/A,TRUE,"FundsFlow";"TransOverview",#N/A,TRUE,"FundsFlow"}</definedName>
    <definedName name="poso_wrn.test4._1_2" hidden="1">{"SourcesUses",#N/A,TRUE,"FundsFlow";"TransOverview",#N/A,TRUE,"FundsFlow"}</definedName>
    <definedName name="poso_wrn.test4._1_3" hidden="1">{"SourcesUses",#N/A,TRUE,"FundsFlow";"TransOverview",#N/A,TRUE,"FundsFlow"}</definedName>
    <definedName name="poso_wrn.test4._1_4" hidden="1">{"SourcesUses",#N/A,TRUE,"FundsFlow";"TransOverview",#N/A,TRUE,"FundsFlow"}</definedName>
    <definedName name="poso_wrn.test4._1_5" hidden="1">{"SourcesUses",#N/A,TRUE,"FundsFlow";"TransOverview",#N/A,TRUE,"FundsFlow"}</definedName>
    <definedName name="poso_wrn.test4._2" hidden="1">{"SourcesUses",#N/A,TRUE,"FundsFlow";"TransOverview",#N/A,TRUE,"FundsFlow"}</definedName>
    <definedName name="poso_wrn.test4._2_1" hidden="1">{"SourcesUses",#N/A,TRUE,"FundsFlow";"TransOverview",#N/A,TRUE,"FundsFlow"}</definedName>
    <definedName name="poso_wrn.test4._2_2" hidden="1">{"SourcesUses",#N/A,TRUE,"FundsFlow";"TransOverview",#N/A,TRUE,"FundsFlow"}</definedName>
    <definedName name="poso_wrn.test4._2_3" hidden="1">{"SourcesUses",#N/A,TRUE,"FundsFlow";"TransOverview",#N/A,TRUE,"FundsFlow"}</definedName>
    <definedName name="poso_wrn.test4._2_4" hidden="1">{"SourcesUses",#N/A,TRUE,"FundsFlow";"TransOverview",#N/A,TRUE,"FundsFlow"}</definedName>
    <definedName name="poso_wrn.test4._2_5" hidden="1">{"SourcesUses",#N/A,TRUE,"FundsFlow";"TransOverview",#N/A,TRUE,"FundsFlow"}</definedName>
    <definedName name="poso_wrn.test4._3" hidden="1">{"SourcesUses",#N/A,TRUE,"FundsFlow";"TransOverview",#N/A,TRUE,"FundsFlow"}</definedName>
    <definedName name="poso_wrn.test4._3_1" hidden="1">{"SourcesUses",#N/A,TRUE,"FundsFlow";"TransOverview",#N/A,TRUE,"FundsFlow"}</definedName>
    <definedName name="poso_wrn.test4._3_2" hidden="1">{"SourcesUses",#N/A,TRUE,"FundsFlow";"TransOverview",#N/A,TRUE,"FundsFlow"}</definedName>
    <definedName name="poso_wrn.test4._3_3" hidden="1">{"SourcesUses",#N/A,TRUE,"FundsFlow";"TransOverview",#N/A,TRUE,"FundsFlow"}</definedName>
    <definedName name="poso_wrn.test4._3_4" hidden="1">{"SourcesUses",#N/A,TRUE,"FundsFlow";"TransOverview",#N/A,TRUE,"FundsFlow"}</definedName>
    <definedName name="poso_wrn.test4._3_5" hidden="1">{"SourcesUses",#N/A,TRUE,"FundsFlow";"TransOverview",#N/A,TRUE,"FundsFlow"}</definedName>
    <definedName name="poso_wrn.test4._4" hidden="1">{"SourcesUses",#N/A,TRUE,"FundsFlow";"TransOverview",#N/A,TRUE,"FundsFlow"}</definedName>
    <definedName name="poso_wrn.test4._4_1" hidden="1">{"SourcesUses",#N/A,TRUE,"FundsFlow";"TransOverview",#N/A,TRUE,"FundsFlow"}</definedName>
    <definedName name="poso_wrn.test4._4_2" hidden="1">{"SourcesUses",#N/A,TRUE,"FundsFlow";"TransOverview",#N/A,TRUE,"FundsFlow"}</definedName>
    <definedName name="poso_wrn.test4._4_3" hidden="1">{"SourcesUses",#N/A,TRUE,"FundsFlow";"TransOverview",#N/A,TRUE,"FundsFlow"}</definedName>
    <definedName name="poso_wrn.test4._4_4" hidden="1">{"SourcesUses",#N/A,TRUE,"FundsFlow";"TransOverview",#N/A,TRUE,"FundsFlow"}</definedName>
    <definedName name="poso_wrn.test4._4_5" hidden="1">{"SourcesUses",#N/A,TRUE,"FundsFlow";"TransOverview",#N/A,TRUE,"FundsFlow"}</definedName>
    <definedName name="poso_wrn.test4._5" hidden="1">{"SourcesUses",#N/A,TRUE,"FundsFlow";"TransOverview",#N/A,TRUE,"FundsFlow"}</definedName>
    <definedName name="poso_wrn.test4._5_1" hidden="1">{"SourcesUses",#N/A,TRUE,"FundsFlow";"TransOverview",#N/A,TRUE,"FundsFlow"}</definedName>
    <definedName name="poso_wrn.test4._5_2" hidden="1">{"SourcesUses",#N/A,TRUE,"FundsFlow";"TransOverview",#N/A,TRUE,"FundsFlow"}</definedName>
    <definedName name="poso_wrn.test4._5_3" hidden="1">{"SourcesUses",#N/A,TRUE,"FundsFlow";"TransOverview",#N/A,TRUE,"FundsFlow"}</definedName>
    <definedName name="poso_wrn.test4._5_4" hidden="1">{"SourcesUses",#N/A,TRUE,"FundsFlow";"TransOverview",#N/A,TRUE,"FundsFlow"}</definedName>
    <definedName name="poso_wrn.test4._5_5" hidden="1">{"SourcesUses",#N/A,TRUE,"FundsFlow";"TransOverview",#N/A,TRUE,"FundsFlow"}</definedName>
    <definedName name="PPASelection" hidden="1">[16]Sensitivities!$C$1497</definedName>
    <definedName name="PropTaxAdder" hidden="1">'[16]Table 5 Debt Service'!$B$41:$I$49</definedName>
    <definedName name="PrRateYr1" hidden="1">'[16]Table 5 Debt Service'!$F$28</definedName>
    <definedName name="PUB_FileID" hidden="1">"L10004026.xls"</definedName>
    <definedName name="PUB_UserID" hidden="1">"QUARKS"</definedName>
    <definedName name="q" hidden="1">{"SEP",#N/A,FALSE,"SEP"}</definedName>
    <definedName name="q_1" hidden="1">{"SEP",#N/A,FALSE,"SEP"}</definedName>
    <definedName name="q_2" hidden="1">{"SEP",#N/A,FALSE,"SEP"}</definedName>
    <definedName name="q_3" hidden="1">{"SEP",#N/A,FALSE,"SEP"}</definedName>
    <definedName name="q_4" hidden="1">{"SEP",#N/A,FALSE,"SEP"}</definedName>
    <definedName name="q_5" hidden="1">{"SEP",#N/A,FALSE,"SEP"}</definedName>
    <definedName name="QEWR" hidden="1">{"Network Summary",#N/A,TRUE,"Summary";"Piping Summary",#N/A,TRUE," Piping";"Meters Summary",#N/A,TRUE,"Meters &amp; Connections";"Connections Summary",#N/A,TRUE,"Meters &amp; Connections";"Stations Summary",#N/A,TRUE,"Stations Pivot"}</definedName>
    <definedName name="QEWR_1" hidden="1">{"Network Summary",#N/A,TRUE,"Summary";"Piping Summary",#N/A,TRUE," Piping";"Meters Summary",#N/A,TRUE,"Meters &amp; Connections";"Connections Summary",#N/A,TRUE,"Meters &amp; Connections";"Stations Summary",#N/A,TRUE,"Stations Pivot"}</definedName>
    <definedName name="QEWR_2" hidden="1">{"Network Summary",#N/A,TRUE,"Summary";"Piping Summary",#N/A,TRUE," Piping";"Meters Summary",#N/A,TRUE,"Meters &amp; Connections";"Connections Summary",#N/A,TRUE,"Meters &amp; Connections";"Stations Summary",#N/A,TRUE,"Stations Pivot"}</definedName>
    <definedName name="QEWR_3" hidden="1">{"Network Summary",#N/A,TRUE,"Summary";"Piping Summary",#N/A,TRUE," Piping";"Meters Summary",#N/A,TRUE,"Meters &amp; Connections";"Connections Summary",#N/A,TRUE,"Meters &amp; Connections";"Stations Summary",#N/A,TRUE,"Stations Pivot"}</definedName>
    <definedName name="QEWR_4" hidden="1">{"Network Summary",#N/A,TRUE,"Summary";"Piping Summary",#N/A,TRUE," Piping";"Meters Summary",#N/A,TRUE,"Meters &amp; Connections";"Connections Summary",#N/A,TRUE,"Meters &amp; Connections";"Stations Summary",#N/A,TRUE,"Stations Pivot"}</definedName>
    <definedName name="QEWR_5" hidden="1">{"Network Summary",#N/A,TRUE,"Summary";"Piping Summary",#N/A,TRUE," Piping";"Meters Summary",#N/A,TRUE,"Meters &amp; Connections";"Connections Summary",#N/A,TRUE,"Meters &amp; Connections";"Stations Summary",#N/A,TRUE,"Stations Pivot"}</definedName>
    <definedName name="qqq" hidden="1">{#N/A,#N/A,FALSE,"schA"}</definedName>
    <definedName name="qqq_1" hidden="1">{#N/A,#N/A,FALSE,"schA"}</definedName>
    <definedName name="qqq_1_1" hidden="1">{#N/A,#N/A,FALSE,"schA"}</definedName>
    <definedName name="qqq_1_2" hidden="1">{#N/A,#N/A,FALSE,"schA"}</definedName>
    <definedName name="qqq_1_3" hidden="1">{#N/A,#N/A,FALSE,"schA"}</definedName>
    <definedName name="qqq_1_4" hidden="1">{#N/A,#N/A,FALSE,"schA"}</definedName>
    <definedName name="qqq_1_5" hidden="1">{#N/A,#N/A,FALSE,"schA"}</definedName>
    <definedName name="qqq_2" hidden="1">{#N/A,#N/A,FALSE,"schA"}</definedName>
    <definedName name="qqq_2_1" hidden="1">{#N/A,#N/A,FALSE,"schA"}</definedName>
    <definedName name="qqq_2_2" hidden="1">{#N/A,#N/A,FALSE,"schA"}</definedName>
    <definedName name="qqq_2_3" hidden="1">{#N/A,#N/A,FALSE,"schA"}</definedName>
    <definedName name="qqq_2_4" hidden="1">{#N/A,#N/A,FALSE,"schA"}</definedName>
    <definedName name="qqq_2_5" hidden="1">{#N/A,#N/A,FALSE,"schA"}</definedName>
    <definedName name="qqq_3" hidden="1">{#N/A,#N/A,FALSE,"schA"}</definedName>
    <definedName name="qqq_4" hidden="1">{#N/A,#N/A,FALSE,"schA"}</definedName>
    <definedName name="qqq_5" hidden="1">{#N/A,#N/A,FALSE,"schA"}</definedName>
    <definedName name="qweoiruqoewiruqpowieurq" hidden="1">{0;5;10;5;10;13;13;13;8;5;5;10;14;13;13;13;13;5;10;14;13;5;10;1;2;24}</definedName>
    <definedName name="qweoiruqoewiruqpowieurq_1" hidden="1">{0;5;10;5;10;13;13;13;8;5;5;10;14;13;13;13;13;5;10;14;13;5;10;1;2;24}</definedName>
    <definedName name="qweoiruqoewiruqpowieurq_2" hidden="1">{0;5;10;5;10;13;13;13;8;5;5;10;14;13;13;13;13;5;10;14;13;5;10;1;2;24}</definedName>
    <definedName name="qweoiruqoewiruqpowieurq_3" hidden="1">{0;5;10;5;10;13;13;13;8;5;5;10;14;13;13;13;13;5;10;14;13;5;10;1;2;24}</definedName>
    <definedName name="qweoiruqoewiruqpowieurq_4" hidden="1">{0;5;10;5;10;13;13;13;8;5;5;10;14;13;13;13;13;5;10;14;13;5;10;1;2;24}</definedName>
    <definedName name="qweoiruqoewiruqpowieurq_5" hidden="1">{0;5;10;5;10;13;13;13;8;5;5;10;14;13;13;13;13;5;10;14;13;5;10;1;2;24}</definedName>
    <definedName name="r.BSAssets" hidden="1">#REF!</definedName>
    <definedName name="r.BSEquity" hidden="1">#REF!</definedName>
    <definedName name="r.BSLiabilities" hidden="1">#REF!</definedName>
    <definedName name="r.CashFlow" hidden="1">#REF!</definedName>
    <definedName name="r.ISGrossProfit" hidden="1">#REF!</definedName>
    <definedName name="r.ISInterest" hidden="1">#REF!</definedName>
    <definedName name="r.ISNetIncome" hidden="1">#REF!</definedName>
    <definedName name="r.Leverage" hidden="1">#REF!</definedName>
    <definedName name="r.Liquidity" hidden="1">#REF!</definedName>
    <definedName name="r.LTM" hidden="1">#REF!</definedName>
    <definedName name="r.LTMInterim" hidden="1">#REF!</definedName>
    <definedName name="r.Market" hidden="1">#REF!</definedName>
    <definedName name="r.Miscellaneous" hidden="1">#REF!</definedName>
    <definedName name="r.Profitability" hidden="1">#REF!</definedName>
    <definedName name="r.Summary" hidden="1">#REF!</definedName>
    <definedName name="ref" hidden="1">{0;0;0;0;0;0;0;0;0;0;0;0;0;0;0;0;0;0;0;0;0;0;0;0;0;0}</definedName>
    <definedName name="ref_1" hidden="1">{0;0;0;0;0;0;0;0;0;0;0;0;0;0;0;0;0;0;0;0;0;0;0;0;0;0}</definedName>
    <definedName name="ref_2" hidden="1">{0;0;0;0;0;0;0;0;0;0;0;0;0;0;0;0;0;0;0;0;0;0;0;0;0;0}</definedName>
    <definedName name="ref_3" hidden="1">{0;0;0;0;0;0;0;0;0;0;0;0;0;0;0;0;0;0;0;0;0;0;0;0;0;0}</definedName>
    <definedName name="ref_4" hidden="1">{0;0;0;0;0;0;0;0;0;0;0;0;0;0;0;0;0;0;0;0;0;0;0;0;0;0}</definedName>
    <definedName name="ref_5" hidden="1">{0;0;0;0;0;0;0;0;0;0;0;0;0;0;0;0;0;0;0;0;0;0;0;0;0;0}</definedName>
    <definedName name="reserve1" hidden="1">'[16]Table 1 Wind Global Inputs'!$T$114</definedName>
    <definedName name="revises" hidden="1">{"SEP",#N/A,FALSE,"SEP"}</definedName>
    <definedName name="revises_1" hidden="1">{"SEP",#N/A,FALSE,"SEP"}</definedName>
    <definedName name="revises_2" hidden="1">{"SEP",#N/A,FALSE,"SEP"}</definedName>
    <definedName name="revises_3" hidden="1">{"SEP",#N/A,FALSE,"SEP"}</definedName>
    <definedName name="revises_4" hidden="1">{"SEP",#N/A,FALSE,"SEP"}</definedName>
    <definedName name="revises_5" hidden="1">{"SEP",#N/A,FALSE,"SEP"}</definedName>
    <definedName name="rg" hidden="1">{#N/A,#N/A,FALSE,"Aging Summary";#N/A,#N/A,FALSE,"Ratio Analysis";#N/A,#N/A,FALSE,"Test 120 Day Accts";#N/A,#N/A,FALSE,"Tickmarks"}</definedName>
    <definedName name="rg_1" hidden="1">{#N/A,#N/A,FALSE,"Aging Summary";#N/A,#N/A,FALSE,"Ratio Analysis";#N/A,#N/A,FALSE,"Test 120 Day Accts";#N/A,#N/A,FALSE,"Tickmarks"}</definedName>
    <definedName name="rg_2" hidden="1">{#N/A,#N/A,FALSE,"Aging Summary";#N/A,#N/A,FALSE,"Ratio Analysis";#N/A,#N/A,FALSE,"Test 120 Day Accts";#N/A,#N/A,FALSE,"Tickmarks"}</definedName>
    <definedName name="rg_3" hidden="1">{#N/A,#N/A,FALSE,"Aging Summary";#N/A,#N/A,FALSE,"Ratio Analysis";#N/A,#N/A,FALSE,"Test 120 Day Accts";#N/A,#N/A,FALSE,"Tickmarks"}</definedName>
    <definedName name="rg_4" hidden="1">{#N/A,#N/A,FALSE,"Aging Summary";#N/A,#N/A,FALSE,"Ratio Analysis";#N/A,#N/A,FALSE,"Test 120 Day Accts";#N/A,#N/A,FALSE,"Tickmarks"}</definedName>
    <definedName name="rg_5" hidden="1">{#N/A,#N/A,FALSE,"Aging Summary";#N/A,#N/A,FALSE,"Ratio Analysis";#N/A,#N/A,FALSE,"Test 120 Day Accts";#N/A,#N/A,FALSE,"Tickmarks"}</definedName>
    <definedName name="RiskAfterRecalcMacro" hidden="1">"gg_defeasance"</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j" hidden="1">{#N/A,#N/A,FALSE,"Input";#N/A,#N/A,FALSE,"1997";#N/A,#N/A,FALSE,"1996";#N/A,#N/A,FALSE,"1995";#N/A,#N/A,FALSE,"1994";#N/A,#N/A,FALSE,"1993";#N/A,#N/A,FALSE,"1993-1";#N/A,#N/A,FALSE,"1992";#N/A,#N/A,FALSE,"1991";#N/A,#N/A,FALSE,"1990";#N/A,#N/A,FALSE,"1989";#N/A,#N/A,FALSE,"1988"}</definedName>
    <definedName name="rj_1" hidden="1">{#N/A,#N/A,FALSE,"Input";#N/A,#N/A,FALSE,"1997";#N/A,#N/A,FALSE,"1996";#N/A,#N/A,FALSE,"1995";#N/A,#N/A,FALSE,"1994";#N/A,#N/A,FALSE,"1993";#N/A,#N/A,FALSE,"1993-1";#N/A,#N/A,FALSE,"1992";#N/A,#N/A,FALSE,"1991";#N/A,#N/A,FALSE,"1990";#N/A,#N/A,FALSE,"1989";#N/A,#N/A,FALSE,"1988"}</definedName>
    <definedName name="rj_2" hidden="1">{#N/A,#N/A,FALSE,"Input";#N/A,#N/A,FALSE,"1997";#N/A,#N/A,FALSE,"1996";#N/A,#N/A,FALSE,"1995";#N/A,#N/A,FALSE,"1994";#N/A,#N/A,FALSE,"1993";#N/A,#N/A,FALSE,"1993-1";#N/A,#N/A,FALSE,"1992";#N/A,#N/A,FALSE,"1991";#N/A,#N/A,FALSE,"1990";#N/A,#N/A,FALSE,"1989";#N/A,#N/A,FALSE,"1988"}</definedName>
    <definedName name="rj_3" hidden="1">{#N/A,#N/A,FALSE,"Input";#N/A,#N/A,FALSE,"1997";#N/A,#N/A,FALSE,"1996";#N/A,#N/A,FALSE,"1995";#N/A,#N/A,FALSE,"1994";#N/A,#N/A,FALSE,"1993";#N/A,#N/A,FALSE,"1993-1";#N/A,#N/A,FALSE,"1992";#N/A,#N/A,FALSE,"1991";#N/A,#N/A,FALSE,"1990";#N/A,#N/A,FALSE,"1989";#N/A,#N/A,FALSE,"1988"}</definedName>
    <definedName name="rj_4" hidden="1">{#N/A,#N/A,FALSE,"Input";#N/A,#N/A,FALSE,"1997";#N/A,#N/A,FALSE,"1996";#N/A,#N/A,FALSE,"1995";#N/A,#N/A,FALSE,"1994";#N/A,#N/A,FALSE,"1993";#N/A,#N/A,FALSE,"1993-1";#N/A,#N/A,FALSE,"1992";#N/A,#N/A,FALSE,"1991";#N/A,#N/A,FALSE,"1990";#N/A,#N/A,FALSE,"1989";#N/A,#N/A,FALSE,"1988"}</definedName>
    <definedName name="rj_5" hidden="1">{#N/A,#N/A,FALSE,"Input";#N/A,#N/A,FALSE,"1997";#N/A,#N/A,FALSE,"1996";#N/A,#N/A,FALSE,"1995";#N/A,#N/A,FALSE,"1994";#N/A,#N/A,FALSE,"1993";#N/A,#N/A,FALSE,"1993-1";#N/A,#N/A,FALSE,"1992";#N/A,#N/A,FALSE,"1991";#N/A,#N/A,FALSE,"1990";#N/A,#N/A,FALSE,"1989";#N/A,#N/A,FALSE,"1988"}</definedName>
    <definedName name="rngShowNames" hidden="1">#REF!</definedName>
    <definedName name="rngToggles" hidden="1">#REF!</definedName>
    <definedName name="rr" hidden="1">{#N/A,#N/A,FALSE,"Aging Summary";#N/A,#N/A,FALSE,"Ratio Analysis";#N/A,#N/A,FALSE,"Test 120 Day Accts";#N/A,#N/A,FALSE,"Tickmarks"}</definedName>
    <definedName name="rr_1" hidden="1">{#N/A,#N/A,FALSE,"Aging Summary";#N/A,#N/A,FALSE,"Ratio Analysis";#N/A,#N/A,FALSE,"Test 120 Day Accts";#N/A,#N/A,FALSE,"Tickmarks"}</definedName>
    <definedName name="rr_2" hidden="1">{#N/A,#N/A,FALSE,"Aging Summary";#N/A,#N/A,FALSE,"Ratio Analysis";#N/A,#N/A,FALSE,"Test 120 Day Accts";#N/A,#N/A,FALSE,"Tickmarks"}</definedName>
    <definedName name="rr_3" hidden="1">{#N/A,#N/A,FALSE,"Aging Summary";#N/A,#N/A,FALSE,"Ratio Analysis";#N/A,#N/A,FALSE,"Test 120 Day Accts";#N/A,#N/A,FALSE,"Tickmarks"}</definedName>
    <definedName name="rr_4" hidden="1">{#N/A,#N/A,FALSE,"Aging Summary";#N/A,#N/A,FALSE,"Ratio Analysis";#N/A,#N/A,FALSE,"Test 120 Day Accts";#N/A,#N/A,FALSE,"Tickmarks"}</definedName>
    <definedName name="rr_5" hidden="1">{#N/A,#N/A,FALSE,"Aging Summary";#N/A,#N/A,FALSE,"Ratio Analysis";#N/A,#N/A,FALSE,"Test 120 Day Accts";#N/A,#N/A,FALSE,"Tickmarks"}</definedName>
    <definedName name="rrrer"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yan" hidden="1">#REF!</definedName>
    <definedName name="s" hidden="1">{"SEP",#N/A,FALSE,"SEP"}</definedName>
    <definedName name="s_1" hidden="1">{"SEP",#N/A,FALSE,"SEP"}</definedName>
    <definedName name="s_2" hidden="1">{"SEP",#N/A,FALSE,"SEP"}</definedName>
    <definedName name="s_3" hidden="1">{"SEP",#N/A,FALSE,"SEP"}</definedName>
    <definedName name="s_4" hidden="1">{"SEP",#N/A,FALSE,"SEP"}</definedName>
    <definedName name="s_5" hidden="1">{"SEP",#N/A,FALSE,"SEP"}</definedName>
    <definedName name="sad" hidden="1">{#N/A,#N/A,FALSE,"FY97";#N/A,#N/A,FALSE,"FY98";#N/A,#N/A,FALSE,"FY99";#N/A,#N/A,FALSE,"FY00";#N/A,#N/A,FALSE,"FY01"}</definedName>
    <definedName name="sad_1" hidden="1">{#N/A,#N/A,FALSE,"FY97";#N/A,#N/A,FALSE,"FY98";#N/A,#N/A,FALSE,"FY99";#N/A,#N/A,FALSE,"FY00";#N/A,#N/A,FALSE,"FY01"}</definedName>
    <definedName name="sad_1_1" hidden="1">{#N/A,#N/A,FALSE,"FY97";#N/A,#N/A,FALSE,"FY98";#N/A,#N/A,FALSE,"FY99";#N/A,#N/A,FALSE,"FY00";#N/A,#N/A,FALSE,"FY01"}</definedName>
    <definedName name="sad_1_2" hidden="1">{#N/A,#N/A,FALSE,"FY97";#N/A,#N/A,FALSE,"FY98";#N/A,#N/A,FALSE,"FY99";#N/A,#N/A,FALSE,"FY00";#N/A,#N/A,FALSE,"FY01"}</definedName>
    <definedName name="sad_1_3" hidden="1">{#N/A,#N/A,FALSE,"FY97";#N/A,#N/A,FALSE,"FY98";#N/A,#N/A,FALSE,"FY99";#N/A,#N/A,FALSE,"FY00";#N/A,#N/A,FALSE,"FY01"}</definedName>
    <definedName name="sad_1_4" hidden="1">{#N/A,#N/A,FALSE,"FY97";#N/A,#N/A,FALSE,"FY98";#N/A,#N/A,FALSE,"FY99";#N/A,#N/A,FALSE,"FY00";#N/A,#N/A,FALSE,"FY01"}</definedName>
    <definedName name="sad_1_5" hidden="1">{#N/A,#N/A,FALSE,"FY97";#N/A,#N/A,FALSE,"FY98";#N/A,#N/A,FALSE,"FY99";#N/A,#N/A,FALSE,"FY00";#N/A,#N/A,FALSE,"FY01"}</definedName>
    <definedName name="sad_2" hidden="1">{#N/A,#N/A,FALSE,"FY97";#N/A,#N/A,FALSE,"FY98";#N/A,#N/A,FALSE,"FY99";#N/A,#N/A,FALSE,"FY00";#N/A,#N/A,FALSE,"FY01"}</definedName>
    <definedName name="sad_2_1" hidden="1">{#N/A,#N/A,FALSE,"FY97";#N/A,#N/A,FALSE,"FY98";#N/A,#N/A,FALSE,"FY99";#N/A,#N/A,FALSE,"FY00";#N/A,#N/A,FALSE,"FY01"}</definedName>
    <definedName name="sad_2_2" hidden="1">{#N/A,#N/A,FALSE,"FY97";#N/A,#N/A,FALSE,"FY98";#N/A,#N/A,FALSE,"FY99";#N/A,#N/A,FALSE,"FY00";#N/A,#N/A,FALSE,"FY01"}</definedName>
    <definedName name="sad_2_3" hidden="1">{#N/A,#N/A,FALSE,"FY97";#N/A,#N/A,FALSE,"FY98";#N/A,#N/A,FALSE,"FY99";#N/A,#N/A,FALSE,"FY00";#N/A,#N/A,FALSE,"FY01"}</definedName>
    <definedName name="sad_2_4" hidden="1">{#N/A,#N/A,FALSE,"FY97";#N/A,#N/A,FALSE,"FY98";#N/A,#N/A,FALSE,"FY99";#N/A,#N/A,FALSE,"FY00";#N/A,#N/A,FALSE,"FY01"}</definedName>
    <definedName name="sad_2_5" hidden="1">{#N/A,#N/A,FALSE,"FY97";#N/A,#N/A,FALSE,"FY98";#N/A,#N/A,FALSE,"FY99";#N/A,#N/A,FALSE,"FY00";#N/A,#N/A,FALSE,"FY01"}</definedName>
    <definedName name="sad_3" hidden="1">{#N/A,#N/A,FALSE,"FY97";#N/A,#N/A,FALSE,"FY98";#N/A,#N/A,FALSE,"FY99";#N/A,#N/A,FALSE,"FY00";#N/A,#N/A,FALSE,"FY01"}</definedName>
    <definedName name="sad_3_1" hidden="1">{#N/A,#N/A,FALSE,"FY97";#N/A,#N/A,FALSE,"FY98";#N/A,#N/A,FALSE,"FY99";#N/A,#N/A,FALSE,"FY00";#N/A,#N/A,FALSE,"FY01"}</definedName>
    <definedName name="sad_3_2" hidden="1">{#N/A,#N/A,FALSE,"FY97";#N/A,#N/A,FALSE,"FY98";#N/A,#N/A,FALSE,"FY99";#N/A,#N/A,FALSE,"FY00";#N/A,#N/A,FALSE,"FY01"}</definedName>
    <definedName name="sad_3_3" hidden="1">{#N/A,#N/A,FALSE,"FY97";#N/A,#N/A,FALSE,"FY98";#N/A,#N/A,FALSE,"FY99";#N/A,#N/A,FALSE,"FY00";#N/A,#N/A,FALSE,"FY01"}</definedName>
    <definedName name="sad_3_4" hidden="1">{#N/A,#N/A,FALSE,"FY97";#N/A,#N/A,FALSE,"FY98";#N/A,#N/A,FALSE,"FY99";#N/A,#N/A,FALSE,"FY00";#N/A,#N/A,FALSE,"FY01"}</definedName>
    <definedName name="sad_3_5" hidden="1">{#N/A,#N/A,FALSE,"FY97";#N/A,#N/A,FALSE,"FY98";#N/A,#N/A,FALSE,"FY99";#N/A,#N/A,FALSE,"FY00";#N/A,#N/A,FALSE,"FY01"}</definedName>
    <definedName name="sad_4" hidden="1">{#N/A,#N/A,FALSE,"FY97";#N/A,#N/A,FALSE,"FY98";#N/A,#N/A,FALSE,"FY99";#N/A,#N/A,FALSE,"FY00";#N/A,#N/A,FALSE,"FY01"}</definedName>
    <definedName name="sad_4_1" hidden="1">{#N/A,#N/A,FALSE,"FY97";#N/A,#N/A,FALSE,"FY98";#N/A,#N/A,FALSE,"FY99";#N/A,#N/A,FALSE,"FY00";#N/A,#N/A,FALSE,"FY01"}</definedName>
    <definedName name="sad_4_2" hidden="1">{#N/A,#N/A,FALSE,"FY97";#N/A,#N/A,FALSE,"FY98";#N/A,#N/A,FALSE,"FY99";#N/A,#N/A,FALSE,"FY00";#N/A,#N/A,FALSE,"FY01"}</definedName>
    <definedName name="sad_4_3" hidden="1">{#N/A,#N/A,FALSE,"FY97";#N/A,#N/A,FALSE,"FY98";#N/A,#N/A,FALSE,"FY99";#N/A,#N/A,FALSE,"FY00";#N/A,#N/A,FALSE,"FY01"}</definedName>
    <definedName name="sad_4_4" hidden="1">{#N/A,#N/A,FALSE,"FY97";#N/A,#N/A,FALSE,"FY98";#N/A,#N/A,FALSE,"FY99";#N/A,#N/A,FALSE,"FY00";#N/A,#N/A,FALSE,"FY01"}</definedName>
    <definedName name="sad_4_5" hidden="1">{#N/A,#N/A,FALSE,"FY97";#N/A,#N/A,FALSE,"FY98";#N/A,#N/A,FALSE,"FY99";#N/A,#N/A,FALSE,"FY00";#N/A,#N/A,FALSE,"FY01"}</definedName>
    <definedName name="sad_5" hidden="1">{#N/A,#N/A,FALSE,"FY97";#N/A,#N/A,FALSE,"FY98";#N/A,#N/A,FALSE,"FY99";#N/A,#N/A,FALSE,"FY00";#N/A,#N/A,FALSE,"FY01"}</definedName>
    <definedName name="sad_5_1" hidden="1">{#N/A,#N/A,FALSE,"FY97";#N/A,#N/A,FALSE,"FY98";#N/A,#N/A,FALSE,"FY99";#N/A,#N/A,FALSE,"FY00";#N/A,#N/A,FALSE,"FY01"}</definedName>
    <definedName name="sad_5_2" hidden="1">{#N/A,#N/A,FALSE,"FY97";#N/A,#N/A,FALSE,"FY98";#N/A,#N/A,FALSE,"FY99";#N/A,#N/A,FALSE,"FY00";#N/A,#N/A,FALSE,"FY01"}</definedName>
    <definedName name="sad_5_3" hidden="1">{#N/A,#N/A,FALSE,"FY97";#N/A,#N/A,FALSE,"FY98";#N/A,#N/A,FALSE,"FY99";#N/A,#N/A,FALSE,"FY00";#N/A,#N/A,FALSE,"FY01"}</definedName>
    <definedName name="sad_5_4" hidden="1">{#N/A,#N/A,FALSE,"FY97";#N/A,#N/A,FALSE,"FY98";#N/A,#N/A,FALSE,"FY99";#N/A,#N/A,FALSE,"FY00";#N/A,#N/A,FALSE,"FY01"}</definedName>
    <definedName name="sad_5_5" hidden="1">{#N/A,#N/A,FALSE,"FY97";#N/A,#N/A,FALSE,"FY98";#N/A,#N/A,FALSE,"FY99";#N/A,#N/A,FALSE,"FY00";#N/A,#N/A,FALSE,"FY01"}</definedName>
    <definedName name="sadfa" hidden="1">#REF!</definedName>
    <definedName name="Sap" hidden="1">"C4WBT4UJSCEM11HLET919CI2T"</definedName>
    <definedName name="SAPBEXdnldView" hidden="1">"52CU5ARR48LAZIK4QCB98K91A"</definedName>
    <definedName name="SAPBEXhrIndnt" hidden="1">1</definedName>
    <definedName name="SAPBEXrevision" hidden="1">2</definedName>
    <definedName name="SAPBEXsysID" hidden="1">"GP1"</definedName>
    <definedName name="SAPBEXwbID" hidden="1">"0QPV4RF636ZQNL5RK8PWSJVGT"</definedName>
    <definedName name="SAPBEXwbID1" hidden="1">"4GFCYJPWBXEXEDJLJBH1DOQ0Z"</definedName>
    <definedName name="SAPsysID" hidden="1">"708C5W7SBKP804JT78WJ0JNKI"</definedName>
    <definedName name="SAPwbID" hidden="1">"ARS"</definedName>
    <definedName name="sd" hidden="1">{"EM",#N/A,FALSE,"EM";"EM_Quarterly",#N/A,FALSE,"EM";"BS",#N/A,FALSE,"BS";"CF",#N/A,FALSE,"CF"}</definedName>
    <definedName name="sd_1" hidden="1">{"EM",#N/A,FALSE,"EM";"EM_Quarterly",#N/A,FALSE,"EM";"BS",#N/A,FALSE,"BS";"CF",#N/A,FALSE,"CF"}</definedName>
    <definedName name="sd_2" hidden="1">{"EM",#N/A,FALSE,"EM";"EM_Quarterly",#N/A,FALSE,"EM";"BS",#N/A,FALSE,"BS";"CF",#N/A,FALSE,"CF"}</definedName>
    <definedName name="sd_3" hidden="1">{"EM",#N/A,FALSE,"EM";"EM_Quarterly",#N/A,FALSE,"EM";"BS",#N/A,FALSE,"BS";"CF",#N/A,FALSE,"CF"}</definedName>
    <definedName name="sd_4" hidden="1">{"EM",#N/A,FALSE,"EM";"EM_Quarterly",#N/A,FALSE,"EM";"BS",#N/A,FALSE,"BS";"CF",#N/A,FALSE,"CF"}</definedName>
    <definedName name="sd_5" hidden="1">{"EM",#N/A,FALSE,"EM";"EM_Quarterly",#N/A,FALSE,"EM";"BS",#N/A,FALSE,"BS";"CF",#N/A,FALSE,"CF"}</definedName>
    <definedName name="sdadf" hidden="1">{#N/A,#N/A,FALSE,"Aging Summary";#N/A,#N/A,FALSE,"Ratio Analysis";#N/A,#N/A,FALSE,"Test 120 Day Accts";#N/A,#N/A,FALSE,"Tickmarks"}</definedName>
    <definedName name="sdadf_1" hidden="1">{#N/A,#N/A,FALSE,"Aging Summary";#N/A,#N/A,FALSE,"Ratio Analysis";#N/A,#N/A,FALSE,"Test 120 Day Accts";#N/A,#N/A,FALSE,"Tickmarks"}</definedName>
    <definedName name="sdadf_2" hidden="1">{#N/A,#N/A,FALSE,"Aging Summary";#N/A,#N/A,FALSE,"Ratio Analysis";#N/A,#N/A,FALSE,"Test 120 Day Accts";#N/A,#N/A,FALSE,"Tickmarks"}</definedName>
    <definedName name="sdadf_3" hidden="1">{#N/A,#N/A,FALSE,"Aging Summary";#N/A,#N/A,FALSE,"Ratio Analysis";#N/A,#N/A,FALSE,"Test 120 Day Accts";#N/A,#N/A,FALSE,"Tickmarks"}</definedName>
    <definedName name="sdadf_4" hidden="1">{#N/A,#N/A,FALSE,"Aging Summary";#N/A,#N/A,FALSE,"Ratio Analysis";#N/A,#N/A,FALSE,"Test 120 Day Accts";#N/A,#N/A,FALSE,"Tickmarks"}</definedName>
    <definedName name="sdadf_5" hidden="1">{#N/A,#N/A,FALSE,"Aging Summary";#N/A,#N/A,FALSE,"Ratio Analysis";#N/A,#N/A,FALSE,"Test 120 Day Accts";#N/A,#N/A,FALSE,"Tickmarks"}</definedName>
    <definedName name="SDF" hidden="1">{#N/A,#N/A,FALSE,"Aging Summary";#N/A,#N/A,FALSE,"Ratio Analysis";#N/A,#N/A,FALSE,"Test 120 Day Accts";#N/A,#N/A,FALSE,"Tickmarks"}</definedName>
    <definedName name="SDF_1" hidden="1">{#N/A,#N/A,FALSE,"Aging Summary";#N/A,#N/A,FALSE,"Ratio Analysis";#N/A,#N/A,FALSE,"Test 120 Day Accts";#N/A,#N/A,FALSE,"Tickmarks"}</definedName>
    <definedName name="SDF_2" hidden="1">{#N/A,#N/A,FALSE,"Aging Summary";#N/A,#N/A,FALSE,"Ratio Analysis";#N/A,#N/A,FALSE,"Test 120 Day Accts";#N/A,#N/A,FALSE,"Tickmarks"}</definedName>
    <definedName name="SDF_3" hidden="1">{#N/A,#N/A,FALSE,"Aging Summary";#N/A,#N/A,FALSE,"Ratio Analysis";#N/A,#N/A,FALSE,"Test 120 Day Accts";#N/A,#N/A,FALSE,"Tickmarks"}</definedName>
    <definedName name="SDF_4" hidden="1">{#N/A,#N/A,FALSE,"Aging Summary";#N/A,#N/A,FALSE,"Ratio Analysis";#N/A,#N/A,FALSE,"Test 120 Day Accts";#N/A,#N/A,FALSE,"Tickmarks"}</definedName>
    <definedName name="SDF_5" hidden="1">{#N/A,#N/A,FALSE,"Aging Summary";#N/A,#N/A,FALSE,"Ratio Analysis";#N/A,#N/A,FALSE,"Test 120 Day Accts";#N/A,#N/A,FALSE,"Tickmarks"}</definedName>
    <definedName name="sdfa" hidden="1">{#N/A,#N/A,FALSE,"Aging Summary";#N/A,#N/A,FALSE,"Ratio Analysis";#N/A,#N/A,FALSE,"Test 120 Day Accts";#N/A,#N/A,FALSE,"Tickmarks"}</definedName>
    <definedName name="sdfa_1" hidden="1">{#N/A,#N/A,FALSE,"Aging Summary";#N/A,#N/A,FALSE,"Ratio Analysis";#N/A,#N/A,FALSE,"Test 120 Day Accts";#N/A,#N/A,FALSE,"Tickmarks"}</definedName>
    <definedName name="sdfa_2" hidden="1">{#N/A,#N/A,FALSE,"Aging Summary";#N/A,#N/A,FALSE,"Ratio Analysis";#N/A,#N/A,FALSE,"Test 120 Day Accts";#N/A,#N/A,FALSE,"Tickmarks"}</definedName>
    <definedName name="sdfa_3" hidden="1">{#N/A,#N/A,FALSE,"Aging Summary";#N/A,#N/A,FALSE,"Ratio Analysis";#N/A,#N/A,FALSE,"Test 120 Day Accts";#N/A,#N/A,FALSE,"Tickmarks"}</definedName>
    <definedName name="sdfa_4" hidden="1">{#N/A,#N/A,FALSE,"Aging Summary";#N/A,#N/A,FALSE,"Ratio Analysis";#N/A,#N/A,FALSE,"Test 120 Day Accts";#N/A,#N/A,FALSE,"Tickmarks"}</definedName>
    <definedName name="sdfa_5" hidden="1">{#N/A,#N/A,FALSE,"Aging Summary";#N/A,#N/A,FALSE,"Ratio Analysis";#N/A,#N/A,FALSE,"Test 120 Day Accts";#N/A,#N/A,FALSE,"Tickmarks"}</definedName>
    <definedName name="sdfg" hidden="1">{#N/A,#N/A,FALSE,"Aging Summary";#N/A,#N/A,FALSE,"Ratio Analysis";#N/A,#N/A,FALSE,"Test 120 Day Accts";#N/A,#N/A,FALSE,"Tickmarks"}</definedName>
    <definedName name="sdfg_1" hidden="1">{#N/A,#N/A,FALSE,"Aging Summary";#N/A,#N/A,FALSE,"Ratio Analysis";#N/A,#N/A,FALSE,"Test 120 Day Accts";#N/A,#N/A,FALSE,"Tickmarks"}</definedName>
    <definedName name="sdfg_2" hidden="1">{#N/A,#N/A,FALSE,"Aging Summary";#N/A,#N/A,FALSE,"Ratio Analysis";#N/A,#N/A,FALSE,"Test 120 Day Accts";#N/A,#N/A,FALSE,"Tickmarks"}</definedName>
    <definedName name="sdfg_3" hidden="1">{#N/A,#N/A,FALSE,"Aging Summary";#N/A,#N/A,FALSE,"Ratio Analysis";#N/A,#N/A,FALSE,"Test 120 Day Accts";#N/A,#N/A,FALSE,"Tickmarks"}</definedName>
    <definedName name="sdfg_4" hidden="1">{#N/A,#N/A,FALSE,"Aging Summary";#N/A,#N/A,FALSE,"Ratio Analysis";#N/A,#N/A,FALSE,"Test 120 Day Accts";#N/A,#N/A,FALSE,"Tickmarks"}</definedName>
    <definedName name="sdfg_5" hidden="1">{#N/A,#N/A,FALSE,"Aging Summary";#N/A,#N/A,FALSE,"Ratio Analysis";#N/A,#N/A,FALSE,"Test 120 Day Accts";#N/A,#N/A,FALSE,"Tickmarks"}</definedName>
    <definedName name="sdfjsdfh" hidden="1">{"Income Budget",#N/A,FALSE,"98 Income";"Running GAAP Budget Income",#N/A,FALSE,"98 Income";"GAAP Actual",#N/A,FALSE,"98 Income";"GAAP Varinance",#N/A,FALSE,"98 Income"}</definedName>
    <definedName name="sdfjsdfh_1" hidden="1">{"Income Budget",#N/A,FALSE,"98 Income";"Running GAAP Budget Income",#N/A,FALSE,"98 Income";"GAAP Actual",#N/A,FALSE,"98 Income";"GAAP Varinance",#N/A,FALSE,"98 Income"}</definedName>
    <definedName name="sdfjsdfh_2" hidden="1">{"Income Budget",#N/A,FALSE,"98 Income";"Running GAAP Budget Income",#N/A,FALSE,"98 Income";"GAAP Actual",#N/A,FALSE,"98 Income";"GAAP Varinance",#N/A,FALSE,"98 Income"}</definedName>
    <definedName name="sdfjsdfh_3" hidden="1">{"Income Budget",#N/A,FALSE,"98 Income";"Running GAAP Budget Income",#N/A,FALSE,"98 Income";"GAAP Actual",#N/A,FALSE,"98 Income";"GAAP Varinance",#N/A,FALSE,"98 Income"}</definedName>
    <definedName name="sdfjsdfh_4" hidden="1">{"Income Budget",#N/A,FALSE,"98 Income";"Running GAAP Budget Income",#N/A,FALSE,"98 Income";"GAAP Actual",#N/A,FALSE,"98 Income";"GAAP Varinance",#N/A,FALSE,"98 Income"}</definedName>
    <definedName name="sdfjsdfh_5" hidden="1">{"Income Budget",#N/A,FALSE,"98 Income";"Running GAAP Budget Income",#N/A,FALSE,"98 Income";"GAAP Actual",#N/A,FALSE,"98 Income";"GAAP Varinance",#N/A,FALSE,"98 Income"}</definedName>
    <definedName name="sdfsdf"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adf" hidden="1">{"12 months",#N/A,FALSE,"Hourly"}</definedName>
    <definedName name="sdfsdfadf_1" hidden="1">{"12 months",#N/A,FALSE,"Hourly"}</definedName>
    <definedName name="sdfsdfadf_2" hidden="1">{"12 months",#N/A,FALSE,"Hourly"}</definedName>
    <definedName name="sdfsdfadf_3" hidden="1">{"12 months",#N/A,FALSE,"Hourly"}</definedName>
    <definedName name="sdfsdfadf_4" hidden="1">{"12 months",#N/A,FALSE,"Hourly"}</definedName>
    <definedName name="sdfsdfadf_5" hidden="1">{"12 months",#N/A,FALSE,"Hourly"}</definedName>
    <definedName name="sdfvsdfv" hidden="1">{#N/A,#N/A,FALSE,"Aging Summary";#N/A,#N/A,FALSE,"Ratio Analysis";#N/A,#N/A,FALSE,"Test 120 Day Accts";#N/A,#N/A,FALSE,"Tickmarks"}</definedName>
    <definedName name="sdfvsdfv_1" hidden="1">{#N/A,#N/A,FALSE,"Aging Summary";#N/A,#N/A,FALSE,"Ratio Analysis";#N/A,#N/A,FALSE,"Test 120 Day Accts";#N/A,#N/A,FALSE,"Tickmarks"}</definedName>
    <definedName name="sdfvsdfv_2" hidden="1">{#N/A,#N/A,FALSE,"Aging Summary";#N/A,#N/A,FALSE,"Ratio Analysis";#N/A,#N/A,FALSE,"Test 120 Day Accts";#N/A,#N/A,FALSE,"Tickmarks"}</definedName>
    <definedName name="sdfvsdfv_3" hidden="1">{#N/A,#N/A,FALSE,"Aging Summary";#N/A,#N/A,FALSE,"Ratio Analysis";#N/A,#N/A,FALSE,"Test 120 Day Accts";#N/A,#N/A,FALSE,"Tickmarks"}</definedName>
    <definedName name="sdfvsdfv_4" hidden="1">{#N/A,#N/A,FALSE,"Aging Summary";#N/A,#N/A,FALSE,"Ratio Analysis";#N/A,#N/A,FALSE,"Test 120 Day Accts";#N/A,#N/A,FALSE,"Tickmarks"}</definedName>
    <definedName name="sdfvsdfv_5" hidden="1">{#N/A,#N/A,FALSE,"Aging Summary";#N/A,#N/A,FALSE,"Ratio Analysis";#N/A,#N/A,FALSE,"Test 120 Day Accts";#N/A,#N/A,FALSE,"Tickmarks"}</definedName>
    <definedName name="sds" hidden="1">{#N/A,#N/A,FALSE,"Aging Summary";#N/A,#N/A,FALSE,"Ratio Analysis";#N/A,#N/A,FALSE,"Test 120 Day Accts";#N/A,#N/A,FALSE,"Tickmarks"}</definedName>
    <definedName name="sds_1" hidden="1">{#N/A,#N/A,FALSE,"Aging Summary";#N/A,#N/A,FALSE,"Ratio Analysis";#N/A,#N/A,FALSE,"Test 120 Day Accts";#N/A,#N/A,FALSE,"Tickmarks"}</definedName>
    <definedName name="sds_2" hidden="1">{#N/A,#N/A,FALSE,"Aging Summary";#N/A,#N/A,FALSE,"Ratio Analysis";#N/A,#N/A,FALSE,"Test 120 Day Accts";#N/A,#N/A,FALSE,"Tickmarks"}</definedName>
    <definedName name="sds_3" hidden="1">{#N/A,#N/A,FALSE,"Aging Summary";#N/A,#N/A,FALSE,"Ratio Analysis";#N/A,#N/A,FALSE,"Test 120 Day Accts";#N/A,#N/A,FALSE,"Tickmarks"}</definedName>
    <definedName name="sds_4" hidden="1">{#N/A,#N/A,FALSE,"Aging Summary";#N/A,#N/A,FALSE,"Ratio Analysis";#N/A,#N/A,FALSE,"Test 120 Day Accts";#N/A,#N/A,FALSE,"Tickmarks"}</definedName>
    <definedName name="sds_5" hidden="1">{#N/A,#N/A,FALSE,"Aging Summary";#N/A,#N/A,FALSE,"Ratio Analysis";#N/A,#N/A,FALSE,"Test 120 Day Accts";#N/A,#N/A,FALSE,"Tickmarks"}</definedName>
    <definedName name="SelectedPlot" hidden="1">[16]Sensitivities!$E$1609</definedName>
    <definedName name="sencount" hidden="1">1</definedName>
    <definedName name="Sens0" hidden="1">[16]Sensitivities!$B$184</definedName>
    <definedName name="Sens175" hidden="1">[16]Sensitivities!$B$712</definedName>
    <definedName name="SensCheck416" hidden="1">[16]Sensitivities!$L$1379</definedName>
    <definedName name="SEP01a" hidden="1">{"SEP",#N/A,FALSE,"SEP"}</definedName>
    <definedName name="SEP01a_1" hidden="1">{"SEP",#N/A,FALSE,"SEP"}</definedName>
    <definedName name="SEP01a_2" hidden="1">{"SEP",#N/A,FALSE,"SEP"}</definedName>
    <definedName name="SEP01a_3" hidden="1">{"SEP",#N/A,FALSE,"SEP"}</definedName>
    <definedName name="SEP01a_4" hidden="1">{"SEP",#N/A,FALSE,"SEP"}</definedName>
    <definedName name="SEP01a_5" hidden="1">{"SEP",#N/A,FALSE,"SEP"}</definedName>
    <definedName name="shit" hidden="1">{"'O&amp;M 2000'!$A$1:$T$24"}</definedName>
    <definedName name="shit_1" hidden="1">{"'O&amp;M 2000'!$A$1:$T$24"}</definedName>
    <definedName name="shit_1_1" hidden="1">{"'O&amp;M 2000'!$A$1:$T$24"}</definedName>
    <definedName name="shit_1_2" hidden="1">{"'O&amp;M 2000'!$A$1:$T$24"}</definedName>
    <definedName name="shit_1_3" hidden="1">{"'O&amp;M 2000'!$A$1:$T$24"}</definedName>
    <definedName name="shit_1_4" hidden="1">{"'O&amp;M 2000'!$A$1:$T$24"}</definedName>
    <definedName name="shit_1_5" hidden="1">{"'O&amp;M 2000'!$A$1:$T$24"}</definedName>
    <definedName name="shit_2" hidden="1">{"'O&amp;M 2000'!$A$1:$T$24"}</definedName>
    <definedName name="shit_2_1" hidden="1">{"'O&amp;M 2000'!$A$1:$T$24"}</definedName>
    <definedName name="shit_2_2" hidden="1">{"'O&amp;M 2000'!$A$1:$T$24"}</definedName>
    <definedName name="shit_2_3" hidden="1">{"'O&amp;M 2000'!$A$1:$T$24"}</definedName>
    <definedName name="shit_2_4" hidden="1">{"'O&amp;M 2000'!$A$1:$T$24"}</definedName>
    <definedName name="shit_2_5" hidden="1">{"'O&amp;M 2000'!$A$1:$T$24"}</definedName>
    <definedName name="shit_3" hidden="1">{"'O&amp;M 2000'!$A$1:$T$24"}</definedName>
    <definedName name="shit_4" hidden="1">{"'O&amp;M 2000'!$A$1:$T$24"}</definedName>
    <definedName name="shit_5" hidden="1">{"'O&amp;M 2000'!$A$1:$T$24"}</definedName>
    <definedName name="SIG_ANAEFFEC_firstLine" hidden="1">#REF!</definedName>
    <definedName name="SIG_ANAEFFEC_IsControlOK" hidden="1">#REF!</definedName>
    <definedName name="SIG_ANAEFFEC_lastLine" hidden="1">#REF!</definedName>
    <definedName name="SIG_ANAEFFEC_TITLECOL" hidden="1">#REF!</definedName>
    <definedName name="SIG_ANAEFFEC_TITLELINE" hidden="1">#REF!</definedName>
    <definedName name="SIG_ANAIMPOT_firstLine" hidden="1">#REF!</definedName>
    <definedName name="SIG_ANAIMPOT_IsControlOK" hidden="1">#REF!</definedName>
    <definedName name="SIG_ANAIMPOT_lastLine" hidden="1">#REF!</definedName>
    <definedName name="SIG_ANAIMPOT_TITLECOL" hidden="1">#REF!</definedName>
    <definedName name="SIG_ANAIMPOT_TITLELINE" hidden="1">#REF!</definedName>
    <definedName name="SIG_ANAMEE_firstLine" hidden="1">#REF!</definedName>
    <definedName name="SIG_ANAMEE_IsControlOK" hidden="1">#REF!</definedName>
    <definedName name="SIG_ANAMEE_lastLine" hidden="1">#REF!</definedName>
    <definedName name="SIG_ANAMEE_TITLELINE" hidden="1">#REF!</definedName>
    <definedName name="SIG_ANAVCP_firstLine" hidden="1">#REF!</definedName>
    <definedName name="SIG_ANAVCP_IsControlOK" hidden="1">#REF!</definedName>
    <definedName name="SIG_ANAVCP_lastLine" hidden="1">#REF!</definedName>
    <definedName name="SIG_ANAVCP_TITLECOL" hidden="1">#REF!</definedName>
    <definedName name="SIG_ANAVCP_TITLELINE" hidden="1">#REF!</definedName>
    <definedName name="SIG_ANCAACT_firstLine" hidden="1">#REF!</definedName>
    <definedName name="SIG_ANCAACT_IsControlOK" hidden="1">#REF!</definedName>
    <definedName name="SIG_ANCAACT_lastLine" hidden="1">#REF!</definedName>
    <definedName name="SIG_ANCAACT_TITLELINE" hidden="1">#REF!</definedName>
    <definedName name="SIG_ANCAGEO_firstLine" hidden="1">#REF!</definedName>
    <definedName name="SIG_ANCAGEO_IsControlOK" hidden="1">#REF!</definedName>
    <definedName name="SIG_ANCAGEO_lastLine" hidden="1">#REF!</definedName>
    <definedName name="SIG_ANCAGEO_TITLECOL" hidden="1">#REF!</definedName>
    <definedName name="SIG_ANCAGEO_TITLELINE" hidden="1">#REF!</definedName>
    <definedName name="SIG_ANCREANC_firstLine" hidden="1">#REF!</definedName>
    <definedName name="SIG_ANCREANC_IsControlOK" hidden="1">#REF!</definedName>
    <definedName name="SIG_ANCREANC_lastLine" hidden="1">#REF!</definedName>
    <definedName name="SIG_ANCREANC_TITLECOL" hidden="1">#REF!</definedName>
    <definedName name="SIG_ANCREANC_TITLELINE" hidden="1">#REF!</definedName>
    <definedName name="SIG_ANDETFIB_firstLine" hidden="1">#REF!</definedName>
    <definedName name="SIG_ANDETFIB_IsControlOK" hidden="1">#REF!</definedName>
    <definedName name="SIG_ANDETFIB_lastLine" hidden="1">#REF!</definedName>
    <definedName name="SIG_ANDETFIB_TITLECOL" hidden="1">#REF!</definedName>
    <definedName name="SIG_ANDETFIB_TITLELINE" hidden="1">#REF!</definedName>
    <definedName name="SIG_ANDETFIE_firstLine" hidden="1">#REF!</definedName>
    <definedName name="SIG_ANDETFIE_IsControlOK" hidden="1">#REF!</definedName>
    <definedName name="SIG_ANDETFIE_lastLine" hidden="1">#REF!</definedName>
    <definedName name="SIG_ANDETFIE_TITLECOL" hidden="1">#REF!</definedName>
    <definedName name="SIG_ANDETFIE_TITLELINE" hidden="1">#REF!</definedName>
    <definedName name="SIG_ANDETNON_firstLine" hidden="1">#REF!</definedName>
    <definedName name="SIG_ANDETNON_IsControlOK" hidden="1">#REF!</definedName>
    <definedName name="SIG_ANDETNON_lastLine" hidden="1">#REF!</definedName>
    <definedName name="SIG_ANDETNON_TITLECOL" hidden="1">#REF!</definedName>
    <definedName name="SIG_ANDETNON_TITLELINE" hidden="1">#REF!</definedName>
    <definedName name="SIG_ANHB_firstLine" hidden="1">#REF!</definedName>
    <definedName name="SIG_ANHB_IsControlOK" hidden="1">#REF!</definedName>
    <definedName name="SIG_ANHB_lastLine" hidden="1">#REF!</definedName>
    <definedName name="SIG_ANHB_TITLECOL" hidden="1">#REF!</definedName>
    <definedName name="SIG_ANHB_TITLELINE" hidden="1">#REF!</definedName>
    <definedName name="SIG_ANHBFI_firstLine" hidden="1">#REF!</definedName>
    <definedName name="SIG_ANHBFI_IsControlOK" hidden="1">#REF!</definedName>
    <definedName name="SIG_ANHBFI_lastLine" hidden="1">#REF!</definedName>
    <definedName name="SIG_ANHBFI_TITLECOL" hidden="1">#REF!</definedName>
    <definedName name="SIG_ANHBFI_TITLELINE" hidden="1">#REF!</definedName>
    <definedName name="SIG_ANPRORC_firstLine" hidden="1">#REF!</definedName>
    <definedName name="SIG_ANPRORC_IsControlOK" hidden="1">#REF!</definedName>
    <definedName name="SIG_ANPRORC_lastLine" hidden="1">#REF!</definedName>
    <definedName name="SIG_ANPRORC_TITLECOL" hidden="1">#REF!</definedName>
    <definedName name="SIG_ANPRORC_TITLELINE" hidden="1">#REF!</definedName>
    <definedName name="SIG_ANRESEXE_firstLine" hidden="1">#REF!</definedName>
    <definedName name="SIG_ANRESEXE_IsControlOK" hidden="1">#REF!</definedName>
    <definedName name="SIG_ANRESEXE_lastLine" hidden="1">#REF!</definedName>
    <definedName name="SIG_ANRESEXE_TITLECOL" hidden="1">#REF!</definedName>
    <definedName name="SIG_ANRESEXE_TITLELINE" hidden="1">#REF!</definedName>
    <definedName name="SIG_ANRESFIN_firstLine" hidden="1">#REF!</definedName>
    <definedName name="SIG_ANRESFIN_IsControlOK" hidden="1">#REF!</definedName>
    <definedName name="SIG_ANRESFIN_lastLine" hidden="1">#REF!</definedName>
    <definedName name="SIG_ANRESFIN_TITLECOL" hidden="1">#REF!</definedName>
    <definedName name="SIG_ANRESFIN_TITLELINE" hidden="1">#REF!</definedName>
    <definedName name="SIG_ANSTOCK_firstLine" hidden="1">#REF!</definedName>
    <definedName name="SIG_ANSTOCK_IsControlOK" hidden="1">#REF!</definedName>
    <definedName name="SIG_ANSTOCK_lastLine" hidden="1">#REF!</definedName>
    <definedName name="SIG_ANSTOCK_TITLECOL" hidden="1">#REF!</definedName>
    <definedName name="SIG_ANSTOCK_TITLELINE" hidden="1">#REF!</definedName>
    <definedName name="SIG_BILANEDF_firstLine" hidden="1">#REF!</definedName>
    <definedName name="SIG_BILANEDF_IsControlOK" hidden="1">#REF!</definedName>
    <definedName name="SIG_BILANEDF_lastLine" hidden="1">#REF!</definedName>
    <definedName name="SIG_BILANEDF_TITLECOL" hidden="1">#REF!</definedName>
    <definedName name="SIG_BILANEDF_TITLELINE" hidden="1">#REF!</definedName>
    <definedName name="SIG_DERNIERECOLONNE" hidden="1">#REF!</definedName>
    <definedName name="SIG_ECARTAC2_firstLine" hidden="1">#REF!</definedName>
    <definedName name="SIG_ECARTAC2_IsControlOK" hidden="1">#REF!</definedName>
    <definedName name="SIG_ECARTAC2_lastLine" hidden="1">#REF!</definedName>
    <definedName name="SIG_ECARTAC2_TITLECOL" hidden="1">#REF!</definedName>
    <definedName name="SIG_ECARTAC2_TITLELINE" hidden="1">#REF!</definedName>
    <definedName name="SIG_ECARTACQ_firstLine" hidden="1">[18]Ecartacquplaquette!#REF!</definedName>
    <definedName name="SIG_ECARTACQ_IsControlOK" hidden="1">[18]Ecartacquplaquette!#REF!</definedName>
    <definedName name="SIG_ECARTACQ_lastLine" hidden="1">[18]Ecartacquplaquette!#REF!</definedName>
    <definedName name="SIG_ECARTACQ_TITLELINE" hidden="1">[18]Ecartacquplaquette!#REF!</definedName>
    <definedName name="SIG_IMMOCORP_firstLine" hidden="1">#REF!</definedName>
    <definedName name="SIG_IMMOCORP_IsControlOK" hidden="1">#REF!</definedName>
    <definedName name="SIG_IMMOCORP_lastLine" hidden="1">#REF!</definedName>
    <definedName name="SIG_IMMOCORP_TITLECOL" hidden="1">#REF!</definedName>
    <definedName name="SIG_IMMOCORP_TITLELINE" hidden="1">#REF!</definedName>
    <definedName name="SIG_IMMOECH_firstLine" hidden="1">#REF!</definedName>
    <definedName name="SIG_IMMOECH_IsControlOK" hidden="1">#REF!</definedName>
    <definedName name="SIG_IMMOECH_lastLine" hidden="1">#REF!</definedName>
    <definedName name="SIG_IMMOECH_TITLECOL" hidden="1">#REF!</definedName>
    <definedName name="SIG_IMMOECH_TITLELINE" hidden="1">#REF!</definedName>
    <definedName name="SIG_IMMOFI_firstLine" hidden="1">#REF!</definedName>
    <definedName name="SIG_IMMOFI_IsControlOK" hidden="1">#REF!</definedName>
    <definedName name="SIG_IMMOFI_lastLine" hidden="1">#REF!</definedName>
    <definedName name="SIG_IMMOFI_TITLECOL" hidden="1">#REF!</definedName>
    <definedName name="SIG_IMMOFI_TITLELINE" hidden="1">#REF!</definedName>
    <definedName name="SIG_IMMOINCO_firstLine" hidden="1">#REF!</definedName>
    <definedName name="SIG_IMMOINCO_IsControlOK" hidden="1">#REF!</definedName>
    <definedName name="SIG_IMMOINCO_lastLine" hidden="1">#REF!</definedName>
    <definedName name="SIG_IMMOINCO_TITLECOL" hidden="1">#REF!</definedName>
    <definedName name="SIG_IMMOINCO_TITLELINE" hidden="1">#REF!</definedName>
    <definedName name="SIG_PTBD_ANAEFFEC" hidden="1">#REF!</definedName>
    <definedName name="SIG_PTBD_ANAIMPOT" hidden="1">#REF!</definedName>
    <definedName name="SIG_PTBD_ANAMEE" hidden="1">#REF!</definedName>
    <definedName name="SIG_PTBD_ANAVCP" hidden="1">#REF!</definedName>
    <definedName name="SIG_PTBD_ANCAACT" hidden="1">#REF!</definedName>
    <definedName name="SIG_PTBD_ANCAGEO" hidden="1">#REF!</definedName>
    <definedName name="SIG_PTBD_ANCREANC" hidden="1">#REF!</definedName>
    <definedName name="SIG_PTBD_ANDETFIB" hidden="1">#REF!</definedName>
    <definedName name="SIG_PTBD_ANDETFIE" hidden="1">#REF!</definedName>
    <definedName name="SIG_PTBD_ANDETNON" hidden="1">#REF!</definedName>
    <definedName name="SIG_PTBD_ANECARCO" hidden="1">[19]ANECARCO!#REF!</definedName>
    <definedName name="SIG_PTBD_ANHB" hidden="1">#REF!</definedName>
    <definedName name="SIG_PTBD_ANHBFI" hidden="1">#REF!</definedName>
    <definedName name="SIG_PTBD_ANPRORC" hidden="1">#REF!</definedName>
    <definedName name="SIG_PTBD_ANRESEXE" hidden="1">#REF!</definedName>
    <definedName name="SIG_PTBD_ANRESFIN" hidden="1">#REF!</definedName>
    <definedName name="SIG_PTBD_ANSTOCK" hidden="1">#REF!</definedName>
    <definedName name="SIG_PTBD_BILANEDF" hidden="1">#REF!</definedName>
    <definedName name="SIG_PTBD_ECARTAC2" hidden="1">#REF!</definedName>
    <definedName name="SIG_PTBD_ECARTACQ" hidden="1">[18]Ecartacquplaquette!#REF!</definedName>
    <definedName name="SIG_PTBD_IMMOCORP" hidden="1">#REF!</definedName>
    <definedName name="SIG_PTBD_IMMOECH" hidden="1">#REF!</definedName>
    <definedName name="SIG_PTBD_IMMOFI" hidden="1">#REF!</definedName>
    <definedName name="SIG_PTBD_IMMOINCO" hidden="1">#REF!</definedName>
    <definedName name="SIG_PTBD_TABLRES" hidden="1">#REF!</definedName>
    <definedName name="SIG_PTBD_TABTRES2" hidden="1">#REF!</definedName>
    <definedName name="SIG_PTBD_TITRENCO" hidden="1">#REF!</definedName>
    <definedName name="SIG_PTHG_ANAEFFEC" hidden="1">#REF!</definedName>
    <definedName name="SIG_PTHG_ANAIMPOT" hidden="1">#REF!</definedName>
    <definedName name="SIG_PTHG_ANAMEE" hidden="1">#REF!</definedName>
    <definedName name="SIG_PTHG_ANAVCP" hidden="1">#REF!</definedName>
    <definedName name="SIG_PTHG_ANCAACT" hidden="1">#REF!</definedName>
    <definedName name="SIG_PTHG_ANCAGEO" hidden="1">#REF!</definedName>
    <definedName name="SIG_PTHG_ANCREANC" hidden="1">#REF!</definedName>
    <definedName name="SIG_PTHG_ANDETFIB" hidden="1">#REF!</definedName>
    <definedName name="SIG_PTHG_ANDETFIE" hidden="1">#REF!</definedName>
    <definedName name="SIG_PTHG_ANDETNON" hidden="1">#REF!</definedName>
    <definedName name="SIG_PTHG_ANECARCO" hidden="1">[19]ANECARCO!#REF!</definedName>
    <definedName name="SIG_PTHG_ANHB" hidden="1">#REF!</definedName>
    <definedName name="SIG_PTHG_ANHBFI" hidden="1">#REF!</definedName>
    <definedName name="SIG_PTHG_ANPRORC" hidden="1">#REF!</definedName>
    <definedName name="SIG_PTHG_ANRESEXE" hidden="1">#REF!</definedName>
    <definedName name="SIG_PTHG_ANRESFIN" hidden="1">#REF!</definedName>
    <definedName name="SIG_PTHG_ANSTOCK" hidden="1">#REF!</definedName>
    <definedName name="SIG_PTHG_BILANEDF" hidden="1">#REF!</definedName>
    <definedName name="SIG_PTHG_ECARTAC2" hidden="1">#REF!</definedName>
    <definedName name="SIG_PTHG_ECARTACQ" hidden="1">[18]Ecartacquplaquette!#REF!</definedName>
    <definedName name="SIG_PTHG_IMMOCORP" hidden="1">#REF!</definedName>
    <definedName name="SIG_PTHG_IMMOECH" hidden="1">#REF!</definedName>
    <definedName name="SIG_PTHG_IMMOFI" hidden="1">#REF!</definedName>
    <definedName name="SIG_PTHG_IMMOINCO" hidden="1">#REF!</definedName>
    <definedName name="SIG_PTHG_TABLRES" hidden="1">#REF!</definedName>
    <definedName name="SIG_PTHG_TABTRES2" hidden="1">#REF!</definedName>
    <definedName name="SIG_PTHG_TITRENCO" hidden="1">#REF!</definedName>
    <definedName name="SIG_TABLRES_firstLine" hidden="1">#REF!</definedName>
    <definedName name="SIG_TABLRES_IsControlOK" hidden="1">#REF!</definedName>
    <definedName name="SIG_TABLRES_lastLine" hidden="1">#REF!</definedName>
    <definedName name="SIG_TABLRES_TITLECOL" hidden="1">#REF!</definedName>
    <definedName name="SIG_TABLRES_TITLELINE" hidden="1">#REF!</definedName>
    <definedName name="SIG_TABTRES2_firstLine" hidden="1">#REF!</definedName>
    <definedName name="SIG_TABTRES2_IsControlOK" hidden="1">#REF!</definedName>
    <definedName name="SIG_TABTRES2_lastLine" hidden="1">#REF!</definedName>
    <definedName name="SIG_TABTRES2_TITLECOL" hidden="1">#REF!</definedName>
    <definedName name="SIG_TABTRES2_TITLELINE" hidden="1">#REF!</definedName>
    <definedName name="SIG_TITRENCO_firstLine" hidden="1">#REF!</definedName>
    <definedName name="SIG_TITRENCO_IsControlOK" hidden="1">#REF!</definedName>
    <definedName name="SIG_TITRENCO_lastLine" hidden="1">#REF!</definedName>
    <definedName name="SIG_TITRENCO_TITLELINE" hidden="1">#REF!</definedName>
    <definedName name="Signoff" hidden="1">{"summary",#N/A,FALSE,"PCR DIRECTORY"}</definedName>
    <definedName name="Signoff_1" hidden="1">{"summary",#N/A,FALSE,"PCR DIRECTORY"}</definedName>
    <definedName name="Signoff_2" hidden="1">{"summary",#N/A,FALSE,"PCR DIRECTORY"}</definedName>
    <definedName name="Signoff_3" hidden="1">{"summary",#N/A,FALSE,"PCR DIRECTORY"}</definedName>
    <definedName name="Signoff_4" hidden="1">{"summary",#N/A,FALSE,"PCR DIRECTORY"}</definedName>
    <definedName name="Signoff_5" hidden="1">{"summary",#N/A,FALSE,"PCR DIRECTORY"}</definedName>
    <definedName name="sk" hidden="1">"1, 3, 1, False, 2, False, False, , 0, False, True, 3, 2"</definedName>
    <definedName name="SLEVIN"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1"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2"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3"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4"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5"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olver_adj" hidden="1">#REF!</definedName>
    <definedName name="solver_cvg" hidden="1">0.0001</definedName>
    <definedName name="solver_drv" hidden="1">1</definedName>
    <definedName name="solver_est" hidden="1">1</definedName>
    <definedName name="solver_itr" hidden="1">100</definedName>
    <definedName name="solver_lin" hidden="1">1</definedName>
    <definedName name="solver_neg" hidden="1">1</definedName>
    <definedName name="solver_num" hidden="1">0</definedName>
    <definedName name="solver_nwt" hidden="1">1</definedName>
    <definedName name="solver_opt" hidden="1">#REF!</definedName>
    <definedName name="solver_pre" hidden="1">0.0001</definedName>
    <definedName name="solver_rel1" hidden="1">3</definedName>
    <definedName name="solver_rel5" hidden="1">1</definedName>
    <definedName name="solver_rel6" hidden="1">1</definedName>
    <definedName name="solver_rel7" hidden="1">1</definedName>
    <definedName name="solver_rel8" hidden="1">3</definedName>
    <definedName name="solver_rhs1" hidden="1">0</definedName>
    <definedName name="solver_scl" hidden="1">0</definedName>
    <definedName name="solver_sho" hidden="1">2</definedName>
    <definedName name="solver_tim" hidden="1">100</definedName>
    <definedName name="solver_tmp" hidden="1">0</definedName>
    <definedName name="solver_tol" hidden="1">0.03</definedName>
    <definedName name="solver_typ" hidden="1">3</definedName>
    <definedName name="solver_val" hidden="1">0</definedName>
    <definedName name="SpFor" hidden="1">[16]SpFor!$B$1</definedName>
    <definedName name="SpFor15" hidden="1">[16]SpFor!$B$2</definedName>
    <definedName name="SpFor22" hidden="1">[16]SpFor!$B$3</definedName>
    <definedName name="SR_BW_IS_4th_Pass" hidden="1">"47QU7MQZS7AA0RL6O5BR5NO4Z"</definedName>
    <definedName name="srdfg" hidden="1">{#N/A,#N/A,FALSE,"Aging Summary";#N/A,#N/A,FALSE,"Ratio Analysis";#N/A,#N/A,FALSE,"Test 120 Day Accts";#N/A,#N/A,FALSE,"Tickmarks"}</definedName>
    <definedName name="srdfg_1" hidden="1">{#N/A,#N/A,FALSE,"Aging Summary";#N/A,#N/A,FALSE,"Ratio Analysis";#N/A,#N/A,FALSE,"Test 120 Day Accts";#N/A,#N/A,FALSE,"Tickmarks"}</definedName>
    <definedName name="srdfg_2" hidden="1">{#N/A,#N/A,FALSE,"Aging Summary";#N/A,#N/A,FALSE,"Ratio Analysis";#N/A,#N/A,FALSE,"Test 120 Day Accts";#N/A,#N/A,FALSE,"Tickmarks"}</definedName>
    <definedName name="srdfg_3" hidden="1">{#N/A,#N/A,FALSE,"Aging Summary";#N/A,#N/A,FALSE,"Ratio Analysis";#N/A,#N/A,FALSE,"Test 120 Day Accts";#N/A,#N/A,FALSE,"Tickmarks"}</definedName>
    <definedName name="srdfg_4" hidden="1">{#N/A,#N/A,FALSE,"Aging Summary";#N/A,#N/A,FALSE,"Ratio Analysis";#N/A,#N/A,FALSE,"Test 120 Day Accts";#N/A,#N/A,FALSE,"Tickmarks"}</definedName>
    <definedName name="srdfg_5" hidden="1">{#N/A,#N/A,FALSE,"Aging Summary";#N/A,#N/A,FALSE,"Ratio Analysis";#N/A,#N/A,FALSE,"Test 120 Day Accts";#N/A,#N/A,FALSE,"Tickmarks"}</definedName>
    <definedName name="ss" hidden="1">{#N/A,#N/A,FALSE,"COVER PAGE";#N/A,#N/A,FALSE,"Page 2";#N/A,#N/A,FALSE,"Page 2";#N/A,#N/A,FALSE,"Page 4";#N/A,#N/A,FALSE,"Page5";#N/A,#N/A,FALSE,"Page 6";#N/A,#N/A,FALSE,"Page 7";#N/A,#N/A,FALSE,"Page 8";#N/A,#N/A,FALSE,"Page 10";#N/A,#N/A,FALSE,"Long-Term OCF Mult.";#N/A,#N/A,FALSE,"PCS Comp";#N/A,#N/A,FALSE,"OCS-CAPEX";#N/A,#N/A,FALSE,"Blank"}</definedName>
    <definedName name="ss_1" hidden="1">{#N/A,#N/A,FALSE,"COVER PAGE";#N/A,#N/A,FALSE,"Page 2";#N/A,#N/A,FALSE,"Page 2";#N/A,#N/A,FALSE,"Page 4";#N/A,#N/A,FALSE,"Page5";#N/A,#N/A,FALSE,"Page 6";#N/A,#N/A,FALSE,"Page 7";#N/A,#N/A,FALSE,"Page 8";#N/A,#N/A,FALSE,"Page 10";#N/A,#N/A,FALSE,"Long-Term OCF Mult.";#N/A,#N/A,FALSE,"PCS Comp";#N/A,#N/A,FALSE,"OCS-CAPEX";#N/A,#N/A,FALSE,"Blank"}</definedName>
    <definedName name="ss_2" hidden="1">{#N/A,#N/A,FALSE,"COVER PAGE";#N/A,#N/A,FALSE,"Page 2";#N/A,#N/A,FALSE,"Page 2";#N/A,#N/A,FALSE,"Page 4";#N/A,#N/A,FALSE,"Page5";#N/A,#N/A,FALSE,"Page 6";#N/A,#N/A,FALSE,"Page 7";#N/A,#N/A,FALSE,"Page 8";#N/A,#N/A,FALSE,"Page 10";#N/A,#N/A,FALSE,"Long-Term OCF Mult.";#N/A,#N/A,FALSE,"PCS Comp";#N/A,#N/A,FALSE,"OCS-CAPEX";#N/A,#N/A,FALSE,"Blank"}</definedName>
    <definedName name="ss_3" hidden="1">{#N/A,#N/A,FALSE,"COVER PAGE";#N/A,#N/A,FALSE,"Page 2";#N/A,#N/A,FALSE,"Page 2";#N/A,#N/A,FALSE,"Page 4";#N/A,#N/A,FALSE,"Page5";#N/A,#N/A,FALSE,"Page 6";#N/A,#N/A,FALSE,"Page 7";#N/A,#N/A,FALSE,"Page 8";#N/A,#N/A,FALSE,"Page 10";#N/A,#N/A,FALSE,"Long-Term OCF Mult.";#N/A,#N/A,FALSE,"PCS Comp";#N/A,#N/A,FALSE,"OCS-CAPEX";#N/A,#N/A,FALSE,"Blank"}</definedName>
    <definedName name="ss_4" hidden="1">{#N/A,#N/A,FALSE,"COVER PAGE";#N/A,#N/A,FALSE,"Page 2";#N/A,#N/A,FALSE,"Page 2";#N/A,#N/A,FALSE,"Page 4";#N/A,#N/A,FALSE,"Page5";#N/A,#N/A,FALSE,"Page 6";#N/A,#N/A,FALSE,"Page 7";#N/A,#N/A,FALSE,"Page 8";#N/A,#N/A,FALSE,"Page 10";#N/A,#N/A,FALSE,"Long-Term OCF Mult.";#N/A,#N/A,FALSE,"PCS Comp";#N/A,#N/A,FALSE,"OCS-CAPEX";#N/A,#N/A,FALSE,"Blank"}</definedName>
    <definedName name="ss_5" hidden="1">{#N/A,#N/A,FALSE,"COVER PAGE";#N/A,#N/A,FALSE,"Page 2";#N/A,#N/A,FALSE,"Page 2";#N/A,#N/A,FALSE,"Page 4";#N/A,#N/A,FALSE,"Page5";#N/A,#N/A,FALSE,"Page 6";#N/A,#N/A,FALSE,"Page 7";#N/A,#N/A,FALSE,"Page 8";#N/A,#N/A,FALSE,"Page 10";#N/A,#N/A,FALSE,"Long-Term OCF Mult.";#N/A,#N/A,FALSE,"PCS Comp";#N/A,#N/A,FALSE,"OCS-CAPEX";#N/A,#N/A,FALSE,"Blank"}</definedName>
    <definedName name="StartMonth" hidden="1">'[16]Table 1 Wind Global Inputs'!$F$16</definedName>
    <definedName name="statusquo" hidden="1">{#N/A,#N/A,FALSE,"T COST";#N/A,#N/A,FALSE,"COST_FH"}</definedName>
    <definedName name="statusquo_1" hidden="1">{#N/A,#N/A,FALSE,"T COST";#N/A,#N/A,FALSE,"COST_FH"}</definedName>
    <definedName name="statusquo_2" hidden="1">{#N/A,#N/A,FALSE,"T COST";#N/A,#N/A,FALSE,"COST_FH"}</definedName>
    <definedName name="statusquo_3" hidden="1">{#N/A,#N/A,FALSE,"T COST";#N/A,#N/A,FALSE,"COST_FH"}</definedName>
    <definedName name="statusquo_4" hidden="1">{#N/A,#N/A,FALSE,"T COST";#N/A,#N/A,FALSE,"COST_FH"}</definedName>
    <definedName name="statusquo_5" hidden="1">{#N/A,#N/A,FALSE,"T COST";#N/A,#N/A,FALSE,"COST_FH"}</definedName>
    <definedName name="stdhg" hidden="1">{#N/A,#N/A,FALSE,"Aging Summary";#N/A,#N/A,FALSE,"Ratio Analysis";#N/A,#N/A,FALSE,"Test 120 Day Accts";#N/A,#N/A,FALSE,"Tickmarks"}</definedName>
    <definedName name="stdhg_1" hidden="1">{#N/A,#N/A,FALSE,"Aging Summary";#N/A,#N/A,FALSE,"Ratio Analysis";#N/A,#N/A,FALSE,"Test 120 Day Accts";#N/A,#N/A,FALSE,"Tickmarks"}</definedName>
    <definedName name="stdhg_2" hidden="1">{#N/A,#N/A,FALSE,"Aging Summary";#N/A,#N/A,FALSE,"Ratio Analysis";#N/A,#N/A,FALSE,"Test 120 Day Accts";#N/A,#N/A,FALSE,"Tickmarks"}</definedName>
    <definedName name="stdhg_3" hidden="1">{#N/A,#N/A,FALSE,"Aging Summary";#N/A,#N/A,FALSE,"Ratio Analysis";#N/A,#N/A,FALSE,"Test 120 Day Accts";#N/A,#N/A,FALSE,"Tickmarks"}</definedName>
    <definedName name="stdhg_4" hidden="1">{#N/A,#N/A,FALSE,"Aging Summary";#N/A,#N/A,FALSE,"Ratio Analysis";#N/A,#N/A,FALSE,"Test 120 Day Accts";#N/A,#N/A,FALSE,"Tickmarks"}</definedName>
    <definedName name="stdhg_5" hidden="1">{#N/A,#N/A,FALSE,"Aging Summary";#N/A,#N/A,FALSE,"Ratio Analysis";#N/A,#N/A,FALSE,"Test 120 Day Accts";#N/A,#N/A,FALSE,"Tickmarks"}</definedName>
    <definedName name="stock" hidden="1">{"EM",#N/A,FALSE,"EM";"EM_Quarterly",#N/A,FALSE,"EM";"BS",#N/A,FALSE,"BS";"CF",#N/A,FALSE,"CF"}</definedName>
    <definedName name="stock_1" hidden="1">{"EM",#N/A,FALSE,"EM";"EM_Quarterly",#N/A,FALSE,"EM";"BS",#N/A,FALSE,"BS";"CF",#N/A,FALSE,"CF"}</definedName>
    <definedName name="stock_2" hidden="1">{"EM",#N/A,FALSE,"EM";"EM_Quarterly",#N/A,FALSE,"EM";"BS",#N/A,FALSE,"BS";"CF",#N/A,FALSE,"CF"}</definedName>
    <definedName name="stock_3" hidden="1">{"EM",#N/A,FALSE,"EM";"EM_Quarterly",#N/A,FALSE,"EM";"BS",#N/A,FALSE,"BS";"CF",#N/A,FALSE,"CF"}</definedName>
    <definedName name="stock_4" hidden="1">{"EM",#N/A,FALSE,"EM";"EM_Quarterly",#N/A,FALSE,"EM";"BS",#N/A,FALSE,"BS";"CF",#N/A,FALSE,"CF"}</definedName>
    <definedName name="stock_5" hidden="1">{"EM",#N/A,FALSE,"EM";"EM_Quarterly",#N/A,FALSE,"EM";"BS",#N/A,FALSE,"BS";"CF",#N/A,FALSE,"CF"}</definedName>
    <definedName name="stock1" hidden="1">{"EM",#N/A,FALSE,"EM";"EM_Quarterly",#N/A,FALSE,"EM";"BS",#N/A,FALSE,"BS";"CF",#N/A,FALSE,"CF"}</definedName>
    <definedName name="stock1_1" hidden="1">{"EM",#N/A,FALSE,"EM";"EM_Quarterly",#N/A,FALSE,"EM";"BS",#N/A,FALSE,"BS";"CF",#N/A,FALSE,"CF"}</definedName>
    <definedName name="stock1_2" hidden="1">{"EM",#N/A,FALSE,"EM";"EM_Quarterly",#N/A,FALSE,"EM";"BS",#N/A,FALSE,"BS";"CF",#N/A,FALSE,"CF"}</definedName>
    <definedName name="stock1_3" hidden="1">{"EM",#N/A,FALSE,"EM";"EM_Quarterly",#N/A,FALSE,"EM";"BS",#N/A,FALSE,"BS";"CF",#N/A,FALSE,"CF"}</definedName>
    <definedName name="stock1_4" hidden="1">{"EM",#N/A,FALSE,"EM";"EM_Quarterly",#N/A,FALSE,"EM";"BS",#N/A,FALSE,"BS";"CF",#N/A,FALSE,"CF"}</definedName>
    <definedName name="stock1_5" hidden="1">{"EM",#N/A,FALSE,"EM";"EM_Quarterly",#N/A,FALSE,"EM";"BS",#N/A,FALSE,"BS";"CF",#N/A,FALSE,"CF"}</definedName>
    <definedName name="stsg" hidden="1">{"Network Summary",#N/A,TRUE,"Summary";"Piping Summary",#N/A,TRUE," Piping";"Meters Summary",#N/A,TRUE,"Meters &amp; Connections";"Connections Summary",#N/A,TRUE,"Meters &amp; Connections";"Stations Summary",#N/A,TRUE,"Stations Pivot"}</definedName>
    <definedName name="stsg_1" hidden="1">{"Network Summary",#N/A,TRUE,"Summary";"Piping Summary",#N/A,TRUE," Piping";"Meters Summary",#N/A,TRUE,"Meters &amp; Connections";"Connections Summary",#N/A,TRUE,"Meters &amp; Connections";"Stations Summary",#N/A,TRUE,"Stations Pivot"}</definedName>
    <definedName name="stsg_2" hidden="1">{"Network Summary",#N/A,TRUE,"Summary";"Piping Summary",#N/A,TRUE," Piping";"Meters Summary",#N/A,TRUE,"Meters &amp; Connections";"Connections Summary",#N/A,TRUE,"Meters &amp; Connections";"Stations Summary",#N/A,TRUE,"Stations Pivot"}</definedName>
    <definedName name="stsg_3" hidden="1">{"Network Summary",#N/A,TRUE,"Summary";"Piping Summary",#N/A,TRUE," Piping";"Meters Summary",#N/A,TRUE,"Meters &amp; Connections";"Connections Summary",#N/A,TRUE,"Meters &amp; Connections";"Stations Summary",#N/A,TRUE,"Stations Pivot"}</definedName>
    <definedName name="stsg_4" hidden="1">{"Network Summary",#N/A,TRUE,"Summary";"Piping Summary",#N/A,TRUE," Piping";"Meters Summary",#N/A,TRUE,"Meters &amp; Connections";"Connections Summary",#N/A,TRUE,"Meters &amp; Connections";"Stations Summary",#N/A,TRUE,"Stations Pivot"}</definedName>
    <definedName name="stsg_5" hidden="1">{"Network Summary",#N/A,TRUE,"Summary";"Piping Summary",#N/A,TRUE," Piping";"Meters Summary",#N/A,TRUE,"Meters &amp; Connections";"Connections Summary",#N/A,TRUE,"Meters &amp; Connections";"Stations Summary",#N/A,TRUE,"Stations Pivot"}</definedName>
    <definedName name="SubRateYr1" hidden="1">'[16]Table 5 Debt Service'!$F$29</definedName>
    <definedName name="t" hidden="1">{"summary",#N/A,FALSE,"PCR DIRECTORY"}</definedName>
    <definedName name="t_1" hidden="1">{"summary",#N/A,FALSE,"PCR DIRECTORY"}</definedName>
    <definedName name="t_2" hidden="1">{"summary",#N/A,FALSE,"PCR DIRECTORY"}</definedName>
    <definedName name="t_3" hidden="1">{"summary",#N/A,FALSE,"PCR DIRECTORY"}</definedName>
    <definedName name="t_4" hidden="1">{"summary",#N/A,FALSE,"PCR DIRECTORY"}</definedName>
    <definedName name="t_5" hidden="1">{"summary",#N/A,FALSE,"PCR DIRECTORY"}</definedName>
    <definedName name="T1PPA2" hidden="1">'[16]Table 1 Wind Global Inputs'!$G$57</definedName>
    <definedName name="T1PPA3" hidden="1">'[16]Table 1 Wind Global Inputs'!$G$73</definedName>
    <definedName name="T1WindEnergyPrice" hidden="1">'[16]Table 1 Wind Global Inputs'!$G$40</definedName>
    <definedName name="T3_Special" hidden="1">'[16]Table 3 Construction'!$F$5</definedName>
    <definedName name="Table1Start" hidden="1">'[16]Table 1 Wind Global Inputs'!$B$28</definedName>
    <definedName name="TClos_And_Const" hidden="1">'[16]Table 1 Wind Global Inputs'!$T$157</definedName>
    <definedName name="temp" hidden="1">{#N/A,#N/A,FALSE,"Aging Summary";#N/A,#N/A,FALSE,"Ratio Analysis";#N/A,#N/A,FALSE,"Test 120 Day Accts";#N/A,#N/A,FALSE,"Tickmarks"}</definedName>
    <definedName name="temp_1" hidden="1">{#N/A,#N/A,FALSE,"Aging Summary";#N/A,#N/A,FALSE,"Ratio Analysis";#N/A,#N/A,FALSE,"Test 120 Day Accts";#N/A,#N/A,FALSE,"Tickmarks"}</definedName>
    <definedName name="temp_2" hidden="1">{#N/A,#N/A,FALSE,"Aging Summary";#N/A,#N/A,FALSE,"Ratio Analysis";#N/A,#N/A,FALSE,"Test 120 Day Accts";#N/A,#N/A,FALSE,"Tickmarks"}</definedName>
    <definedName name="temp_3" hidden="1">{#N/A,#N/A,FALSE,"Aging Summary";#N/A,#N/A,FALSE,"Ratio Analysis";#N/A,#N/A,FALSE,"Test 120 Day Accts";#N/A,#N/A,FALSE,"Tickmarks"}</definedName>
    <definedName name="temp_4" hidden="1">{#N/A,#N/A,FALSE,"Aging Summary";#N/A,#N/A,FALSE,"Ratio Analysis";#N/A,#N/A,FALSE,"Test 120 Day Accts";#N/A,#N/A,FALSE,"Tickmarks"}</definedName>
    <definedName name="temp_5" hidden="1">{#N/A,#N/A,FALSE,"Aging Summary";#N/A,#N/A,FALSE,"Ratio Analysis";#N/A,#N/A,FALSE,"Test 120 Day Accts";#N/A,#N/A,FALSE,"Tickmarks"}</definedName>
    <definedName name="temp2" hidden="1">{#N/A,#N/A,FALSE,"Aging Summary";#N/A,#N/A,FALSE,"Ratio Analysis";#N/A,#N/A,FALSE,"Test 120 Day Accts";#N/A,#N/A,FALSE,"Tickmarks"}</definedName>
    <definedName name="temp2_1" hidden="1">{#N/A,#N/A,FALSE,"Aging Summary";#N/A,#N/A,FALSE,"Ratio Analysis";#N/A,#N/A,FALSE,"Test 120 Day Accts";#N/A,#N/A,FALSE,"Tickmarks"}</definedName>
    <definedName name="temp2_2" hidden="1">{#N/A,#N/A,FALSE,"Aging Summary";#N/A,#N/A,FALSE,"Ratio Analysis";#N/A,#N/A,FALSE,"Test 120 Day Accts";#N/A,#N/A,FALSE,"Tickmarks"}</definedName>
    <definedName name="temp2_3" hidden="1">{#N/A,#N/A,FALSE,"Aging Summary";#N/A,#N/A,FALSE,"Ratio Analysis";#N/A,#N/A,FALSE,"Test 120 Day Accts";#N/A,#N/A,FALSE,"Tickmarks"}</definedName>
    <definedName name="temp2_4" hidden="1">{#N/A,#N/A,FALSE,"Aging Summary";#N/A,#N/A,FALSE,"Ratio Analysis";#N/A,#N/A,FALSE,"Test 120 Day Accts";#N/A,#N/A,FALSE,"Tickmarks"}</definedName>
    <definedName name="temp2_5" hidden="1">{#N/A,#N/A,FALSE,"Aging Summary";#N/A,#N/A,FALSE,"Ratio Analysis";#N/A,#N/A,FALSE,"Test 120 Day Accts";#N/A,#N/A,FALSE,"Tickmarks"}</definedName>
    <definedName name="Test"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3" hidden="1">#REF!</definedName>
    <definedName name="testing" hidden="1">{"detail305",#N/A,FALSE,"BI-305"}</definedName>
    <definedName name="testing_1" hidden="1">{"detail305",#N/A,FALSE,"BI-305"}</definedName>
    <definedName name="testing_2" hidden="1">{"detail305",#N/A,FALSE,"BI-305"}</definedName>
    <definedName name="testing_3" hidden="1">{"detail305",#N/A,FALSE,"BI-305"}</definedName>
    <definedName name="testing_4" hidden="1">{"detail305",#N/A,FALSE,"BI-305"}</definedName>
    <definedName name="testing_5" hidden="1">{"detail305",#N/A,FALSE,"BI-305"}</definedName>
    <definedName name="TestTest" hidden="1">#REF!</definedName>
    <definedName name="TextRefCopyRangeCount" hidden="1">5</definedName>
    <definedName name="TFTV12V13" hidden="1">[20]Immincorp.!#REF!</definedName>
    <definedName name="TIRRLev" hidden="1">'[16]Table 1 Wind Global Inputs'!$E$30</definedName>
    <definedName name="TIRRUnLev" hidden="1">'[16]Table 1 Wind Global Inputs'!$E$31</definedName>
    <definedName name="TNPVLev" hidden="1">'[16]Table 1 Wind Global Inputs'!$L$30</definedName>
    <definedName name="TNPVUnlev" hidden="1">'[16]Table 1 Wind Global Inputs'!$L$31</definedName>
    <definedName name="TotProjPct" hidden="1">[16]Sensitivities!$E$1212</definedName>
    <definedName name="treretre" hidden="1">{#N/A,#N/A,TRUE,"Income Statement";#N/A,#N/A,TRUE,"Balance Sheet";#N/A,#N/A,TRUE,"Cash Flows";#N/A,#N/A,TRUE,"Ratios";#N/A,#N/A,TRUE,"Revenues";#N/A,#N/A,TRUE,"Asset Calcs";#N/A,#N/A,TRUE,"Assumptions";#N/A,#N/A,TRUE,"Valuation"}</definedName>
    <definedName name="treretre_1" hidden="1">{#N/A,#N/A,TRUE,"Income Statement";#N/A,#N/A,TRUE,"Balance Sheet";#N/A,#N/A,TRUE,"Cash Flows";#N/A,#N/A,TRUE,"Ratios";#N/A,#N/A,TRUE,"Revenues";#N/A,#N/A,TRUE,"Asset Calcs";#N/A,#N/A,TRUE,"Assumptions";#N/A,#N/A,TRUE,"Valuation"}</definedName>
    <definedName name="treretre_1_1" hidden="1">{#N/A,#N/A,TRUE,"Income Statement";#N/A,#N/A,TRUE,"Balance Sheet";#N/A,#N/A,TRUE,"Cash Flows";#N/A,#N/A,TRUE,"Ratios";#N/A,#N/A,TRUE,"Revenues";#N/A,#N/A,TRUE,"Asset Calcs";#N/A,#N/A,TRUE,"Assumptions";#N/A,#N/A,TRUE,"Valuation"}</definedName>
    <definedName name="treretre_1_2" hidden="1">{#N/A,#N/A,TRUE,"Income Statement";#N/A,#N/A,TRUE,"Balance Sheet";#N/A,#N/A,TRUE,"Cash Flows";#N/A,#N/A,TRUE,"Ratios";#N/A,#N/A,TRUE,"Revenues";#N/A,#N/A,TRUE,"Asset Calcs";#N/A,#N/A,TRUE,"Assumptions";#N/A,#N/A,TRUE,"Valuation"}</definedName>
    <definedName name="treretre_1_3" hidden="1">{#N/A,#N/A,TRUE,"Income Statement";#N/A,#N/A,TRUE,"Balance Sheet";#N/A,#N/A,TRUE,"Cash Flows";#N/A,#N/A,TRUE,"Ratios";#N/A,#N/A,TRUE,"Revenues";#N/A,#N/A,TRUE,"Asset Calcs";#N/A,#N/A,TRUE,"Assumptions";#N/A,#N/A,TRUE,"Valuation"}</definedName>
    <definedName name="treretre_1_4" hidden="1">{#N/A,#N/A,TRUE,"Income Statement";#N/A,#N/A,TRUE,"Balance Sheet";#N/A,#N/A,TRUE,"Cash Flows";#N/A,#N/A,TRUE,"Ratios";#N/A,#N/A,TRUE,"Revenues";#N/A,#N/A,TRUE,"Asset Calcs";#N/A,#N/A,TRUE,"Assumptions";#N/A,#N/A,TRUE,"Valuation"}</definedName>
    <definedName name="treretre_1_5" hidden="1">{#N/A,#N/A,TRUE,"Income Statement";#N/A,#N/A,TRUE,"Balance Sheet";#N/A,#N/A,TRUE,"Cash Flows";#N/A,#N/A,TRUE,"Ratios";#N/A,#N/A,TRUE,"Revenues";#N/A,#N/A,TRUE,"Asset Calcs";#N/A,#N/A,TRUE,"Assumptions";#N/A,#N/A,TRUE,"Valuation"}</definedName>
    <definedName name="treretre_2" hidden="1">{#N/A,#N/A,TRUE,"Income Statement";#N/A,#N/A,TRUE,"Balance Sheet";#N/A,#N/A,TRUE,"Cash Flows";#N/A,#N/A,TRUE,"Ratios";#N/A,#N/A,TRUE,"Revenues";#N/A,#N/A,TRUE,"Asset Calcs";#N/A,#N/A,TRUE,"Assumptions";#N/A,#N/A,TRUE,"Valuation"}</definedName>
    <definedName name="treretre_2_1" hidden="1">{#N/A,#N/A,TRUE,"Income Statement";#N/A,#N/A,TRUE,"Balance Sheet";#N/A,#N/A,TRUE,"Cash Flows";#N/A,#N/A,TRUE,"Ratios";#N/A,#N/A,TRUE,"Revenues";#N/A,#N/A,TRUE,"Asset Calcs";#N/A,#N/A,TRUE,"Assumptions";#N/A,#N/A,TRUE,"Valuation"}</definedName>
    <definedName name="treretre_2_2" hidden="1">{#N/A,#N/A,TRUE,"Income Statement";#N/A,#N/A,TRUE,"Balance Sheet";#N/A,#N/A,TRUE,"Cash Flows";#N/A,#N/A,TRUE,"Ratios";#N/A,#N/A,TRUE,"Revenues";#N/A,#N/A,TRUE,"Asset Calcs";#N/A,#N/A,TRUE,"Assumptions";#N/A,#N/A,TRUE,"Valuation"}</definedName>
    <definedName name="treretre_2_3" hidden="1">{#N/A,#N/A,TRUE,"Income Statement";#N/A,#N/A,TRUE,"Balance Sheet";#N/A,#N/A,TRUE,"Cash Flows";#N/A,#N/A,TRUE,"Ratios";#N/A,#N/A,TRUE,"Revenues";#N/A,#N/A,TRUE,"Asset Calcs";#N/A,#N/A,TRUE,"Assumptions";#N/A,#N/A,TRUE,"Valuation"}</definedName>
    <definedName name="treretre_2_4" hidden="1">{#N/A,#N/A,TRUE,"Income Statement";#N/A,#N/A,TRUE,"Balance Sheet";#N/A,#N/A,TRUE,"Cash Flows";#N/A,#N/A,TRUE,"Ratios";#N/A,#N/A,TRUE,"Revenues";#N/A,#N/A,TRUE,"Asset Calcs";#N/A,#N/A,TRUE,"Assumptions";#N/A,#N/A,TRUE,"Valuation"}</definedName>
    <definedName name="treretre_2_5" hidden="1">{#N/A,#N/A,TRUE,"Income Statement";#N/A,#N/A,TRUE,"Balance Sheet";#N/A,#N/A,TRUE,"Cash Flows";#N/A,#N/A,TRUE,"Ratios";#N/A,#N/A,TRUE,"Revenues";#N/A,#N/A,TRUE,"Asset Calcs";#N/A,#N/A,TRUE,"Assumptions";#N/A,#N/A,TRUE,"Valuation"}</definedName>
    <definedName name="treretre_3" hidden="1">{#N/A,#N/A,TRUE,"Income Statement";#N/A,#N/A,TRUE,"Balance Sheet";#N/A,#N/A,TRUE,"Cash Flows";#N/A,#N/A,TRUE,"Ratios";#N/A,#N/A,TRUE,"Revenues";#N/A,#N/A,TRUE,"Asset Calcs";#N/A,#N/A,TRUE,"Assumptions";#N/A,#N/A,TRUE,"Valuation"}</definedName>
    <definedName name="treretre_3_1" hidden="1">{#N/A,#N/A,TRUE,"Income Statement";#N/A,#N/A,TRUE,"Balance Sheet";#N/A,#N/A,TRUE,"Cash Flows";#N/A,#N/A,TRUE,"Ratios";#N/A,#N/A,TRUE,"Revenues";#N/A,#N/A,TRUE,"Asset Calcs";#N/A,#N/A,TRUE,"Assumptions";#N/A,#N/A,TRUE,"Valuation"}</definedName>
    <definedName name="treretre_3_2" hidden="1">{#N/A,#N/A,TRUE,"Income Statement";#N/A,#N/A,TRUE,"Balance Sheet";#N/A,#N/A,TRUE,"Cash Flows";#N/A,#N/A,TRUE,"Ratios";#N/A,#N/A,TRUE,"Revenues";#N/A,#N/A,TRUE,"Asset Calcs";#N/A,#N/A,TRUE,"Assumptions";#N/A,#N/A,TRUE,"Valuation"}</definedName>
    <definedName name="treretre_3_3" hidden="1">{#N/A,#N/A,TRUE,"Income Statement";#N/A,#N/A,TRUE,"Balance Sheet";#N/A,#N/A,TRUE,"Cash Flows";#N/A,#N/A,TRUE,"Ratios";#N/A,#N/A,TRUE,"Revenues";#N/A,#N/A,TRUE,"Asset Calcs";#N/A,#N/A,TRUE,"Assumptions";#N/A,#N/A,TRUE,"Valuation"}</definedName>
    <definedName name="treretre_3_4" hidden="1">{#N/A,#N/A,TRUE,"Income Statement";#N/A,#N/A,TRUE,"Balance Sheet";#N/A,#N/A,TRUE,"Cash Flows";#N/A,#N/A,TRUE,"Ratios";#N/A,#N/A,TRUE,"Revenues";#N/A,#N/A,TRUE,"Asset Calcs";#N/A,#N/A,TRUE,"Assumptions";#N/A,#N/A,TRUE,"Valuation"}</definedName>
    <definedName name="treretre_3_5" hidden="1">{#N/A,#N/A,TRUE,"Income Statement";#N/A,#N/A,TRUE,"Balance Sheet";#N/A,#N/A,TRUE,"Cash Flows";#N/A,#N/A,TRUE,"Ratios";#N/A,#N/A,TRUE,"Revenues";#N/A,#N/A,TRUE,"Asset Calcs";#N/A,#N/A,TRUE,"Assumptions";#N/A,#N/A,TRUE,"Valuation"}</definedName>
    <definedName name="treretre_4" hidden="1">{#N/A,#N/A,TRUE,"Income Statement";#N/A,#N/A,TRUE,"Balance Sheet";#N/A,#N/A,TRUE,"Cash Flows";#N/A,#N/A,TRUE,"Ratios";#N/A,#N/A,TRUE,"Revenues";#N/A,#N/A,TRUE,"Asset Calcs";#N/A,#N/A,TRUE,"Assumptions";#N/A,#N/A,TRUE,"Valuation"}</definedName>
    <definedName name="treretre_4_1" hidden="1">{#N/A,#N/A,TRUE,"Income Statement";#N/A,#N/A,TRUE,"Balance Sheet";#N/A,#N/A,TRUE,"Cash Flows";#N/A,#N/A,TRUE,"Ratios";#N/A,#N/A,TRUE,"Revenues";#N/A,#N/A,TRUE,"Asset Calcs";#N/A,#N/A,TRUE,"Assumptions";#N/A,#N/A,TRUE,"Valuation"}</definedName>
    <definedName name="treretre_4_2" hidden="1">{#N/A,#N/A,TRUE,"Income Statement";#N/A,#N/A,TRUE,"Balance Sheet";#N/A,#N/A,TRUE,"Cash Flows";#N/A,#N/A,TRUE,"Ratios";#N/A,#N/A,TRUE,"Revenues";#N/A,#N/A,TRUE,"Asset Calcs";#N/A,#N/A,TRUE,"Assumptions";#N/A,#N/A,TRUE,"Valuation"}</definedName>
    <definedName name="treretre_4_3" hidden="1">{#N/A,#N/A,TRUE,"Income Statement";#N/A,#N/A,TRUE,"Balance Sheet";#N/A,#N/A,TRUE,"Cash Flows";#N/A,#N/A,TRUE,"Ratios";#N/A,#N/A,TRUE,"Revenues";#N/A,#N/A,TRUE,"Asset Calcs";#N/A,#N/A,TRUE,"Assumptions";#N/A,#N/A,TRUE,"Valuation"}</definedName>
    <definedName name="treretre_4_4" hidden="1">{#N/A,#N/A,TRUE,"Income Statement";#N/A,#N/A,TRUE,"Balance Sheet";#N/A,#N/A,TRUE,"Cash Flows";#N/A,#N/A,TRUE,"Ratios";#N/A,#N/A,TRUE,"Revenues";#N/A,#N/A,TRUE,"Asset Calcs";#N/A,#N/A,TRUE,"Assumptions";#N/A,#N/A,TRUE,"Valuation"}</definedName>
    <definedName name="treretre_4_5" hidden="1">{#N/A,#N/A,TRUE,"Income Statement";#N/A,#N/A,TRUE,"Balance Sheet";#N/A,#N/A,TRUE,"Cash Flows";#N/A,#N/A,TRUE,"Ratios";#N/A,#N/A,TRUE,"Revenues";#N/A,#N/A,TRUE,"Asset Calcs";#N/A,#N/A,TRUE,"Assumptions";#N/A,#N/A,TRUE,"Valuation"}</definedName>
    <definedName name="treretre_5" hidden="1">{#N/A,#N/A,TRUE,"Income Statement";#N/A,#N/A,TRUE,"Balance Sheet";#N/A,#N/A,TRUE,"Cash Flows";#N/A,#N/A,TRUE,"Ratios";#N/A,#N/A,TRUE,"Revenues";#N/A,#N/A,TRUE,"Asset Calcs";#N/A,#N/A,TRUE,"Assumptions";#N/A,#N/A,TRUE,"Valuation"}</definedName>
    <definedName name="treretre_5_1" hidden="1">{#N/A,#N/A,TRUE,"Income Statement";#N/A,#N/A,TRUE,"Balance Sheet";#N/A,#N/A,TRUE,"Cash Flows";#N/A,#N/A,TRUE,"Ratios";#N/A,#N/A,TRUE,"Revenues";#N/A,#N/A,TRUE,"Asset Calcs";#N/A,#N/A,TRUE,"Assumptions";#N/A,#N/A,TRUE,"Valuation"}</definedName>
    <definedName name="treretre_5_2" hidden="1">{#N/A,#N/A,TRUE,"Income Statement";#N/A,#N/A,TRUE,"Balance Sheet";#N/A,#N/A,TRUE,"Cash Flows";#N/A,#N/A,TRUE,"Ratios";#N/A,#N/A,TRUE,"Revenues";#N/A,#N/A,TRUE,"Asset Calcs";#N/A,#N/A,TRUE,"Assumptions";#N/A,#N/A,TRUE,"Valuation"}</definedName>
    <definedName name="treretre_5_3" hidden="1">{#N/A,#N/A,TRUE,"Income Statement";#N/A,#N/A,TRUE,"Balance Sheet";#N/A,#N/A,TRUE,"Cash Flows";#N/A,#N/A,TRUE,"Ratios";#N/A,#N/A,TRUE,"Revenues";#N/A,#N/A,TRUE,"Asset Calcs";#N/A,#N/A,TRUE,"Assumptions";#N/A,#N/A,TRUE,"Valuation"}</definedName>
    <definedName name="treretre_5_4" hidden="1">{#N/A,#N/A,TRUE,"Income Statement";#N/A,#N/A,TRUE,"Balance Sheet";#N/A,#N/A,TRUE,"Cash Flows";#N/A,#N/A,TRUE,"Ratios";#N/A,#N/A,TRUE,"Revenues";#N/A,#N/A,TRUE,"Asset Calcs";#N/A,#N/A,TRUE,"Assumptions";#N/A,#N/A,TRUE,"Valuation"}</definedName>
    <definedName name="treretre_5_5" hidden="1">{#N/A,#N/A,TRUE,"Income Statement";#N/A,#N/A,TRUE,"Balance Sheet";#N/A,#N/A,TRUE,"Cash Flows";#N/A,#N/A,TRUE,"Ratios";#N/A,#N/A,TRUE,"Revenues";#N/A,#N/A,TRUE,"Asset Calcs";#N/A,#N/A,TRUE,"Assumptions";#N/A,#N/A,TRUE,"Valuation"}</definedName>
    <definedName name="ttrttr" hidden="1">{#N/A,#N/A,FALSE,"FY97";#N/A,#N/A,FALSE,"FY98";#N/A,#N/A,FALSE,"FY99";#N/A,#N/A,FALSE,"FY00";#N/A,#N/A,FALSE,"FY01"}</definedName>
    <definedName name="ttrttr_1" hidden="1">{#N/A,#N/A,FALSE,"FY97";#N/A,#N/A,FALSE,"FY98";#N/A,#N/A,FALSE,"FY99";#N/A,#N/A,FALSE,"FY00";#N/A,#N/A,FALSE,"FY01"}</definedName>
    <definedName name="ttrttr_1_1" hidden="1">{#N/A,#N/A,FALSE,"FY97";#N/A,#N/A,FALSE,"FY98";#N/A,#N/A,FALSE,"FY99";#N/A,#N/A,FALSE,"FY00";#N/A,#N/A,FALSE,"FY01"}</definedName>
    <definedName name="ttrttr_1_2" hidden="1">{#N/A,#N/A,FALSE,"FY97";#N/A,#N/A,FALSE,"FY98";#N/A,#N/A,FALSE,"FY99";#N/A,#N/A,FALSE,"FY00";#N/A,#N/A,FALSE,"FY01"}</definedName>
    <definedName name="ttrttr_1_3" hidden="1">{#N/A,#N/A,FALSE,"FY97";#N/A,#N/A,FALSE,"FY98";#N/A,#N/A,FALSE,"FY99";#N/A,#N/A,FALSE,"FY00";#N/A,#N/A,FALSE,"FY01"}</definedName>
    <definedName name="ttrttr_1_4" hidden="1">{#N/A,#N/A,FALSE,"FY97";#N/A,#N/A,FALSE,"FY98";#N/A,#N/A,FALSE,"FY99";#N/A,#N/A,FALSE,"FY00";#N/A,#N/A,FALSE,"FY01"}</definedName>
    <definedName name="ttrttr_1_5" hidden="1">{#N/A,#N/A,FALSE,"FY97";#N/A,#N/A,FALSE,"FY98";#N/A,#N/A,FALSE,"FY99";#N/A,#N/A,FALSE,"FY00";#N/A,#N/A,FALSE,"FY01"}</definedName>
    <definedName name="ttrttr_2" hidden="1">{#N/A,#N/A,FALSE,"FY97";#N/A,#N/A,FALSE,"FY98";#N/A,#N/A,FALSE,"FY99";#N/A,#N/A,FALSE,"FY00";#N/A,#N/A,FALSE,"FY01"}</definedName>
    <definedName name="ttrttr_2_1" hidden="1">{#N/A,#N/A,FALSE,"FY97";#N/A,#N/A,FALSE,"FY98";#N/A,#N/A,FALSE,"FY99";#N/A,#N/A,FALSE,"FY00";#N/A,#N/A,FALSE,"FY01"}</definedName>
    <definedName name="ttrttr_2_2" hidden="1">{#N/A,#N/A,FALSE,"FY97";#N/A,#N/A,FALSE,"FY98";#N/A,#N/A,FALSE,"FY99";#N/A,#N/A,FALSE,"FY00";#N/A,#N/A,FALSE,"FY01"}</definedName>
    <definedName name="ttrttr_2_3" hidden="1">{#N/A,#N/A,FALSE,"FY97";#N/A,#N/A,FALSE,"FY98";#N/A,#N/A,FALSE,"FY99";#N/A,#N/A,FALSE,"FY00";#N/A,#N/A,FALSE,"FY01"}</definedName>
    <definedName name="ttrttr_2_4" hidden="1">{#N/A,#N/A,FALSE,"FY97";#N/A,#N/A,FALSE,"FY98";#N/A,#N/A,FALSE,"FY99";#N/A,#N/A,FALSE,"FY00";#N/A,#N/A,FALSE,"FY01"}</definedName>
    <definedName name="ttrttr_2_5" hidden="1">{#N/A,#N/A,FALSE,"FY97";#N/A,#N/A,FALSE,"FY98";#N/A,#N/A,FALSE,"FY99";#N/A,#N/A,FALSE,"FY00";#N/A,#N/A,FALSE,"FY01"}</definedName>
    <definedName name="ttrttr_3" hidden="1">{#N/A,#N/A,FALSE,"FY97";#N/A,#N/A,FALSE,"FY98";#N/A,#N/A,FALSE,"FY99";#N/A,#N/A,FALSE,"FY00";#N/A,#N/A,FALSE,"FY01"}</definedName>
    <definedName name="ttrttr_3_1" hidden="1">{#N/A,#N/A,FALSE,"FY97";#N/A,#N/A,FALSE,"FY98";#N/A,#N/A,FALSE,"FY99";#N/A,#N/A,FALSE,"FY00";#N/A,#N/A,FALSE,"FY01"}</definedName>
    <definedName name="ttrttr_3_2" hidden="1">{#N/A,#N/A,FALSE,"FY97";#N/A,#N/A,FALSE,"FY98";#N/A,#N/A,FALSE,"FY99";#N/A,#N/A,FALSE,"FY00";#N/A,#N/A,FALSE,"FY01"}</definedName>
    <definedName name="ttrttr_3_3" hidden="1">{#N/A,#N/A,FALSE,"FY97";#N/A,#N/A,FALSE,"FY98";#N/A,#N/A,FALSE,"FY99";#N/A,#N/A,FALSE,"FY00";#N/A,#N/A,FALSE,"FY01"}</definedName>
    <definedName name="ttrttr_3_4" hidden="1">{#N/A,#N/A,FALSE,"FY97";#N/A,#N/A,FALSE,"FY98";#N/A,#N/A,FALSE,"FY99";#N/A,#N/A,FALSE,"FY00";#N/A,#N/A,FALSE,"FY01"}</definedName>
    <definedName name="ttrttr_3_5" hidden="1">{#N/A,#N/A,FALSE,"FY97";#N/A,#N/A,FALSE,"FY98";#N/A,#N/A,FALSE,"FY99";#N/A,#N/A,FALSE,"FY00";#N/A,#N/A,FALSE,"FY01"}</definedName>
    <definedName name="ttrttr_4" hidden="1">{#N/A,#N/A,FALSE,"FY97";#N/A,#N/A,FALSE,"FY98";#N/A,#N/A,FALSE,"FY99";#N/A,#N/A,FALSE,"FY00";#N/A,#N/A,FALSE,"FY01"}</definedName>
    <definedName name="ttrttr_4_1" hidden="1">{#N/A,#N/A,FALSE,"FY97";#N/A,#N/A,FALSE,"FY98";#N/A,#N/A,FALSE,"FY99";#N/A,#N/A,FALSE,"FY00";#N/A,#N/A,FALSE,"FY01"}</definedName>
    <definedName name="ttrttr_4_2" hidden="1">{#N/A,#N/A,FALSE,"FY97";#N/A,#N/A,FALSE,"FY98";#N/A,#N/A,FALSE,"FY99";#N/A,#N/A,FALSE,"FY00";#N/A,#N/A,FALSE,"FY01"}</definedName>
    <definedName name="ttrttr_4_3" hidden="1">{#N/A,#N/A,FALSE,"FY97";#N/A,#N/A,FALSE,"FY98";#N/A,#N/A,FALSE,"FY99";#N/A,#N/A,FALSE,"FY00";#N/A,#N/A,FALSE,"FY01"}</definedName>
    <definedName name="ttrttr_4_4" hidden="1">{#N/A,#N/A,FALSE,"FY97";#N/A,#N/A,FALSE,"FY98";#N/A,#N/A,FALSE,"FY99";#N/A,#N/A,FALSE,"FY00";#N/A,#N/A,FALSE,"FY01"}</definedName>
    <definedName name="ttrttr_4_5" hidden="1">{#N/A,#N/A,FALSE,"FY97";#N/A,#N/A,FALSE,"FY98";#N/A,#N/A,FALSE,"FY99";#N/A,#N/A,FALSE,"FY00";#N/A,#N/A,FALSE,"FY01"}</definedName>
    <definedName name="ttrttr_5" hidden="1">{#N/A,#N/A,FALSE,"FY97";#N/A,#N/A,FALSE,"FY98";#N/A,#N/A,FALSE,"FY99";#N/A,#N/A,FALSE,"FY00";#N/A,#N/A,FALSE,"FY01"}</definedName>
    <definedName name="ttrttr_5_1" hidden="1">{#N/A,#N/A,FALSE,"FY97";#N/A,#N/A,FALSE,"FY98";#N/A,#N/A,FALSE,"FY99";#N/A,#N/A,FALSE,"FY00";#N/A,#N/A,FALSE,"FY01"}</definedName>
    <definedName name="ttrttr_5_2" hidden="1">{#N/A,#N/A,FALSE,"FY97";#N/A,#N/A,FALSE,"FY98";#N/A,#N/A,FALSE,"FY99";#N/A,#N/A,FALSE,"FY00";#N/A,#N/A,FALSE,"FY01"}</definedName>
    <definedName name="ttrttr_5_3" hidden="1">{#N/A,#N/A,FALSE,"FY97";#N/A,#N/A,FALSE,"FY98";#N/A,#N/A,FALSE,"FY99";#N/A,#N/A,FALSE,"FY00";#N/A,#N/A,FALSE,"FY01"}</definedName>
    <definedName name="ttrttr_5_4" hidden="1">{#N/A,#N/A,FALSE,"FY97";#N/A,#N/A,FALSE,"FY98";#N/A,#N/A,FALSE,"FY99";#N/A,#N/A,FALSE,"FY00";#N/A,#N/A,FALSE,"FY01"}</definedName>
    <definedName name="ttrttr_5_5" hidden="1">{#N/A,#N/A,FALSE,"FY97";#N/A,#N/A,FALSE,"FY98";#N/A,#N/A,FALSE,"FY99";#N/A,#N/A,FALSE,"FY00";#N/A,#N/A,FALSE,"FY01"}</definedName>
    <definedName name="ttt" hidden="1">{"2001 Basic",#N/A,FALSE,"Accrual Summary";"2001 Basic",#N/A,FALSE,"Accrual-Detail";"2001 Basic",#N/A,FALSE,"Production";"2001 Basic",#N/A,FALSE,"Support1";"2001 Basic",#N/A,FALSE,"Support2";"2001 Basic",#N/A,FALSE,"Cash Summary";"2001 Basic",#N/A,FALSE,"Cash-Detail";"2001 Basic",#N/A,FALSE,"Title"}</definedName>
    <definedName name="ttt_1" hidden="1">{"2001 Basic",#N/A,FALSE,"Accrual Summary";"2001 Basic",#N/A,FALSE,"Accrual-Detail";"2001 Basic",#N/A,FALSE,"Production";"2001 Basic",#N/A,FALSE,"Support1";"2001 Basic",#N/A,FALSE,"Support2";"2001 Basic",#N/A,FALSE,"Cash Summary";"2001 Basic",#N/A,FALSE,"Cash-Detail";"2001 Basic",#N/A,FALSE,"Title"}</definedName>
    <definedName name="ttt_2" hidden="1">{"2001 Basic",#N/A,FALSE,"Accrual Summary";"2001 Basic",#N/A,FALSE,"Accrual-Detail";"2001 Basic",#N/A,FALSE,"Production";"2001 Basic",#N/A,FALSE,"Support1";"2001 Basic",#N/A,FALSE,"Support2";"2001 Basic",#N/A,FALSE,"Cash Summary";"2001 Basic",#N/A,FALSE,"Cash-Detail";"2001 Basic",#N/A,FALSE,"Title"}</definedName>
    <definedName name="ttt_3" hidden="1">{"2001 Basic",#N/A,FALSE,"Accrual Summary";"2001 Basic",#N/A,FALSE,"Accrual-Detail";"2001 Basic",#N/A,FALSE,"Production";"2001 Basic",#N/A,FALSE,"Support1";"2001 Basic",#N/A,FALSE,"Support2";"2001 Basic",#N/A,FALSE,"Cash Summary";"2001 Basic",#N/A,FALSE,"Cash-Detail";"2001 Basic",#N/A,FALSE,"Title"}</definedName>
    <definedName name="ttt_4" hidden="1">{"2001 Basic",#N/A,FALSE,"Accrual Summary";"2001 Basic",#N/A,FALSE,"Accrual-Detail";"2001 Basic",#N/A,FALSE,"Production";"2001 Basic",#N/A,FALSE,"Support1";"2001 Basic",#N/A,FALSE,"Support2";"2001 Basic",#N/A,FALSE,"Cash Summary";"2001 Basic",#N/A,FALSE,"Cash-Detail";"2001 Basic",#N/A,FALSE,"Title"}</definedName>
    <definedName name="ttt_5" hidden="1">{"2001 Basic",#N/A,FALSE,"Accrual Summary";"2001 Basic",#N/A,FALSE,"Accrual-Detail";"2001 Basic",#N/A,FALSE,"Production";"2001 Basic",#N/A,FALSE,"Support1";"2001 Basic",#N/A,FALSE,"Support2";"2001 Basic",#N/A,FALSE,"Cash Summary";"2001 Basic",#N/A,FALSE,"Cash-Detail";"2001 Basic",#N/A,FALSE,"Title"}</definedName>
    <definedName name="u" hidden="1">{#N/A,#N/A,FALSE,"Aging Summary";#N/A,#N/A,FALSE,"Ratio Analysis";#N/A,#N/A,FALSE,"Test 120 Day Accts";#N/A,#N/A,FALSE,"Tickmarks"}</definedName>
    <definedName name="u_1" hidden="1">{#N/A,#N/A,FALSE,"Aging Summary";#N/A,#N/A,FALSE,"Ratio Analysis";#N/A,#N/A,FALSE,"Test 120 Day Accts";#N/A,#N/A,FALSE,"Tickmarks"}</definedName>
    <definedName name="u_2" hidden="1">{#N/A,#N/A,FALSE,"Aging Summary";#N/A,#N/A,FALSE,"Ratio Analysis";#N/A,#N/A,FALSE,"Test 120 Day Accts";#N/A,#N/A,FALSE,"Tickmarks"}</definedName>
    <definedName name="u_3" hidden="1">{#N/A,#N/A,FALSE,"Aging Summary";#N/A,#N/A,FALSE,"Ratio Analysis";#N/A,#N/A,FALSE,"Test 120 Day Accts";#N/A,#N/A,FALSE,"Tickmarks"}</definedName>
    <definedName name="u_4" hidden="1">{#N/A,#N/A,FALSE,"Aging Summary";#N/A,#N/A,FALSE,"Ratio Analysis";#N/A,#N/A,FALSE,"Test 120 Day Accts";#N/A,#N/A,FALSE,"Tickmarks"}</definedName>
    <definedName name="u_5" hidden="1">{#N/A,#N/A,FALSE,"Aging Summary";#N/A,#N/A,FALSE,"Ratio Analysis";#N/A,#N/A,FALSE,"Test 120 Day Accts";#N/A,#N/A,FALSE,"Tickmarks"}</definedName>
    <definedName name="uaier09w87r0e9w8fa" hidden="1">{0,0,0,0;0,0,0,0;0,0,0,0;0,0,0,0}</definedName>
    <definedName name="uaier09w87r0e9w8fa_1" hidden="1">{0,0,0,0;0,0,0,0;0,0,0,0;0,0,0,0}</definedName>
    <definedName name="uaier09w87r0e9w8fa_2" hidden="1">{0,0,0,0;0,0,0,0;0,0,0,0;0,0,0,0}</definedName>
    <definedName name="uaier09w87r0e9w8fa_3" hidden="1">{0,0,0,0;0,0,0,0;0,0,0,0;0,0,0,0}</definedName>
    <definedName name="uaier09w87r0e9w8fa_4" hidden="1">{0,0,0,0;0,0,0,0;0,0,0,0;0,0,0,0}</definedName>
    <definedName name="uaier09w87r0e9w8fa_5" hidden="1">{0,0,0,0;0,0,0,0;0,0,0,0;0,0,0,0}</definedName>
    <definedName name="UNI_AA_VERSION" hidden="1">"320.1.0"</definedName>
    <definedName name="UNI_FILT_OFFSPEC" hidden="1">2</definedName>
    <definedName name="UNI_FILT_ONSPEC" hidden="1">1</definedName>
    <definedName name="UNI_NOTHING" hidden="1">0</definedName>
    <definedName name="UNI_PRES_CLOSEST" hidden="1">512</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MRECORD" hidden="1">64</definedName>
    <definedName name="UNI_PRES_OUTLIERS" hidden="1">32</definedName>
    <definedName name="UNI_PRES_POST" hidden="1">256</definedName>
    <definedName name="UNI_PRES_PRIOR" hidden="1">2048</definedName>
    <definedName name="UNI_PRES_RECENT" hidden="1">1024</definedName>
    <definedName name="UNI_PRES_STATIC" hidden="1">128</definedName>
    <definedName name="UNI_PRES_TRANSPOSE" hidden="1">4096</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leveraged_NPV_Check_Range" hidden="1">'[16]Table 8A NPV &amp; IRR -Unleveraged'!$E$53:$AQ$53</definedName>
    <definedName name="USDollar" hidden="1">#REF!</definedName>
    <definedName name="UTIW_EXPD" hidden="1">{"EM",#N/A,FALSE,"EM";"EM_Quarterly",#N/A,FALSE,"EM";"BS",#N/A,FALSE,"BS";"CF",#N/A,FALSE,"CF"}</definedName>
    <definedName name="UTIW_EXPD_1" hidden="1">{"EM",#N/A,FALSE,"EM";"EM_Quarterly",#N/A,FALSE,"EM";"BS",#N/A,FALSE,"BS";"CF",#N/A,FALSE,"CF"}</definedName>
    <definedName name="UTIW_EXPD_2" hidden="1">{"EM",#N/A,FALSE,"EM";"EM_Quarterly",#N/A,FALSE,"EM";"BS",#N/A,FALSE,"BS";"CF",#N/A,FALSE,"CF"}</definedName>
    <definedName name="UTIW_EXPD_3" hidden="1">{"EM",#N/A,FALSE,"EM";"EM_Quarterly",#N/A,FALSE,"EM";"BS",#N/A,FALSE,"BS";"CF",#N/A,FALSE,"CF"}</definedName>
    <definedName name="UTIW_EXPD_4" hidden="1">{"EM",#N/A,FALSE,"EM";"EM_Quarterly",#N/A,FALSE,"EM";"BS",#N/A,FALSE,"BS";"CF",#N/A,FALSE,"CF"}</definedName>
    <definedName name="UTIW_EXPD_5" hidden="1">{"EM",#N/A,FALSE,"EM";"EM_Quarterly",#N/A,FALSE,"EM";"BS",#N/A,FALSE,"BS";"CF",#N/A,FALSE,"CF"}</definedName>
    <definedName name="v"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_1"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_2"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_3"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_4"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_5"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aluation" hidden="1">{#N/A,#N/A,FALSE,"Output";#N/A,#N/A,FALSE,"Cover Sheet";#N/A,#N/A,FALSE,"Current Mkt. Projections"}</definedName>
    <definedName name="Valuation_1" hidden="1">{#N/A,#N/A,FALSE,"Output";#N/A,#N/A,FALSE,"Cover Sheet";#N/A,#N/A,FALSE,"Current Mkt. Projections"}</definedName>
    <definedName name="Valuation_2" hidden="1">{#N/A,#N/A,FALSE,"Output";#N/A,#N/A,FALSE,"Cover Sheet";#N/A,#N/A,FALSE,"Current Mkt. Projections"}</definedName>
    <definedName name="Valuation_3" hidden="1">{#N/A,#N/A,FALSE,"Output";#N/A,#N/A,FALSE,"Cover Sheet";#N/A,#N/A,FALSE,"Current Mkt. Projections"}</definedName>
    <definedName name="Valuation_4" hidden="1">{#N/A,#N/A,FALSE,"Output";#N/A,#N/A,FALSE,"Cover Sheet";#N/A,#N/A,FALSE,"Current Mkt. Projections"}</definedName>
    <definedName name="Valuation_5" hidden="1">{#N/A,#N/A,FALSE,"Output";#N/A,#N/A,FALSE,"Cover Sheet";#N/A,#N/A,FALSE,"Current Mkt. Projections"}</definedName>
    <definedName name="Valuation_Running" hidden="1">'[16]Table 1 Wind Global Inputs'!$P$40</definedName>
    <definedName name="VarOM1Adder" hidden="1">'[16]Table 4 Operating Costs'!$L$8:$S$20</definedName>
    <definedName name="vasdtrws" hidden="1">{"1 month",#N/A,FALSE,"Hourly"}</definedName>
    <definedName name="vasdtrws_1" hidden="1">{"1 month",#N/A,FALSE,"Hourly"}</definedName>
    <definedName name="vasdtrws_2" hidden="1">{"1 month",#N/A,FALSE,"Hourly"}</definedName>
    <definedName name="vasdtrws_3" hidden="1">{"1 month",#N/A,FALSE,"Hourly"}</definedName>
    <definedName name="vasdtrws_4" hidden="1">{"1 month",#N/A,FALSE,"Hourly"}</definedName>
    <definedName name="vasdtrws_5" hidden="1">{"1 month",#N/A,FALSE,"Hourly"}</definedName>
    <definedName name="vc" hidden="1">{#N/A,#N/A,FALSE,"Aging Summary";#N/A,#N/A,FALSE,"Ratio Analysis";#N/A,#N/A,FALSE,"Test 120 Day Accts";#N/A,#N/A,FALSE,"Tickmarks"}</definedName>
    <definedName name="vc_1" hidden="1">{#N/A,#N/A,FALSE,"Aging Summary";#N/A,#N/A,FALSE,"Ratio Analysis";#N/A,#N/A,FALSE,"Test 120 Day Accts";#N/A,#N/A,FALSE,"Tickmarks"}</definedName>
    <definedName name="vc_2" hidden="1">{#N/A,#N/A,FALSE,"Aging Summary";#N/A,#N/A,FALSE,"Ratio Analysis";#N/A,#N/A,FALSE,"Test 120 Day Accts";#N/A,#N/A,FALSE,"Tickmarks"}</definedName>
    <definedName name="vc_3" hidden="1">{#N/A,#N/A,FALSE,"Aging Summary";#N/A,#N/A,FALSE,"Ratio Analysis";#N/A,#N/A,FALSE,"Test 120 Day Accts";#N/A,#N/A,FALSE,"Tickmarks"}</definedName>
    <definedName name="vc_4" hidden="1">{#N/A,#N/A,FALSE,"Aging Summary";#N/A,#N/A,FALSE,"Ratio Analysis";#N/A,#N/A,FALSE,"Test 120 Day Accts";#N/A,#N/A,FALSE,"Tickmarks"}</definedName>
    <definedName name="vc_5" hidden="1">{#N/A,#N/A,FALSE,"Aging Summary";#N/A,#N/A,FALSE,"Ratio Analysis";#N/A,#N/A,FALSE,"Test 120 Day Accts";#N/A,#N/A,FALSE,"Tickmarks"}</definedName>
    <definedName name="VV" hidden="1">{#N/A,#N/A,FALSE,"Aging Summary";#N/A,#N/A,FALSE,"Ratio Analysis";#N/A,#N/A,FALSE,"Test 120 Day Accts";#N/A,#N/A,FALSE,"Tickmarks"}</definedName>
    <definedName name="VV_1" hidden="1">{#N/A,#N/A,FALSE,"Aging Summary";#N/A,#N/A,FALSE,"Ratio Analysis";#N/A,#N/A,FALSE,"Test 120 Day Accts";#N/A,#N/A,FALSE,"Tickmarks"}</definedName>
    <definedName name="VV_2" hidden="1">{#N/A,#N/A,FALSE,"Aging Summary";#N/A,#N/A,FALSE,"Ratio Analysis";#N/A,#N/A,FALSE,"Test 120 Day Accts";#N/A,#N/A,FALSE,"Tickmarks"}</definedName>
    <definedName name="VV_3" hidden="1">{#N/A,#N/A,FALSE,"Aging Summary";#N/A,#N/A,FALSE,"Ratio Analysis";#N/A,#N/A,FALSE,"Test 120 Day Accts";#N/A,#N/A,FALSE,"Tickmarks"}</definedName>
    <definedName name="VV_4" hidden="1">{#N/A,#N/A,FALSE,"Aging Summary";#N/A,#N/A,FALSE,"Ratio Analysis";#N/A,#N/A,FALSE,"Test 120 Day Accts";#N/A,#N/A,FALSE,"Tickmarks"}</definedName>
    <definedName name="VV_5" hidden="1">{#N/A,#N/A,FALSE,"Aging Summary";#N/A,#N/A,FALSE,"Ratio Analysis";#N/A,#N/A,FALSE,"Test 120 Day Accts";#N/A,#N/A,FALSE,"Tickmarks"}</definedName>
    <definedName name="w" hidden="1">#REF!</definedName>
    <definedName name="wag" hidden="1">#REF!</definedName>
    <definedName name="waresd" hidden="1">{#N/A,#N/A,FALSE,"Aging Summary";#N/A,#N/A,FALSE,"Ratio Analysis";#N/A,#N/A,FALSE,"Test 120 Day Accts";#N/A,#N/A,FALSE,"Tickmarks"}</definedName>
    <definedName name="waresd_1" hidden="1">{#N/A,#N/A,FALSE,"Aging Summary";#N/A,#N/A,FALSE,"Ratio Analysis";#N/A,#N/A,FALSE,"Test 120 Day Accts";#N/A,#N/A,FALSE,"Tickmarks"}</definedName>
    <definedName name="waresd_2" hidden="1">{#N/A,#N/A,FALSE,"Aging Summary";#N/A,#N/A,FALSE,"Ratio Analysis";#N/A,#N/A,FALSE,"Test 120 Day Accts";#N/A,#N/A,FALSE,"Tickmarks"}</definedName>
    <definedName name="waresd_3" hidden="1">{#N/A,#N/A,FALSE,"Aging Summary";#N/A,#N/A,FALSE,"Ratio Analysis";#N/A,#N/A,FALSE,"Test 120 Day Accts";#N/A,#N/A,FALSE,"Tickmarks"}</definedName>
    <definedName name="waresd_4" hidden="1">{#N/A,#N/A,FALSE,"Aging Summary";#N/A,#N/A,FALSE,"Ratio Analysis";#N/A,#N/A,FALSE,"Test 120 Day Accts";#N/A,#N/A,FALSE,"Tickmarks"}</definedName>
    <definedName name="waresd_5" hidden="1">{#N/A,#N/A,FALSE,"Aging Summary";#N/A,#N/A,FALSE,"Ratio Analysis";#N/A,#N/A,FALSE,"Test 120 Day Accts";#N/A,#N/A,FALSE,"Tickmarks"}</definedName>
    <definedName name="WDpkw" hidden="1">'[16]Table 1 Wind Global Inputs'!$T$198</definedName>
    <definedName name="were" hidden="1">{#N/A,#N/A,FALSE,"EXP97"}</definedName>
    <definedName name="were_1" hidden="1">{#N/A,#N/A,FALSE,"EXP97"}</definedName>
    <definedName name="were_2" hidden="1">{#N/A,#N/A,FALSE,"EXP97"}</definedName>
    <definedName name="were_3" hidden="1">{#N/A,#N/A,FALSE,"EXP97"}</definedName>
    <definedName name="were_4" hidden="1">{#N/A,#N/A,FALSE,"EXP97"}</definedName>
    <definedName name="were_5" hidden="1">{#N/A,#N/A,FALSE,"EXP97"}</definedName>
    <definedName name="werew" hidden="1">[21]Sheet1!#REF!</definedName>
    <definedName name="WHAT" hidden="1">{"SEP",#N/A,FALSE,"SEP"}</definedName>
    <definedName name="WHAT_1" hidden="1">{"SEP",#N/A,FALSE,"SEP"}</definedName>
    <definedName name="WHAT_2" hidden="1">{"SEP",#N/A,FALSE,"SEP"}</definedName>
    <definedName name="WHAT_3" hidden="1">{"SEP",#N/A,FALSE,"SEP"}</definedName>
    <definedName name="WHAT_4" hidden="1">{"SEP",#N/A,FALSE,"SEP"}</definedName>
    <definedName name="WHAT_5" hidden="1">{"SEP",#N/A,FALSE,"SEP"}</definedName>
    <definedName name="wlkednjfc" hidden="1">{#N/A,#N/A,FALSE,"Aging Summary";#N/A,#N/A,FALSE,"Ratio Analysis";#N/A,#N/A,FALSE,"Test 120 Day Accts";#N/A,#N/A,FALSE,"Tickmarks"}</definedName>
    <definedName name="wlkednjfc_1" hidden="1">{#N/A,#N/A,FALSE,"Aging Summary";#N/A,#N/A,FALSE,"Ratio Analysis";#N/A,#N/A,FALSE,"Test 120 Day Accts";#N/A,#N/A,FALSE,"Tickmarks"}</definedName>
    <definedName name="wlkednjfc_2" hidden="1">{#N/A,#N/A,FALSE,"Aging Summary";#N/A,#N/A,FALSE,"Ratio Analysis";#N/A,#N/A,FALSE,"Test 120 Day Accts";#N/A,#N/A,FALSE,"Tickmarks"}</definedName>
    <definedName name="wlkednjfc_3" hidden="1">{#N/A,#N/A,FALSE,"Aging Summary";#N/A,#N/A,FALSE,"Ratio Analysis";#N/A,#N/A,FALSE,"Test 120 Day Accts";#N/A,#N/A,FALSE,"Tickmarks"}</definedName>
    <definedName name="wlkednjfc_4" hidden="1">{#N/A,#N/A,FALSE,"Aging Summary";#N/A,#N/A,FALSE,"Ratio Analysis";#N/A,#N/A,FALSE,"Test 120 Day Accts";#N/A,#N/A,FALSE,"Tickmarks"}</definedName>
    <definedName name="wlkednjfc_5" hidden="1">{#N/A,#N/A,FALSE,"Aging Summary";#N/A,#N/A,FALSE,"Ratio Analysis";#N/A,#N/A,FALSE,"Test 120 Day Accts";#N/A,#N/A,FALSE,"Tickmarks"}</definedName>
    <definedName name="work" hidden="1">{#N/A,#N/A,FALSE,"Input";#N/A,#N/A,FALSE,"1997";#N/A,#N/A,FALSE,"1996";#N/A,#N/A,FALSE,"1995";#N/A,#N/A,FALSE,"1994";#N/A,#N/A,FALSE,"1993";#N/A,#N/A,FALSE,"1993-1";#N/A,#N/A,FALSE,"1992";#N/A,#N/A,FALSE,"1991";#N/A,#N/A,FALSE,"1990";#N/A,#N/A,FALSE,"1989";#N/A,#N/A,FALSE,"1988"}</definedName>
    <definedName name="work_1" hidden="1">{#N/A,#N/A,FALSE,"Input";#N/A,#N/A,FALSE,"1997";#N/A,#N/A,FALSE,"1996";#N/A,#N/A,FALSE,"1995";#N/A,#N/A,FALSE,"1994";#N/A,#N/A,FALSE,"1993";#N/A,#N/A,FALSE,"1993-1";#N/A,#N/A,FALSE,"1992";#N/A,#N/A,FALSE,"1991";#N/A,#N/A,FALSE,"1990";#N/A,#N/A,FALSE,"1989";#N/A,#N/A,FALSE,"1988"}</definedName>
    <definedName name="work_2" hidden="1">{#N/A,#N/A,FALSE,"Input";#N/A,#N/A,FALSE,"1997";#N/A,#N/A,FALSE,"1996";#N/A,#N/A,FALSE,"1995";#N/A,#N/A,FALSE,"1994";#N/A,#N/A,FALSE,"1993";#N/A,#N/A,FALSE,"1993-1";#N/A,#N/A,FALSE,"1992";#N/A,#N/A,FALSE,"1991";#N/A,#N/A,FALSE,"1990";#N/A,#N/A,FALSE,"1989";#N/A,#N/A,FALSE,"1988"}</definedName>
    <definedName name="work_3" hidden="1">{#N/A,#N/A,FALSE,"Input";#N/A,#N/A,FALSE,"1997";#N/A,#N/A,FALSE,"1996";#N/A,#N/A,FALSE,"1995";#N/A,#N/A,FALSE,"1994";#N/A,#N/A,FALSE,"1993";#N/A,#N/A,FALSE,"1993-1";#N/A,#N/A,FALSE,"1992";#N/A,#N/A,FALSE,"1991";#N/A,#N/A,FALSE,"1990";#N/A,#N/A,FALSE,"1989";#N/A,#N/A,FALSE,"1988"}</definedName>
    <definedName name="work_4" hidden="1">{#N/A,#N/A,FALSE,"Input";#N/A,#N/A,FALSE,"1997";#N/A,#N/A,FALSE,"1996";#N/A,#N/A,FALSE,"1995";#N/A,#N/A,FALSE,"1994";#N/A,#N/A,FALSE,"1993";#N/A,#N/A,FALSE,"1993-1";#N/A,#N/A,FALSE,"1992";#N/A,#N/A,FALSE,"1991";#N/A,#N/A,FALSE,"1990";#N/A,#N/A,FALSE,"1989";#N/A,#N/A,FALSE,"1988"}</definedName>
    <definedName name="work_5" hidden="1">{#N/A,#N/A,FALSE,"Input";#N/A,#N/A,FALSE,"1997";#N/A,#N/A,FALSE,"1996";#N/A,#N/A,FALSE,"1995";#N/A,#N/A,FALSE,"1994";#N/A,#N/A,FALSE,"1993";#N/A,#N/A,FALSE,"1993-1";#N/A,#N/A,FALSE,"1992";#N/A,#N/A,FALSE,"1991";#N/A,#N/A,FALSE,"1990";#N/A,#N/A,FALSE,"1989";#N/A,#N/A,FALSE,"1988"}</definedName>
    <definedName name="working" hidden="1">{#N/A,#N/A,FALSE,"Input";#N/A,#N/A,FALSE,"1997";#N/A,#N/A,FALSE,"1996";#N/A,#N/A,FALSE,"1995";#N/A,#N/A,FALSE,"1994";#N/A,#N/A,FALSE,"1993";#N/A,#N/A,FALSE,"1993-1";#N/A,#N/A,FALSE,"1992";#N/A,#N/A,FALSE,"1991";#N/A,#N/A,FALSE,"1990";#N/A,#N/A,FALSE,"1989";#N/A,#N/A,FALSE,"1988"}</definedName>
    <definedName name="working_1" hidden="1">{#N/A,#N/A,FALSE,"Input";#N/A,#N/A,FALSE,"1997";#N/A,#N/A,FALSE,"1996";#N/A,#N/A,FALSE,"1995";#N/A,#N/A,FALSE,"1994";#N/A,#N/A,FALSE,"1993";#N/A,#N/A,FALSE,"1993-1";#N/A,#N/A,FALSE,"1992";#N/A,#N/A,FALSE,"1991";#N/A,#N/A,FALSE,"1990";#N/A,#N/A,FALSE,"1989";#N/A,#N/A,FALSE,"1988"}</definedName>
    <definedName name="working_2" hidden="1">{#N/A,#N/A,FALSE,"Input";#N/A,#N/A,FALSE,"1997";#N/A,#N/A,FALSE,"1996";#N/A,#N/A,FALSE,"1995";#N/A,#N/A,FALSE,"1994";#N/A,#N/A,FALSE,"1993";#N/A,#N/A,FALSE,"1993-1";#N/A,#N/A,FALSE,"1992";#N/A,#N/A,FALSE,"1991";#N/A,#N/A,FALSE,"1990";#N/A,#N/A,FALSE,"1989";#N/A,#N/A,FALSE,"1988"}</definedName>
    <definedName name="working_3" hidden="1">{#N/A,#N/A,FALSE,"Input";#N/A,#N/A,FALSE,"1997";#N/A,#N/A,FALSE,"1996";#N/A,#N/A,FALSE,"1995";#N/A,#N/A,FALSE,"1994";#N/A,#N/A,FALSE,"1993";#N/A,#N/A,FALSE,"1993-1";#N/A,#N/A,FALSE,"1992";#N/A,#N/A,FALSE,"1991";#N/A,#N/A,FALSE,"1990";#N/A,#N/A,FALSE,"1989";#N/A,#N/A,FALSE,"1988"}</definedName>
    <definedName name="working_4" hidden="1">{#N/A,#N/A,FALSE,"Input";#N/A,#N/A,FALSE,"1997";#N/A,#N/A,FALSE,"1996";#N/A,#N/A,FALSE,"1995";#N/A,#N/A,FALSE,"1994";#N/A,#N/A,FALSE,"1993";#N/A,#N/A,FALSE,"1993-1";#N/A,#N/A,FALSE,"1992";#N/A,#N/A,FALSE,"1991";#N/A,#N/A,FALSE,"1990";#N/A,#N/A,FALSE,"1989";#N/A,#N/A,FALSE,"1988"}</definedName>
    <definedName name="working_5" hidden="1">{#N/A,#N/A,FALSE,"Input";#N/A,#N/A,FALSE,"1997";#N/A,#N/A,FALSE,"1996";#N/A,#N/A,FALSE,"1995";#N/A,#N/A,FALSE,"1994";#N/A,#N/A,FALSE,"1993";#N/A,#N/A,FALSE,"1993-1";#N/A,#N/A,FALSE,"1992";#N/A,#N/A,FALSE,"1991";#N/A,#N/A,FALSE,"1990";#N/A,#N/A,FALSE,"1989";#N/A,#N/A,FALSE,"1988"}</definedName>
    <definedName name="wrn" hidden="1">{#N/A,#N/A,FALSE,"Aging Summary";#N/A,#N/A,FALSE,"Ratio Analysis";#N/A,#N/A,FALSE,"Test 120 Day Accts";#N/A,#N/A,FALSE,"Tickmarks"}</definedName>
    <definedName name="wrn.1._.month." hidden="1">{"1 month",#N/A,FALSE,"Hourly"}</definedName>
    <definedName name="wrn.1._.month._1" hidden="1">{"1 month",#N/A,FALSE,"Hourly"}</definedName>
    <definedName name="wrn.1._.month._2" hidden="1">{"1 month",#N/A,FALSE,"Hourly"}</definedName>
    <definedName name="wrn.1._.month._3" hidden="1">{"1 month",#N/A,FALSE,"Hourly"}</definedName>
    <definedName name="wrn.1._.month._4" hidden="1">{"1 month",#N/A,FALSE,"Hourly"}</definedName>
    <definedName name="wrn.1._.month._5" hidden="1">{"1 month",#N/A,FALSE,"Hourly"}</definedName>
    <definedName name="wrn.12._.months." hidden="1">{"12 months",#N/A,FALSE,"Hourly"}</definedName>
    <definedName name="wrn.12._.months._1" hidden="1">{"12 months",#N/A,FALSE,"Hourly"}</definedName>
    <definedName name="wrn.12._.months._2" hidden="1">{"12 months",#N/A,FALSE,"Hourly"}</definedName>
    <definedName name="wrn.12._.months._3" hidden="1">{"12 months",#N/A,FALSE,"Hourly"}</definedName>
    <definedName name="wrn.12._.months._4" hidden="1">{"12 months",#N/A,FALSE,"Hourly"}</definedName>
    <definedName name="wrn.12._.months._5" hidden="1">{"12 months",#N/A,FALSE,"Hourly"}</definedName>
    <definedName name="wrn.1999._.Cash._.Report." hidden="1">{"1999 Cash Budget",#N/A,FALSE,"99 Cash";"1999 Cash Budget YTD",#N/A,FALSE,"99 Cash";"1999 Cash Actual/Forcast",#N/A,FALSE,"99 Cash";"1999 Cash Actual/Forcast YTD",#N/A,FALSE,"99 Cash"}</definedName>
    <definedName name="wrn.1999._.Cash._.Report._1" hidden="1">{"1999 Cash Budget",#N/A,FALSE,"99 Cash";"1999 Cash Budget YTD",#N/A,FALSE,"99 Cash";"1999 Cash Actual/Forcast",#N/A,FALSE,"99 Cash";"1999 Cash Actual/Forcast YTD",#N/A,FALSE,"99 Cash"}</definedName>
    <definedName name="wrn.1999._.Cash._.Report._2" hidden="1">{"1999 Cash Budget",#N/A,FALSE,"99 Cash";"1999 Cash Budget YTD",#N/A,FALSE,"99 Cash";"1999 Cash Actual/Forcast",#N/A,FALSE,"99 Cash";"1999 Cash Actual/Forcast YTD",#N/A,FALSE,"99 Cash"}</definedName>
    <definedName name="wrn.1999._.Cash._.Report._3" hidden="1">{"1999 Cash Budget",#N/A,FALSE,"99 Cash";"1999 Cash Budget YTD",#N/A,FALSE,"99 Cash";"1999 Cash Actual/Forcast",#N/A,FALSE,"99 Cash";"1999 Cash Actual/Forcast YTD",#N/A,FALSE,"99 Cash"}</definedName>
    <definedName name="wrn.1999._.Cash._.Report._4" hidden="1">{"1999 Cash Budget",#N/A,FALSE,"99 Cash";"1999 Cash Budget YTD",#N/A,FALSE,"99 Cash";"1999 Cash Actual/Forcast",#N/A,FALSE,"99 Cash";"1999 Cash Actual/Forcast YTD",#N/A,FALSE,"99 Cash"}</definedName>
    <definedName name="wrn.1999._.Cash._.Report._5" hidden="1">{"1999 Cash Budget",#N/A,FALSE,"99 Cash";"1999 Cash Budget YTD",#N/A,FALSE,"99 Cash";"1999 Cash Actual/Forcast",#N/A,FALSE,"99 Cash";"1999 Cash Actual/Forcast YTD",#N/A,FALSE,"99 Cash"}</definedName>
    <definedName name="wrn.2._.pagers." hidden="1">{"Cover",#N/A,FALSE,"Cover";"Summary",#N/A,FALSE,"Summarpage"}</definedName>
    <definedName name="wrn.2._.pagers._1" hidden="1">{"Cover",#N/A,FALSE,"Cover";"Summary",#N/A,FALSE,"Summarpage"}</definedName>
    <definedName name="wrn.2._.pagers._2" hidden="1">{"Cover",#N/A,FALSE,"Cover";"Summary",#N/A,FALSE,"Summarpage"}</definedName>
    <definedName name="wrn.2._.pagers._3" hidden="1">{"Cover",#N/A,FALSE,"Cover";"Summary",#N/A,FALSE,"Summarpage"}</definedName>
    <definedName name="wrn.2._.pagers._4" hidden="1">{"Cover",#N/A,FALSE,"Cover";"Summary",#N/A,FALSE,"Summarpage"}</definedName>
    <definedName name="wrn.2._.pagers._5" hidden="1">{"Cover",#N/A,FALSE,"Cover";"Summary",#N/A,FALSE,"Summarpage"}</definedName>
    <definedName name="wrn.2000._.Basic."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0._.Basic._1"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0._.Basic._2"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0._.Basic._3"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0._.Basic._4"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0._.Basic._5"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1._.Basic." hidden="1">{"2001 Basic",#N/A,FALSE,"Accrual Summary";"2001 Basic",#N/A,FALSE,"Accrual-Detail";"2001 Basic",#N/A,FALSE,"Production";"2001 Basic",#N/A,FALSE,"Support1";"2001 Basic",#N/A,FALSE,"Support2";"2001 Basic",#N/A,FALSE,"Cash Summary";"2001 Basic",#N/A,FALSE,"Cash-Detail";"2001 Basic",#N/A,FALSE,"Title"}</definedName>
    <definedName name="wrn.2001._.Basic._1" hidden="1">{"2001 Basic",#N/A,FALSE,"Accrual Summary";"2001 Basic",#N/A,FALSE,"Accrual-Detail";"2001 Basic",#N/A,FALSE,"Production";"2001 Basic",#N/A,FALSE,"Support1";"2001 Basic",#N/A,FALSE,"Support2";"2001 Basic",#N/A,FALSE,"Cash Summary";"2001 Basic",#N/A,FALSE,"Cash-Detail";"2001 Basic",#N/A,FALSE,"Title"}</definedName>
    <definedName name="wrn.2001._.Basic._2" hidden="1">{"2001 Basic",#N/A,FALSE,"Accrual Summary";"2001 Basic",#N/A,FALSE,"Accrual-Detail";"2001 Basic",#N/A,FALSE,"Production";"2001 Basic",#N/A,FALSE,"Support1";"2001 Basic",#N/A,FALSE,"Support2";"2001 Basic",#N/A,FALSE,"Cash Summary";"2001 Basic",#N/A,FALSE,"Cash-Detail";"2001 Basic",#N/A,FALSE,"Title"}</definedName>
    <definedName name="wrn.2001._.Basic._3" hidden="1">{"2001 Basic",#N/A,FALSE,"Accrual Summary";"2001 Basic",#N/A,FALSE,"Accrual-Detail";"2001 Basic",#N/A,FALSE,"Production";"2001 Basic",#N/A,FALSE,"Support1";"2001 Basic",#N/A,FALSE,"Support2";"2001 Basic",#N/A,FALSE,"Cash Summary";"2001 Basic",#N/A,FALSE,"Cash-Detail";"2001 Basic",#N/A,FALSE,"Title"}</definedName>
    <definedName name="wrn.2001._.Basic._4" hidden="1">{"2001 Basic",#N/A,FALSE,"Accrual Summary";"2001 Basic",#N/A,FALSE,"Accrual-Detail";"2001 Basic",#N/A,FALSE,"Production";"2001 Basic",#N/A,FALSE,"Support1";"2001 Basic",#N/A,FALSE,"Support2";"2001 Basic",#N/A,FALSE,"Cash Summary";"2001 Basic",#N/A,FALSE,"Cash-Detail";"2001 Basic",#N/A,FALSE,"Title"}</definedName>
    <definedName name="wrn.2001._.Basic._5" hidden="1">{"2001 Basic",#N/A,FALSE,"Accrual Summary";"2001 Basic",#N/A,FALSE,"Accrual-Detail";"2001 Basic",#N/A,FALSE,"Production";"2001 Basic",#N/A,FALSE,"Support1";"2001 Basic",#N/A,FALSE,"Support2";"2001 Basic",#N/A,FALSE,"Cash Summary";"2001 Basic",#N/A,FALSE,"Cash-Detail";"2001 Basic",#N/A,FALSE,"Title"}</definedName>
    <definedName name="wrn.2002._.Basic." hidden="1">{"2002 Basic",#N/A,FALSE,"Accrual Summary";"2002 Basic",#N/A,FALSE,"Accrual-Detail";"2002 Basic",#N/A,FALSE,"Production";"2002 Basic",#N/A,FALSE,"Support1";"2002 Basic",#N/A,FALSE,"Support2";"2002 Basic",#N/A,FALSE,"Cash Summary";"2002 Basic",#N/A,FALSE,"Cash-Detail";"2002 Basic",#N/A,FALSE,"Title"}</definedName>
    <definedName name="wrn.2002._.Basic._1" hidden="1">{"2002 Basic",#N/A,FALSE,"Accrual Summary";"2002 Basic",#N/A,FALSE,"Accrual-Detail";"2002 Basic",#N/A,FALSE,"Production";"2002 Basic",#N/A,FALSE,"Support1";"2002 Basic",#N/A,FALSE,"Support2";"2002 Basic",#N/A,FALSE,"Cash Summary";"2002 Basic",#N/A,FALSE,"Cash-Detail";"2002 Basic",#N/A,FALSE,"Title"}</definedName>
    <definedName name="wrn.2002._.Basic._2" hidden="1">{"2002 Basic",#N/A,FALSE,"Accrual Summary";"2002 Basic",#N/A,FALSE,"Accrual-Detail";"2002 Basic",#N/A,FALSE,"Production";"2002 Basic",#N/A,FALSE,"Support1";"2002 Basic",#N/A,FALSE,"Support2";"2002 Basic",#N/A,FALSE,"Cash Summary";"2002 Basic",#N/A,FALSE,"Cash-Detail";"2002 Basic",#N/A,FALSE,"Title"}</definedName>
    <definedName name="wrn.2002._.Basic._3" hidden="1">{"2002 Basic",#N/A,FALSE,"Accrual Summary";"2002 Basic",#N/A,FALSE,"Accrual-Detail";"2002 Basic",#N/A,FALSE,"Production";"2002 Basic",#N/A,FALSE,"Support1";"2002 Basic",#N/A,FALSE,"Support2";"2002 Basic",#N/A,FALSE,"Cash Summary";"2002 Basic",#N/A,FALSE,"Cash-Detail";"2002 Basic",#N/A,FALSE,"Title"}</definedName>
    <definedName name="wrn.2002._.Basic._4" hidden="1">{"2002 Basic",#N/A,FALSE,"Accrual Summary";"2002 Basic",#N/A,FALSE,"Accrual-Detail";"2002 Basic",#N/A,FALSE,"Production";"2002 Basic",#N/A,FALSE,"Support1";"2002 Basic",#N/A,FALSE,"Support2";"2002 Basic",#N/A,FALSE,"Cash Summary";"2002 Basic",#N/A,FALSE,"Cash-Detail";"2002 Basic",#N/A,FALSE,"Title"}</definedName>
    <definedName name="wrn.2002._.Basic._5" hidden="1">{"2002 Basic",#N/A,FALSE,"Accrual Summary";"2002 Basic",#N/A,FALSE,"Accrual-Detail";"2002 Basic",#N/A,FALSE,"Production";"2002 Basic",#N/A,FALSE,"Support1";"2002 Basic",#N/A,FALSE,"Support2";"2002 Basic",#N/A,FALSE,"Cash Summary";"2002 Basic",#N/A,FALSE,"Cash-Detail";"2002 Basic",#N/A,FALSE,"Title"}</definedName>
    <definedName name="wrn.2003._.Basic."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3._.Basic._1"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3._.Basic._2"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3._.Basic._3"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3._.Basic._4"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3._.Basic._5"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4._.Basic." hidden="1">{"2004 Basic",#N/A,FALSE,"Accrual Summary";"2004 Basic",#N/A,FALSE,"Accrual-Detail";"2004 Basic",#N/A,FALSE,"Production";"2004 Basic",#N/A,FALSE,"Support1";"2004 Basic",#N/A,FALSE,"Support2";"2004 Basic",#N/A,FALSE,"Cash Summary";"2004 Basic",#N/A,FALSE,"Cash-Detail";"2004 Basic",#N/A,FALSE,"Title"}</definedName>
    <definedName name="wrn.2004._.Basic._1" hidden="1">{"2004 Basic",#N/A,FALSE,"Accrual Summary";"2004 Basic",#N/A,FALSE,"Accrual-Detail";"2004 Basic",#N/A,FALSE,"Production";"2004 Basic",#N/A,FALSE,"Support1";"2004 Basic",#N/A,FALSE,"Support2";"2004 Basic",#N/A,FALSE,"Cash Summary";"2004 Basic",#N/A,FALSE,"Cash-Detail";"2004 Basic",#N/A,FALSE,"Title"}</definedName>
    <definedName name="wrn.2004._.Basic._2" hidden="1">{"2004 Basic",#N/A,FALSE,"Accrual Summary";"2004 Basic",#N/A,FALSE,"Accrual-Detail";"2004 Basic",#N/A,FALSE,"Production";"2004 Basic",#N/A,FALSE,"Support1";"2004 Basic",#N/A,FALSE,"Support2";"2004 Basic",#N/A,FALSE,"Cash Summary";"2004 Basic",#N/A,FALSE,"Cash-Detail";"2004 Basic",#N/A,FALSE,"Title"}</definedName>
    <definedName name="wrn.2004._.Basic._3" hidden="1">{"2004 Basic",#N/A,FALSE,"Accrual Summary";"2004 Basic",#N/A,FALSE,"Accrual-Detail";"2004 Basic",#N/A,FALSE,"Production";"2004 Basic",#N/A,FALSE,"Support1";"2004 Basic",#N/A,FALSE,"Support2";"2004 Basic",#N/A,FALSE,"Cash Summary";"2004 Basic",#N/A,FALSE,"Cash-Detail";"2004 Basic",#N/A,FALSE,"Title"}</definedName>
    <definedName name="wrn.2004._.Basic._4" hidden="1">{"2004 Basic",#N/A,FALSE,"Accrual Summary";"2004 Basic",#N/A,FALSE,"Accrual-Detail";"2004 Basic",#N/A,FALSE,"Production";"2004 Basic",#N/A,FALSE,"Support1";"2004 Basic",#N/A,FALSE,"Support2";"2004 Basic",#N/A,FALSE,"Cash Summary";"2004 Basic",#N/A,FALSE,"Cash-Detail";"2004 Basic",#N/A,FALSE,"Title"}</definedName>
    <definedName name="wrn.2004._.Basic._5" hidden="1">{"2004 Basic",#N/A,FALSE,"Accrual Summary";"2004 Basic",#N/A,FALSE,"Accrual-Detail";"2004 Basic",#N/A,FALSE,"Production";"2004 Basic",#N/A,FALSE,"Support1";"2004 Basic",#N/A,FALSE,"Support2";"2004 Basic",#N/A,FALSE,"Cash Summary";"2004 Basic",#N/A,FALSE,"Cash-Detail";"2004 Basic",#N/A,FALSE,"Title"}</definedName>
    <definedName name="wrn.3._.Scenarios." hidden="1">{"full model","100% Stock",FALSE,"PROFORMA";"full model","50/50",FALSE,"PROFORMA";"full model","100% Cash",FALSE,"PROFORMA"}</definedName>
    <definedName name="wrn.3._.Scenarios._1" hidden="1">{"full model","100% Stock",FALSE,"PROFORMA";"full model","50/50",FALSE,"PROFORMA";"full model","100% Cash",FALSE,"PROFORMA"}</definedName>
    <definedName name="wrn.3._.Scenarios._1_1" hidden="1">{"full model","100% Stock",FALSE,"PROFORMA";"full model","50/50",FALSE,"PROFORMA";"full model","100% Cash",FALSE,"PROFORMA"}</definedName>
    <definedName name="wrn.3._.Scenarios._1_2" hidden="1">{"full model","100% Stock",FALSE,"PROFORMA";"full model","50/50",FALSE,"PROFORMA";"full model","100% Cash",FALSE,"PROFORMA"}</definedName>
    <definedName name="wrn.3._.Scenarios._1_3" hidden="1">{"full model","100% Stock",FALSE,"PROFORMA";"full model","50/50",FALSE,"PROFORMA";"full model","100% Cash",FALSE,"PROFORMA"}</definedName>
    <definedName name="wrn.3._.Scenarios._1_4" hidden="1">{"full model","100% Stock",FALSE,"PROFORMA";"full model","50/50",FALSE,"PROFORMA";"full model","100% Cash",FALSE,"PROFORMA"}</definedName>
    <definedName name="wrn.3._.Scenarios._1_5" hidden="1">{"full model","100% Stock",FALSE,"PROFORMA";"full model","50/50",FALSE,"PROFORMA";"full model","100% Cash",FALSE,"PROFORMA"}</definedName>
    <definedName name="wrn.3._.Scenarios._2" hidden="1">{"full model","100% Stock",FALSE,"PROFORMA";"full model","50/50",FALSE,"PROFORMA";"full model","100% Cash",FALSE,"PROFORMA"}</definedName>
    <definedName name="wrn.3._.Scenarios._2_1" hidden="1">{"full model","100% Stock",FALSE,"PROFORMA";"full model","50/50",FALSE,"PROFORMA";"full model","100% Cash",FALSE,"PROFORMA"}</definedName>
    <definedName name="wrn.3._.Scenarios._2_2" hidden="1">{"full model","100% Stock",FALSE,"PROFORMA";"full model","50/50",FALSE,"PROFORMA";"full model","100% Cash",FALSE,"PROFORMA"}</definedName>
    <definedName name="wrn.3._.Scenarios._2_3" hidden="1">{"full model","100% Stock",FALSE,"PROFORMA";"full model","50/50",FALSE,"PROFORMA";"full model","100% Cash",FALSE,"PROFORMA"}</definedName>
    <definedName name="wrn.3._.Scenarios._2_4" hidden="1">{"full model","100% Stock",FALSE,"PROFORMA";"full model","50/50",FALSE,"PROFORMA";"full model","100% Cash",FALSE,"PROFORMA"}</definedName>
    <definedName name="wrn.3._.Scenarios._2_5" hidden="1">{"full model","100% Stock",FALSE,"PROFORMA";"full model","50/50",FALSE,"PROFORMA";"full model","100% Cash",FALSE,"PROFORMA"}</definedName>
    <definedName name="wrn.3._.Scenarios._3" hidden="1">{"full model","100% Stock",FALSE,"PROFORMA";"full model","50/50",FALSE,"PROFORMA";"full model","100% Cash",FALSE,"PROFORMA"}</definedName>
    <definedName name="wrn.3._.Scenarios._3_1" hidden="1">{"full model","100% Stock",FALSE,"PROFORMA";"full model","50/50",FALSE,"PROFORMA";"full model","100% Cash",FALSE,"PROFORMA"}</definedName>
    <definedName name="wrn.3._.Scenarios._3_2" hidden="1">{"full model","100% Stock",FALSE,"PROFORMA";"full model","50/50",FALSE,"PROFORMA";"full model","100% Cash",FALSE,"PROFORMA"}</definedName>
    <definedName name="wrn.3._.Scenarios._3_3" hidden="1">{"full model","100% Stock",FALSE,"PROFORMA";"full model","50/50",FALSE,"PROFORMA";"full model","100% Cash",FALSE,"PROFORMA"}</definedName>
    <definedName name="wrn.3._.Scenarios._3_4" hidden="1">{"full model","100% Stock",FALSE,"PROFORMA";"full model","50/50",FALSE,"PROFORMA";"full model","100% Cash",FALSE,"PROFORMA"}</definedName>
    <definedName name="wrn.3._.Scenarios._3_5" hidden="1">{"full model","100% Stock",FALSE,"PROFORMA";"full model","50/50",FALSE,"PROFORMA";"full model","100% Cash",FALSE,"PROFORMA"}</definedName>
    <definedName name="wrn.3._.Scenarios._4" hidden="1">{"full model","100% Stock",FALSE,"PROFORMA";"full model","50/50",FALSE,"PROFORMA";"full model","100% Cash",FALSE,"PROFORMA"}</definedName>
    <definedName name="wrn.3._.Scenarios._4_1" hidden="1">{"full model","100% Stock",FALSE,"PROFORMA";"full model","50/50",FALSE,"PROFORMA";"full model","100% Cash",FALSE,"PROFORMA"}</definedName>
    <definedName name="wrn.3._.Scenarios._4_2" hidden="1">{"full model","100% Stock",FALSE,"PROFORMA";"full model","50/50",FALSE,"PROFORMA";"full model","100% Cash",FALSE,"PROFORMA"}</definedName>
    <definedName name="wrn.3._.Scenarios._4_3" hidden="1">{"full model","100% Stock",FALSE,"PROFORMA";"full model","50/50",FALSE,"PROFORMA";"full model","100% Cash",FALSE,"PROFORMA"}</definedName>
    <definedName name="wrn.3._.Scenarios._4_4" hidden="1">{"full model","100% Stock",FALSE,"PROFORMA";"full model","50/50",FALSE,"PROFORMA";"full model","100% Cash",FALSE,"PROFORMA"}</definedName>
    <definedName name="wrn.3._.Scenarios._4_5" hidden="1">{"full model","100% Stock",FALSE,"PROFORMA";"full model","50/50",FALSE,"PROFORMA";"full model","100% Cash",FALSE,"PROFORMA"}</definedName>
    <definedName name="wrn.3._.Scenarios._5" hidden="1">{"full model","100% Stock",FALSE,"PROFORMA";"full model","50/50",FALSE,"PROFORMA";"full model","100% Cash",FALSE,"PROFORMA"}</definedName>
    <definedName name="wrn.3._.Scenarios._5_1" hidden="1">{"full model","100% Stock",FALSE,"PROFORMA";"full model","50/50",FALSE,"PROFORMA";"full model","100% Cash",FALSE,"PROFORMA"}</definedName>
    <definedName name="wrn.3._.Scenarios._5_2" hidden="1">{"full model","100% Stock",FALSE,"PROFORMA";"full model","50/50",FALSE,"PROFORMA";"full model","100% Cash",FALSE,"PROFORMA"}</definedName>
    <definedName name="wrn.3._.Scenarios._5_3" hidden="1">{"full model","100% Stock",FALSE,"PROFORMA";"full model","50/50",FALSE,"PROFORMA";"full model","100% Cash",FALSE,"PROFORMA"}</definedName>
    <definedName name="wrn.3._.Scenarios._5_4" hidden="1">{"full model","100% Stock",FALSE,"PROFORMA";"full model","50/50",FALSE,"PROFORMA";"full model","100% Cash",FALSE,"PROFORMA"}</definedName>
    <definedName name="wrn.3._.Scenarios._5_5" hidden="1">{"full model","100% Stock",FALSE,"PROFORMA";"full model","50/50",FALSE,"PROFORMA";"full model","100% Cash",FALSE,"PROFORMA"}</definedName>
    <definedName name="wrn.3cases." hidden="1">{#N/A,"Base",FALSE,"Dividend";#N/A,"Conservative",FALSE,"Dividend";#N/A,"Downside",FALSE,"Dividend"}</definedName>
    <definedName name="wrn.3cases._1" hidden="1">{#N/A,"Base",FALSE,"Dividend";#N/A,"Conservative",FALSE,"Dividend";#N/A,"Downside",FALSE,"Dividend"}</definedName>
    <definedName name="wrn.3cases._2" hidden="1">{#N/A,"Base",FALSE,"Dividend";#N/A,"Conservative",FALSE,"Dividend";#N/A,"Downside",FALSE,"Dividend"}</definedName>
    <definedName name="wrn.3cases._3" hidden="1">{#N/A,"Base",FALSE,"Dividend";#N/A,"Conservative",FALSE,"Dividend";#N/A,"Downside",FALSE,"Dividend"}</definedName>
    <definedName name="wrn.3cases._4" hidden="1">{#N/A,"Base",FALSE,"Dividend";#N/A,"Conservative",FALSE,"Dividend";#N/A,"Downside",FALSE,"Dividend"}</definedName>
    <definedName name="wrn.3cases._5" hidden="1">{#N/A,"Base",FALSE,"Dividend";#N/A,"Conservative",FALSE,"Dividend";#N/A,"Downside",FALSE,"Dividend"}</definedName>
    <definedName name="wrn.95cap." hidden="1">{#N/A,#N/A,FALSE,"95CAPGRY"}</definedName>
    <definedName name="wrn.95cap._1" hidden="1">{#N/A,#N/A,FALSE,"95CAPGRY"}</definedName>
    <definedName name="wrn.95cap._2" hidden="1">{#N/A,#N/A,FALSE,"95CAPGRY"}</definedName>
    <definedName name="wrn.95cap._3" hidden="1">{#N/A,#N/A,FALSE,"95CAPGRY"}</definedName>
    <definedName name="wrn.95cap._4" hidden="1">{#N/A,#N/A,FALSE,"95CAPGRY"}</definedName>
    <definedName name="wrn.95cap._5" hidden="1">{#N/A,#N/A,FALSE,"95CAPGRY"}</definedName>
    <definedName name="wrn.Accounts." hidden="1">{"turnover",#N/A,FALSE;"profits",#N/A,FALSE;"cash",#N/A,FALSE}</definedName>
    <definedName name="wrn.Accounts._1" hidden="1">{"turnover",#N/A,FALSE;"profits",#N/A,FALSE;"cash",#N/A,FALSE}</definedName>
    <definedName name="wrn.Accounts._2" hidden="1">{"turnover",#N/A,FALSE;"profits",#N/A,FALSE;"cash",#N/A,FALSE}</definedName>
    <definedName name="wrn.Accounts._3" hidden="1">{"turnover",#N/A,FALSE;"profits",#N/A,FALSE;"cash",#N/A,FALSE}</definedName>
    <definedName name="wrn.Accounts._4" hidden="1">{"turnover",#N/A,FALSE;"profits",#N/A,FALSE;"cash",#N/A,FALSE}</definedName>
    <definedName name="wrn.Accounts._5" hidden="1">{"turnover",#N/A,FALSE;"profits",#N/A,FALSE;"cash",#N/A,FALSE}</definedName>
    <definedName name="wrn.Accretion." hidden="1">{"Accretion",#N/A,FALSE,"Assum"}</definedName>
    <definedName name="wrn.Accretion._1" hidden="1">{"Accretion",#N/A,FALSE,"Assum"}</definedName>
    <definedName name="wrn.Accretion._2" hidden="1">{"Accretion",#N/A,FALSE,"Assum"}</definedName>
    <definedName name="wrn.Accretion._3" hidden="1">{"Accretion",#N/A,FALSE,"Assum"}</definedName>
    <definedName name="wrn.Accretion._4" hidden="1">{"Accretion",#N/A,FALSE,"Assum"}</definedName>
    <definedName name="wrn.Accretion._5" hidden="1">{"Accretion",#N/A,FALSE,"Assum"}</definedName>
    <definedName name="wrn.Aging._.and._.Trend._.Analysis."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Aging._.and._.Trend._.Analysis._1_1" hidden="1">{#N/A,#N/A,FALSE,"Aging Summary";#N/A,#N/A,FALSE,"Ratio Analysis";#N/A,#N/A,FALSE,"Test 120 Day Accts";#N/A,#N/A,FALSE,"Tickmarks"}</definedName>
    <definedName name="wrn.Aging._.and._.Trend._.Analysis._1_2" hidden="1">{#N/A,#N/A,FALSE,"Aging Summary";#N/A,#N/A,FALSE,"Ratio Analysis";#N/A,#N/A,FALSE,"Test 120 Day Accts";#N/A,#N/A,FALSE,"Tickmarks"}</definedName>
    <definedName name="wrn.Aging._.and._.Trend._.Analysis._1_3" hidden="1">{#N/A,#N/A,FALSE,"Aging Summary";#N/A,#N/A,FALSE,"Ratio Analysis";#N/A,#N/A,FALSE,"Test 120 Day Accts";#N/A,#N/A,FALSE,"Tickmarks"}</definedName>
    <definedName name="wrn.Aging._.and._.Trend._.Analysis._1_4" hidden="1">{#N/A,#N/A,FALSE,"Aging Summary";#N/A,#N/A,FALSE,"Ratio Analysis";#N/A,#N/A,FALSE,"Test 120 Day Accts";#N/A,#N/A,FALSE,"Tickmarks"}</definedName>
    <definedName name="wrn.Aging._.and._.Trend._.Analysis._1_5" hidden="1">{#N/A,#N/A,FALSE,"Aging Summary";#N/A,#N/A,FALSE,"Ratio Analysis";#N/A,#N/A,FALSE,"Test 120 Day Accts";#N/A,#N/A,FALSE,"Tickmarks"}</definedName>
    <definedName name="wrn.Aging._.and._.Trend._.Analysis._2" hidden="1">{#N/A,#N/A,FALSE,"Aging Summary";#N/A,#N/A,FALSE,"Ratio Analysis";#N/A,#N/A,FALSE,"Test 120 Day Accts";#N/A,#N/A,FALSE,"Tickmarks"}</definedName>
    <definedName name="wrn.Aging._.and._.Trend._.Analysis._2_1" hidden="1">{#N/A,#N/A,FALSE,"Aging Summary";#N/A,#N/A,FALSE,"Ratio Analysis";#N/A,#N/A,FALSE,"Test 120 Day Accts";#N/A,#N/A,FALSE,"Tickmarks"}</definedName>
    <definedName name="wrn.Aging._.and._.Trend._.Analysis._2_2" hidden="1">{#N/A,#N/A,FALSE,"Aging Summary";#N/A,#N/A,FALSE,"Ratio Analysis";#N/A,#N/A,FALSE,"Test 120 Day Accts";#N/A,#N/A,FALSE,"Tickmarks"}</definedName>
    <definedName name="wrn.Aging._.and._.Trend._.Analysis._2_3" hidden="1">{#N/A,#N/A,FALSE,"Aging Summary";#N/A,#N/A,FALSE,"Ratio Analysis";#N/A,#N/A,FALSE,"Test 120 Day Accts";#N/A,#N/A,FALSE,"Tickmarks"}</definedName>
    <definedName name="wrn.Aging._.and._.Trend._.Analysis._2_4" hidden="1">{#N/A,#N/A,FALSE,"Aging Summary";#N/A,#N/A,FALSE,"Ratio Analysis";#N/A,#N/A,FALSE,"Test 120 Day Accts";#N/A,#N/A,FALSE,"Tickmarks"}</definedName>
    <definedName name="wrn.Aging._.and._.Trend._.Analysis._2_5" hidden="1">{#N/A,#N/A,FALSE,"Aging Summary";#N/A,#N/A,FALSE,"Ratio Analysis";#N/A,#N/A,FALSE,"Test 120 Day Accts";#N/A,#N/A,FALSE,"Tickmarks"}</definedName>
    <definedName name="wrn.Aging._.and._.Trend._.Analysis._3" hidden="1">{#N/A,#N/A,FALSE,"Aging Summary";#N/A,#N/A,FALSE,"Ratio Analysis";#N/A,#N/A,FALSE,"Test 120 Day Accts";#N/A,#N/A,FALSE,"Tickmarks"}</definedName>
    <definedName name="wrn.Aging._.and._.Trend._.Analysis._3_1" hidden="1">{#N/A,#N/A,FALSE,"Aging Summary";#N/A,#N/A,FALSE,"Ratio Analysis";#N/A,#N/A,FALSE,"Test 120 Day Accts";#N/A,#N/A,FALSE,"Tickmarks"}</definedName>
    <definedName name="wrn.Aging._.and._.Trend._.Analysis._3_2" hidden="1">{#N/A,#N/A,FALSE,"Aging Summary";#N/A,#N/A,FALSE,"Ratio Analysis";#N/A,#N/A,FALSE,"Test 120 Day Accts";#N/A,#N/A,FALSE,"Tickmarks"}</definedName>
    <definedName name="wrn.Aging._.and._.Trend._.Analysis._3_3" hidden="1">{#N/A,#N/A,FALSE,"Aging Summary";#N/A,#N/A,FALSE,"Ratio Analysis";#N/A,#N/A,FALSE,"Test 120 Day Accts";#N/A,#N/A,FALSE,"Tickmarks"}</definedName>
    <definedName name="wrn.Aging._.and._.Trend._.Analysis._3_4" hidden="1">{#N/A,#N/A,FALSE,"Aging Summary";#N/A,#N/A,FALSE,"Ratio Analysis";#N/A,#N/A,FALSE,"Test 120 Day Accts";#N/A,#N/A,FALSE,"Tickmarks"}</definedName>
    <definedName name="wrn.Aging._.and._.Trend._.Analysis._3_5" hidden="1">{#N/A,#N/A,FALSE,"Aging Summary";#N/A,#N/A,FALSE,"Ratio Analysis";#N/A,#N/A,FALSE,"Test 120 Day Accts";#N/A,#N/A,FALSE,"Tickmarks"}</definedName>
    <definedName name="wrn.Aging._.and._.Trend._.Analysis._4" hidden="1">{#N/A,#N/A,FALSE,"Aging Summary";#N/A,#N/A,FALSE,"Ratio Analysis";#N/A,#N/A,FALSE,"Test 120 Day Accts";#N/A,#N/A,FALSE,"Tickmarks"}</definedName>
    <definedName name="wrn.Aging._.and._.Trend._.Analysis._4_1" hidden="1">{#N/A,#N/A,FALSE,"Aging Summary";#N/A,#N/A,FALSE,"Ratio Analysis";#N/A,#N/A,FALSE,"Test 120 Day Accts";#N/A,#N/A,FALSE,"Tickmarks"}</definedName>
    <definedName name="wrn.Aging._.and._.Trend._.Analysis._4_2" hidden="1">{#N/A,#N/A,FALSE,"Aging Summary";#N/A,#N/A,FALSE,"Ratio Analysis";#N/A,#N/A,FALSE,"Test 120 Day Accts";#N/A,#N/A,FALSE,"Tickmarks"}</definedName>
    <definedName name="wrn.Aging._.and._.Trend._.Analysis._4_3" hidden="1">{#N/A,#N/A,FALSE,"Aging Summary";#N/A,#N/A,FALSE,"Ratio Analysis";#N/A,#N/A,FALSE,"Test 120 Day Accts";#N/A,#N/A,FALSE,"Tickmarks"}</definedName>
    <definedName name="wrn.Aging._.and._.Trend._.Analysis._4_4" hidden="1">{#N/A,#N/A,FALSE,"Aging Summary";#N/A,#N/A,FALSE,"Ratio Analysis";#N/A,#N/A,FALSE,"Test 120 Day Accts";#N/A,#N/A,FALSE,"Tickmarks"}</definedName>
    <definedName name="wrn.Aging._.and._.Trend._.Analysis._4_5" hidden="1">{#N/A,#N/A,FALSE,"Aging Summary";#N/A,#N/A,FALSE,"Ratio Analysis";#N/A,#N/A,FALSE,"Test 120 Day Accts";#N/A,#N/A,FALSE,"Tickmarks"}</definedName>
    <definedName name="wrn.Aging._.and._.Trend._.Analysis._5" hidden="1">{#N/A,#N/A,FALSE,"Aging Summary";#N/A,#N/A,FALSE,"Ratio Analysis";#N/A,#N/A,FALSE,"Test 120 Day Accts";#N/A,#N/A,FALSE,"Tickmarks"}</definedName>
    <definedName name="wrn.Aging._.and._.Trend._.Analysis._5_1" hidden="1">{#N/A,#N/A,FALSE,"Aging Summary";#N/A,#N/A,FALSE,"Ratio Analysis";#N/A,#N/A,FALSE,"Test 120 Day Accts";#N/A,#N/A,FALSE,"Tickmarks"}</definedName>
    <definedName name="wrn.Aging._.and._.Trend._.Analysis._5_2" hidden="1">{#N/A,#N/A,FALSE,"Aging Summary";#N/A,#N/A,FALSE,"Ratio Analysis";#N/A,#N/A,FALSE,"Test 120 Day Accts";#N/A,#N/A,FALSE,"Tickmarks"}</definedName>
    <definedName name="wrn.Aging._.and._.Trend._.Analysis._5_3" hidden="1">{#N/A,#N/A,FALSE,"Aging Summary";#N/A,#N/A,FALSE,"Ratio Analysis";#N/A,#N/A,FALSE,"Test 120 Day Accts";#N/A,#N/A,FALSE,"Tickmarks"}</definedName>
    <definedName name="wrn.Aging._.and._.Trend._.Analysis._5_4" hidden="1">{#N/A,#N/A,FALSE,"Aging Summary";#N/A,#N/A,FALSE,"Ratio Analysis";#N/A,#N/A,FALSE,"Test 120 Day Accts";#N/A,#N/A,FALSE,"Tickmarks"}</definedName>
    <definedName name="wrn.Aging._.and._.Trend._.Analysis._5_5" hidden="1">{#N/A,#N/A,FALSE,"Aging Summary";#N/A,#N/A,FALSE,"Ratio Analysis";#N/A,#N/A,FALSE,"Test 120 Day Accts";#N/A,#N/A,FALSE,"Tickmarks"}</definedName>
    <definedName name="wrn.Aging._and._.Trend._Analysis2" hidden="1">{#N/A,#N/A,FALSE,"Aging Summary";#N/A,#N/A,FALSE,"Ratio Analysis";#N/A,#N/A,FALSE,"Test 120 Day Accts";#N/A,#N/A,FALSE,"Tickmarks"}</definedName>
    <definedName name="wrn.Aging._and._.Trend._Analysis2_1" hidden="1">{#N/A,#N/A,FALSE,"Aging Summary";#N/A,#N/A,FALSE,"Ratio Analysis";#N/A,#N/A,FALSE,"Test 120 Day Accts";#N/A,#N/A,FALSE,"Tickmarks"}</definedName>
    <definedName name="wrn.Aging._and._.Trend._Analysis2_2" hidden="1">{#N/A,#N/A,FALSE,"Aging Summary";#N/A,#N/A,FALSE,"Ratio Analysis";#N/A,#N/A,FALSE,"Test 120 Day Accts";#N/A,#N/A,FALSE,"Tickmarks"}</definedName>
    <definedName name="wrn.Aging._and._.Trend._Analysis2_3" hidden="1">{#N/A,#N/A,FALSE,"Aging Summary";#N/A,#N/A,FALSE,"Ratio Analysis";#N/A,#N/A,FALSE,"Test 120 Day Accts";#N/A,#N/A,FALSE,"Tickmarks"}</definedName>
    <definedName name="wrn.Aging._and._.Trend._Analysis2_4" hidden="1">{#N/A,#N/A,FALSE,"Aging Summary";#N/A,#N/A,FALSE,"Ratio Analysis";#N/A,#N/A,FALSE,"Test 120 Day Accts";#N/A,#N/A,FALSE,"Tickmarks"}</definedName>
    <definedName name="wrn.Aging._and._.Trend._Analysis2_5" hidden="1">{#N/A,#N/A,FALSE,"Aging Summary";#N/A,#N/A,FALSE,"Ratio Analysis";#N/A,#N/A,FALSE,"Test 120 Day Accts";#N/A,#N/A,FALSE,"Tickmarks"}</definedName>
    <definedName name="wrn.ALL." hidden="1">{#N/A,#N/A,FALSE,"ASSUMPTIONS";#N/A,#N/A,FALSE,"Valuation Summary";"page1",#N/A,FALSE,"PRESENTATION";"page2",#N/A,FALSE,"PRESENTATION";#N/A,#N/A,FALSE,"ORIGINAL_ROLLBACK"}</definedName>
    <definedName name="wrn.All._.Financials." hidden="1">{#N/A,#N/A,TRUE,"Assumptions";#N/A,#N/A,TRUE,"Op Projection";#N/A,#N/A,TRUE,"Capital";#N/A,#N/A,TRUE,"Income";#N/A,#N/A,TRUE,"Balance";#N/A,#N/A,TRUE,"Sources&amp;Uses"}</definedName>
    <definedName name="wrn.All._.Financials._1" hidden="1">{#N/A,#N/A,TRUE,"Assumptions";#N/A,#N/A,TRUE,"Op Projection";#N/A,#N/A,TRUE,"Capital";#N/A,#N/A,TRUE,"Income";#N/A,#N/A,TRUE,"Balance";#N/A,#N/A,TRUE,"Sources&amp;Uses"}</definedName>
    <definedName name="wrn.All._.Financials._2" hidden="1">{#N/A,#N/A,TRUE,"Assumptions";#N/A,#N/A,TRUE,"Op Projection";#N/A,#N/A,TRUE,"Capital";#N/A,#N/A,TRUE,"Income";#N/A,#N/A,TRUE,"Balance";#N/A,#N/A,TRUE,"Sources&amp;Uses"}</definedName>
    <definedName name="wrn.All._.Financials._3" hidden="1">{#N/A,#N/A,TRUE,"Assumptions";#N/A,#N/A,TRUE,"Op Projection";#N/A,#N/A,TRUE,"Capital";#N/A,#N/A,TRUE,"Income";#N/A,#N/A,TRUE,"Balance";#N/A,#N/A,TRUE,"Sources&amp;Uses"}</definedName>
    <definedName name="wrn.All._.Financials._4" hidden="1">{#N/A,#N/A,TRUE,"Assumptions";#N/A,#N/A,TRUE,"Op Projection";#N/A,#N/A,TRUE,"Capital";#N/A,#N/A,TRUE,"Income";#N/A,#N/A,TRUE,"Balance";#N/A,#N/A,TRUE,"Sources&amp;Uses"}</definedName>
    <definedName name="wrn.All._.Financials._5" hidden="1">{#N/A,#N/A,TRUE,"Assumptions";#N/A,#N/A,TRUE,"Op Projection";#N/A,#N/A,TRUE,"Capital";#N/A,#N/A,TRUE,"Income";#N/A,#N/A,TRUE,"Balance";#N/A,#N/A,TRUE,"Sources&amp;Uses"}</definedName>
    <definedName name="wrn.all._.input."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Sheets." hidden="1">{#N/A,#N/A,FALSE,"Input";#N/A,#N/A,FALSE,"Sum";#N/A,#N/A,FALSE,"Econ";#N/A,#N/A,FALSE,"S&amp;U";#N/A,#N/A,FALSE,"P&amp;L";#N/A,#N/A,FALSE,"CF";#N/A,#N/A,FALSE,"Bal";#N/A,#N/A,FALSE,"Tax&amp;Dep";#N/A,#N/A,FALSE,"Debt-Ops"}</definedName>
    <definedName name="wrn.All._.Sheets._1" hidden="1">{#N/A,#N/A,FALSE,"Input";#N/A,#N/A,FALSE,"Sum";#N/A,#N/A,FALSE,"Econ";#N/A,#N/A,FALSE,"S&amp;U";#N/A,#N/A,FALSE,"P&amp;L";#N/A,#N/A,FALSE,"CF";#N/A,#N/A,FALSE,"Bal";#N/A,#N/A,FALSE,"Tax&amp;Dep";#N/A,#N/A,FALSE,"Debt-Ops"}</definedName>
    <definedName name="wrn.All._.Sheets._1_1" hidden="1">{#N/A,#N/A,FALSE,"Input";#N/A,#N/A,FALSE,"Sum";#N/A,#N/A,FALSE,"Econ";#N/A,#N/A,FALSE,"S&amp;U";#N/A,#N/A,FALSE,"P&amp;L";#N/A,#N/A,FALSE,"CF";#N/A,#N/A,FALSE,"Bal";#N/A,#N/A,FALSE,"Tax&amp;Dep";#N/A,#N/A,FALSE,"Debt-Ops"}</definedName>
    <definedName name="wrn.All._.Sheets._1_2" hidden="1">{#N/A,#N/A,FALSE,"Input";#N/A,#N/A,FALSE,"Sum";#N/A,#N/A,FALSE,"Econ";#N/A,#N/A,FALSE,"S&amp;U";#N/A,#N/A,FALSE,"P&amp;L";#N/A,#N/A,FALSE,"CF";#N/A,#N/A,FALSE,"Bal";#N/A,#N/A,FALSE,"Tax&amp;Dep";#N/A,#N/A,FALSE,"Debt-Ops"}</definedName>
    <definedName name="wrn.All._.Sheets._1_3" hidden="1">{#N/A,#N/A,FALSE,"Input";#N/A,#N/A,FALSE,"Sum";#N/A,#N/A,FALSE,"Econ";#N/A,#N/A,FALSE,"S&amp;U";#N/A,#N/A,FALSE,"P&amp;L";#N/A,#N/A,FALSE,"CF";#N/A,#N/A,FALSE,"Bal";#N/A,#N/A,FALSE,"Tax&amp;Dep";#N/A,#N/A,FALSE,"Debt-Ops"}</definedName>
    <definedName name="wrn.All._.Sheets._1_4" hidden="1">{#N/A,#N/A,FALSE,"Input";#N/A,#N/A,FALSE,"Sum";#N/A,#N/A,FALSE,"Econ";#N/A,#N/A,FALSE,"S&amp;U";#N/A,#N/A,FALSE,"P&amp;L";#N/A,#N/A,FALSE,"CF";#N/A,#N/A,FALSE,"Bal";#N/A,#N/A,FALSE,"Tax&amp;Dep";#N/A,#N/A,FALSE,"Debt-Ops"}</definedName>
    <definedName name="wrn.All._.Sheets._1_5" hidden="1">{#N/A,#N/A,FALSE,"Input";#N/A,#N/A,FALSE,"Sum";#N/A,#N/A,FALSE,"Econ";#N/A,#N/A,FALSE,"S&amp;U";#N/A,#N/A,FALSE,"P&amp;L";#N/A,#N/A,FALSE,"CF";#N/A,#N/A,FALSE,"Bal";#N/A,#N/A,FALSE,"Tax&amp;Dep";#N/A,#N/A,FALSE,"Debt-Ops"}</definedName>
    <definedName name="wrn.All._.Sheets._2" hidden="1">{#N/A,#N/A,FALSE,"Input";#N/A,#N/A,FALSE,"Sum";#N/A,#N/A,FALSE,"Econ";#N/A,#N/A,FALSE,"S&amp;U";#N/A,#N/A,FALSE,"P&amp;L";#N/A,#N/A,FALSE,"CF";#N/A,#N/A,FALSE,"Bal";#N/A,#N/A,FALSE,"Tax&amp;Dep";#N/A,#N/A,FALSE,"Debt-Ops"}</definedName>
    <definedName name="wrn.All._.Sheets._2_1" hidden="1">{#N/A,#N/A,FALSE,"Input";#N/A,#N/A,FALSE,"Sum";#N/A,#N/A,FALSE,"Econ";#N/A,#N/A,FALSE,"S&amp;U";#N/A,#N/A,FALSE,"P&amp;L";#N/A,#N/A,FALSE,"CF";#N/A,#N/A,FALSE,"Bal";#N/A,#N/A,FALSE,"Tax&amp;Dep";#N/A,#N/A,FALSE,"Debt-Ops"}</definedName>
    <definedName name="wrn.All._.Sheets._2_2" hidden="1">{#N/A,#N/A,FALSE,"Input";#N/A,#N/A,FALSE,"Sum";#N/A,#N/A,FALSE,"Econ";#N/A,#N/A,FALSE,"S&amp;U";#N/A,#N/A,FALSE,"P&amp;L";#N/A,#N/A,FALSE,"CF";#N/A,#N/A,FALSE,"Bal";#N/A,#N/A,FALSE,"Tax&amp;Dep";#N/A,#N/A,FALSE,"Debt-Ops"}</definedName>
    <definedName name="wrn.All._.Sheets._2_3" hidden="1">{#N/A,#N/A,FALSE,"Input";#N/A,#N/A,FALSE,"Sum";#N/A,#N/A,FALSE,"Econ";#N/A,#N/A,FALSE,"S&amp;U";#N/A,#N/A,FALSE,"P&amp;L";#N/A,#N/A,FALSE,"CF";#N/A,#N/A,FALSE,"Bal";#N/A,#N/A,FALSE,"Tax&amp;Dep";#N/A,#N/A,FALSE,"Debt-Ops"}</definedName>
    <definedName name="wrn.All._.Sheets._2_4" hidden="1">{#N/A,#N/A,FALSE,"Input";#N/A,#N/A,FALSE,"Sum";#N/A,#N/A,FALSE,"Econ";#N/A,#N/A,FALSE,"S&amp;U";#N/A,#N/A,FALSE,"P&amp;L";#N/A,#N/A,FALSE,"CF";#N/A,#N/A,FALSE,"Bal";#N/A,#N/A,FALSE,"Tax&amp;Dep";#N/A,#N/A,FALSE,"Debt-Ops"}</definedName>
    <definedName name="wrn.All._.Sheets._2_5" hidden="1">{#N/A,#N/A,FALSE,"Input";#N/A,#N/A,FALSE,"Sum";#N/A,#N/A,FALSE,"Econ";#N/A,#N/A,FALSE,"S&amp;U";#N/A,#N/A,FALSE,"P&amp;L";#N/A,#N/A,FALSE,"CF";#N/A,#N/A,FALSE,"Bal";#N/A,#N/A,FALSE,"Tax&amp;Dep";#N/A,#N/A,FALSE,"Debt-Ops"}</definedName>
    <definedName name="wrn.All._.Sheets._3" hidden="1">{#N/A,#N/A,FALSE,"Input";#N/A,#N/A,FALSE,"Sum";#N/A,#N/A,FALSE,"Econ";#N/A,#N/A,FALSE,"S&amp;U";#N/A,#N/A,FALSE,"P&amp;L";#N/A,#N/A,FALSE,"CF";#N/A,#N/A,FALSE,"Bal";#N/A,#N/A,FALSE,"Tax&amp;Dep";#N/A,#N/A,FALSE,"Debt-Ops"}</definedName>
    <definedName name="wrn.All._.Sheets._3_1" hidden="1">{#N/A,#N/A,FALSE,"Input";#N/A,#N/A,FALSE,"Sum";#N/A,#N/A,FALSE,"Econ";#N/A,#N/A,FALSE,"S&amp;U";#N/A,#N/A,FALSE,"P&amp;L";#N/A,#N/A,FALSE,"CF";#N/A,#N/A,FALSE,"Bal";#N/A,#N/A,FALSE,"Tax&amp;Dep";#N/A,#N/A,FALSE,"Debt-Ops"}</definedName>
    <definedName name="wrn.All._.Sheets._3_2" hidden="1">{#N/A,#N/A,FALSE,"Input";#N/A,#N/A,FALSE,"Sum";#N/A,#N/A,FALSE,"Econ";#N/A,#N/A,FALSE,"S&amp;U";#N/A,#N/A,FALSE,"P&amp;L";#N/A,#N/A,FALSE,"CF";#N/A,#N/A,FALSE,"Bal";#N/A,#N/A,FALSE,"Tax&amp;Dep";#N/A,#N/A,FALSE,"Debt-Ops"}</definedName>
    <definedName name="wrn.All._.Sheets._3_3" hidden="1">{#N/A,#N/A,FALSE,"Input";#N/A,#N/A,FALSE,"Sum";#N/A,#N/A,FALSE,"Econ";#N/A,#N/A,FALSE,"S&amp;U";#N/A,#N/A,FALSE,"P&amp;L";#N/A,#N/A,FALSE,"CF";#N/A,#N/A,FALSE,"Bal";#N/A,#N/A,FALSE,"Tax&amp;Dep";#N/A,#N/A,FALSE,"Debt-Ops"}</definedName>
    <definedName name="wrn.All._.Sheets._3_4" hidden="1">{#N/A,#N/A,FALSE,"Input";#N/A,#N/A,FALSE,"Sum";#N/A,#N/A,FALSE,"Econ";#N/A,#N/A,FALSE,"S&amp;U";#N/A,#N/A,FALSE,"P&amp;L";#N/A,#N/A,FALSE,"CF";#N/A,#N/A,FALSE,"Bal";#N/A,#N/A,FALSE,"Tax&amp;Dep";#N/A,#N/A,FALSE,"Debt-Ops"}</definedName>
    <definedName name="wrn.All._.Sheets._3_5" hidden="1">{#N/A,#N/A,FALSE,"Input";#N/A,#N/A,FALSE,"Sum";#N/A,#N/A,FALSE,"Econ";#N/A,#N/A,FALSE,"S&amp;U";#N/A,#N/A,FALSE,"P&amp;L";#N/A,#N/A,FALSE,"CF";#N/A,#N/A,FALSE,"Bal";#N/A,#N/A,FALSE,"Tax&amp;Dep";#N/A,#N/A,FALSE,"Debt-Ops"}</definedName>
    <definedName name="wrn.All._.Sheets._4" hidden="1">{#N/A,#N/A,FALSE,"Input";#N/A,#N/A,FALSE,"Sum";#N/A,#N/A,FALSE,"Econ";#N/A,#N/A,FALSE,"S&amp;U";#N/A,#N/A,FALSE,"P&amp;L";#N/A,#N/A,FALSE,"CF";#N/A,#N/A,FALSE,"Bal";#N/A,#N/A,FALSE,"Tax&amp;Dep";#N/A,#N/A,FALSE,"Debt-Ops"}</definedName>
    <definedName name="wrn.All._.Sheets._4_1" hidden="1">{#N/A,#N/A,FALSE,"Input";#N/A,#N/A,FALSE,"Sum";#N/A,#N/A,FALSE,"Econ";#N/A,#N/A,FALSE,"S&amp;U";#N/A,#N/A,FALSE,"P&amp;L";#N/A,#N/A,FALSE,"CF";#N/A,#N/A,FALSE,"Bal";#N/A,#N/A,FALSE,"Tax&amp;Dep";#N/A,#N/A,FALSE,"Debt-Ops"}</definedName>
    <definedName name="wrn.All._.Sheets._4_2" hidden="1">{#N/A,#N/A,FALSE,"Input";#N/A,#N/A,FALSE,"Sum";#N/A,#N/A,FALSE,"Econ";#N/A,#N/A,FALSE,"S&amp;U";#N/A,#N/A,FALSE,"P&amp;L";#N/A,#N/A,FALSE,"CF";#N/A,#N/A,FALSE,"Bal";#N/A,#N/A,FALSE,"Tax&amp;Dep";#N/A,#N/A,FALSE,"Debt-Ops"}</definedName>
    <definedName name="wrn.All._.Sheets._4_3" hidden="1">{#N/A,#N/A,FALSE,"Input";#N/A,#N/A,FALSE,"Sum";#N/A,#N/A,FALSE,"Econ";#N/A,#N/A,FALSE,"S&amp;U";#N/A,#N/A,FALSE,"P&amp;L";#N/A,#N/A,FALSE,"CF";#N/A,#N/A,FALSE,"Bal";#N/A,#N/A,FALSE,"Tax&amp;Dep";#N/A,#N/A,FALSE,"Debt-Ops"}</definedName>
    <definedName name="wrn.All._.Sheets._4_4" hidden="1">{#N/A,#N/A,FALSE,"Input";#N/A,#N/A,FALSE,"Sum";#N/A,#N/A,FALSE,"Econ";#N/A,#N/A,FALSE,"S&amp;U";#N/A,#N/A,FALSE,"P&amp;L";#N/A,#N/A,FALSE,"CF";#N/A,#N/A,FALSE,"Bal";#N/A,#N/A,FALSE,"Tax&amp;Dep";#N/A,#N/A,FALSE,"Debt-Ops"}</definedName>
    <definedName name="wrn.All._.Sheets._4_5" hidden="1">{#N/A,#N/A,FALSE,"Input";#N/A,#N/A,FALSE,"Sum";#N/A,#N/A,FALSE,"Econ";#N/A,#N/A,FALSE,"S&amp;U";#N/A,#N/A,FALSE,"P&amp;L";#N/A,#N/A,FALSE,"CF";#N/A,#N/A,FALSE,"Bal";#N/A,#N/A,FALSE,"Tax&amp;Dep";#N/A,#N/A,FALSE,"Debt-Ops"}</definedName>
    <definedName name="wrn.All._.Sheets._5" hidden="1">{#N/A,#N/A,FALSE,"Input";#N/A,#N/A,FALSE,"Sum";#N/A,#N/A,FALSE,"Econ";#N/A,#N/A,FALSE,"S&amp;U";#N/A,#N/A,FALSE,"P&amp;L";#N/A,#N/A,FALSE,"CF";#N/A,#N/A,FALSE,"Bal";#N/A,#N/A,FALSE,"Tax&amp;Dep";#N/A,#N/A,FALSE,"Debt-Ops"}</definedName>
    <definedName name="wrn.All._.Sheets._5_1" hidden="1">{#N/A,#N/A,FALSE,"Input";#N/A,#N/A,FALSE,"Sum";#N/A,#N/A,FALSE,"Econ";#N/A,#N/A,FALSE,"S&amp;U";#N/A,#N/A,FALSE,"P&amp;L";#N/A,#N/A,FALSE,"CF";#N/A,#N/A,FALSE,"Bal";#N/A,#N/A,FALSE,"Tax&amp;Dep";#N/A,#N/A,FALSE,"Debt-Ops"}</definedName>
    <definedName name="wrn.All._.Sheets._5_2" hidden="1">{#N/A,#N/A,FALSE,"Input";#N/A,#N/A,FALSE,"Sum";#N/A,#N/A,FALSE,"Econ";#N/A,#N/A,FALSE,"S&amp;U";#N/A,#N/A,FALSE,"P&amp;L";#N/A,#N/A,FALSE,"CF";#N/A,#N/A,FALSE,"Bal";#N/A,#N/A,FALSE,"Tax&amp;Dep";#N/A,#N/A,FALSE,"Debt-Ops"}</definedName>
    <definedName name="wrn.All._.Sheets._5_3" hidden="1">{#N/A,#N/A,FALSE,"Input";#N/A,#N/A,FALSE,"Sum";#N/A,#N/A,FALSE,"Econ";#N/A,#N/A,FALSE,"S&amp;U";#N/A,#N/A,FALSE,"P&amp;L";#N/A,#N/A,FALSE,"CF";#N/A,#N/A,FALSE,"Bal";#N/A,#N/A,FALSE,"Tax&amp;Dep";#N/A,#N/A,FALSE,"Debt-Ops"}</definedName>
    <definedName name="wrn.All._.Sheets._5_4" hidden="1">{#N/A,#N/A,FALSE,"Input";#N/A,#N/A,FALSE,"Sum";#N/A,#N/A,FALSE,"Econ";#N/A,#N/A,FALSE,"S&amp;U";#N/A,#N/A,FALSE,"P&amp;L";#N/A,#N/A,FALSE,"CF";#N/A,#N/A,FALSE,"Bal";#N/A,#N/A,FALSE,"Tax&amp;Dep";#N/A,#N/A,FALSE,"Debt-Ops"}</definedName>
    <definedName name="wrn.All._.Sheets._5_5" hidden="1">{#N/A,#N/A,FALSE,"Input";#N/A,#N/A,FALSE,"Sum";#N/A,#N/A,FALSE,"Econ";#N/A,#N/A,FALSE,"S&amp;U";#N/A,#N/A,FALSE,"P&amp;L";#N/A,#N/A,FALSE,"CF";#N/A,#N/A,FALSE,"Bal";#N/A,#N/A,FALSE,"Tax&amp;Dep";#N/A,#N/A,FALSE,"Debt-Ops"}</definedName>
    <definedName name="wrn.ALL._.STATEMENTS." hidden="1">{"BALANCE SHEET",#N/A,FALSE,"Balance Sheet";"INCOME STATEMENT",#N/A,FALSE,"Income Statement";"STMT OF CASH FLOWS",#N/A,FALSE,"Cash Flows Indirect";"PARTNERS CAPITAL STMT",#N/A,FALSE,"Partners Capital"}</definedName>
    <definedName name="wrn.ALL._.STATEMENTS._1" hidden="1">{"BALANCE SHEET",#N/A,FALSE,"Balance Sheet";"INCOME STATEMENT",#N/A,FALSE,"Income Statement";"STMT OF CASH FLOWS",#N/A,FALSE,"Cash Flows Indirect";"PARTNERS CAPITAL STMT",#N/A,FALSE,"Partners Capital"}</definedName>
    <definedName name="wrn.ALL._.STATEMENTS._1_1" hidden="1">{"BALANCE SHEET",#N/A,FALSE,"Balance Sheet";"INCOME STATEMENT",#N/A,FALSE,"Income Statement";"STMT OF CASH FLOWS",#N/A,FALSE,"Cash Flows Indirect";"PARTNERS CAPITAL STMT",#N/A,FALSE,"Partners Capital"}</definedName>
    <definedName name="wrn.ALL._.STATEMENTS._1_2" hidden="1">{"BALANCE SHEET",#N/A,FALSE,"Balance Sheet";"INCOME STATEMENT",#N/A,FALSE,"Income Statement";"STMT OF CASH FLOWS",#N/A,FALSE,"Cash Flows Indirect";"PARTNERS CAPITAL STMT",#N/A,FALSE,"Partners Capital"}</definedName>
    <definedName name="wrn.ALL._.STATEMENTS._1_3" hidden="1">{"BALANCE SHEET",#N/A,FALSE,"Balance Sheet";"INCOME STATEMENT",#N/A,FALSE,"Income Statement";"STMT OF CASH FLOWS",#N/A,FALSE,"Cash Flows Indirect";"PARTNERS CAPITAL STMT",#N/A,FALSE,"Partners Capital"}</definedName>
    <definedName name="wrn.ALL._.STATEMENTS._1_4" hidden="1">{"BALANCE SHEET",#N/A,FALSE,"Balance Sheet";"INCOME STATEMENT",#N/A,FALSE,"Income Statement";"STMT OF CASH FLOWS",#N/A,FALSE,"Cash Flows Indirect";"PARTNERS CAPITAL STMT",#N/A,FALSE,"Partners Capital"}</definedName>
    <definedName name="wrn.ALL._.STATEMENTS._1_5" hidden="1">{"BALANCE SHEET",#N/A,FALSE,"Balance Sheet";"INCOME STATEMENT",#N/A,FALSE,"Income Statement";"STMT OF CASH FLOWS",#N/A,FALSE,"Cash Flows Indirect";"PARTNERS CAPITAL STMT",#N/A,FALSE,"Partners Capital"}</definedName>
    <definedName name="wrn.ALL._.STATEMENTS._2" hidden="1">{"BALANCE SHEET",#N/A,FALSE,"Balance Sheet";"INCOME STATEMENT",#N/A,FALSE,"Income Statement";"STMT OF CASH FLOWS",#N/A,FALSE,"Cash Flows Indirect";"PARTNERS CAPITAL STMT",#N/A,FALSE,"Partners Capital"}</definedName>
    <definedName name="wrn.ALL._.STATEMENTS._2_1" hidden="1">{"BALANCE SHEET",#N/A,FALSE,"Balance Sheet";"INCOME STATEMENT",#N/A,FALSE,"Income Statement";"STMT OF CASH FLOWS",#N/A,FALSE,"Cash Flows Indirect";"PARTNERS CAPITAL STMT",#N/A,FALSE,"Partners Capital"}</definedName>
    <definedName name="wrn.ALL._.STATEMENTS._2_2" hidden="1">{"BALANCE SHEET",#N/A,FALSE,"Balance Sheet";"INCOME STATEMENT",#N/A,FALSE,"Income Statement";"STMT OF CASH FLOWS",#N/A,FALSE,"Cash Flows Indirect";"PARTNERS CAPITAL STMT",#N/A,FALSE,"Partners Capital"}</definedName>
    <definedName name="wrn.ALL._.STATEMENTS._2_3" hidden="1">{"BALANCE SHEET",#N/A,FALSE,"Balance Sheet";"INCOME STATEMENT",#N/A,FALSE,"Income Statement";"STMT OF CASH FLOWS",#N/A,FALSE,"Cash Flows Indirect";"PARTNERS CAPITAL STMT",#N/A,FALSE,"Partners Capital"}</definedName>
    <definedName name="wrn.ALL._.STATEMENTS._2_4" hidden="1">{"BALANCE SHEET",#N/A,FALSE,"Balance Sheet";"INCOME STATEMENT",#N/A,FALSE,"Income Statement";"STMT OF CASH FLOWS",#N/A,FALSE,"Cash Flows Indirect";"PARTNERS CAPITAL STMT",#N/A,FALSE,"Partners Capital"}</definedName>
    <definedName name="wrn.ALL._.STATEMENTS._2_5" hidden="1">{"BALANCE SHEET",#N/A,FALSE,"Balance Sheet";"INCOME STATEMENT",#N/A,FALSE,"Income Statement";"STMT OF CASH FLOWS",#N/A,FALSE,"Cash Flows Indirect";"PARTNERS CAPITAL STMT",#N/A,FALSE,"Partners Capital"}</definedName>
    <definedName name="wrn.ALL._.STATEMENTS._3" hidden="1">{"BALANCE SHEET",#N/A,FALSE,"Balance Sheet";"INCOME STATEMENT",#N/A,FALSE,"Income Statement";"STMT OF CASH FLOWS",#N/A,FALSE,"Cash Flows Indirect";"PARTNERS CAPITAL STMT",#N/A,FALSE,"Partners Capital"}</definedName>
    <definedName name="wrn.ALL._.STATEMENTS._3_1" hidden="1">{"BALANCE SHEET",#N/A,FALSE,"Balance Sheet";"INCOME STATEMENT",#N/A,FALSE,"Income Statement";"STMT OF CASH FLOWS",#N/A,FALSE,"Cash Flows Indirect";"PARTNERS CAPITAL STMT",#N/A,FALSE,"Partners Capital"}</definedName>
    <definedName name="wrn.ALL._.STATEMENTS._3_2" hidden="1">{"BALANCE SHEET",#N/A,FALSE,"Balance Sheet";"INCOME STATEMENT",#N/A,FALSE,"Income Statement";"STMT OF CASH FLOWS",#N/A,FALSE,"Cash Flows Indirect";"PARTNERS CAPITAL STMT",#N/A,FALSE,"Partners Capital"}</definedName>
    <definedName name="wrn.ALL._.STATEMENTS._3_3" hidden="1">{"BALANCE SHEET",#N/A,FALSE,"Balance Sheet";"INCOME STATEMENT",#N/A,FALSE,"Income Statement";"STMT OF CASH FLOWS",#N/A,FALSE,"Cash Flows Indirect";"PARTNERS CAPITAL STMT",#N/A,FALSE,"Partners Capital"}</definedName>
    <definedName name="wrn.ALL._.STATEMENTS._3_4" hidden="1">{"BALANCE SHEET",#N/A,FALSE,"Balance Sheet";"INCOME STATEMENT",#N/A,FALSE,"Income Statement";"STMT OF CASH FLOWS",#N/A,FALSE,"Cash Flows Indirect";"PARTNERS CAPITAL STMT",#N/A,FALSE,"Partners Capital"}</definedName>
    <definedName name="wrn.ALL._.STATEMENTS._3_5" hidden="1">{"BALANCE SHEET",#N/A,FALSE,"Balance Sheet";"INCOME STATEMENT",#N/A,FALSE,"Income Statement";"STMT OF CASH FLOWS",#N/A,FALSE,"Cash Flows Indirect";"PARTNERS CAPITAL STMT",#N/A,FALSE,"Partners Capital"}</definedName>
    <definedName name="wrn.ALL._.STATEMENTS._4" hidden="1">{"BALANCE SHEET",#N/A,FALSE,"Balance Sheet";"INCOME STATEMENT",#N/A,FALSE,"Income Statement";"STMT OF CASH FLOWS",#N/A,FALSE,"Cash Flows Indirect";"PARTNERS CAPITAL STMT",#N/A,FALSE,"Partners Capital"}</definedName>
    <definedName name="wrn.ALL._.STATEMENTS._4_1" hidden="1">{"BALANCE SHEET",#N/A,FALSE,"Balance Sheet";"INCOME STATEMENT",#N/A,FALSE,"Income Statement";"STMT OF CASH FLOWS",#N/A,FALSE,"Cash Flows Indirect";"PARTNERS CAPITAL STMT",#N/A,FALSE,"Partners Capital"}</definedName>
    <definedName name="wrn.ALL._.STATEMENTS._4_2" hidden="1">{"BALANCE SHEET",#N/A,FALSE,"Balance Sheet";"INCOME STATEMENT",#N/A,FALSE,"Income Statement";"STMT OF CASH FLOWS",#N/A,FALSE,"Cash Flows Indirect";"PARTNERS CAPITAL STMT",#N/A,FALSE,"Partners Capital"}</definedName>
    <definedName name="wrn.ALL._.STATEMENTS._4_3" hidden="1">{"BALANCE SHEET",#N/A,FALSE,"Balance Sheet";"INCOME STATEMENT",#N/A,FALSE,"Income Statement";"STMT OF CASH FLOWS",#N/A,FALSE,"Cash Flows Indirect";"PARTNERS CAPITAL STMT",#N/A,FALSE,"Partners Capital"}</definedName>
    <definedName name="wrn.ALL._.STATEMENTS._4_4" hidden="1">{"BALANCE SHEET",#N/A,FALSE,"Balance Sheet";"INCOME STATEMENT",#N/A,FALSE,"Income Statement";"STMT OF CASH FLOWS",#N/A,FALSE,"Cash Flows Indirect";"PARTNERS CAPITAL STMT",#N/A,FALSE,"Partners Capital"}</definedName>
    <definedName name="wrn.ALL._.STATEMENTS._4_5" hidden="1">{"BALANCE SHEET",#N/A,FALSE,"Balance Sheet";"INCOME STATEMENT",#N/A,FALSE,"Income Statement";"STMT OF CASH FLOWS",#N/A,FALSE,"Cash Flows Indirect";"PARTNERS CAPITAL STMT",#N/A,FALSE,"Partners Capital"}</definedName>
    <definedName name="wrn.ALL._.STATEMENTS._5" hidden="1">{"BALANCE SHEET",#N/A,FALSE,"Balance Sheet";"INCOME STATEMENT",#N/A,FALSE,"Income Statement";"STMT OF CASH FLOWS",#N/A,FALSE,"Cash Flows Indirect";"PARTNERS CAPITAL STMT",#N/A,FALSE,"Partners Capital"}</definedName>
    <definedName name="wrn.ALL._.STATEMENTS._5_1" hidden="1">{"BALANCE SHEET",#N/A,FALSE,"Balance Sheet";"INCOME STATEMENT",#N/A,FALSE,"Income Statement";"STMT OF CASH FLOWS",#N/A,FALSE,"Cash Flows Indirect";"PARTNERS CAPITAL STMT",#N/A,FALSE,"Partners Capital"}</definedName>
    <definedName name="wrn.ALL._.STATEMENTS._5_2" hidden="1">{"BALANCE SHEET",#N/A,FALSE,"Balance Sheet";"INCOME STATEMENT",#N/A,FALSE,"Income Statement";"STMT OF CASH FLOWS",#N/A,FALSE,"Cash Flows Indirect";"PARTNERS CAPITAL STMT",#N/A,FALSE,"Partners Capital"}</definedName>
    <definedName name="wrn.ALL._.STATEMENTS._5_3" hidden="1">{"BALANCE SHEET",#N/A,FALSE,"Balance Sheet";"INCOME STATEMENT",#N/A,FALSE,"Income Statement";"STMT OF CASH FLOWS",#N/A,FALSE,"Cash Flows Indirect";"PARTNERS CAPITAL STMT",#N/A,FALSE,"Partners Capital"}</definedName>
    <definedName name="wrn.ALL._.STATEMENTS._5_4" hidden="1">{"BALANCE SHEET",#N/A,FALSE,"Balance Sheet";"INCOME STATEMENT",#N/A,FALSE,"Income Statement";"STMT OF CASH FLOWS",#N/A,FALSE,"Cash Flows Indirect";"PARTNERS CAPITAL STMT",#N/A,FALSE,"Partners Capital"}</definedName>
    <definedName name="wrn.ALL._.STATEMENTS._5_5" hidden="1">{"BALANCE SHEET",#N/A,FALSE,"Balance Sheet";"INCOME STATEMENT",#N/A,FALSE,"Income Statement";"STMT OF CASH FLOWS",#N/A,FALSE,"Cash Flows Indirect";"PARTNERS CAPITAL STMT",#N/A,FALSE,"Partners Capital"}</definedName>
    <definedName name="wrn.All._.Worksheets."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1" hidden="1">{#N/A,#N/A,FALSE,"ASSUMPTIONS";#N/A,#N/A,FALSE,"Valuation Summary";"page1",#N/A,FALSE,"PRESENTATION";"page2",#N/A,FALSE,"PRESENTATION";#N/A,#N/A,FALSE,"ORIGINAL_ROLLBACK"}</definedName>
    <definedName name="wrn.ALL._1_1" hidden="1">{#N/A,#N/A,FALSE,"ASSUMPTIONS";#N/A,#N/A,FALSE,"Valuation Summary";"page1",#N/A,FALSE,"PRESENTATION";"page2",#N/A,FALSE,"PRESENTATION";#N/A,#N/A,FALSE,"ORIGINAL_ROLLBACK"}</definedName>
    <definedName name="wrn.ALL._1_2" hidden="1">{#N/A,#N/A,FALSE,"ASSUMPTIONS";#N/A,#N/A,FALSE,"Valuation Summary";"page1",#N/A,FALSE,"PRESENTATION";"page2",#N/A,FALSE,"PRESENTATION";#N/A,#N/A,FALSE,"ORIGINAL_ROLLBACK"}</definedName>
    <definedName name="wrn.ALL._1_3" hidden="1">{#N/A,#N/A,FALSE,"ASSUMPTIONS";#N/A,#N/A,FALSE,"Valuation Summary";"page1",#N/A,FALSE,"PRESENTATION";"page2",#N/A,FALSE,"PRESENTATION";#N/A,#N/A,FALSE,"ORIGINAL_ROLLBACK"}</definedName>
    <definedName name="wrn.ALL._1_4" hidden="1">{#N/A,#N/A,FALSE,"ASSUMPTIONS";#N/A,#N/A,FALSE,"Valuation Summary";"page1",#N/A,FALSE,"PRESENTATION";"page2",#N/A,FALSE,"PRESENTATION";#N/A,#N/A,FALSE,"ORIGINAL_ROLLBACK"}</definedName>
    <definedName name="wrn.ALL._1_5" hidden="1">{#N/A,#N/A,FALSE,"ASSUMPTIONS";#N/A,#N/A,FALSE,"Valuation Summary";"page1",#N/A,FALSE,"PRESENTATION";"page2",#N/A,FALSE,"PRESENTATION";#N/A,#N/A,FALSE,"ORIGINAL_ROLLBACK"}</definedName>
    <definedName name="wrn.ALL._2" hidden="1">{#N/A,#N/A,FALSE,"ASSUMPTIONS";#N/A,#N/A,FALSE,"Valuation Summary";"page1",#N/A,FALSE,"PRESENTATION";"page2",#N/A,FALSE,"PRESENTATION";#N/A,#N/A,FALSE,"ORIGINAL_ROLLBACK"}</definedName>
    <definedName name="wrn.ALL._2_1" hidden="1">{#N/A,#N/A,FALSE,"ASSUMPTIONS";#N/A,#N/A,FALSE,"Valuation Summary";"page1",#N/A,FALSE,"PRESENTATION";"page2",#N/A,FALSE,"PRESENTATION";#N/A,#N/A,FALSE,"ORIGINAL_ROLLBACK"}</definedName>
    <definedName name="wrn.ALL._2_2" hidden="1">{#N/A,#N/A,FALSE,"ASSUMPTIONS";#N/A,#N/A,FALSE,"Valuation Summary";"page1",#N/A,FALSE,"PRESENTATION";"page2",#N/A,FALSE,"PRESENTATION";#N/A,#N/A,FALSE,"ORIGINAL_ROLLBACK"}</definedName>
    <definedName name="wrn.ALL._2_3" hidden="1">{#N/A,#N/A,FALSE,"ASSUMPTIONS";#N/A,#N/A,FALSE,"Valuation Summary";"page1",#N/A,FALSE,"PRESENTATION";"page2",#N/A,FALSE,"PRESENTATION";#N/A,#N/A,FALSE,"ORIGINAL_ROLLBACK"}</definedName>
    <definedName name="wrn.ALL._2_4" hidden="1">{#N/A,#N/A,FALSE,"ASSUMPTIONS";#N/A,#N/A,FALSE,"Valuation Summary";"page1",#N/A,FALSE,"PRESENTATION";"page2",#N/A,FALSE,"PRESENTATION";#N/A,#N/A,FALSE,"ORIGINAL_ROLLBACK"}</definedName>
    <definedName name="wrn.ALL._2_5" hidden="1">{#N/A,#N/A,FALSE,"ASSUMPTIONS";#N/A,#N/A,FALSE,"Valuation Summary";"page1",#N/A,FALSE,"PRESENTATION";"page2",#N/A,FALSE,"PRESENTATION";#N/A,#N/A,FALSE,"ORIGINAL_ROLLBACK"}</definedName>
    <definedName name="wrn.ALL._3" hidden="1">{#N/A,#N/A,FALSE,"ASSUMPTIONS";#N/A,#N/A,FALSE,"Valuation Summary";"page1",#N/A,FALSE,"PRESENTATION";"page2",#N/A,FALSE,"PRESENTATION";#N/A,#N/A,FALSE,"ORIGINAL_ROLLBACK"}</definedName>
    <definedName name="wrn.ALL._3_1" hidden="1">{#N/A,#N/A,FALSE,"ASSUMPTIONS";#N/A,#N/A,FALSE,"Valuation Summary";"page1",#N/A,FALSE,"PRESENTATION";"page2",#N/A,FALSE,"PRESENTATION";#N/A,#N/A,FALSE,"ORIGINAL_ROLLBACK"}</definedName>
    <definedName name="wrn.ALL._3_2" hidden="1">{#N/A,#N/A,FALSE,"ASSUMPTIONS";#N/A,#N/A,FALSE,"Valuation Summary";"page1",#N/A,FALSE,"PRESENTATION";"page2",#N/A,FALSE,"PRESENTATION";#N/A,#N/A,FALSE,"ORIGINAL_ROLLBACK"}</definedName>
    <definedName name="wrn.ALL._3_3" hidden="1">{#N/A,#N/A,FALSE,"ASSUMPTIONS";#N/A,#N/A,FALSE,"Valuation Summary";"page1",#N/A,FALSE,"PRESENTATION";"page2",#N/A,FALSE,"PRESENTATION";#N/A,#N/A,FALSE,"ORIGINAL_ROLLBACK"}</definedName>
    <definedName name="wrn.ALL._3_4" hidden="1">{#N/A,#N/A,FALSE,"ASSUMPTIONS";#N/A,#N/A,FALSE,"Valuation Summary";"page1",#N/A,FALSE,"PRESENTATION";"page2",#N/A,FALSE,"PRESENTATION";#N/A,#N/A,FALSE,"ORIGINAL_ROLLBACK"}</definedName>
    <definedName name="wrn.ALL._3_5" hidden="1">{#N/A,#N/A,FALSE,"ASSUMPTIONS";#N/A,#N/A,FALSE,"Valuation Summary";"page1",#N/A,FALSE,"PRESENTATION";"page2",#N/A,FALSE,"PRESENTATION";#N/A,#N/A,FALSE,"ORIGINAL_ROLLBACK"}</definedName>
    <definedName name="wrn.ALL._4" hidden="1">{#N/A,#N/A,FALSE,"ASSUMPTIONS";#N/A,#N/A,FALSE,"Valuation Summary";"page1",#N/A,FALSE,"PRESENTATION";"page2",#N/A,FALSE,"PRESENTATION";#N/A,#N/A,FALSE,"ORIGINAL_ROLLBACK"}</definedName>
    <definedName name="wrn.ALL._4_1" hidden="1">{#N/A,#N/A,FALSE,"ASSUMPTIONS";#N/A,#N/A,FALSE,"Valuation Summary";"page1",#N/A,FALSE,"PRESENTATION";"page2",#N/A,FALSE,"PRESENTATION";#N/A,#N/A,FALSE,"ORIGINAL_ROLLBACK"}</definedName>
    <definedName name="wrn.ALL._4_2" hidden="1">{#N/A,#N/A,FALSE,"ASSUMPTIONS";#N/A,#N/A,FALSE,"Valuation Summary";"page1",#N/A,FALSE,"PRESENTATION";"page2",#N/A,FALSE,"PRESENTATION";#N/A,#N/A,FALSE,"ORIGINAL_ROLLBACK"}</definedName>
    <definedName name="wrn.ALL._4_3" hidden="1">{#N/A,#N/A,FALSE,"ASSUMPTIONS";#N/A,#N/A,FALSE,"Valuation Summary";"page1",#N/A,FALSE,"PRESENTATION";"page2",#N/A,FALSE,"PRESENTATION";#N/A,#N/A,FALSE,"ORIGINAL_ROLLBACK"}</definedName>
    <definedName name="wrn.ALL._4_4" hidden="1">{#N/A,#N/A,FALSE,"ASSUMPTIONS";#N/A,#N/A,FALSE,"Valuation Summary";"page1",#N/A,FALSE,"PRESENTATION";"page2",#N/A,FALSE,"PRESENTATION";#N/A,#N/A,FALSE,"ORIGINAL_ROLLBACK"}</definedName>
    <definedName name="wrn.ALL._4_5" hidden="1">{#N/A,#N/A,FALSE,"ASSUMPTIONS";#N/A,#N/A,FALSE,"Valuation Summary";"page1",#N/A,FALSE,"PRESENTATION";"page2",#N/A,FALSE,"PRESENTATION";#N/A,#N/A,FALSE,"ORIGINAL_ROLLBACK"}</definedName>
    <definedName name="wrn.ALL._5" hidden="1">{#N/A,#N/A,FALSE,"ASSUMPTIONS";#N/A,#N/A,FALSE,"Valuation Summary";"page1",#N/A,FALSE,"PRESENTATION";"page2",#N/A,FALSE,"PRESENTATION";#N/A,#N/A,FALSE,"ORIGINAL_ROLLBACK"}</definedName>
    <definedName name="wrn.ALL._5_1" hidden="1">{#N/A,#N/A,FALSE,"ASSUMPTIONS";#N/A,#N/A,FALSE,"Valuation Summary";"page1",#N/A,FALSE,"PRESENTATION";"page2",#N/A,FALSE,"PRESENTATION";#N/A,#N/A,FALSE,"ORIGINAL_ROLLBACK"}</definedName>
    <definedName name="wrn.ALL._5_2" hidden="1">{#N/A,#N/A,FALSE,"ASSUMPTIONS";#N/A,#N/A,FALSE,"Valuation Summary";"page1",#N/A,FALSE,"PRESENTATION";"page2",#N/A,FALSE,"PRESENTATION";#N/A,#N/A,FALSE,"ORIGINAL_ROLLBACK"}</definedName>
    <definedName name="wrn.ALL._5_3" hidden="1">{#N/A,#N/A,FALSE,"ASSUMPTIONS";#N/A,#N/A,FALSE,"Valuation Summary";"page1",#N/A,FALSE,"PRESENTATION";"page2",#N/A,FALSE,"PRESENTATION";#N/A,#N/A,FALSE,"ORIGINAL_ROLLBACK"}</definedName>
    <definedName name="wrn.ALL._5_4" hidden="1">{#N/A,#N/A,FALSE,"ASSUMPTIONS";#N/A,#N/A,FALSE,"Valuation Summary";"page1",#N/A,FALSE,"PRESENTATION";"page2",#N/A,FALSE,"PRESENTATION";#N/A,#N/A,FALSE,"ORIGINAL_ROLLBACK"}</definedName>
    <definedName name="wrn.ALL._5_5" hidden="1">{#N/A,#N/A,FALSE,"ASSUMPTIONS";#N/A,#N/A,FALSE,"Valuation Summary";"page1",#N/A,FALSE,"PRESENTATION";"page2",#N/A,FALSE,"PRESENTATION";#N/A,#N/A,FALSE,"ORIGINAL_ROLLBACK"}</definedName>
    <definedName name="wrn.allpages." hidden="1">{#N/A,#N/A,TRUE,"Historicals";#N/A,#N/A,TRUE,"Charts";#N/A,#N/A,TRUE,"Forecasts"}</definedName>
    <definedName name="wrn.allpages._1" hidden="1">{#N/A,#N/A,TRUE,"Historicals";#N/A,#N/A,TRUE,"Charts";#N/A,#N/A,TRUE,"Forecasts"}</definedName>
    <definedName name="wrn.allpages._2" hidden="1">{#N/A,#N/A,TRUE,"Historicals";#N/A,#N/A,TRUE,"Charts";#N/A,#N/A,TRUE,"Forecasts"}</definedName>
    <definedName name="wrn.allpages._3" hidden="1">{#N/A,#N/A,TRUE,"Historicals";#N/A,#N/A,TRUE,"Charts";#N/A,#N/A,TRUE,"Forecasts"}</definedName>
    <definedName name="wrn.allpages._4" hidden="1">{#N/A,#N/A,TRUE,"Historicals";#N/A,#N/A,TRUE,"Charts";#N/A,#N/A,TRUE,"Forecasts"}</definedName>
    <definedName name="wrn.allpages._5" hidden="1">{#N/A,#N/A,TRUE,"Historicals";#N/A,#N/A,TRUE,"Charts";#N/A,#N/A,TRUE,"Forecasts"}</definedName>
    <definedName name="wrn.Annual._.Cashflows." hidden="1">{"Revenues",#N/A,FALSE,"MDU";"Depreciation",#N/A,FALSE,"MDU";"Debt",#N/A,FALSE,"MDU";"Financials",#N/A,FALSE,"MDU";"Accounts",#N/A,FALSE,"MDU"}</definedName>
    <definedName name="wrn.Annual._.Cashflows._1" hidden="1">{"Revenues",#N/A,FALSE,"MDU";"Depreciation",#N/A,FALSE,"MDU";"Debt",#N/A,FALSE,"MDU";"Financials",#N/A,FALSE,"MDU";"Accounts",#N/A,FALSE,"MDU"}</definedName>
    <definedName name="wrn.Annual._.Cashflows._2" hidden="1">{"Revenues",#N/A,FALSE,"MDU";"Depreciation",#N/A,FALSE,"MDU";"Debt",#N/A,FALSE,"MDU";"Financials",#N/A,FALSE,"MDU";"Accounts",#N/A,FALSE,"MDU"}</definedName>
    <definedName name="wrn.Annual._.Cashflows._3" hidden="1">{"Revenues",#N/A,FALSE,"MDU";"Depreciation",#N/A,FALSE,"MDU";"Debt",#N/A,FALSE,"MDU";"Financials",#N/A,FALSE,"MDU";"Accounts",#N/A,FALSE,"MDU"}</definedName>
    <definedName name="wrn.Annual._.Cashflows._4" hidden="1">{"Revenues",#N/A,FALSE,"MDU";"Depreciation",#N/A,FALSE,"MDU";"Debt",#N/A,FALSE,"MDU";"Financials",#N/A,FALSE,"MDU";"Accounts",#N/A,FALSE,"MDU"}</definedName>
    <definedName name="wrn.Annual._.Cashflows._5" hidden="1">{"Revenues",#N/A,FALSE,"MDU";"Depreciation",#N/A,FALSE,"MDU";"Debt",#N/A,FALSE,"MDU";"Financials",#N/A,FALSE,"MDU";"Accounts",#N/A,FALSE,"MDU"}</definedName>
    <definedName name="wrn.Annual._.Cashflows2." hidden="1">{"Revenues",#N/A,FALSE,"MDU";"Depreciation",#N/A,FALSE,"MDU";"Debt",#N/A,FALSE,"MDU";"Financials",#N/A,FALSE,"MDU";"Accounts",#N/A,FALSE,"MDU"}</definedName>
    <definedName name="wrn.Annual._.Cashflows2._1" hidden="1">{"Revenues",#N/A,FALSE,"MDU";"Depreciation",#N/A,FALSE,"MDU";"Debt",#N/A,FALSE,"MDU";"Financials",#N/A,FALSE,"MDU";"Accounts",#N/A,FALSE,"MDU"}</definedName>
    <definedName name="wrn.Annual._.Cashflows2._2" hidden="1">{"Revenues",#N/A,FALSE,"MDU";"Depreciation",#N/A,FALSE,"MDU";"Debt",#N/A,FALSE,"MDU";"Financials",#N/A,FALSE,"MDU";"Accounts",#N/A,FALSE,"MDU"}</definedName>
    <definedName name="wrn.Annual._.Cashflows2._3" hidden="1">{"Revenues",#N/A,FALSE,"MDU";"Depreciation",#N/A,FALSE,"MDU";"Debt",#N/A,FALSE,"MDU";"Financials",#N/A,FALSE,"MDU";"Accounts",#N/A,FALSE,"MDU"}</definedName>
    <definedName name="wrn.Annual._.Cashflows2._4" hidden="1">{"Revenues",#N/A,FALSE,"MDU";"Depreciation",#N/A,FALSE,"MDU";"Debt",#N/A,FALSE,"MDU";"Financials",#N/A,FALSE,"MDU";"Accounts",#N/A,FALSE,"MDU"}</definedName>
    <definedName name="wrn.Annual._.Cashflows2._5" hidden="1">{"Revenues",#N/A,FALSE,"MDU";"Depreciation",#N/A,FALSE,"MDU";"Debt",#N/A,FALSE,"MDU";"Financials",#N/A,FALSE,"MDU";"Accounts",#N/A,FALSE,"MDU"}</definedName>
    <definedName name="wrn.Arcform1." hidden="1">{"One",#N/A,FALSE,"Property";"Rent Analysis",#N/A,FALSE,"Rent &amp; Income";"Market",#N/A,FALSE,"Market";"Environmental",#N/A,FALSE,"Environmental"}</definedName>
    <definedName name="wrn.Arcform1._1" hidden="1">{"One",#N/A,FALSE,"Property";"Rent Analysis",#N/A,FALSE,"Rent &amp; Income";"Market",#N/A,FALSE,"Market";"Environmental",#N/A,FALSE,"Environmental"}</definedName>
    <definedName name="wrn.Arcform1._2" hidden="1">{"One",#N/A,FALSE,"Property";"Rent Analysis",#N/A,FALSE,"Rent &amp; Income";"Market",#N/A,FALSE,"Market";"Environmental",#N/A,FALSE,"Environmental"}</definedName>
    <definedName name="wrn.Arcform1._3" hidden="1">{"One",#N/A,FALSE,"Property";"Rent Analysis",#N/A,FALSE,"Rent &amp; Income";"Market",#N/A,FALSE,"Market";"Environmental",#N/A,FALSE,"Environmental"}</definedName>
    <definedName name="wrn.Arcform1._4" hidden="1">{"One",#N/A,FALSE,"Property";"Rent Analysis",#N/A,FALSE,"Rent &amp; Income";"Market",#N/A,FALSE,"Market";"Environmental",#N/A,FALSE,"Environmental"}</definedName>
    <definedName name="wrn.Arcform1._5" hidden="1">{"One",#N/A,FALSE,"Property";"Rent Analysis",#N/A,FALSE,"Rent &amp; Income";"Market",#N/A,FALSE,"Market";"Environmental",#N/A,FALSE,"Environmental"}</definedName>
    <definedName name="wrn.Arcform2." hidden="1">{"Development Team",#N/A,FALSE,"Team";"Environmental",#N/A,FALSE,"Environmental";"Permanent",#N/A,FALSE,"Perm Mtg";"Soft",#N/A,FALSE,"Soft Mtg"}</definedName>
    <definedName name="wrn.Arcform2._1" hidden="1">{"Development Team",#N/A,FALSE,"Team";"Environmental",#N/A,FALSE,"Environmental";"Permanent",#N/A,FALSE,"Perm Mtg";"Soft",#N/A,FALSE,"Soft Mtg"}</definedName>
    <definedName name="wrn.Arcform2._2" hidden="1">{"Development Team",#N/A,FALSE,"Team";"Environmental",#N/A,FALSE,"Environmental";"Permanent",#N/A,FALSE,"Perm Mtg";"Soft",#N/A,FALSE,"Soft Mtg"}</definedName>
    <definedName name="wrn.Arcform2._3" hidden="1">{"Development Team",#N/A,FALSE,"Team";"Environmental",#N/A,FALSE,"Environmental";"Permanent",#N/A,FALSE,"Perm Mtg";"Soft",#N/A,FALSE,"Soft Mtg"}</definedName>
    <definedName name="wrn.Arcform2._4" hidden="1">{"Development Team",#N/A,FALSE,"Team";"Environmental",#N/A,FALSE,"Environmental";"Permanent",#N/A,FALSE,"Perm Mtg";"Soft",#N/A,FALSE,"Soft Mtg"}</definedName>
    <definedName name="wrn.Arcform2._5" hidden="1">{"Development Team",#N/A,FALSE,"Team";"Environmental",#N/A,FALSE,"Environmental";"Permanent",#N/A,FALSE,"Perm Mtg";"Soft",#N/A,FALSE,"Soft Mtg"}</definedName>
    <definedName name="wrn.Arcform3." hidden="1">{"Grant",#N/A,FALSE,"Grant";"GP Developer",#N/A,FALSE,"GP &amp; Dev Loans";"Operating Analysis",#N/A,FALSE,"Operations";"Tax Credit",#N/A,FALSE,"Tax Credits";"Tax Credit Analysis",#N/A,FALSE,"TC Analysis"}</definedName>
    <definedName name="wrn.Arcform3._1" hidden="1">{"Grant",#N/A,FALSE,"Grant";"GP Developer",#N/A,FALSE,"GP &amp; Dev Loans";"Operating Analysis",#N/A,FALSE,"Operations";"Tax Credit",#N/A,FALSE,"Tax Credits";"Tax Credit Analysis",#N/A,FALSE,"TC Analysis"}</definedName>
    <definedName name="wrn.Arcform3._2" hidden="1">{"Grant",#N/A,FALSE,"Grant";"GP Developer",#N/A,FALSE,"GP &amp; Dev Loans";"Operating Analysis",#N/A,FALSE,"Operations";"Tax Credit",#N/A,FALSE,"Tax Credits";"Tax Credit Analysis",#N/A,FALSE,"TC Analysis"}</definedName>
    <definedName name="wrn.Arcform3._3" hidden="1">{"Grant",#N/A,FALSE,"Grant";"GP Developer",#N/A,FALSE,"GP &amp; Dev Loans";"Operating Analysis",#N/A,FALSE,"Operations";"Tax Credit",#N/A,FALSE,"Tax Credits";"Tax Credit Analysis",#N/A,FALSE,"TC Analysis"}</definedName>
    <definedName name="wrn.Arcform3._4" hidden="1">{"Grant",#N/A,FALSE,"Grant";"GP Developer",#N/A,FALSE,"GP &amp; Dev Loans";"Operating Analysis",#N/A,FALSE,"Operations";"Tax Credit",#N/A,FALSE,"Tax Credits";"Tax Credit Analysis",#N/A,FALSE,"TC Analysis"}</definedName>
    <definedName name="wrn.Arcform3._5" hidden="1">{"Grant",#N/A,FALSE,"Grant";"GP Developer",#N/A,FALSE,"GP &amp; Dev Loans";"Operating Analysis",#N/A,FALSE,"Operations";"Tax Credit",#N/A,FALSE,"Tax Credits";"Tax Credit Analysis",#N/A,FALSE,"TC Analysis"}</definedName>
    <definedName name="wrn.Arcform4." hidden="1">{"Construction Analysis",#N/A,FALSE,"Constr Analysis";"Construction Financing",#N/A,FALSE,"Constr Finan";"Guarantees and Reserves",#N/A,FALSE,"Guar &amp; Reserves"}</definedName>
    <definedName name="wrn.Arcform4._1" hidden="1">{"Construction Analysis",#N/A,FALSE,"Constr Analysis";"Construction Financing",#N/A,FALSE,"Constr Finan";"Guarantees and Reserves",#N/A,FALSE,"Guar &amp; Reserves"}</definedName>
    <definedName name="wrn.Arcform4._2" hidden="1">{"Construction Analysis",#N/A,FALSE,"Constr Analysis";"Construction Financing",#N/A,FALSE,"Constr Finan";"Guarantees and Reserves",#N/A,FALSE,"Guar &amp; Reserves"}</definedName>
    <definedName name="wrn.Arcform4._3" hidden="1">{"Construction Analysis",#N/A,FALSE,"Constr Analysis";"Construction Financing",#N/A,FALSE,"Constr Finan";"Guarantees and Reserves",#N/A,FALSE,"Guar &amp; Reserves"}</definedName>
    <definedName name="wrn.Arcform4._4" hidden="1">{"Construction Analysis",#N/A,FALSE,"Constr Analysis";"Construction Financing",#N/A,FALSE,"Constr Finan";"Guarantees and Reserves",#N/A,FALSE,"Guar &amp; Reserves"}</definedName>
    <definedName name="wrn.Arcform4._5" hidden="1">{"Construction Analysis",#N/A,FALSE,"Constr Analysis";"Construction Financing",#N/A,FALSE,"Constr Finan";"Guarantees and Reserves",#N/A,FALSE,"Guar &amp; Reserves"}</definedName>
    <definedName name="wrn.Assumptions." hidden="1">{"Assumptions",#N/A,FALSE,"Assum"}</definedName>
    <definedName name="wrn.Assumptions._1" hidden="1">{"Assumptions",#N/A,FALSE,"Assum"}</definedName>
    <definedName name="wrn.Assumptions._2" hidden="1">{"Assumptions",#N/A,FALSE,"Assum"}</definedName>
    <definedName name="wrn.Assumptions._3" hidden="1">{"Assumptions",#N/A,FALSE,"Assum"}</definedName>
    <definedName name="wrn.Assumptions._4" hidden="1">{"Assumptions",#N/A,FALSE,"Assum"}</definedName>
    <definedName name="wrn.Assumptions._5" hidden="1">{"Assumptions",#N/A,FALSE,"Assum"}</definedName>
    <definedName name="wrn.Auto._.Comp." hidden="1">{#N/A,#N/A,FALSE,"Sheet1"}</definedName>
    <definedName name="wrn.Auto._.Comp._1" hidden="1">{#N/A,#N/A,FALSE,"Sheet1"}</definedName>
    <definedName name="wrn.Auto._.Comp._1_1" hidden="1">{#N/A,#N/A,FALSE,"Sheet1"}</definedName>
    <definedName name="wrn.Auto._.Comp._1_2" hidden="1">{#N/A,#N/A,FALSE,"Sheet1"}</definedName>
    <definedName name="wrn.Auto._.Comp._1_3" hidden="1">{#N/A,#N/A,FALSE,"Sheet1"}</definedName>
    <definedName name="wrn.Auto._.Comp._1_4" hidden="1">{#N/A,#N/A,FALSE,"Sheet1"}</definedName>
    <definedName name="wrn.Auto._.Comp._1_5" hidden="1">{#N/A,#N/A,FALSE,"Sheet1"}</definedName>
    <definedName name="wrn.Auto._.Comp._2" hidden="1">{#N/A,#N/A,FALSE,"Sheet1"}</definedName>
    <definedName name="wrn.Auto._.Comp._2_1" hidden="1">{#N/A,#N/A,FALSE,"Sheet1"}</definedName>
    <definedName name="wrn.Auto._.Comp._2_2" hidden="1">{#N/A,#N/A,FALSE,"Sheet1"}</definedName>
    <definedName name="wrn.Auto._.Comp._2_3" hidden="1">{#N/A,#N/A,FALSE,"Sheet1"}</definedName>
    <definedName name="wrn.Auto._.Comp._2_4" hidden="1">{#N/A,#N/A,FALSE,"Sheet1"}</definedName>
    <definedName name="wrn.Auto._.Comp._2_5" hidden="1">{#N/A,#N/A,FALSE,"Sheet1"}</definedName>
    <definedName name="wrn.Auto._.Comp._3" hidden="1">{#N/A,#N/A,FALSE,"Sheet1"}</definedName>
    <definedName name="wrn.Auto._.Comp._3_1" hidden="1">{#N/A,#N/A,FALSE,"Sheet1"}</definedName>
    <definedName name="wrn.Auto._.Comp._3_2" hidden="1">{#N/A,#N/A,FALSE,"Sheet1"}</definedName>
    <definedName name="wrn.Auto._.Comp._3_3" hidden="1">{#N/A,#N/A,FALSE,"Sheet1"}</definedName>
    <definedName name="wrn.Auto._.Comp._3_4" hidden="1">{#N/A,#N/A,FALSE,"Sheet1"}</definedName>
    <definedName name="wrn.Auto._.Comp._3_5" hidden="1">{#N/A,#N/A,FALSE,"Sheet1"}</definedName>
    <definedName name="wrn.Auto._.Comp._4" hidden="1">{#N/A,#N/A,FALSE,"Sheet1"}</definedName>
    <definedName name="wrn.Auto._.Comp._4_1" hidden="1">{#N/A,#N/A,FALSE,"Sheet1"}</definedName>
    <definedName name="wrn.Auto._.Comp._4_2" hidden="1">{#N/A,#N/A,FALSE,"Sheet1"}</definedName>
    <definedName name="wrn.Auto._.Comp._4_3" hidden="1">{#N/A,#N/A,FALSE,"Sheet1"}</definedName>
    <definedName name="wrn.Auto._.Comp._4_4" hidden="1">{#N/A,#N/A,FALSE,"Sheet1"}</definedName>
    <definedName name="wrn.Auto._.Comp._4_5" hidden="1">{#N/A,#N/A,FALSE,"Sheet1"}</definedName>
    <definedName name="wrn.Auto._.Comp._5" hidden="1">{#N/A,#N/A,FALSE,"Sheet1"}</definedName>
    <definedName name="wrn.Auto._.Comp._5_1" hidden="1">{#N/A,#N/A,FALSE,"Sheet1"}</definedName>
    <definedName name="wrn.Auto._.Comp._5_2" hidden="1">{#N/A,#N/A,FALSE,"Sheet1"}</definedName>
    <definedName name="wrn.Auto._.Comp._5_3" hidden="1">{#N/A,#N/A,FALSE,"Sheet1"}</definedName>
    <definedName name="wrn.Auto._.Comp._5_4" hidden="1">{#N/A,#N/A,FALSE,"Sheet1"}</definedName>
    <definedName name="wrn.Auto._.Comp._5_5" hidden="1">{#N/A,#N/A,FALSE,"Sheet1"}</definedName>
    <definedName name="wrn.BALANCE._.SHEET." hidden="1">{"BALANCE SHEET",#N/A,FALSE,"Balance Sheet"}</definedName>
    <definedName name="wrn.BALANCE._.SHEET._1" hidden="1">{"BALANCE SHEET",#N/A,FALSE,"Balance Sheet"}</definedName>
    <definedName name="wrn.BALANCE._.SHEET._1_1" hidden="1">{"BALANCE SHEET",#N/A,FALSE,"Balance Sheet"}</definedName>
    <definedName name="wrn.BALANCE._.SHEET._1_2" hidden="1">{"BALANCE SHEET",#N/A,FALSE,"Balance Sheet"}</definedName>
    <definedName name="wrn.BALANCE._.SHEET._1_3" hidden="1">{"BALANCE SHEET",#N/A,FALSE,"Balance Sheet"}</definedName>
    <definedName name="wrn.BALANCE._.SHEET._1_4" hidden="1">{"BALANCE SHEET",#N/A,FALSE,"Balance Sheet"}</definedName>
    <definedName name="wrn.BALANCE._.SHEET._1_5" hidden="1">{"BALANCE SHEET",#N/A,FALSE,"Balance Sheet"}</definedName>
    <definedName name="wrn.BALANCE._.SHEET._2" hidden="1">{"BALANCE SHEET",#N/A,FALSE,"Balance Sheet"}</definedName>
    <definedName name="wrn.BALANCE._.SHEET._2_1" hidden="1">{"BALANCE SHEET",#N/A,FALSE,"Balance Sheet"}</definedName>
    <definedName name="wrn.BALANCE._.SHEET._2_2" hidden="1">{"BALANCE SHEET",#N/A,FALSE,"Balance Sheet"}</definedName>
    <definedName name="wrn.BALANCE._.SHEET._2_3" hidden="1">{"BALANCE SHEET",#N/A,FALSE,"Balance Sheet"}</definedName>
    <definedName name="wrn.BALANCE._.SHEET._2_4" hidden="1">{"BALANCE SHEET",#N/A,FALSE,"Balance Sheet"}</definedName>
    <definedName name="wrn.BALANCE._.SHEET._2_5" hidden="1">{"BALANCE SHEET",#N/A,FALSE,"Balance Sheet"}</definedName>
    <definedName name="wrn.BALANCE._.SHEET._3" hidden="1">{"BALANCE SHEET",#N/A,FALSE,"Balance Sheet"}</definedName>
    <definedName name="wrn.BALANCE._.SHEET._3_1" hidden="1">{"BALANCE SHEET",#N/A,FALSE,"Balance Sheet"}</definedName>
    <definedName name="wrn.BALANCE._.SHEET._3_2" hidden="1">{"BALANCE SHEET",#N/A,FALSE,"Balance Sheet"}</definedName>
    <definedName name="wrn.BALANCE._.SHEET._3_3" hidden="1">{"BALANCE SHEET",#N/A,FALSE,"Balance Sheet"}</definedName>
    <definedName name="wrn.BALANCE._.SHEET._3_4" hidden="1">{"BALANCE SHEET",#N/A,FALSE,"Balance Sheet"}</definedName>
    <definedName name="wrn.BALANCE._.SHEET._3_5" hidden="1">{"BALANCE SHEET",#N/A,FALSE,"Balance Sheet"}</definedName>
    <definedName name="wrn.BALANCE._.SHEET._4" hidden="1">{"BALANCE SHEET",#N/A,FALSE,"Balance Sheet"}</definedName>
    <definedName name="wrn.BALANCE._.SHEET._4_1" hidden="1">{"BALANCE SHEET",#N/A,FALSE,"Balance Sheet"}</definedName>
    <definedName name="wrn.BALANCE._.SHEET._4_2" hidden="1">{"BALANCE SHEET",#N/A,FALSE,"Balance Sheet"}</definedName>
    <definedName name="wrn.BALANCE._.SHEET._4_3" hidden="1">{"BALANCE SHEET",#N/A,FALSE,"Balance Sheet"}</definedName>
    <definedName name="wrn.BALANCE._.SHEET._4_4" hidden="1">{"BALANCE SHEET",#N/A,FALSE,"Balance Sheet"}</definedName>
    <definedName name="wrn.BALANCE._.SHEET._4_5" hidden="1">{"BALANCE SHEET",#N/A,FALSE,"Balance Sheet"}</definedName>
    <definedName name="wrn.BALANCE._.SHEET._5" hidden="1">{"BALANCE SHEET",#N/A,FALSE,"Balance Sheet"}</definedName>
    <definedName name="wrn.BALANCE._.SHEET._5_1" hidden="1">{"BALANCE SHEET",#N/A,FALSE,"Balance Sheet"}</definedName>
    <definedName name="wrn.BALANCE._.SHEET._5_2" hidden="1">{"BALANCE SHEET",#N/A,FALSE,"Balance Sheet"}</definedName>
    <definedName name="wrn.BALANCE._.SHEET._5_3" hidden="1">{"BALANCE SHEET",#N/A,FALSE,"Balance Sheet"}</definedName>
    <definedName name="wrn.BALANCE._.SHEET._5_4" hidden="1">{"BALANCE SHEET",#N/A,FALSE,"Balance Sheet"}</definedName>
    <definedName name="wrn.BALANCE._.SHEET._5_5" hidden="1">{"BALANCE SHEET",#N/A,FALSE,"Balance Sheet"}</definedName>
    <definedName name="wrn.Basic._.Report." hidden="1">{#N/A,#N/A,FALSE,"New Depr Sch-150% DB";#N/A,#N/A,FALSE,"Cash Flows RLP";#N/A,#N/A,FALSE,"IRR";#N/A,#N/A,FALSE,"Proforma IS";#N/A,#N/A,FALSE,"Assumptions"}</definedName>
    <definedName name="wrn.Basic._.Report._1" hidden="1">{#N/A,#N/A,FALSE,"New Depr Sch-150% DB";#N/A,#N/A,FALSE,"Cash Flows RLP";#N/A,#N/A,FALSE,"IRR";#N/A,#N/A,FALSE,"Proforma IS";#N/A,#N/A,FALSE,"Assumptions"}</definedName>
    <definedName name="wrn.Basic._.Report._2" hidden="1">{#N/A,#N/A,FALSE,"New Depr Sch-150% DB";#N/A,#N/A,FALSE,"Cash Flows RLP";#N/A,#N/A,FALSE,"IRR";#N/A,#N/A,FALSE,"Proforma IS";#N/A,#N/A,FALSE,"Assumptions"}</definedName>
    <definedName name="wrn.Basic._.Report._3" hidden="1">{#N/A,#N/A,FALSE,"New Depr Sch-150% DB";#N/A,#N/A,FALSE,"Cash Flows RLP";#N/A,#N/A,FALSE,"IRR";#N/A,#N/A,FALSE,"Proforma IS";#N/A,#N/A,FALSE,"Assumptions"}</definedName>
    <definedName name="wrn.Basic._.Report._4" hidden="1">{#N/A,#N/A,FALSE,"New Depr Sch-150% DB";#N/A,#N/A,FALSE,"Cash Flows RLP";#N/A,#N/A,FALSE,"IRR";#N/A,#N/A,FALSE,"Proforma IS";#N/A,#N/A,FALSE,"Assumptions"}</definedName>
    <definedName name="wrn.Basic._.Report._5" hidden="1">{#N/A,#N/A,FALSE,"New Depr Sch-150% DB";#N/A,#N/A,FALSE,"Cash Flows RLP";#N/A,#N/A,FALSE,"IRR";#N/A,#N/A,FALSE,"Proforma IS";#N/A,#N/A,FALSE,"Assumptions"}</definedName>
    <definedName name="wrn.BidCo." hidden="1">{#N/A,#N/A,FALSE,"BidCo Assumptions";#N/A,#N/A,FALSE,"Credit Stats";#N/A,#N/A,FALSE,"Bidco Summary";#N/A,#N/A,FALSE,"BIDCO Consolidated"}</definedName>
    <definedName name="wrn.BidCo._1" hidden="1">{#N/A,#N/A,FALSE,"BidCo Assumptions";#N/A,#N/A,FALSE,"Credit Stats";#N/A,#N/A,FALSE,"Bidco Summary";#N/A,#N/A,FALSE,"BIDCO Consolidated"}</definedName>
    <definedName name="wrn.BidCo._1_1" hidden="1">{#N/A,#N/A,FALSE,"BidCo Assumptions";#N/A,#N/A,FALSE,"Credit Stats";#N/A,#N/A,FALSE,"Bidco Summary";#N/A,#N/A,FALSE,"BIDCO Consolidated"}</definedName>
    <definedName name="wrn.BidCo._1_2" hidden="1">{#N/A,#N/A,FALSE,"BidCo Assumptions";#N/A,#N/A,FALSE,"Credit Stats";#N/A,#N/A,FALSE,"Bidco Summary";#N/A,#N/A,FALSE,"BIDCO Consolidated"}</definedName>
    <definedName name="wrn.BidCo._1_3" hidden="1">{#N/A,#N/A,FALSE,"BidCo Assumptions";#N/A,#N/A,FALSE,"Credit Stats";#N/A,#N/A,FALSE,"Bidco Summary";#N/A,#N/A,FALSE,"BIDCO Consolidated"}</definedName>
    <definedName name="wrn.BidCo._1_4" hidden="1">{#N/A,#N/A,FALSE,"BidCo Assumptions";#N/A,#N/A,FALSE,"Credit Stats";#N/A,#N/A,FALSE,"Bidco Summary";#N/A,#N/A,FALSE,"BIDCO Consolidated"}</definedName>
    <definedName name="wrn.BidCo._1_5" hidden="1">{#N/A,#N/A,FALSE,"BidCo Assumptions";#N/A,#N/A,FALSE,"Credit Stats";#N/A,#N/A,FALSE,"Bidco Summary";#N/A,#N/A,FALSE,"BIDCO Consolidated"}</definedName>
    <definedName name="wrn.BidCo._2" hidden="1">{#N/A,#N/A,FALSE,"BidCo Assumptions";#N/A,#N/A,FALSE,"Credit Stats";#N/A,#N/A,FALSE,"Bidco Summary";#N/A,#N/A,FALSE,"BIDCO Consolidated"}</definedName>
    <definedName name="wrn.BidCo._2_1" hidden="1">{#N/A,#N/A,FALSE,"BidCo Assumptions";#N/A,#N/A,FALSE,"Credit Stats";#N/A,#N/A,FALSE,"Bidco Summary";#N/A,#N/A,FALSE,"BIDCO Consolidated"}</definedName>
    <definedName name="wrn.BidCo._2_2" hidden="1">{#N/A,#N/A,FALSE,"BidCo Assumptions";#N/A,#N/A,FALSE,"Credit Stats";#N/A,#N/A,FALSE,"Bidco Summary";#N/A,#N/A,FALSE,"BIDCO Consolidated"}</definedName>
    <definedName name="wrn.BidCo._2_3" hidden="1">{#N/A,#N/A,FALSE,"BidCo Assumptions";#N/A,#N/A,FALSE,"Credit Stats";#N/A,#N/A,FALSE,"Bidco Summary";#N/A,#N/A,FALSE,"BIDCO Consolidated"}</definedName>
    <definedName name="wrn.BidCo._2_4" hidden="1">{#N/A,#N/A,FALSE,"BidCo Assumptions";#N/A,#N/A,FALSE,"Credit Stats";#N/A,#N/A,FALSE,"Bidco Summary";#N/A,#N/A,FALSE,"BIDCO Consolidated"}</definedName>
    <definedName name="wrn.BidCo._2_5" hidden="1">{#N/A,#N/A,FALSE,"BidCo Assumptions";#N/A,#N/A,FALSE,"Credit Stats";#N/A,#N/A,FALSE,"Bidco Summary";#N/A,#N/A,FALSE,"BIDCO Consolidated"}</definedName>
    <definedName name="wrn.BidCo._3" hidden="1">{#N/A,#N/A,FALSE,"BidCo Assumptions";#N/A,#N/A,FALSE,"Credit Stats";#N/A,#N/A,FALSE,"Bidco Summary";#N/A,#N/A,FALSE,"BIDCO Consolidated"}</definedName>
    <definedName name="wrn.BidCo._3_1" hidden="1">{#N/A,#N/A,FALSE,"BidCo Assumptions";#N/A,#N/A,FALSE,"Credit Stats";#N/A,#N/A,FALSE,"Bidco Summary";#N/A,#N/A,FALSE,"BIDCO Consolidated"}</definedName>
    <definedName name="wrn.BidCo._3_2" hidden="1">{#N/A,#N/A,FALSE,"BidCo Assumptions";#N/A,#N/A,FALSE,"Credit Stats";#N/A,#N/A,FALSE,"Bidco Summary";#N/A,#N/A,FALSE,"BIDCO Consolidated"}</definedName>
    <definedName name="wrn.BidCo._3_3" hidden="1">{#N/A,#N/A,FALSE,"BidCo Assumptions";#N/A,#N/A,FALSE,"Credit Stats";#N/A,#N/A,FALSE,"Bidco Summary";#N/A,#N/A,FALSE,"BIDCO Consolidated"}</definedName>
    <definedName name="wrn.BidCo._3_4" hidden="1">{#N/A,#N/A,FALSE,"BidCo Assumptions";#N/A,#N/A,FALSE,"Credit Stats";#N/A,#N/A,FALSE,"Bidco Summary";#N/A,#N/A,FALSE,"BIDCO Consolidated"}</definedName>
    <definedName name="wrn.BidCo._3_5" hidden="1">{#N/A,#N/A,FALSE,"BidCo Assumptions";#N/A,#N/A,FALSE,"Credit Stats";#N/A,#N/A,FALSE,"Bidco Summary";#N/A,#N/A,FALSE,"BIDCO Consolidated"}</definedName>
    <definedName name="wrn.BidCo._4" hidden="1">{#N/A,#N/A,FALSE,"BidCo Assumptions";#N/A,#N/A,FALSE,"Credit Stats";#N/A,#N/A,FALSE,"Bidco Summary";#N/A,#N/A,FALSE,"BIDCO Consolidated"}</definedName>
    <definedName name="wrn.BidCo._4_1" hidden="1">{#N/A,#N/A,FALSE,"BidCo Assumptions";#N/A,#N/A,FALSE,"Credit Stats";#N/A,#N/A,FALSE,"Bidco Summary";#N/A,#N/A,FALSE,"BIDCO Consolidated"}</definedName>
    <definedName name="wrn.BidCo._4_2" hidden="1">{#N/A,#N/A,FALSE,"BidCo Assumptions";#N/A,#N/A,FALSE,"Credit Stats";#N/A,#N/A,FALSE,"Bidco Summary";#N/A,#N/A,FALSE,"BIDCO Consolidated"}</definedName>
    <definedName name="wrn.BidCo._4_3" hidden="1">{#N/A,#N/A,FALSE,"BidCo Assumptions";#N/A,#N/A,FALSE,"Credit Stats";#N/A,#N/A,FALSE,"Bidco Summary";#N/A,#N/A,FALSE,"BIDCO Consolidated"}</definedName>
    <definedName name="wrn.BidCo._4_4" hidden="1">{#N/A,#N/A,FALSE,"BidCo Assumptions";#N/A,#N/A,FALSE,"Credit Stats";#N/A,#N/A,FALSE,"Bidco Summary";#N/A,#N/A,FALSE,"BIDCO Consolidated"}</definedName>
    <definedName name="wrn.BidCo._4_5" hidden="1">{#N/A,#N/A,FALSE,"BidCo Assumptions";#N/A,#N/A,FALSE,"Credit Stats";#N/A,#N/A,FALSE,"Bidco Summary";#N/A,#N/A,FALSE,"BIDCO Consolidated"}</definedName>
    <definedName name="wrn.BidCo._5" hidden="1">{#N/A,#N/A,FALSE,"BidCo Assumptions";#N/A,#N/A,FALSE,"Credit Stats";#N/A,#N/A,FALSE,"Bidco Summary";#N/A,#N/A,FALSE,"BIDCO Consolidated"}</definedName>
    <definedName name="wrn.BidCo._5_1" hidden="1">{#N/A,#N/A,FALSE,"BidCo Assumptions";#N/A,#N/A,FALSE,"Credit Stats";#N/A,#N/A,FALSE,"Bidco Summary";#N/A,#N/A,FALSE,"BIDCO Consolidated"}</definedName>
    <definedName name="wrn.BidCo._5_2" hidden="1">{#N/A,#N/A,FALSE,"BidCo Assumptions";#N/A,#N/A,FALSE,"Credit Stats";#N/A,#N/A,FALSE,"Bidco Summary";#N/A,#N/A,FALSE,"BIDCO Consolidated"}</definedName>
    <definedName name="wrn.BidCo._5_3" hidden="1">{#N/A,#N/A,FALSE,"BidCo Assumptions";#N/A,#N/A,FALSE,"Credit Stats";#N/A,#N/A,FALSE,"Bidco Summary";#N/A,#N/A,FALSE,"BIDCO Consolidated"}</definedName>
    <definedName name="wrn.BidCo._5_4" hidden="1">{#N/A,#N/A,FALSE,"BidCo Assumptions";#N/A,#N/A,FALSE,"Credit Stats";#N/A,#N/A,FALSE,"Bidco Summary";#N/A,#N/A,FALSE,"BIDCO Consolidated"}</definedName>
    <definedName name="wrn.BidCo._5_5" hidden="1">{#N/A,#N/A,FALSE,"BidCo Assumptions";#N/A,#N/A,FALSE,"Credit Stats";#N/A,#N/A,FALSE,"Bidco Summary";#N/A,#N/A,FALSE,"BIDCO Consolidated"}</definedName>
    <definedName name="wrn.Bridge."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ridge._1"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ridge._2"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ridge._3"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ridge._4"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ridge._5"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udget._.Section._.III." hidden="1">{#N/A,#N/A,FALSE,"Chemicals&amp;Reagents";#N/A,#N/A,FALSE,"Professional Technical";#N/A,#N/A,FALSE,"ENVTEST";#N/A,#N/A,FALSE,"COMMRELAT";#N/A,#N/A,FALSE,"Contrib Hist";#N/A,#N/A,FALSE,"OTHOPER";#N/A,#N/A,FALSE,"OTHADMIN"}</definedName>
    <definedName name="wrn.Budget._.section._.III._.Income._.Statements." hidden="1">{#N/A,#N/A,FALSE,"IS comparative";#N/A,#N/A,FALSE,"IS quarterly";#N/A,#N/A,FALSE,"IS PEOPLESOFT"}</definedName>
    <definedName name="wrn.Budget._.section._.III._.Income._.Statements._1" hidden="1">{#N/A,#N/A,FALSE,"IS comparative";#N/A,#N/A,FALSE,"IS quarterly";#N/A,#N/A,FALSE,"IS PEOPLESOFT"}</definedName>
    <definedName name="wrn.Budget._.section._.III._.Income._.Statements._1_1" hidden="1">{#N/A,#N/A,FALSE,"IS comparative";#N/A,#N/A,FALSE,"IS quarterly";#N/A,#N/A,FALSE,"IS PEOPLESOFT"}</definedName>
    <definedName name="wrn.Budget._.section._.III._.Income._.Statements._1_2" hidden="1">{#N/A,#N/A,FALSE,"IS comparative";#N/A,#N/A,FALSE,"IS quarterly";#N/A,#N/A,FALSE,"IS PEOPLESOFT"}</definedName>
    <definedName name="wrn.Budget._.section._.III._.Income._.Statements._1_3" hidden="1">{#N/A,#N/A,FALSE,"IS comparative";#N/A,#N/A,FALSE,"IS quarterly";#N/A,#N/A,FALSE,"IS PEOPLESOFT"}</definedName>
    <definedName name="wrn.Budget._.section._.III._.Income._.Statements._1_4" hidden="1">{#N/A,#N/A,FALSE,"IS comparative";#N/A,#N/A,FALSE,"IS quarterly";#N/A,#N/A,FALSE,"IS PEOPLESOFT"}</definedName>
    <definedName name="wrn.Budget._.section._.III._.Income._.Statements._1_5" hidden="1">{#N/A,#N/A,FALSE,"IS comparative";#N/A,#N/A,FALSE,"IS quarterly";#N/A,#N/A,FALSE,"IS PEOPLESOFT"}</definedName>
    <definedName name="wrn.Budget._.section._.III._.Income._.Statements._2" hidden="1">{#N/A,#N/A,FALSE,"IS comparative";#N/A,#N/A,FALSE,"IS quarterly";#N/A,#N/A,FALSE,"IS PEOPLESOFT"}</definedName>
    <definedName name="wrn.Budget._.section._.III._.Income._.Statements._2_1" hidden="1">{#N/A,#N/A,FALSE,"IS comparative";#N/A,#N/A,FALSE,"IS quarterly";#N/A,#N/A,FALSE,"IS PEOPLESOFT"}</definedName>
    <definedName name="wrn.Budget._.section._.III._.Income._.Statements._2_2" hidden="1">{#N/A,#N/A,FALSE,"IS comparative";#N/A,#N/A,FALSE,"IS quarterly";#N/A,#N/A,FALSE,"IS PEOPLESOFT"}</definedName>
    <definedName name="wrn.Budget._.section._.III._.Income._.Statements._2_3" hidden="1">{#N/A,#N/A,FALSE,"IS comparative";#N/A,#N/A,FALSE,"IS quarterly";#N/A,#N/A,FALSE,"IS PEOPLESOFT"}</definedName>
    <definedName name="wrn.Budget._.section._.III._.Income._.Statements._2_4" hidden="1">{#N/A,#N/A,FALSE,"IS comparative";#N/A,#N/A,FALSE,"IS quarterly";#N/A,#N/A,FALSE,"IS PEOPLESOFT"}</definedName>
    <definedName name="wrn.Budget._.section._.III._.Income._.Statements._2_5" hidden="1">{#N/A,#N/A,FALSE,"IS comparative";#N/A,#N/A,FALSE,"IS quarterly";#N/A,#N/A,FALSE,"IS PEOPLESOFT"}</definedName>
    <definedName name="wrn.Budget._.section._.III._.Income._.Statements._3" hidden="1">{#N/A,#N/A,FALSE,"IS comparative";#N/A,#N/A,FALSE,"IS quarterly";#N/A,#N/A,FALSE,"IS PEOPLESOFT"}</definedName>
    <definedName name="wrn.Budget._.section._.III._.Income._.Statements._3_1" hidden="1">{#N/A,#N/A,FALSE,"IS comparative";#N/A,#N/A,FALSE,"IS quarterly";#N/A,#N/A,FALSE,"IS PEOPLESOFT"}</definedName>
    <definedName name="wrn.Budget._.section._.III._.Income._.Statements._3_2" hidden="1">{#N/A,#N/A,FALSE,"IS comparative";#N/A,#N/A,FALSE,"IS quarterly";#N/A,#N/A,FALSE,"IS PEOPLESOFT"}</definedName>
    <definedName name="wrn.Budget._.section._.III._.Income._.Statements._3_3" hidden="1">{#N/A,#N/A,FALSE,"IS comparative";#N/A,#N/A,FALSE,"IS quarterly";#N/A,#N/A,FALSE,"IS PEOPLESOFT"}</definedName>
    <definedName name="wrn.Budget._.section._.III._.Income._.Statements._3_4" hidden="1">{#N/A,#N/A,FALSE,"IS comparative";#N/A,#N/A,FALSE,"IS quarterly";#N/A,#N/A,FALSE,"IS PEOPLESOFT"}</definedName>
    <definedName name="wrn.Budget._.section._.III._.Income._.Statements._3_5" hidden="1">{#N/A,#N/A,FALSE,"IS comparative";#N/A,#N/A,FALSE,"IS quarterly";#N/A,#N/A,FALSE,"IS PEOPLESOFT"}</definedName>
    <definedName name="wrn.Budget._.section._.III._.Income._.Statements._4" hidden="1">{#N/A,#N/A,FALSE,"IS comparative";#N/A,#N/A,FALSE,"IS quarterly";#N/A,#N/A,FALSE,"IS PEOPLESOFT"}</definedName>
    <definedName name="wrn.Budget._.section._.III._.Income._.Statements._4_1" hidden="1">{#N/A,#N/A,FALSE,"IS comparative";#N/A,#N/A,FALSE,"IS quarterly";#N/A,#N/A,FALSE,"IS PEOPLESOFT"}</definedName>
    <definedName name="wrn.Budget._.section._.III._.Income._.Statements._4_2" hidden="1">{#N/A,#N/A,FALSE,"IS comparative";#N/A,#N/A,FALSE,"IS quarterly";#N/A,#N/A,FALSE,"IS PEOPLESOFT"}</definedName>
    <definedName name="wrn.Budget._.section._.III._.Income._.Statements._4_3" hidden="1">{#N/A,#N/A,FALSE,"IS comparative";#N/A,#N/A,FALSE,"IS quarterly";#N/A,#N/A,FALSE,"IS PEOPLESOFT"}</definedName>
    <definedName name="wrn.Budget._.section._.III._.Income._.Statements._4_4" hidden="1">{#N/A,#N/A,FALSE,"IS comparative";#N/A,#N/A,FALSE,"IS quarterly";#N/A,#N/A,FALSE,"IS PEOPLESOFT"}</definedName>
    <definedName name="wrn.Budget._.section._.III._.Income._.Statements._4_5" hidden="1">{#N/A,#N/A,FALSE,"IS comparative";#N/A,#N/A,FALSE,"IS quarterly";#N/A,#N/A,FALSE,"IS PEOPLESOFT"}</definedName>
    <definedName name="wrn.Budget._.section._.III._.Income._.Statements._5" hidden="1">{#N/A,#N/A,FALSE,"IS comparative";#N/A,#N/A,FALSE,"IS quarterly";#N/A,#N/A,FALSE,"IS PEOPLESOFT"}</definedName>
    <definedName name="wrn.Budget._.section._.III._.Income._.Statements._5_1" hidden="1">{#N/A,#N/A,FALSE,"IS comparative";#N/A,#N/A,FALSE,"IS quarterly";#N/A,#N/A,FALSE,"IS PEOPLESOFT"}</definedName>
    <definedName name="wrn.Budget._.section._.III._.Income._.Statements._5_2" hidden="1">{#N/A,#N/A,FALSE,"IS comparative";#N/A,#N/A,FALSE,"IS quarterly";#N/A,#N/A,FALSE,"IS PEOPLESOFT"}</definedName>
    <definedName name="wrn.Budget._.section._.III._.Income._.Statements._5_3" hidden="1">{#N/A,#N/A,FALSE,"IS comparative";#N/A,#N/A,FALSE,"IS quarterly";#N/A,#N/A,FALSE,"IS PEOPLESOFT"}</definedName>
    <definedName name="wrn.Budget._.section._.III._.Income._.Statements._5_4" hidden="1">{#N/A,#N/A,FALSE,"IS comparative";#N/A,#N/A,FALSE,"IS quarterly";#N/A,#N/A,FALSE,"IS PEOPLESOFT"}</definedName>
    <definedName name="wrn.Budget._.section._.III._.Income._.Statements._5_5" hidden="1">{#N/A,#N/A,FALSE,"IS comparative";#N/A,#N/A,FALSE,"IS quarterly";#N/A,#N/A,FALSE,"IS PEOPLESOFT"}</definedName>
    <definedName name="wrn.Budget._.Section._.III._1" hidden="1">{#N/A,#N/A,FALSE,"Chemicals&amp;Reagents";#N/A,#N/A,FALSE,"Professional Technical";#N/A,#N/A,FALSE,"ENVTEST";#N/A,#N/A,FALSE,"COMMRELAT";#N/A,#N/A,FALSE,"Contrib Hist";#N/A,#N/A,FALSE,"OTHOPER";#N/A,#N/A,FALSE,"OTHADMIN"}</definedName>
    <definedName name="wrn.Budget._.Section._.III._1_1" hidden="1">{#N/A,#N/A,FALSE,"Chemicals&amp;Reagents";#N/A,#N/A,FALSE,"Professional Technical";#N/A,#N/A,FALSE,"ENVTEST";#N/A,#N/A,FALSE,"COMMRELAT";#N/A,#N/A,FALSE,"Contrib Hist";#N/A,#N/A,FALSE,"OTHOPER";#N/A,#N/A,FALSE,"OTHADMIN"}</definedName>
    <definedName name="wrn.Budget._.Section._.III._1_2" hidden="1">{#N/A,#N/A,FALSE,"Chemicals&amp;Reagents";#N/A,#N/A,FALSE,"Professional Technical";#N/A,#N/A,FALSE,"ENVTEST";#N/A,#N/A,FALSE,"COMMRELAT";#N/A,#N/A,FALSE,"Contrib Hist";#N/A,#N/A,FALSE,"OTHOPER";#N/A,#N/A,FALSE,"OTHADMIN"}</definedName>
    <definedName name="wrn.Budget._.Section._.III._1_3" hidden="1">{#N/A,#N/A,FALSE,"Chemicals&amp;Reagents";#N/A,#N/A,FALSE,"Professional Technical";#N/A,#N/A,FALSE,"ENVTEST";#N/A,#N/A,FALSE,"COMMRELAT";#N/A,#N/A,FALSE,"Contrib Hist";#N/A,#N/A,FALSE,"OTHOPER";#N/A,#N/A,FALSE,"OTHADMIN"}</definedName>
    <definedName name="wrn.Budget._.Section._.III._1_4" hidden="1">{#N/A,#N/A,FALSE,"Chemicals&amp;Reagents";#N/A,#N/A,FALSE,"Professional Technical";#N/A,#N/A,FALSE,"ENVTEST";#N/A,#N/A,FALSE,"COMMRELAT";#N/A,#N/A,FALSE,"Contrib Hist";#N/A,#N/A,FALSE,"OTHOPER";#N/A,#N/A,FALSE,"OTHADMIN"}</definedName>
    <definedName name="wrn.Budget._.Section._.III._1_5" hidden="1">{#N/A,#N/A,FALSE,"Chemicals&amp;Reagents";#N/A,#N/A,FALSE,"Professional Technical";#N/A,#N/A,FALSE,"ENVTEST";#N/A,#N/A,FALSE,"COMMRELAT";#N/A,#N/A,FALSE,"Contrib Hist";#N/A,#N/A,FALSE,"OTHOPER";#N/A,#N/A,FALSE,"OTHADMIN"}</definedName>
    <definedName name="wrn.Budget._.Section._.III._2" hidden="1">{#N/A,#N/A,FALSE,"Chemicals&amp;Reagents";#N/A,#N/A,FALSE,"Professional Technical";#N/A,#N/A,FALSE,"ENVTEST";#N/A,#N/A,FALSE,"COMMRELAT";#N/A,#N/A,FALSE,"Contrib Hist";#N/A,#N/A,FALSE,"OTHOPER";#N/A,#N/A,FALSE,"OTHADMIN"}</definedName>
    <definedName name="wrn.Budget._.Section._.III._2_1" hidden="1">{#N/A,#N/A,FALSE,"Chemicals&amp;Reagents";#N/A,#N/A,FALSE,"Professional Technical";#N/A,#N/A,FALSE,"ENVTEST";#N/A,#N/A,FALSE,"COMMRELAT";#N/A,#N/A,FALSE,"Contrib Hist";#N/A,#N/A,FALSE,"OTHOPER";#N/A,#N/A,FALSE,"OTHADMIN"}</definedName>
    <definedName name="wrn.Budget._.Section._.III._2_2" hidden="1">{#N/A,#N/A,FALSE,"Chemicals&amp;Reagents";#N/A,#N/A,FALSE,"Professional Technical";#N/A,#N/A,FALSE,"ENVTEST";#N/A,#N/A,FALSE,"COMMRELAT";#N/A,#N/A,FALSE,"Contrib Hist";#N/A,#N/A,FALSE,"OTHOPER";#N/A,#N/A,FALSE,"OTHADMIN"}</definedName>
    <definedName name="wrn.Budget._.Section._.III._2_3" hidden="1">{#N/A,#N/A,FALSE,"Chemicals&amp;Reagents";#N/A,#N/A,FALSE,"Professional Technical";#N/A,#N/A,FALSE,"ENVTEST";#N/A,#N/A,FALSE,"COMMRELAT";#N/A,#N/A,FALSE,"Contrib Hist";#N/A,#N/A,FALSE,"OTHOPER";#N/A,#N/A,FALSE,"OTHADMIN"}</definedName>
    <definedName name="wrn.Budget._.Section._.III._2_4" hidden="1">{#N/A,#N/A,FALSE,"Chemicals&amp;Reagents";#N/A,#N/A,FALSE,"Professional Technical";#N/A,#N/A,FALSE,"ENVTEST";#N/A,#N/A,FALSE,"COMMRELAT";#N/A,#N/A,FALSE,"Contrib Hist";#N/A,#N/A,FALSE,"OTHOPER";#N/A,#N/A,FALSE,"OTHADMIN"}</definedName>
    <definedName name="wrn.Budget._.Section._.III._2_5" hidden="1">{#N/A,#N/A,FALSE,"Chemicals&amp;Reagents";#N/A,#N/A,FALSE,"Professional Technical";#N/A,#N/A,FALSE,"ENVTEST";#N/A,#N/A,FALSE,"COMMRELAT";#N/A,#N/A,FALSE,"Contrib Hist";#N/A,#N/A,FALSE,"OTHOPER";#N/A,#N/A,FALSE,"OTHADMIN"}</definedName>
    <definedName name="wrn.Budget._.Section._.III._3" hidden="1">{#N/A,#N/A,FALSE,"Chemicals&amp;Reagents";#N/A,#N/A,FALSE,"Professional Technical";#N/A,#N/A,FALSE,"ENVTEST";#N/A,#N/A,FALSE,"COMMRELAT";#N/A,#N/A,FALSE,"Contrib Hist";#N/A,#N/A,FALSE,"OTHOPER";#N/A,#N/A,FALSE,"OTHADMIN"}</definedName>
    <definedName name="wrn.Budget._.Section._.III._3_1" hidden="1">{#N/A,#N/A,FALSE,"Chemicals&amp;Reagents";#N/A,#N/A,FALSE,"Professional Technical";#N/A,#N/A,FALSE,"ENVTEST";#N/A,#N/A,FALSE,"COMMRELAT";#N/A,#N/A,FALSE,"Contrib Hist";#N/A,#N/A,FALSE,"OTHOPER";#N/A,#N/A,FALSE,"OTHADMIN"}</definedName>
    <definedName name="wrn.Budget._.Section._.III._3_2" hidden="1">{#N/A,#N/A,FALSE,"Chemicals&amp;Reagents";#N/A,#N/A,FALSE,"Professional Technical";#N/A,#N/A,FALSE,"ENVTEST";#N/A,#N/A,FALSE,"COMMRELAT";#N/A,#N/A,FALSE,"Contrib Hist";#N/A,#N/A,FALSE,"OTHOPER";#N/A,#N/A,FALSE,"OTHADMIN"}</definedName>
    <definedName name="wrn.Budget._.Section._.III._3_3" hidden="1">{#N/A,#N/A,FALSE,"Chemicals&amp;Reagents";#N/A,#N/A,FALSE,"Professional Technical";#N/A,#N/A,FALSE,"ENVTEST";#N/A,#N/A,FALSE,"COMMRELAT";#N/A,#N/A,FALSE,"Contrib Hist";#N/A,#N/A,FALSE,"OTHOPER";#N/A,#N/A,FALSE,"OTHADMIN"}</definedName>
    <definedName name="wrn.Budget._.Section._.III._3_4" hidden="1">{#N/A,#N/A,FALSE,"Chemicals&amp;Reagents";#N/A,#N/A,FALSE,"Professional Technical";#N/A,#N/A,FALSE,"ENVTEST";#N/A,#N/A,FALSE,"COMMRELAT";#N/A,#N/A,FALSE,"Contrib Hist";#N/A,#N/A,FALSE,"OTHOPER";#N/A,#N/A,FALSE,"OTHADMIN"}</definedName>
    <definedName name="wrn.Budget._.Section._.III._3_5" hidden="1">{#N/A,#N/A,FALSE,"Chemicals&amp;Reagents";#N/A,#N/A,FALSE,"Professional Technical";#N/A,#N/A,FALSE,"ENVTEST";#N/A,#N/A,FALSE,"COMMRELAT";#N/A,#N/A,FALSE,"Contrib Hist";#N/A,#N/A,FALSE,"OTHOPER";#N/A,#N/A,FALSE,"OTHADMIN"}</definedName>
    <definedName name="wrn.Budget._.Section._.III._4" hidden="1">{#N/A,#N/A,FALSE,"Chemicals&amp;Reagents";#N/A,#N/A,FALSE,"Professional Technical";#N/A,#N/A,FALSE,"ENVTEST";#N/A,#N/A,FALSE,"COMMRELAT";#N/A,#N/A,FALSE,"Contrib Hist";#N/A,#N/A,FALSE,"OTHOPER";#N/A,#N/A,FALSE,"OTHADMIN"}</definedName>
    <definedName name="wrn.Budget._.Section._.III._4_1" hidden="1">{#N/A,#N/A,FALSE,"Chemicals&amp;Reagents";#N/A,#N/A,FALSE,"Professional Technical";#N/A,#N/A,FALSE,"ENVTEST";#N/A,#N/A,FALSE,"COMMRELAT";#N/A,#N/A,FALSE,"Contrib Hist";#N/A,#N/A,FALSE,"OTHOPER";#N/A,#N/A,FALSE,"OTHADMIN"}</definedName>
    <definedName name="wrn.Budget._.Section._.III._4_2" hidden="1">{#N/A,#N/A,FALSE,"Chemicals&amp;Reagents";#N/A,#N/A,FALSE,"Professional Technical";#N/A,#N/A,FALSE,"ENVTEST";#N/A,#N/A,FALSE,"COMMRELAT";#N/A,#N/A,FALSE,"Contrib Hist";#N/A,#N/A,FALSE,"OTHOPER";#N/A,#N/A,FALSE,"OTHADMIN"}</definedName>
    <definedName name="wrn.Budget._.Section._.III._4_3" hidden="1">{#N/A,#N/A,FALSE,"Chemicals&amp;Reagents";#N/A,#N/A,FALSE,"Professional Technical";#N/A,#N/A,FALSE,"ENVTEST";#N/A,#N/A,FALSE,"COMMRELAT";#N/A,#N/A,FALSE,"Contrib Hist";#N/A,#N/A,FALSE,"OTHOPER";#N/A,#N/A,FALSE,"OTHADMIN"}</definedName>
    <definedName name="wrn.Budget._.Section._.III._4_4" hidden="1">{#N/A,#N/A,FALSE,"Chemicals&amp;Reagents";#N/A,#N/A,FALSE,"Professional Technical";#N/A,#N/A,FALSE,"ENVTEST";#N/A,#N/A,FALSE,"COMMRELAT";#N/A,#N/A,FALSE,"Contrib Hist";#N/A,#N/A,FALSE,"OTHOPER";#N/A,#N/A,FALSE,"OTHADMIN"}</definedName>
    <definedName name="wrn.Budget._.Section._.III._4_5" hidden="1">{#N/A,#N/A,FALSE,"Chemicals&amp;Reagents";#N/A,#N/A,FALSE,"Professional Technical";#N/A,#N/A,FALSE,"ENVTEST";#N/A,#N/A,FALSE,"COMMRELAT";#N/A,#N/A,FALSE,"Contrib Hist";#N/A,#N/A,FALSE,"OTHOPER";#N/A,#N/A,FALSE,"OTHADMIN"}</definedName>
    <definedName name="wrn.Budget._.Section._.III._5" hidden="1">{#N/A,#N/A,FALSE,"Chemicals&amp;Reagents";#N/A,#N/A,FALSE,"Professional Technical";#N/A,#N/A,FALSE,"ENVTEST";#N/A,#N/A,FALSE,"COMMRELAT";#N/A,#N/A,FALSE,"Contrib Hist";#N/A,#N/A,FALSE,"OTHOPER";#N/A,#N/A,FALSE,"OTHADMIN"}</definedName>
    <definedName name="wrn.Budget._.Section._.III._5_1" hidden="1">{#N/A,#N/A,FALSE,"Chemicals&amp;Reagents";#N/A,#N/A,FALSE,"Professional Technical";#N/A,#N/A,FALSE,"ENVTEST";#N/A,#N/A,FALSE,"COMMRELAT";#N/A,#N/A,FALSE,"Contrib Hist";#N/A,#N/A,FALSE,"OTHOPER";#N/A,#N/A,FALSE,"OTHADMIN"}</definedName>
    <definedName name="wrn.Budget._.Section._.III._5_2" hidden="1">{#N/A,#N/A,FALSE,"Chemicals&amp;Reagents";#N/A,#N/A,FALSE,"Professional Technical";#N/A,#N/A,FALSE,"ENVTEST";#N/A,#N/A,FALSE,"COMMRELAT";#N/A,#N/A,FALSE,"Contrib Hist";#N/A,#N/A,FALSE,"OTHOPER";#N/A,#N/A,FALSE,"OTHADMIN"}</definedName>
    <definedName name="wrn.Budget._.Section._.III._5_3" hidden="1">{#N/A,#N/A,FALSE,"Chemicals&amp;Reagents";#N/A,#N/A,FALSE,"Professional Technical";#N/A,#N/A,FALSE,"ENVTEST";#N/A,#N/A,FALSE,"COMMRELAT";#N/A,#N/A,FALSE,"Contrib Hist";#N/A,#N/A,FALSE,"OTHOPER";#N/A,#N/A,FALSE,"OTHADMIN"}</definedName>
    <definedName name="wrn.Budget._.Section._.III._5_4" hidden="1">{#N/A,#N/A,FALSE,"Chemicals&amp;Reagents";#N/A,#N/A,FALSE,"Professional Technical";#N/A,#N/A,FALSE,"ENVTEST";#N/A,#N/A,FALSE,"COMMRELAT";#N/A,#N/A,FALSE,"Contrib Hist";#N/A,#N/A,FALSE,"OTHOPER";#N/A,#N/A,FALSE,"OTHADMIN"}</definedName>
    <definedName name="wrn.Budget._.Section._.III._5_5" hidden="1">{#N/A,#N/A,FALSE,"Chemicals&amp;Reagents";#N/A,#N/A,FALSE,"Professional Technical";#N/A,#N/A,FALSE,"ENVTEST";#N/A,#N/A,FALSE,"COMMRELAT";#N/A,#N/A,FALSE,"Contrib Hist";#N/A,#N/A,FALSE,"OTHOPER";#N/A,#N/A,FALSE,"OTHADMIN"}</definedName>
    <definedName name="wrn.Budget._.Section._.IV.._.Personnel." hidden="1">{#N/A,#N/A,FALSE,"Manpower Sum";#N/A,#N/A,FALSE,"S&amp;F Sum";#N/A,#N/A,FALSE,"OT Analysis"}</definedName>
    <definedName name="wrn.Budget._.Section._.IV.._.Personnel._1" hidden="1">{#N/A,#N/A,FALSE,"Manpower Sum";#N/A,#N/A,FALSE,"S&amp;F Sum";#N/A,#N/A,FALSE,"OT Analysis"}</definedName>
    <definedName name="wrn.Budget._.Section._.IV.._.Personnel._1_1" hidden="1">{#N/A,#N/A,FALSE,"Manpower Sum";#N/A,#N/A,FALSE,"S&amp;F Sum";#N/A,#N/A,FALSE,"OT Analysis"}</definedName>
    <definedName name="wrn.Budget._.Section._.IV.._.Personnel._1_2" hidden="1">{#N/A,#N/A,FALSE,"Manpower Sum";#N/A,#N/A,FALSE,"S&amp;F Sum";#N/A,#N/A,FALSE,"OT Analysis"}</definedName>
    <definedName name="wrn.Budget._.Section._.IV.._.Personnel._1_3" hidden="1">{#N/A,#N/A,FALSE,"Manpower Sum";#N/A,#N/A,FALSE,"S&amp;F Sum";#N/A,#N/A,FALSE,"OT Analysis"}</definedName>
    <definedName name="wrn.Budget._.Section._.IV.._.Personnel._1_4" hidden="1">{#N/A,#N/A,FALSE,"Manpower Sum";#N/A,#N/A,FALSE,"S&amp;F Sum";#N/A,#N/A,FALSE,"OT Analysis"}</definedName>
    <definedName name="wrn.Budget._.Section._.IV.._.Personnel._1_5" hidden="1">{#N/A,#N/A,FALSE,"Manpower Sum";#N/A,#N/A,FALSE,"S&amp;F Sum";#N/A,#N/A,FALSE,"OT Analysis"}</definedName>
    <definedName name="wrn.Budget._.Section._.IV.._.Personnel._2" hidden="1">{#N/A,#N/A,FALSE,"Manpower Sum";#N/A,#N/A,FALSE,"S&amp;F Sum";#N/A,#N/A,FALSE,"OT Analysis"}</definedName>
    <definedName name="wrn.Budget._.Section._.IV.._.Personnel._2_1" hidden="1">{#N/A,#N/A,FALSE,"Manpower Sum";#N/A,#N/A,FALSE,"S&amp;F Sum";#N/A,#N/A,FALSE,"OT Analysis"}</definedName>
    <definedName name="wrn.Budget._.Section._.IV.._.Personnel._2_2" hidden="1">{#N/A,#N/A,FALSE,"Manpower Sum";#N/A,#N/A,FALSE,"S&amp;F Sum";#N/A,#N/A,FALSE,"OT Analysis"}</definedName>
    <definedName name="wrn.Budget._.Section._.IV.._.Personnel._2_3" hidden="1">{#N/A,#N/A,FALSE,"Manpower Sum";#N/A,#N/A,FALSE,"S&amp;F Sum";#N/A,#N/A,FALSE,"OT Analysis"}</definedName>
    <definedName name="wrn.Budget._.Section._.IV.._.Personnel._2_4" hidden="1">{#N/A,#N/A,FALSE,"Manpower Sum";#N/A,#N/A,FALSE,"S&amp;F Sum";#N/A,#N/A,FALSE,"OT Analysis"}</definedName>
    <definedName name="wrn.Budget._.Section._.IV.._.Personnel._2_5" hidden="1">{#N/A,#N/A,FALSE,"Manpower Sum";#N/A,#N/A,FALSE,"S&amp;F Sum";#N/A,#N/A,FALSE,"OT Analysis"}</definedName>
    <definedName name="wrn.Budget._.Section._.IV.._.Personnel._3" hidden="1">{#N/A,#N/A,FALSE,"Manpower Sum";#N/A,#N/A,FALSE,"S&amp;F Sum";#N/A,#N/A,FALSE,"OT Analysis"}</definedName>
    <definedName name="wrn.Budget._.Section._.IV.._.Personnel._3_1" hidden="1">{#N/A,#N/A,FALSE,"Manpower Sum";#N/A,#N/A,FALSE,"S&amp;F Sum";#N/A,#N/A,FALSE,"OT Analysis"}</definedName>
    <definedName name="wrn.Budget._.Section._.IV.._.Personnel._3_2" hidden="1">{#N/A,#N/A,FALSE,"Manpower Sum";#N/A,#N/A,FALSE,"S&amp;F Sum";#N/A,#N/A,FALSE,"OT Analysis"}</definedName>
    <definedName name="wrn.Budget._.Section._.IV.._.Personnel._3_3" hidden="1">{#N/A,#N/A,FALSE,"Manpower Sum";#N/A,#N/A,FALSE,"S&amp;F Sum";#N/A,#N/A,FALSE,"OT Analysis"}</definedName>
    <definedName name="wrn.Budget._.Section._.IV.._.Personnel._3_4" hidden="1">{#N/A,#N/A,FALSE,"Manpower Sum";#N/A,#N/A,FALSE,"S&amp;F Sum";#N/A,#N/A,FALSE,"OT Analysis"}</definedName>
    <definedName name="wrn.Budget._.Section._.IV.._.Personnel._3_5" hidden="1">{#N/A,#N/A,FALSE,"Manpower Sum";#N/A,#N/A,FALSE,"S&amp;F Sum";#N/A,#N/A,FALSE,"OT Analysis"}</definedName>
    <definedName name="wrn.Budget._.Section._.IV.._.Personnel._4" hidden="1">{#N/A,#N/A,FALSE,"Manpower Sum";#N/A,#N/A,FALSE,"S&amp;F Sum";#N/A,#N/A,FALSE,"OT Analysis"}</definedName>
    <definedName name="wrn.Budget._.Section._.IV.._.Personnel._4_1" hidden="1">{#N/A,#N/A,FALSE,"Manpower Sum";#N/A,#N/A,FALSE,"S&amp;F Sum";#N/A,#N/A,FALSE,"OT Analysis"}</definedName>
    <definedName name="wrn.Budget._.Section._.IV.._.Personnel._4_2" hidden="1">{#N/A,#N/A,FALSE,"Manpower Sum";#N/A,#N/A,FALSE,"S&amp;F Sum";#N/A,#N/A,FALSE,"OT Analysis"}</definedName>
    <definedName name="wrn.Budget._.Section._.IV.._.Personnel._4_3" hidden="1">{#N/A,#N/A,FALSE,"Manpower Sum";#N/A,#N/A,FALSE,"S&amp;F Sum";#N/A,#N/A,FALSE,"OT Analysis"}</definedName>
    <definedName name="wrn.Budget._.Section._.IV.._.Personnel._4_4" hidden="1">{#N/A,#N/A,FALSE,"Manpower Sum";#N/A,#N/A,FALSE,"S&amp;F Sum";#N/A,#N/A,FALSE,"OT Analysis"}</definedName>
    <definedName name="wrn.Budget._.Section._.IV.._.Personnel._4_5" hidden="1">{#N/A,#N/A,FALSE,"Manpower Sum";#N/A,#N/A,FALSE,"S&amp;F Sum";#N/A,#N/A,FALSE,"OT Analysis"}</definedName>
    <definedName name="wrn.Budget._.Section._.IV.._.Personnel._5" hidden="1">{#N/A,#N/A,FALSE,"Manpower Sum";#N/A,#N/A,FALSE,"S&amp;F Sum";#N/A,#N/A,FALSE,"OT Analysis"}</definedName>
    <definedName name="wrn.Budget._.Section._.IV.._.Personnel._5_1" hidden="1">{#N/A,#N/A,FALSE,"Manpower Sum";#N/A,#N/A,FALSE,"S&amp;F Sum";#N/A,#N/A,FALSE,"OT Analysis"}</definedName>
    <definedName name="wrn.Budget._.Section._.IV.._.Personnel._5_2" hidden="1">{#N/A,#N/A,FALSE,"Manpower Sum";#N/A,#N/A,FALSE,"S&amp;F Sum";#N/A,#N/A,FALSE,"OT Analysis"}</definedName>
    <definedName name="wrn.Budget._.Section._.IV.._.Personnel._5_3" hidden="1">{#N/A,#N/A,FALSE,"Manpower Sum";#N/A,#N/A,FALSE,"S&amp;F Sum";#N/A,#N/A,FALSE,"OT Analysis"}</definedName>
    <definedName name="wrn.Budget._.Section._.IV.._.Personnel._5_4" hidden="1">{#N/A,#N/A,FALSE,"Manpower Sum";#N/A,#N/A,FALSE,"S&amp;F Sum";#N/A,#N/A,FALSE,"OT Analysis"}</definedName>
    <definedName name="wrn.Budget._.Section._.IV.._.Personnel._5_5" hidden="1">{#N/A,#N/A,FALSE,"Manpower Sum";#N/A,#N/A,FALSE,"S&amp;F Sum";#N/A,#N/A,FALSE,"OT Analysis"}</definedName>
    <definedName name="wrn.Budget._.sections._.I.._.part._.III.._.part._.IX." hidden="1">{#N/A,#N/A,FALSE,"Op Stats Comparative";#N/A,#N/A,FALSE,"Pressure Part Failures";#N/A,#N/A,FALSE,"Op Stats Historical";#N/A,#N/A,FALSE,"OPSTATCALC";#N/A,#N/A,FALSE,"TG Conversion Rate"}</definedName>
    <definedName name="wrn.Budget._.sections._.I.._.part._.III.._.part._.IX._1" hidden="1">{#N/A,#N/A,FALSE,"Op Stats Comparative";#N/A,#N/A,FALSE,"Pressure Part Failures";#N/A,#N/A,FALSE,"Op Stats Historical";#N/A,#N/A,FALSE,"OPSTATCALC";#N/A,#N/A,FALSE,"TG Conversion Rate"}</definedName>
    <definedName name="wrn.Budget._.sections._.I.._.part._.III.._.part._.IX._1_1" hidden="1">{#N/A,#N/A,FALSE,"Op Stats Comparative";#N/A,#N/A,FALSE,"Pressure Part Failures";#N/A,#N/A,FALSE,"Op Stats Historical";#N/A,#N/A,FALSE,"OPSTATCALC";#N/A,#N/A,FALSE,"TG Conversion Rate"}</definedName>
    <definedName name="wrn.Budget._.sections._.I.._.part._.III.._.part._.IX._1_2" hidden="1">{#N/A,#N/A,FALSE,"Op Stats Comparative";#N/A,#N/A,FALSE,"Pressure Part Failures";#N/A,#N/A,FALSE,"Op Stats Historical";#N/A,#N/A,FALSE,"OPSTATCALC";#N/A,#N/A,FALSE,"TG Conversion Rate"}</definedName>
    <definedName name="wrn.Budget._.sections._.I.._.part._.III.._.part._.IX._1_3" hidden="1">{#N/A,#N/A,FALSE,"Op Stats Comparative";#N/A,#N/A,FALSE,"Pressure Part Failures";#N/A,#N/A,FALSE,"Op Stats Historical";#N/A,#N/A,FALSE,"OPSTATCALC";#N/A,#N/A,FALSE,"TG Conversion Rate"}</definedName>
    <definedName name="wrn.Budget._.sections._.I.._.part._.III.._.part._.IX._1_4" hidden="1">{#N/A,#N/A,FALSE,"Op Stats Comparative";#N/A,#N/A,FALSE,"Pressure Part Failures";#N/A,#N/A,FALSE,"Op Stats Historical";#N/A,#N/A,FALSE,"OPSTATCALC";#N/A,#N/A,FALSE,"TG Conversion Rate"}</definedName>
    <definedName name="wrn.Budget._.sections._.I.._.part._.III.._.part._.IX._1_5" hidden="1">{#N/A,#N/A,FALSE,"Op Stats Comparative";#N/A,#N/A,FALSE,"Pressure Part Failures";#N/A,#N/A,FALSE,"Op Stats Historical";#N/A,#N/A,FALSE,"OPSTATCALC";#N/A,#N/A,FALSE,"TG Conversion Rate"}</definedName>
    <definedName name="wrn.Budget._.sections._.I.._.part._.III.._.part._.IX._2" hidden="1">{#N/A,#N/A,FALSE,"Op Stats Comparative";#N/A,#N/A,FALSE,"Pressure Part Failures";#N/A,#N/A,FALSE,"Op Stats Historical";#N/A,#N/A,FALSE,"OPSTATCALC";#N/A,#N/A,FALSE,"TG Conversion Rate"}</definedName>
    <definedName name="wrn.Budget._.sections._.I.._.part._.III.._.part._.IX._2_1" hidden="1">{#N/A,#N/A,FALSE,"Op Stats Comparative";#N/A,#N/A,FALSE,"Pressure Part Failures";#N/A,#N/A,FALSE,"Op Stats Historical";#N/A,#N/A,FALSE,"OPSTATCALC";#N/A,#N/A,FALSE,"TG Conversion Rate"}</definedName>
    <definedName name="wrn.Budget._.sections._.I.._.part._.III.._.part._.IX._2_2" hidden="1">{#N/A,#N/A,FALSE,"Op Stats Comparative";#N/A,#N/A,FALSE,"Pressure Part Failures";#N/A,#N/A,FALSE,"Op Stats Historical";#N/A,#N/A,FALSE,"OPSTATCALC";#N/A,#N/A,FALSE,"TG Conversion Rate"}</definedName>
    <definedName name="wrn.Budget._.sections._.I.._.part._.III.._.part._.IX._2_3" hidden="1">{#N/A,#N/A,FALSE,"Op Stats Comparative";#N/A,#N/A,FALSE,"Pressure Part Failures";#N/A,#N/A,FALSE,"Op Stats Historical";#N/A,#N/A,FALSE,"OPSTATCALC";#N/A,#N/A,FALSE,"TG Conversion Rate"}</definedName>
    <definedName name="wrn.Budget._.sections._.I.._.part._.III.._.part._.IX._2_4" hidden="1">{#N/A,#N/A,FALSE,"Op Stats Comparative";#N/A,#N/A,FALSE,"Pressure Part Failures";#N/A,#N/A,FALSE,"Op Stats Historical";#N/A,#N/A,FALSE,"OPSTATCALC";#N/A,#N/A,FALSE,"TG Conversion Rate"}</definedName>
    <definedName name="wrn.Budget._.sections._.I.._.part._.III.._.part._.IX._2_5" hidden="1">{#N/A,#N/A,FALSE,"Op Stats Comparative";#N/A,#N/A,FALSE,"Pressure Part Failures";#N/A,#N/A,FALSE,"Op Stats Historical";#N/A,#N/A,FALSE,"OPSTATCALC";#N/A,#N/A,FALSE,"TG Conversion Rate"}</definedName>
    <definedName name="wrn.Budget._.sections._.I.._.part._.III.._.part._.IX._3" hidden="1">{#N/A,#N/A,FALSE,"Op Stats Comparative";#N/A,#N/A,FALSE,"Pressure Part Failures";#N/A,#N/A,FALSE,"Op Stats Historical";#N/A,#N/A,FALSE,"OPSTATCALC";#N/A,#N/A,FALSE,"TG Conversion Rate"}</definedName>
    <definedName name="wrn.Budget._.sections._.I.._.part._.III.._.part._.IX._3_1" hidden="1">{#N/A,#N/A,FALSE,"Op Stats Comparative";#N/A,#N/A,FALSE,"Pressure Part Failures";#N/A,#N/A,FALSE,"Op Stats Historical";#N/A,#N/A,FALSE,"OPSTATCALC";#N/A,#N/A,FALSE,"TG Conversion Rate"}</definedName>
    <definedName name="wrn.Budget._.sections._.I.._.part._.III.._.part._.IX._3_2" hidden="1">{#N/A,#N/A,FALSE,"Op Stats Comparative";#N/A,#N/A,FALSE,"Pressure Part Failures";#N/A,#N/A,FALSE,"Op Stats Historical";#N/A,#N/A,FALSE,"OPSTATCALC";#N/A,#N/A,FALSE,"TG Conversion Rate"}</definedName>
    <definedName name="wrn.Budget._.sections._.I.._.part._.III.._.part._.IX._3_3" hidden="1">{#N/A,#N/A,FALSE,"Op Stats Comparative";#N/A,#N/A,FALSE,"Pressure Part Failures";#N/A,#N/A,FALSE,"Op Stats Historical";#N/A,#N/A,FALSE,"OPSTATCALC";#N/A,#N/A,FALSE,"TG Conversion Rate"}</definedName>
    <definedName name="wrn.Budget._.sections._.I.._.part._.III.._.part._.IX._3_4" hidden="1">{#N/A,#N/A,FALSE,"Op Stats Comparative";#N/A,#N/A,FALSE,"Pressure Part Failures";#N/A,#N/A,FALSE,"Op Stats Historical";#N/A,#N/A,FALSE,"OPSTATCALC";#N/A,#N/A,FALSE,"TG Conversion Rate"}</definedName>
    <definedName name="wrn.Budget._.sections._.I.._.part._.III.._.part._.IX._3_5" hidden="1">{#N/A,#N/A,FALSE,"Op Stats Comparative";#N/A,#N/A,FALSE,"Pressure Part Failures";#N/A,#N/A,FALSE,"Op Stats Historical";#N/A,#N/A,FALSE,"OPSTATCALC";#N/A,#N/A,FALSE,"TG Conversion Rate"}</definedName>
    <definedName name="wrn.Budget._.sections._.I.._.part._.III.._.part._.IX._4" hidden="1">{#N/A,#N/A,FALSE,"Op Stats Comparative";#N/A,#N/A,FALSE,"Pressure Part Failures";#N/A,#N/A,FALSE,"Op Stats Historical";#N/A,#N/A,FALSE,"OPSTATCALC";#N/A,#N/A,FALSE,"TG Conversion Rate"}</definedName>
    <definedName name="wrn.Budget._.sections._.I.._.part._.III.._.part._.IX._4_1" hidden="1">{#N/A,#N/A,FALSE,"Op Stats Comparative";#N/A,#N/A,FALSE,"Pressure Part Failures";#N/A,#N/A,FALSE,"Op Stats Historical";#N/A,#N/A,FALSE,"OPSTATCALC";#N/A,#N/A,FALSE,"TG Conversion Rate"}</definedName>
    <definedName name="wrn.Budget._.sections._.I.._.part._.III.._.part._.IX._4_2" hidden="1">{#N/A,#N/A,FALSE,"Op Stats Comparative";#N/A,#N/A,FALSE,"Pressure Part Failures";#N/A,#N/A,FALSE,"Op Stats Historical";#N/A,#N/A,FALSE,"OPSTATCALC";#N/A,#N/A,FALSE,"TG Conversion Rate"}</definedName>
    <definedName name="wrn.Budget._.sections._.I.._.part._.III.._.part._.IX._4_3" hidden="1">{#N/A,#N/A,FALSE,"Op Stats Comparative";#N/A,#N/A,FALSE,"Pressure Part Failures";#N/A,#N/A,FALSE,"Op Stats Historical";#N/A,#N/A,FALSE,"OPSTATCALC";#N/A,#N/A,FALSE,"TG Conversion Rate"}</definedName>
    <definedName name="wrn.Budget._.sections._.I.._.part._.III.._.part._.IX._4_4" hidden="1">{#N/A,#N/A,FALSE,"Op Stats Comparative";#N/A,#N/A,FALSE,"Pressure Part Failures";#N/A,#N/A,FALSE,"Op Stats Historical";#N/A,#N/A,FALSE,"OPSTATCALC";#N/A,#N/A,FALSE,"TG Conversion Rate"}</definedName>
    <definedName name="wrn.Budget._.sections._.I.._.part._.III.._.part._.IX._4_5" hidden="1">{#N/A,#N/A,FALSE,"Op Stats Comparative";#N/A,#N/A,FALSE,"Pressure Part Failures";#N/A,#N/A,FALSE,"Op Stats Historical";#N/A,#N/A,FALSE,"OPSTATCALC";#N/A,#N/A,FALSE,"TG Conversion Rate"}</definedName>
    <definedName name="wrn.Budget._.sections._.I.._.part._.III.._.part._.IX._5" hidden="1">{#N/A,#N/A,FALSE,"Op Stats Comparative";#N/A,#N/A,FALSE,"Pressure Part Failures";#N/A,#N/A,FALSE,"Op Stats Historical";#N/A,#N/A,FALSE,"OPSTATCALC";#N/A,#N/A,FALSE,"TG Conversion Rate"}</definedName>
    <definedName name="wrn.Budget._.sections._.I.._.part._.III.._.part._.IX._5_1" hidden="1">{#N/A,#N/A,FALSE,"Op Stats Comparative";#N/A,#N/A,FALSE,"Pressure Part Failures";#N/A,#N/A,FALSE,"Op Stats Historical";#N/A,#N/A,FALSE,"OPSTATCALC";#N/A,#N/A,FALSE,"TG Conversion Rate"}</definedName>
    <definedName name="wrn.Budget._.sections._.I.._.part._.III.._.part._.IX._5_2" hidden="1">{#N/A,#N/A,FALSE,"Op Stats Comparative";#N/A,#N/A,FALSE,"Pressure Part Failures";#N/A,#N/A,FALSE,"Op Stats Historical";#N/A,#N/A,FALSE,"OPSTATCALC";#N/A,#N/A,FALSE,"TG Conversion Rate"}</definedName>
    <definedName name="wrn.Budget._.sections._.I.._.part._.III.._.part._.IX._5_3" hidden="1">{#N/A,#N/A,FALSE,"Op Stats Comparative";#N/A,#N/A,FALSE,"Pressure Part Failures";#N/A,#N/A,FALSE,"Op Stats Historical";#N/A,#N/A,FALSE,"OPSTATCALC";#N/A,#N/A,FALSE,"TG Conversion Rate"}</definedName>
    <definedName name="wrn.Budget._.sections._.I.._.part._.III.._.part._.IX._5_4" hidden="1">{#N/A,#N/A,FALSE,"Op Stats Comparative";#N/A,#N/A,FALSE,"Pressure Part Failures";#N/A,#N/A,FALSE,"Op Stats Historical";#N/A,#N/A,FALSE,"OPSTATCALC";#N/A,#N/A,FALSE,"TG Conversion Rate"}</definedName>
    <definedName name="wrn.Budget._.sections._.I.._.part._.III.._.part._.IX._5_5" hidden="1">{#N/A,#N/A,FALSE,"Op Stats Comparative";#N/A,#N/A,FALSE,"Pressure Part Failures";#N/A,#N/A,FALSE,"Op Stats Historical";#N/A,#N/A,FALSE,"OPSTATCALC";#N/A,#N/A,FALSE,"TG Conversion Rate"}</definedName>
    <definedName name="wrn.Budget._.X.._.Supplemental._.Schedules." hidden="1">{#N/A,#N/A,FALSE,"INSURANCE";#N/A,#N/A,FALSE,"Insurance Comparative";#N/A,#N/A,FALSE,"INTERESTEXP";#N/A,#N/A,FALSE,"INTERESTINC";#N/A,#N/A,FALSE,"DEPRECIATION";#N/A,#N/A,FALSE,"MGMTALLOC";#N/A,#N/A,FALSE,"INCTAXES";#N/A,#N/A,FALSE,"IRGdetail";#N/A,#N/A,FALSE,"TRIAL BAL"}</definedName>
    <definedName name="wrn.Budget._.X.._.Supplemental._.Schedules._1" hidden="1">{#N/A,#N/A,FALSE,"INSURANCE";#N/A,#N/A,FALSE,"Insurance Comparative";#N/A,#N/A,FALSE,"INTERESTEXP";#N/A,#N/A,FALSE,"INTERESTINC";#N/A,#N/A,FALSE,"DEPRECIATION";#N/A,#N/A,FALSE,"MGMTALLOC";#N/A,#N/A,FALSE,"INCTAXES";#N/A,#N/A,FALSE,"IRGdetail";#N/A,#N/A,FALSE,"TRIAL BAL"}</definedName>
    <definedName name="wrn.Budget._.X.._.Supplemental._.Schedules._1_1" hidden="1">{#N/A,#N/A,FALSE,"INSURANCE";#N/A,#N/A,FALSE,"Insurance Comparative";#N/A,#N/A,FALSE,"INTERESTEXP";#N/A,#N/A,FALSE,"INTERESTINC";#N/A,#N/A,FALSE,"DEPRECIATION";#N/A,#N/A,FALSE,"MGMTALLOC";#N/A,#N/A,FALSE,"INCTAXES";#N/A,#N/A,FALSE,"IRGdetail";#N/A,#N/A,FALSE,"TRIAL BAL"}</definedName>
    <definedName name="wrn.Budget._.X.._.Supplemental._.Schedules._1_2" hidden="1">{#N/A,#N/A,FALSE,"INSURANCE";#N/A,#N/A,FALSE,"Insurance Comparative";#N/A,#N/A,FALSE,"INTERESTEXP";#N/A,#N/A,FALSE,"INTERESTINC";#N/A,#N/A,FALSE,"DEPRECIATION";#N/A,#N/A,FALSE,"MGMTALLOC";#N/A,#N/A,FALSE,"INCTAXES";#N/A,#N/A,FALSE,"IRGdetail";#N/A,#N/A,FALSE,"TRIAL BAL"}</definedName>
    <definedName name="wrn.Budget._.X.._.Supplemental._.Schedules._1_3" hidden="1">{#N/A,#N/A,FALSE,"INSURANCE";#N/A,#N/A,FALSE,"Insurance Comparative";#N/A,#N/A,FALSE,"INTERESTEXP";#N/A,#N/A,FALSE,"INTERESTINC";#N/A,#N/A,FALSE,"DEPRECIATION";#N/A,#N/A,FALSE,"MGMTALLOC";#N/A,#N/A,FALSE,"INCTAXES";#N/A,#N/A,FALSE,"IRGdetail";#N/A,#N/A,FALSE,"TRIAL BAL"}</definedName>
    <definedName name="wrn.Budget._.X.._.Supplemental._.Schedules._1_4" hidden="1">{#N/A,#N/A,FALSE,"INSURANCE";#N/A,#N/A,FALSE,"Insurance Comparative";#N/A,#N/A,FALSE,"INTERESTEXP";#N/A,#N/A,FALSE,"INTERESTINC";#N/A,#N/A,FALSE,"DEPRECIATION";#N/A,#N/A,FALSE,"MGMTALLOC";#N/A,#N/A,FALSE,"INCTAXES";#N/A,#N/A,FALSE,"IRGdetail";#N/A,#N/A,FALSE,"TRIAL BAL"}</definedName>
    <definedName name="wrn.Budget._.X.._.Supplemental._.Schedules._1_5" hidden="1">{#N/A,#N/A,FALSE,"INSURANCE";#N/A,#N/A,FALSE,"Insurance Comparative";#N/A,#N/A,FALSE,"INTERESTEXP";#N/A,#N/A,FALSE,"INTERESTINC";#N/A,#N/A,FALSE,"DEPRECIATION";#N/A,#N/A,FALSE,"MGMTALLOC";#N/A,#N/A,FALSE,"INCTAXES";#N/A,#N/A,FALSE,"IRGdetail";#N/A,#N/A,FALSE,"TRIAL BAL"}</definedName>
    <definedName name="wrn.Budget._.X.._.Supplemental._.Schedules._2" hidden="1">{#N/A,#N/A,FALSE,"INSURANCE";#N/A,#N/A,FALSE,"Insurance Comparative";#N/A,#N/A,FALSE,"INTERESTEXP";#N/A,#N/A,FALSE,"INTERESTINC";#N/A,#N/A,FALSE,"DEPRECIATION";#N/A,#N/A,FALSE,"MGMTALLOC";#N/A,#N/A,FALSE,"INCTAXES";#N/A,#N/A,FALSE,"IRGdetail";#N/A,#N/A,FALSE,"TRIAL BAL"}</definedName>
    <definedName name="wrn.Budget._.X.._.Supplemental._.Schedules._2_1" hidden="1">{#N/A,#N/A,FALSE,"INSURANCE";#N/A,#N/A,FALSE,"Insurance Comparative";#N/A,#N/A,FALSE,"INTERESTEXP";#N/A,#N/A,FALSE,"INTERESTINC";#N/A,#N/A,FALSE,"DEPRECIATION";#N/A,#N/A,FALSE,"MGMTALLOC";#N/A,#N/A,FALSE,"INCTAXES";#N/A,#N/A,FALSE,"IRGdetail";#N/A,#N/A,FALSE,"TRIAL BAL"}</definedName>
    <definedName name="wrn.Budget._.X.._.Supplemental._.Schedules._2_2" hidden="1">{#N/A,#N/A,FALSE,"INSURANCE";#N/A,#N/A,FALSE,"Insurance Comparative";#N/A,#N/A,FALSE,"INTERESTEXP";#N/A,#N/A,FALSE,"INTERESTINC";#N/A,#N/A,FALSE,"DEPRECIATION";#N/A,#N/A,FALSE,"MGMTALLOC";#N/A,#N/A,FALSE,"INCTAXES";#N/A,#N/A,FALSE,"IRGdetail";#N/A,#N/A,FALSE,"TRIAL BAL"}</definedName>
    <definedName name="wrn.Budget._.X.._.Supplemental._.Schedules._2_3" hidden="1">{#N/A,#N/A,FALSE,"INSURANCE";#N/A,#N/A,FALSE,"Insurance Comparative";#N/A,#N/A,FALSE,"INTERESTEXP";#N/A,#N/A,FALSE,"INTERESTINC";#N/A,#N/A,FALSE,"DEPRECIATION";#N/A,#N/A,FALSE,"MGMTALLOC";#N/A,#N/A,FALSE,"INCTAXES";#N/A,#N/A,FALSE,"IRGdetail";#N/A,#N/A,FALSE,"TRIAL BAL"}</definedName>
    <definedName name="wrn.Budget._.X.._.Supplemental._.Schedules._2_4" hidden="1">{#N/A,#N/A,FALSE,"INSURANCE";#N/A,#N/A,FALSE,"Insurance Comparative";#N/A,#N/A,FALSE,"INTERESTEXP";#N/A,#N/A,FALSE,"INTERESTINC";#N/A,#N/A,FALSE,"DEPRECIATION";#N/A,#N/A,FALSE,"MGMTALLOC";#N/A,#N/A,FALSE,"INCTAXES";#N/A,#N/A,FALSE,"IRGdetail";#N/A,#N/A,FALSE,"TRIAL BAL"}</definedName>
    <definedName name="wrn.Budget._.X.._.Supplemental._.Schedules._2_5" hidden="1">{#N/A,#N/A,FALSE,"INSURANCE";#N/A,#N/A,FALSE,"Insurance Comparative";#N/A,#N/A,FALSE,"INTERESTEXP";#N/A,#N/A,FALSE,"INTERESTINC";#N/A,#N/A,FALSE,"DEPRECIATION";#N/A,#N/A,FALSE,"MGMTALLOC";#N/A,#N/A,FALSE,"INCTAXES";#N/A,#N/A,FALSE,"IRGdetail";#N/A,#N/A,FALSE,"TRIAL BAL"}</definedName>
    <definedName name="wrn.Budget._.X.._.Supplemental._.Schedules._3" hidden="1">{#N/A,#N/A,FALSE,"INSURANCE";#N/A,#N/A,FALSE,"Insurance Comparative";#N/A,#N/A,FALSE,"INTERESTEXP";#N/A,#N/A,FALSE,"INTERESTINC";#N/A,#N/A,FALSE,"DEPRECIATION";#N/A,#N/A,FALSE,"MGMTALLOC";#N/A,#N/A,FALSE,"INCTAXES";#N/A,#N/A,FALSE,"IRGdetail";#N/A,#N/A,FALSE,"TRIAL BAL"}</definedName>
    <definedName name="wrn.Budget._.X.._.Supplemental._.Schedules._3_1" hidden="1">{#N/A,#N/A,FALSE,"INSURANCE";#N/A,#N/A,FALSE,"Insurance Comparative";#N/A,#N/A,FALSE,"INTERESTEXP";#N/A,#N/A,FALSE,"INTERESTINC";#N/A,#N/A,FALSE,"DEPRECIATION";#N/A,#N/A,FALSE,"MGMTALLOC";#N/A,#N/A,FALSE,"INCTAXES";#N/A,#N/A,FALSE,"IRGdetail";#N/A,#N/A,FALSE,"TRIAL BAL"}</definedName>
    <definedName name="wrn.Budget._.X.._.Supplemental._.Schedules._3_2" hidden="1">{#N/A,#N/A,FALSE,"INSURANCE";#N/A,#N/A,FALSE,"Insurance Comparative";#N/A,#N/A,FALSE,"INTERESTEXP";#N/A,#N/A,FALSE,"INTERESTINC";#N/A,#N/A,FALSE,"DEPRECIATION";#N/A,#N/A,FALSE,"MGMTALLOC";#N/A,#N/A,FALSE,"INCTAXES";#N/A,#N/A,FALSE,"IRGdetail";#N/A,#N/A,FALSE,"TRIAL BAL"}</definedName>
    <definedName name="wrn.Budget._.X.._.Supplemental._.Schedules._3_3" hidden="1">{#N/A,#N/A,FALSE,"INSURANCE";#N/A,#N/A,FALSE,"Insurance Comparative";#N/A,#N/A,FALSE,"INTERESTEXP";#N/A,#N/A,FALSE,"INTERESTINC";#N/A,#N/A,FALSE,"DEPRECIATION";#N/A,#N/A,FALSE,"MGMTALLOC";#N/A,#N/A,FALSE,"INCTAXES";#N/A,#N/A,FALSE,"IRGdetail";#N/A,#N/A,FALSE,"TRIAL BAL"}</definedName>
    <definedName name="wrn.Budget._.X.._.Supplemental._.Schedules._3_4" hidden="1">{#N/A,#N/A,FALSE,"INSURANCE";#N/A,#N/A,FALSE,"Insurance Comparative";#N/A,#N/A,FALSE,"INTERESTEXP";#N/A,#N/A,FALSE,"INTERESTINC";#N/A,#N/A,FALSE,"DEPRECIATION";#N/A,#N/A,FALSE,"MGMTALLOC";#N/A,#N/A,FALSE,"INCTAXES";#N/A,#N/A,FALSE,"IRGdetail";#N/A,#N/A,FALSE,"TRIAL BAL"}</definedName>
    <definedName name="wrn.Budget._.X.._.Supplemental._.Schedules._3_5" hidden="1">{#N/A,#N/A,FALSE,"INSURANCE";#N/A,#N/A,FALSE,"Insurance Comparative";#N/A,#N/A,FALSE,"INTERESTEXP";#N/A,#N/A,FALSE,"INTERESTINC";#N/A,#N/A,FALSE,"DEPRECIATION";#N/A,#N/A,FALSE,"MGMTALLOC";#N/A,#N/A,FALSE,"INCTAXES";#N/A,#N/A,FALSE,"IRGdetail";#N/A,#N/A,FALSE,"TRIAL BAL"}</definedName>
    <definedName name="wrn.Budget._.X.._.Supplemental._.Schedules._4" hidden="1">{#N/A,#N/A,FALSE,"INSURANCE";#N/A,#N/A,FALSE,"Insurance Comparative";#N/A,#N/A,FALSE,"INTERESTEXP";#N/A,#N/A,FALSE,"INTERESTINC";#N/A,#N/A,FALSE,"DEPRECIATION";#N/A,#N/A,FALSE,"MGMTALLOC";#N/A,#N/A,FALSE,"INCTAXES";#N/A,#N/A,FALSE,"IRGdetail";#N/A,#N/A,FALSE,"TRIAL BAL"}</definedName>
    <definedName name="wrn.Budget._.X.._.Supplemental._.Schedules._4_1" hidden="1">{#N/A,#N/A,FALSE,"INSURANCE";#N/A,#N/A,FALSE,"Insurance Comparative";#N/A,#N/A,FALSE,"INTERESTEXP";#N/A,#N/A,FALSE,"INTERESTINC";#N/A,#N/A,FALSE,"DEPRECIATION";#N/A,#N/A,FALSE,"MGMTALLOC";#N/A,#N/A,FALSE,"INCTAXES";#N/A,#N/A,FALSE,"IRGdetail";#N/A,#N/A,FALSE,"TRIAL BAL"}</definedName>
    <definedName name="wrn.Budget._.X.._.Supplemental._.Schedules._4_2" hidden="1">{#N/A,#N/A,FALSE,"INSURANCE";#N/A,#N/A,FALSE,"Insurance Comparative";#N/A,#N/A,FALSE,"INTERESTEXP";#N/A,#N/A,FALSE,"INTERESTINC";#N/A,#N/A,FALSE,"DEPRECIATION";#N/A,#N/A,FALSE,"MGMTALLOC";#N/A,#N/A,FALSE,"INCTAXES";#N/A,#N/A,FALSE,"IRGdetail";#N/A,#N/A,FALSE,"TRIAL BAL"}</definedName>
    <definedName name="wrn.Budget._.X.._.Supplemental._.Schedules._4_3" hidden="1">{#N/A,#N/A,FALSE,"INSURANCE";#N/A,#N/A,FALSE,"Insurance Comparative";#N/A,#N/A,FALSE,"INTERESTEXP";#N/A,#N/A,FALSE,"INTERESTINC";#N/A,#N/A,FALSE,"DEPRECIATION";#N/A,#N/A,FALSE,"MGMTALLOC";#N/A,#N/A,FALSE,"INCTAXES";#N/A,#N/A,FALSE,"IRGdetail";#N/A,#N/A,FALSE,"TRIAL BAL"}</definedName>
    <definedName name="wrn.Budget._.X.._.Supplemental._.Schedules._4_4" hidden="1">{#N/A,#N/A,FALSE,"INSURANCE";#N/A,#N/A,FALSE,"Insurance Comparative";#N/A,#N/A,FALSE,"INTERESTEXP";#N/A,#N/A,FALSE,"INTERESTINC";#N/A,#N/A,FALSE,"DEPRECIATION";#N/A,#N/A,FALSE,"MGMTALLOC";#N/A,#N/A,FALSE,"INCTAXES";#N/A,#N/A,FALSE,"IRGdetail";#N/A,#N/A,FALSE,"TRIAL BAL"}</definedName>
    <definedName name="wrn.Budget._.X.._.Supplemental._.Schedules._4_5" hidden="1">{#N/A,#N/A,FALSE,"INSURANCE";#N/A,#N/A,FALSE,"Insurance Comparative";#N/A,#N/A,FALSE,"INTERESTEXP";#N/A,#N/A,FALSE,"INTERESTINC";#N/A,#N/A,FALSE,"DEPRECIATION";#N/A,#N/A,FALSE,"MGMTALLOC";#N/A,#N/A,FALSE,"INCTAXES";#N/A,#N/A,FALSE,"IRGdetail";#N/A,#N/A,FALSE,"TRIAL BAL"}</definedName>
    <definedName name="wrn.Budget._.X.._.Supplemental._.Schedules._5" hidden="1">{#N/A,#N/A,FALSE,"INSURANCE";#N/A,#N/A,FALSE,"Insurance Comparative";#N/A,#N/A,FALSE,"INTERESTEXP";#N/A,#N/A,FALSE,"INTERESTINC";#N/A,#N/A,FALSE,"DEPRECIATION";#N/A,#N/A,FALSE,"MGMTALLOC";#N/A,#N/A,FALSE,"INCTAXES";#N/A,#N/A,FALSE,"IRGdetail";#N/A,#N/A,FALSE,"TRIAL BAL"}</definedName>
    <definedName name="wrn.Budget._.X.._.Supplemental._.Schedules._5_1" hidden="1">{#N/A,#N/A,FALSE,"INSURANCE";#N/A,#N/A,FALSE,"Insurance Comparative";#N/A,#N/A,FALSE,"INTERESTEXP";#N/A,#N/A,FALSE,"INTERESTINC";#N/A,#N/A,FALSE,"DEPRECIATION";#N/A,#N/A,FALSE,"MGMTALLOC";#N/A,#N/A,FALSE,"INCTAXES";#N/A,#N/A,FALSE,"IRGdetail";#N/A,#N/A,FALSE,"TRIAL BAL"}</definedName>
    <definedName name="wrn.Budget._.X.._.Supplemental._.Schedules._5_2" hidden="1">{#N/A,#N/A,FALSE,"INSURANCE";#N/A,#N/A,FALSE,"Insurance Comparative";#N/A,#N/A,FALSE,"INTERESTEXP";#N/A,#N/A,FALSE,"INTERESTINC";#N/A,#N/A,FALSE,"DEPRECIATION";#N/A,#N/A,FALSE,"MGMTALLOC";#N/A,#N/A,FALSE,"INCTAXES";#N/A,#N/A,FALSE,"IRGdetail";#N/A,#N/A,FALSE,"TRIAL BAL"}</definedName>
    <definedName name="wrn.Budget._.X.._.Supplemental._.Schedules._5_3" hidden="1">{#N/A,#N/A,FALSE,"INSURANCE";#N/A,#N/A,FALSE,"Insurance Comparative";#N/A,#N/A,FALSE,"INTERESTEXP";#N/A,#N/A,FALSE,"INTERESTINC";#N/A,#N/A,FALSE,"DEPRECIATION";#N/A,#N/A,FALSE,"MGMTALLOC";#N/A,#N/A,FALSE,"INCTAXES";#N/A,#N/A,FALSE,"IRGdetail";#N/A,#N/A,FALSE,"TRIAL BAL"}</definedName>
    <definedName name="wrn.Budget._.X.._.Supplemental._.Schedules._5_4" hidden="1">{#N/A,#N/A,FALSE,"INSURANCE";#N/A,#N/A,FALSE,"Insurance Comparative";#N/A,#N/A,FALSE,"INTERESTEXP";#N/A,#N/A,FALSE,"INTERESTINC";#N/A,#N/A,FALSE,"DEPRECIATION";#N/A,#N/A,FALSE,"MGMTALLOC";#N/A,#N/A,FALSE,"INCTAXES";#N/A,#N/A,FALSE,"IRGdetail";#N/A,#N/A,FALSE,"TRIAL BAL"}</definedName>
    <definedName name="wrn.Budget._.X.._.Supplemental._.Schedules._5_5" hidden="1">{#N/A,#N/A,FALSE,"INSURANCE";#N/A,#N/A,FALSE,"Insurance Comparative";#N/A,#N/A,FALSE,"INTERESTEXP";#N/A,#N/A,FALSE,"INTERESTINC";#N/A,#N/A,FALSE,"DEPRECIATION";#N/A,#N/A,FALSE,"MGMTALLOC";#N/A,#N/A,FALSE,"INCTAXES";#N/A,#N/A,FALSE,"IRGdetail";#N/A,#N/A,FALSE,"TRIAL BAL"}</definedName>
    <definedName name="wrn.CAAP._.Report.JPG" hidden="1">{"Income Budget",#N/A,FALSE,"98 Income";"Running GAAP Budget Income",#N/A,FALSE,"98 Income";"GAAP Actual",#N/A,FALSE,"98 Income";"GAAP Varinance",#N/A,FALSE,"98 Income"}</definedName>
    <definedName name="wrn.CAAP._.Report.JPG_1" hidden="1">{"Income Budget",#N/A,FALSE,"98 Income";"Running GAAP Budget Income",#N/A,FALSE,"98 Income";"GAAP Actual",#N/A,FALSE,"98 Income";"GAAP Varinance",#N/A,FALSE,"98 Income"}</definedName>
    <definedName name="wrn.CAAP._.Report.JPG_2" hidden="1">{"Income Budget",#N/A,FALSE,"98 Income";"Running GAAP Budget Income",#N/A,FALSE,"98 Income";"GAAP Actual",#N/A,FALSE,"98 Income";"GAAP Varinance",#N/A,FALSE,"98 Income"}</definedName>
    <definedName name="wrn.CAAP._.Report.JPG_3" hidden="1">{"Income Budget",#N/A,FALSE,"98 Income";"Running GAAP Budget Income",#N/A,FALSE,"98 Income";"GAAP Actual",#N/A,FALSE,"98 Income";"GAAP Varinance",#N/A,FALSE,"98 Income"}</definedName>
    <definedName name="wrn.CAAP._.Report.JPG_4" hidden="1">{"Income Budget",#N/A,FALSE,"98 Income";"Running GAAP Budget Income",#N/A,FALSE,"98 Income";"GAAP Actual",#N/A,FALSE,"98 Income";"GAAP Varinance",#N/A,FALSE,"98 Income"}</definedName>
    <definedName name="wrn.CAAP._.Report.JPG_5" hidden="1">{"Income Budget",#N/A,FALSE,"98 Income";"Running GAAP Budget Income",#N/A,FALSE,"98 Income";"GAAP Actual",#N/A,FALSE,"98 Income";"GAAP Varinance",#N/A,FALSE,"98 Income"}</definedName>
    <definedName name="wrn.calc_all."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sh._.Flow._.Statement." hidden="1">{"CashPrintArea",#N/A,FALSE,"Cash (c)"}</definedName>
    <definedName name="wrn.Cash._.Flow._.Statement._1" hidden="1">{"CashPrintArea",#N/A,FALSE,"Cash (c)"}</definedName>
    <definedName name="wrn.Cash._.Flow._.Statement._2" hidden="1">{"CashPrintArea",#N/A,FALSE,"Cash (c)"}</definedName>
    <definedName name="wrn.Cash._.Flow._.Statement._3" hidden="1">{"CashPrintArea",#N/A,FALSE,"Cash (c)"}</definedName>
    <definedName name="wrn.Cash._.Flow._.Statement._4" hidden="1">{"CashPrintArea",#N/A,FALSE,"Cash (c)"}</definedName>
    <definedName name="wrn.Cash._.Flow._.Statement._5" hidden="1">{"CashPrintArea",#N/A,FALSE,"Cash (c)"}</definedName>
    <definedName name="wrn.Cash._.Report." hidden="1">{"Cash Budget",#N/A,FALSE,"98 Cash";"Running Cash Budget",#N/A,FALSE,"98 Cash";"Actual Cash",#N/A,FALSE,"98 Cash";"Update Cash Budget",#N/A,FALSE,"98 Cash"}</definedName>
    <definedName name="wrn.Cash._.Report._1" hidden="1">{"Cash Budget",#N/A,FALSE,"98 Cash";"Running Cash Budget",#N/A,FALSE,"98 Cash";"Actual Cash",#N/A,FALSE,"98 Cash";"Update Cash Budget",#N/A,FALSE,"98 Cash"}</definedName>
    <definedName name="wrn.Cash._.Report._2" hidden="1">{"Cash Budget",#N/A,FALSE,"98 Cash";"Running Cash Budget",#N/A,FALSE,"98 Cash";"Actual Cash",#N/A,FALSE,"98 Cash";"Update Cash Budget",#N/A,FALSE,"98 Cash"}</definedName>
    <definedName name="wrn.Cash._.Report._3" hidden="1">{"Cash Budget",#N/A,FALSE,"98 Cash";"Running Cash Budget",#N/A,FALSE,"98 Cash";"Actual Cash",#N/A,FALSE,"98 Cash";"Update Cash Budget",#N/A,FALSE,"98 Cash"}</definedName>
    <definedName name="wrn.Cash._.Report._4" hidden="1">{"Cash Budget",#N/A,FALSE,"98 Cash";"Running Cash Budget",#N/A,FALSE,"98 Cash";"Actual Cash",#N/A,FALSE,"98 Cash";"Update Cash Budget",#N/A,FALSE,"98 Cash"}</definedName>
    <definedName name="wrn.Cash._.Report._5" hidden="1">{"Cash Budget",#N/A,FALSE,"98 Cash";"Running Cash Budget",#N/A,FALSE,"98 Cash";"Actual Cash",#N/A,FALSE,"98 Cash";"Update Cash Budget",#N/A,FALSE,"98 Cash"}</definedName>
    <definedName name="wrn.Cash._.Report.JPG" hidden="1">{"Cash Budget",#N/A,FALSE,"98 Cash";"Running Cash Budget",#N/A,FALSE,"98 Cash";"Actual Cash",#N/A,FALSE,"98 Cash";"Update Cash Budget",#N/A,FALSE,"98 Cash"}</definedName>
    <definedName name="wrn.Cash._.Report.JPG_1" hidden="1">{"Cash Budget",#N/A,FALSE,"98 Cash";"Running Cash Budget",#N/A,FALSE,"98 Cash";"Actual Cash",#N/A,FALSE,"98 Cash";"Update Cash Budget",#N/A,FALSE,"98 Cash"}</definedName>
    <definedName name="wrn.Cash._.Report.JPG_2" hidden="1">{"Cash Budget",#N/A,FALSE,"98 Cash";"Running Cash Budget",#N/A,FALSE,"98 Cash";"Actual Cash",#N/A,FALSE,"98 Cash";"Update Cash Budget",#N/A,FALSE,"98 Cash"}</definedName>
    <definedName name="wrn.Cash._.Report.JPG_3" hidden="1">{"Cash Budget",#N/A,FALSE,"98 Cash";"Running Cash Budget",#N/A,FALSE,"98 Cash";"Actual Cash",#N/A,FALSE,"98 Cash";"Update Cash Budget",#N/A,FALSE,"98 Cash"}</definedName>
    <definedName name="wrn.Cash._.Report.JPG_4" hidden="1">{"Cash Budget",#N/A,FALSE,"98 Cash";"Running Cash Budget",#N/A,FALSE,"98 Cash";"Actual Cash",#N/A,FALSE,"98 Cash";"Update Cash Budget",#N/A,FALSE,"98 Cash"}</definedName>
    <definedName name="wrn.Cash._.Report.JPG_5" hidden="1">{"Cash Budget",#N/A,FALSE,"98 Cash";"Running Cash Budget",#N/A,FALSE,"98 Cash";"Actual Cash",#N/A,FALSE,"98 Cash";"Update Cash Budget",#N/A,FALSE,"98 Cash"}</definedName>
    <definedName name="wrn.CF._.Statement." hidden="1">{"CashPrintArea",#N/A,FALSE,"Cash (c)"}</definedName>
    <definedName name="wrn.CF._.Statement._.Base._.Case." hidden="1">{"CashPrintArea",#N/A,FALSE,"Cash (c)"}</definedName>
    <definedName name="wrn.CF._.Statement._.Base._.Case._1" hidden="1">{"CashPrintArea",#N/A,FALSE,"Cash (c)"}</definedName>
    <definedName name="wrn.CF._.Statement._.Base._.Case._2" hidden="1">{"CashPrintArea",#N/A,FALSE,"Cash (c)"}</definedName>
    <definedName name="wrn.CF._.Statement._.Base._.Case._3" hidden="1">{"CashPrintArea",#N/A,FALSE,"Cash (c)"}</definedName>
    <definedName name="wrn.CF._.Statement._.Base._.Case._4" hidden="1">{"CashPrintArea",#N/A,FALSE,"Cash (c)"}</definedName>
    <definedName name="wrn.CF._.Statement._.Base._.Case._5" hidden="1">{"CashPrintArea",#N/A,FALSE,"Cash (c)"}</definedName>
    <definedName name="wrn.CF._.Statement._1" hidden="1">{"CashPrintArea",#N/A,FALSE,"Cash (c)"}</definedName>
    <definedName name="wrn.CF._.Statement._2" hidden="1">{"CashPrintArea",#N/A,FALSE,"Cash (c)"}</definedName>
    <definedName name="wrn.CF._.Statement._3" hidden="1">{"CashPrintArea",#N/A,FALSE,"Cash (c)"}</definedName>
    <definedName name="wrn.CF._.Statement._4" hidden="1">{"CashPrintArea",#N/A,FALSE,"Cash (c)"}</definedName>
    <definedName name="wrn.CF._.Statement._5" hidden="1">{"CashPrintArea",#N/A,FALSE,"Cash (c)"}</definedName>
    <definedName name="wrn.Chart._.Printouts."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_1"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_2"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_3"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_4"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_5"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eck." hidden="1">{#N/A,#N/A,FALSE,"Input";#N/A,#N/A,FALSE,"1997";#N/A,#N/A,FALSE,"1996";#N/A,#N/A,FALSE,"1995";#N/A,#N/A,FALSE,"1994";#N/A,#N/A,FALSE,"1993";#N/A,#N/A,FALSE,"1993-1";#N/A,#N/A,FALSE,"1992";#N/A,#N/A,FALSE,"1991";#N/A,#N/A,FALSE,"1990";#N/A,#N/A,FALSE,"1989";#N/A,#N/A,FALSE,"1988"}</definedName>
    <definedName name="wrn.check._1" hidden="1">{#N/A,#N/A,FALSE,"Input";#N/A,#N/A,FALSE,"1997";#N/A,#N/A,FALSE,"1996";#N/A,#N/A,FALSE,"1995";#N/A,#N/A,FALSE,"1994";#N/A,#N/A,FALSE,"1993";#N/A,#N/A,FALSE,"1993-1";#N/A,#N/A,FALSE,"1992";#N/A,#N/A,FALSE,"1991";#N/A,#N/A,FALSE,"1990";#N/A,#N/A,FALSE,"1989";#N/A,#N/A,FALSE,"1988"}</definedName>
    <definedName name="wrn.check._2" hidden="1">{#N/A,#N/A,FALSE,"Input";#N/A,#N/A,FALSE,"1997";#N/A,#N/A,FALSE,"1996";#N/A,#N/A,FALSE,"1995";#N/A,#N/A,FALSE,"1994";#N/A,#N/A,FALSE,"1993";#N/A,#N/A,FALSE,"1993-1";#N/A,#N/A,FALSE,"1992";#N/A,#N/A,FALSE,"1991";#N/A,#N/A,FALSE,"1990";#N/A,#N/A,FALSE,"1989";#N/A,#N/A,FALSE,"1988"}</definedName>
    <definedName name="wrn.check._3" hidden="1">{#N/A,#N/A,FALSE,"Input";#N/A,#N/A,FALSE,"1997";#N/A,#N/A,FALSE,"1996";#N/A,#N/A,FALSE,"1995";#N/A,#N/A,FALSE,"1994";#N/A,#N/A,FALSE,"1993";#N/A,#N/A,FALSE,"1993-1";#N/A,#N/A,FALSE,"1992";#N/A,#N/A,FALSE,"1991";#N/A,#N/A,FALSE,"1990";#N/A,#N/A,FALSE,"1989";#N/A,#N/A,FALSE,"1988"}</definedName>
    <definedName name="wrn.check._4" hidden="1">{#N/A,#N/A,FALSE,"Input";#N/A,#N/A,FALSE,"1997";#N/A,#N/A,FALSE,"1996";#N/A,#N/A,FALSE,"1995";#N/A,#N/A,FALSE,"1994";#N/A,#N/A,FALSE,"1993";#N/A,#N/A,FALSE,"1993-1";#N/A,#N/A,FALSE,"1992";#N/A,#N/A,FALSE,"1991";#N/A,#N/A,FALSE,"1990";#N/A,#N/A,FALSE,"1989";#N/A,#N/A,FALSE,"1988"}</definedName>
    <definedName name="wrn.check._5" hidden="1">{#N/A,#N/A,FALSE,"Input";#N/A,#N/A,FALSE,"1997";#N/A,#N/A,FALSE,"1996";#N/A,#N/A,FALSE,"1995";#N/A,#N/A,FALSE,"1994";#N/A,#N/A,FALSE,"1993";#N/A,#N/A,FALSE,"1993-1";#N/A,#N/A,FALSE,"1992";#N/A,#N/A,FALSE,"1991";#N/A,#N/A,FALSE,"1990";#N/A,#N/A,FALSE,"1989";#N/A,#N/A,FALSE,"1988"}</definedName>
    <definedName name="wrn.Comcast." hidden="1">{"EPS_one",#N/A,FALSE,"96-02 EPS";"EPS_two",#N/A,FALSE,"96-02 EPS";"Newrev_one",#N/A,FALSE,"New rev 97 - 02";"Newrev_two",#N/A,FALSE,"New rev 97 - 02";"cable_one",#N/A,FALSE,"cable 96-02";"cable_two",#N/A,FALSE,"cable 96-02";"data.page",#N/A,FALSE,"Data_page"}</definedName>
    <definedName name="wrn.Comcast._1" hidden="1">{"EPS_one",#N/A,FALSE,"96-02 EPS";"EPS_two",#N/A,FALSE,"96-02 EPS";"Newrev_one",#N/A,FALSE,"New rev 97 - 02";"Newrev_two",#N/A,FALSE,"New rev 97 - 02";"cable_one",#N/A,FALSE,"cable 96-02";"cable_two",#N/A,FALSE,"cable 96-02";"data.page",#N/A,FALSE,"Data_page"}</definedName>
    <definedName name="wrn.Comcast._2" hidden="1">{"EPS_one",#N/A,FALSE,"96-02 EPS";"EPS_two",#N/A,FALSE,"96-02 EPS";"Newrev_one",#N/A,FALSE,"New rev 97 - 02";"Newrev_two",#N/A,FALSE,"New rev 97 - 02";"cable_one",#N/A,FALSE,"cable 96-02";"cable_two",#N/A,FALSE,"cable 96-02";"data.page",#N/A,FALSE,"Data_page"}</definedName>
    <definedName name="wrn.Comcast._3" hidden="1">{"EPS_one",#N/A,FALSE,"96-02 EPS";"EPS_two",#N/A,FALSE,"96-02 EPS";"Newrev_one",#N/A,FALSE,"New rev 97 - 02";"Newrev_two",#N/A,FALSE,"New rev 97 - 02";"cable_one",#N/A,FALSE,"cable 96-02";"cable_two",#N/A,FALSE,"cable 96-02";"data.page",#N/A,FALSE,"Data_page"}</definedName>
    <definedName name="wrn.Comcast._4" hidden="1">{"EPS_one",#N/A,FALSE,"96-02 EPS";"EPS_two",#N/A,FALSE,"96-02 EPS";"Newrev_one",#N/A,FALSE,"New rev 97 - 02";"Newrev_two",#N/A,FALSE,"New rev 97 - 02";"cable_one",#N/A,FALSE,"cable 96-02";"cable_two",#N/A,FALSE,"cable 96-02";"data.page",#N/A,FALSE,"Data_page"}</definedName>
    <definedName name="wrn.Comcast._5" hidden="1">{"EPS_one",#N/A,FALSE,"96-02 EPS";"EPS_two",#N/A,FALSE,"96-02 EPS";"Newrev_one",#N/A,FALSE,"New rev 97 - 02";"Newrev_two",#N/A,FALSE,"New rev 97 - 02";"cable_one",#N/A,FALSE,"cable 96-02";"cable_two",#N/A,FALSE,"cable 96-02";"data.page",#N/A,FALSE,"Data_page"}</definedName>
    <definedName name="wrn.COMPCO." hidden="1">{"Page1",#N/A,FALSE,"CompCo";"Page2",#N/A,FALSE,"CompCo"}</definedName>
    <definedName name="wrn.COMPCO._1" hidden="1">{"Page1",#N/A,FALSE,"CompCo";"Page2",#N/A,FALSE,"CompCo"}</definedName>
    <definedName name="wrn.COMPCO._2" hidden="1">{"Page1",#N/A,FALSE,"CompCo";"Page2",#N/A,FALSE,"CompCo"}</definedName>
    <definedName name="wrn.COMPCO._3" hidden="1">{"Page1",#N/A,FALSE,"CompCo";"Page2",#N/A,FALSE,"CompCo"}</definedName>
    <definedName name="wrn.COMPCO._4" hidden="1">{"Page1",#N/A,FALSE,"CompCo";"Page2",#N/A,FALSE,"CompCo"}</definedName>
    <definedName name="wrn.COMPCO._5" hidden="1">{"Page1",#N/A,FALSE,"CompCo";"Page2",#N/A,FALSE,"CompCo"}</definedName>
    <definedName name="wrn.Complete."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Report." hidden="1">{#N/A,#N/A,FALSE,"Assumptions";#N/A,#N/A,FALSE,"Proforma IS";#N/A,#N/A,FALSE,"Cash Flows RLP";#N/A,#N/A,FALSE,"IRR";#N/A,#N/A,FALSE,"New Depr Sch-150% DB";#N/A,#N/A,FALSE,"Comments"}</definedName>
    <definedName name="wrn.Complete._.Report._1" hidden="1">{#N/A,#N/A,FALSE,"Assumptions";#N/A,#N/A,FALSE,"Proforma IS";#N/A,#N/A,FALSE,"Cash Flows RLP";#N/A,#N/A,FALSE,"IRR";#N/A,#N/A,FALSE,"New Depr Sch-150% DB";#N/A,#N/A,FALSE,"Comments"}</definedName>
    <definedName name="wrn.Complete._.Report._2" hidden="1">{#N/A,#N/A,FALSE,"Assumptions";#N/A,#N/A,FALSE,"Proforma IS";#N/A,#N/A,FALSE,"Cash Flows RLP";#N/A,#N/A,FALSE,"IRR";#N/A,#N/A,FALSE,"New Depr Sch-150% DB";#N/A,#N/A,FALSE,"Comments"}</definedName>
    <definedName name="wrn.Complete._.Report._3" hidden="1">{#N/A,#N/A,FALSE,"Assumptions";#N/A,#N/A,FALSE,"Proforma IS";#N/A,#N/A,FALSE,"Cash Flows RLP";#N/A,#N/A,FALSE,"IRR";#N/A,#N/A,FALSE,"New Depr Sch-150% DB";#N/A,#N/A,FALSE,"Comments"}</definedName>
    <definedName name="wrn.Complete._.Report._4" hidden="1">{#N/A,#N/A,FALSE,"Assumptions";#N/A,#N/A,FALSE,"Proforma IS";#N/A,#N/A,FALSE,"Cash Flows RLP";#N/A,#N/A,FALSE,"IRR";#N/A,#N/A,FALSE,"New Depr Sch-150% DB";#N/A,#N/A,FALSE,"Comments"}</definedName>
    <definedName name="wrn.Complete._.Report._5" hidden="1">{#N/A,#N/A,FALSE,"Assumptions";#N/A,#N/A,FALSE,"Proforma IS";#N/A,#N/A,FALSE,"Cash Flows RLP";#N/A,#N/A,FALSE,"IRR";#N/A,#N/A,FALSE,"New Depr Sch-150% DB";#N/A,#N/A,FALSE,"Comments"}</definedName>
    <definedName name="wrn.Complete._1"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2"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3"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4"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5"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onent._.Analy."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_1"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_2"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_3"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_4"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_5" hidden="1">{#N/A,#N/A,FALSE,"Results";#N/A,#N/A,FALSE,"Input Data";#N/A,#N/A,FALSE,"Generation Calculation";#N/A,#N/A,FALSE,"Unit Heat Rate Calculation";#N/A,#N/A,FALSE,"BEFF.XLS";#N/A,#N/A,FALSE,"TURBEFF.XLS";#N/A,#N/A,FALSE,"Final FWH Extraction Flow";#N/A,#N/A,FALSE,"Condenser Performance";#N/A,#N/A,FALSE,"Stage Pressure Correction"}</definedName>
    <definedName name="wrn.Condenser._.Summary." hidden="1">{#N/A,#N/A,FALSE,"SUMMARY";#N/A,#N/A,FALSE,"INPUTDATA";#N/A,#N/A,FALSE,"Condenser Performance"}</definedName>
    <definedName name="wrn.Condenser._.Summary._1" hidden="1">{#N/A,#N/A,FALSE,"SUMMARY";#N/A,#N/A,FALSE,"INPUTDATA";#N/A,#N/A,FALSE,"Condenser Performance"}</definedName>
    <definedName name="wrn.Condenser._.Summary._2" hidden="1">{#N/A,#N/A,FALSE,"SUMMARY";#N/A,#N/A,FALSE,"INPUTDATA";#N/A,#N/A,FALSE,"Condenser Performance"}</definedName>
    <definedName name="wrn.Condenser._.Summary._3" hidden="1">{#N/A,#N/A,FALSE,"SUMMARY";#N/A,#N/A,FALSE,"INPUTDATA";#N/A,#N/A,FALSE,"Condenser Performance"}</definedName>
    <definedName name="wrn.Condenser._.Summary._4" hidden="1">{#N/A,#N/A,FALSE,"SUMMARY";#N/A,#N/A,FALSE,"INPUTDATA";#N/A,#N/A,FALSE,"Condenser Performance"}</definedName>
    <definedName name="wrn.Condenser._.Summary._5" hidden="1">{#N/A,#N/A,FALSE,"SUMMARY";#N/A,#N/A,FALSE,"INPUTDATA";#N/A,#N/A,FALSE,"Condenser Performance"}</definedName>
    <definedName name="wrn.COST." hidden="1">{#N/A,#N/A,FALSE,"T COST";#N/A,#N/A,FALSE,"COST_FH"}</definedName>
    <definedName name="wrn.COST._1" hidden="1">{#N/A,#N/A,FALSE,"T COST";#N/A,#N/A,FALSE,"COST_FH"}</definedName>
    <definedName name="wrn.COST._2" hidden="1">{#N/A,#N/A,FALSE,"T COST";#N/A,#N/A,FALSE,"COST_FH"}</definedName>
    <definedName name="wrn.COST._3" hidden="1">{#N/A,#N/A,FALSE,"T COST";#N/A,#N/A,FALSE,"COST_FH"}</definedName>
    <definedName name="wrn.COST._4" hidden="1">{#N/A,#N/A,FALSE,"T COST";#N/A,#N/A,FALSE,"COST_FH"}</definedName>
    <definedName name="wrn.COST._5" hidden="1">{#N/A,#N/A,FALSE,"T COST";#N/A,#N/A,FALSE,"COST_FH"}</definedName>
    <definedName name="wrn.daily." hidden="1">{"daily",#N/A,FALSE,"Daily"}</definedName>
    <definedName name="wrn.daily._1" hidden="1">{"daily",#N/A,FALSE,"Daily"}</definedName>
    <definedName name="wrn.daily._2" hidden="1">{"daily",#N/A,FALSE,"Daily"}</definedName>
    <definedName name="wrn.daily._3" hidden="1">{"daily",#N/A,FALSE,"Daily"}</definedName>
    <definedName name="wrn.daily._4" hidden="1">{"daily",#N/A,FALSE,"Daily"}</definedName>
    <definedName name="wrn.daily._5" hidden="1">{"daily",#N/A,FALSE,"Daily"}</definedName>
    <definedName name="wrn.DATABASE." hidden="1">{"DBINPUT1",#N/A,FALSE,"Database";"DBINPUT2",#N/A,FALSE,"Database"}</definedName>
    <definedName name="wrn.DATABASE._1" hidden="1">{"DBINPUT1",#N/A,FALSE,"Database";"DBINPUT2",#N/A,FALSE,"Database"}</definedName>
    <definedName name="wrn.DATABASE._2" hidden="1">{"DBINPUT1",#N/A,FALSE,"Database";"DBINPUT2",#N/A,FALSE,"Database"}</definedName>
    <definedName name="wrn.DATABASE._3" hidden="1">{"DBINPUT1",#N/A,FALSE,"Database";"DBINPUT2",#N/A,FALSE,"Database"}</definedName>
    <definedName name="wrn.DATABASE._4" hidden="1">{"DBINPUT1",#N/A,FALSE,"Database";"DBINPUT2",#N/A,FALSE,"Database"}</definedName>
    <definedName name="wrn.DATABASE._5" hidden="1">{"DBINPUT1",#N/A,FALSE,"Database";"DBINPUT2",#N/A,FALSE,"Database"}</definedName>
    <definedName name="wrn.dcf." hidden="1">{"mgmt forecast",#N/A,FALSE,"Mgmt Forecast";"dcf table",#N/A,FALSE,"Mgmt Forecast";"sensitivity",#N/A,FALSE,"Mgmt Forecast";"table inputs",#N/A,FALSE,"Mgmt Forecast";"calculations",#N/A,FALSE,"Mgmt Forecast"}</definedName>
    <definedName name="wrn.DCF._.Only." hidden="1">{#N/A,#N/A,FALSE,"DCF Summary";#N/A,#N/A,FALSE,"Casema";#N/A,#N/A,FALSE,"Casema NoTel";#N/A,#N/A,FALSE,"UK";#N/A,#N/A,FALSE,"RCF";#N/A,#N/A,FALSE,"Intercable CZ";#N/A,#N/A,FALSE,"Interkabel P"}</definedName>
    <definedName name="wrn.DCF._.Only._1" hidden="1">{#N/A,#N/A,FALSE,"DCF Summary";#N/A,#N/A,FALSE,"Casema";#N/A,#N/A,FALSE,"Casema NoTel";#N/A,#N/A,FALSE,"UK";#N/A,#N/A,FALSE,"RCF";#N/A,#N/A,FALSE,"Intercable CZ";#N/A,#N/A,FALSE,"Interkabel P"}</definedName>
    <definedName name="wrn.DCF._.Only._2" hidden="1">{#N/A,#N/A,FALSE,"DCF Summary";#N/A,#N/A,FALSE,"Casema";#N/A,#N/A,FALSE,"Casema NoTel";#N/A,#N/A,FALSE,"UK";#N/A,#N/A,FALSE,"RCF";#N/A,#N/A,FALSE,"Intercable CZ";#N/A,#N/A,FALSE,"Interkabel P"}</definedName>
    <definedName name="wrn.DCF._.Only._3" hidden="1">{#N/A,#N/A,FALSE,"DCF Summary";#N/A,#N/A,FALSE,"Casema";#N/A,#N/A,FALSE,"Casema NoTel";#N/A,#N/A,FALSE,"UK";#N/A,#N/A,FALSE,"RCF";#N/A,#N/A,FALSE,"Intercable CZ";#N/A,#N/A,FALSE,"Interkabel P"}</definedName>
    <definedName name="wrn.DCF._.Only._4" hidden="1">{#N/A,#N/A,FALSE,"DCF Summary";#N/A,#N/A,FALSE,"Casema";#N/A,#N/A,FALSE,"Casema NoTel";#N/A,#N/A,FALSE,"UK";#N/A,#N/A,FALSE,"RCF";#N/A,#N/A,FALSE,"Intercable CZ";#N/A,#N/A,FALSE,"Interkabel P"}</definedName>
    <definedName name="wrn.DCF._.Only._5" hidden="1">{#N/A,#N/A,FALSE,"DCF Summary";#N/A,#N/A,FALSE,"Casema";#N/A,#N/A,FALSE,"Casema NoTel";#N/A,#N/A,FALSE,"UK";#N/A,#N/A,FALSE,"RCF";#N/A,#N/A,FALSE,"Intercable CZ";#N/A,#N/A,FALSE,"Interkabel P"}</definedName>
    <definedName name="wrn.DCF._.Valuation." hidden="1">{"value box",#N/A,TRUE,"DPL Inc. Fin Statements";"unlevered free cash flows",#N/A,TRUE,"DPL Inc. Fin Statements"}</definedName>
    <definedName name="wrn.DCF._.Valuation._1" hidden="1">{"value box",#N/A,TRUE,"DPL Inc. Fin Statements";"unlevered free cash flows",#N/A,TRUE,"DPL Inc. Fin Statements"}</definedName>
    <definedName name="wrn.DCF._.Valuation._1_1" hidden="1">{"value box",#N/A,TRUE,"DPL Inc. Fin Statements";"unlevered free cash flows",#N/A,TRUE,"DPL Inc. Fin Statements"}</definedName>
    <definedName name="wrn.DCF._.Valuation._1_2" hidden="1">{"value box",#N/A,TRUE,"DPL Inc. Fin Statements";"unlevered free cash flows",#N/A,TRUE,"DPL Inc. Fin Statements"}</definedName>
    <definedName name="wrn.DCF._.Valuation._1_3" hidden="1">{"value box",#N/A,TRUE,"DPL Inc. Fin Statements";"unlevered free cash flows",#N/A,TRUE,"DPL Inc. Fin Statements"}</definedName>
    <definedName name="wrn.DCF._.Valuation._1_4" hidden="1">{"value box",#N/A,TRUE,"DPL Inc. Fin Statements";"unlevered free cash flows",#N/A,TRUE,"DPL Inc. Fin Statements"}</definedName>
    <definedName name="wrn.DCF._.Valuation._1_5" hidden="1">{"value box",#N/A,TRUE,"DPL Inc. Fin Statements";"unlevered free cash flows",#N/A,TRUE,"DPL Inc. Fin Statements"}</definedName>
    <definedName name="wrn.DCF._.Valuation._2" hidden="1">{"value box",#N/A,TRUE,"DPL Inc. Fin Statements";"unlevered free cash flows",#N/A,TRUE,"DPL Inc. Fin Statements"}</definedName>
    <definedName name="wrn.DCF._.Valuation._2_1" hidden="1">{"value box",#N/A,TRUE,"DPL Inc. Fin Statements";"unlevered free cash flows",#N/A,TRUE,"DPL Inc. Fin Statements"}</definedName>
    <definedName name="wrn.DCF._.Valuation._2_2" hidden="1">{"value box",#N/A,TRUE,"DPL Inc. Fin Statements";"unlevered free cash flows",#N/A,TRUE,"DPL Inc. Fin Statements"}</definedName>
    <definedName name="wrn.DCF._.Valuation._2_3" hidden="1">{"value box",#N/A,TRUE,"DPL Inc. Fin Statements";"unlevered free cash flows",#N/A,TRUE,"DPL Inc. Fin Statements"}</definedName>
    <definedName name="wrn.DCF._.Valuation._2_4" hidden="1">{"value box",#N/A,TRUE,"DPL Inc. Fin Statements";"unlevered free cash flows",#N/A,TRUE,"DPL Inc. Fin Statements"}</definedName>
    <definedName name="wrn.DCF._.Valuation._2_5" hidden="1">{"value box",#N/A,TRUE,"DPL Inc. Fin Statements";"unlevered free cash flows",#N/A,TRUE,"DPL Inc. Fin Statements"}</definedName>
    <definedName name="wrn.DCF._.Valuation._3" hidden="1">{"value box",#N/A,TRUE,"DPL Inc. Fin Statements";"unlevered free cash flows",#N/A,TRUE,"DPL Inc. Fin Statements"}</definedName>
    <definedName name="wrn.DCF._.Valuation._3_1" hidden="1">{"value box",#N/A,TRUE,"DPL Inc. Fin Statements";"unlevered free cash flows",#N/A,TRUE,"DPL Inc. Fin Statements"}</definedName>
    <definedName name="wrn.DCF._.Valuation._3_2" hidden="1">{"value box",#N/A,TRUE,"DPL Inc. Fin Statements";"unlevered free cash flows",#N/A,TRUE,"DPL Inc. Fin Statements"}</definedName>
    <definedName name="wrn.DCF._.Valuation._3_3" hidden="1">{"value box",#N/A,TRUE,"DPL Inc. Fin Statements";"unlevered free cash flows",#N/A,TRUE,"DPL Inc. Fin Statements"}</definedName>
    <definedName name="wrn.DCF._.Valuation._3_4" hidden="1">{"value box",#N/A,TRUE,"DPL Inc. Fin Statements";"unlevered free cash flows",#N/A,TRUE,"DPL Inc. Fin Statements"}</definedName>
    <definedName name="wrn.DCF._.Valuation._3_5" hidden="1">{"value box",#N/A,TRUE,"DPL Inc. Fin Statements";"unlevered free cash flows",#N/A,TRUE,"DPL Inc. Fin Statements"}</definedName>
    <definedName name="wrn.DCF._.Valuation._4" hidden="1">{"value box",#N/A,TRUE,"DPL Inc. Fin Statements";"unlevered free cash flows",#N/A,TRUE,"DPL Inc. Fin Statements"}</definedName>
    <definedName name="wrn.DCF._.Valuation._4_1" hidden="1">{"value box",#N/A,TRUE,"DPL Inc. Fin Statements";"unlevered free cash flows",#N/A,TRUE,"DPL Inc. Fin Statements"}</definedName>
    <definedName name="wrn.DCF._.Valuation._4_2" hidden="1">{"value box",#N/A,TRUE,"DPL Inc. Fin Statements";"unlevered free cash flows",#N/A,TRUE,"DPL Inc. Fin Statements"}</definedName>
    <definedName name="wrn.DCF._.Valuation._4_3" hidden="1">{"value box",#N/A,TRUE,"DPL Inc. Fin Statements";"unlevered free cash flows",#N/A,TRUE,"DPL Inc. Fin Statements"}</definedName>
    <definedName name="wrn.DCF._.Valuation._4_4" hidden="1">{"value box",#N/A,TRUE,"DPL Inc. Fin Statements";"unlevered free cash flows",#N/A,TRUE,"DPL Inc. Fin Statements"}</definedName>
    <definedName name="wrn.DCF._.Valuation._4_5" hidden="1">{"value box",#N/A,TRUE,"DPL Inc. Fin Statements";"unlevered free cash flows",#N/A,TRUE,"DPL Inc. Fin Statements"}</definedName>
    <definedName name="wrn.DCF._.Valuation._5" hidden="1">{"value box",#N/A,TRUE,"DPL Inc. Fin Statements";"unlevered free cash flows",#N/A,TRUE,"DPL Inc. Fin Statements"}</definedName>
    <definedName name="wrn.DCF._.Valuation._5_1" hidden="1">{"value box",#N/A,TRUE,"DPL Inc. Fin Statements";"unlevered free cash flows",#N/A,TRUE,"DPL Inc. Fin Statements"}</definedName>
    <definedName name="wrn.DCF._.Valuation._5_2" hidden="1">{"value box",#N/A,TRUE,"DPL Inc. Fin Statements";"unlevered free cash flows",#N/A,TRUE,"DPL Inc. Fin Statements"}</definedName>
    <definedName name="wrn.DCF._.Valuation._5_3" hidden="1">{"value box",#N/A,TRUE,"DPL Inc. Fin Statements";"unlevered free cash flows",#N/A,TRUE,"DPL Inc. Fin Statements"}</definedName>
    <definedName name="wrn.DCF._.Valuation._5_4" hidden="1">{"value box",#N/A,TRUE,"DPL Inc. Fin Statements";"unlevered free cash flows",#N/A,TRUE,"DPL Inc. Fin Statements"}</definedName>
    <definedName name="wrn.DCF._.Valuation._5_5" hidden="1">{"value box",#N/A,TRUE,"DPL Inc. Fin Statements";"unlevered free cash flows",#N/A,TRUE,"DPL Inc. Fin Statements"}</definedName>
    <definedName name="wrn.dcf._1" hidden="1">{"mgmt forecast",#N/A,FALSE,"Mgmt Forecast";"dcf table",#N/A,FALSE,"Mgmt Forecast";"sensitivity",#N/A,FALSE,"Mgmt Forecast";"table inputs",#N/A,FALSE,"Mgmt Forecast";"calculations",#N/A,FALSE,"Mgmt Forecast"}</definedName>
    <definedName name="wrn.dcf._1_1" hidden="1">{"mgmt forecast",#N/A,FALSE,"Mgmt Forecast";"dcf table",#N/A,FALSE,"Mgmt Forecast";"sensitivity",#N/A,FALSE,"Mgmt Forecast";"table inputs",#N/A,FALSE,"Mgmt Forecast";"calculations",#N/A,FALSE,"Mgmt Forecast"}</definedName>
    <definedName name="wrn.dcf._1_2" hidden="1">{"mgmt forecast",#N/A,FALSE,"Mgmt Forecast";"dcf table",#N/A,FALSE,"Mgmt Forecast";"sensitivity",#N/A,FALSE,"Mgmt Forecast";"table inputs",#N/A,FALSE,"Mgmt Forecast";"calculations",#N/A,FALSE,"Mgmt Forecast"}</definedName>
    <definedName name="wrn.dcf._1_3" hidden="1">{"mgmt forecast",#N/A,FALSE,"Mgmt Forecast";"dcf table",#N/A,FALSE,"Mgmt Forecast";"sensitivity",#N/A,FALSE,"Mgmt Forecast";"table inputs",#N/A,FALSE,"Mgmt Forecast";"calculations",#N/A,FALSE,"Mgmt Forecast"}</definedName>
    <definedName name="wrn.dcf._1_4" hidden="1">{"mgmt forecast",#N/A,FALSE,"Mgmt Forecast";"dcf table",#N/A,FALSE,"Mgmt Forecast";"sensitivity",#N/A,FALSE,"Mgmt Forecast";"table inputs",#N/A,FALSE,"Mgmt Forecast";"calculations",#N/A,FALSE,"Mgmt Forecast"}</definedName>
    <definedName name="wrn.dcf._1_5" hidden="1">{"mgmt forecast",#N/A,FALSE,"Mgmt Forecast";"dcf table",#N/A,FALSE,"Mgmt Forecast";"sensitivity",#N/A,FALSE,"Mgmt Forecast";"table inputs",#N/A,FALSE,"Mgmt Forecast";"calculations",#N/A,FALSE,"Mgmt Forecast"}</definedName>
    <definedName name="wrn.dcf._2" hidden="1">{"mgmt forecast",#N/A,FALSE,"Mgmt Forecast";"dcf table",#N/A,FALSE,"Mgmt Forecast";"sensitivity",#N/A,FALSE,"Mgmt Forecast";"table inputs",#N/A,FALSE,"Mgmt Forecast";"calculations",#N/A,FALSE,"Mgmt Forecast"}</definedName>
    <definedName name="wrn.dcf._2_1" hidden="1">{"mgmt forecast",#N/A,FALSE,"Mgmt Forecast";"dcf table",#N/A,FALSE,"Mgmt Forecast";"sensitivity",#N/A,FALSE,"Mgmt Forecast";"table inputs",#N/A,FALSE,"Mgmt Forecast";"calculations",#N/A,FALSE,"Mgmt Forecast"}</definedName>
    <definedName name="wrn.dcf._2_2" hidden="1">{"mgmt forecast",#N/A,FALSE,"Mgmt Forecast";"dcf table",#N/A,FALSE,"Mgmt Forecast";"sensitivity",#N/A,FALSE,"Mgmt Forecast";"table inputs",#N/A,FALSE,"Mgmt Forecast";"calculations",#N/A,FALSE,"Mgmt Forecast"}</definedName>
    <definedName name="wrn.dcf._2_3" hidden="1">{"mgmt forecast",#N/A,FALSE,"Mgmt Forecast";"dcf table",#N/A,FALSE,"Mgmt Forecast";"sensitivity",#N/A,FALSE,"Mgmt Forecast";"table inputs",#N/A,FALSE,"Mgmt Forecast";"calculations",#N/A,FALSE,"Mgmt Forecast"}</definedName>
    <definedName name="wrn.dcf._2_4" hidden="1">{"mgmt forecast",#N/A,FALSE,"Mgmt Forecast";"dcf table",#N/A,FALSE,"Mgmt Forecast";"sensitivity",#N/A,FALSE,"Mgmt Forecast";"table inputs",#N/A,FALSE,"Mgmt Forecast";"calculations",#N/A,FALSE,"Mgmt Forecast"}</definedName>
    <definedName name="wrn.dcf._2_5" hidden="1">{"mgmt forecast",#N/A,FALSE,"Mgmt Forecast";"dcf table",#N/A,FALSE,"Mgmt Forecast";"sensitivity",#N/A,FALSE,"Mgmt Forecast";"table inputs",#N/A,FALSE,"Mgmt Forecast";"calculations",#N/A,FALSE,"Mgmt Forecast"}</definedName>
    <definedName name="wrn.dcf._3" hidden="1">{"mgmt forecast",#N/A,FALSE,"Mgmt Forecast";"dcf table",#N/A,FALSE,"Mgmt Forecast";"sensitivity",#N/A,FALSE,"Mgmt Forecast";"table inputs",#N/A,FALSE,"Mgmt Forecast";"calculations",#N/A,FALSE,"Mgmt Forecast"}</definedName>
    <definedName name="wrn.dcf._3_1" hidden="1">{"mgmt forecast",#N/A,FALSE,"Mgmt Forecast";"dcf table",#N/A,FALSE,"Mgmt Forecast";"sensitivity",#N/A,FALSE,"Mgmt Forecast";"table inputs",#N/A,FALSE,"Mgmt Forecast";"calculations",#N/A,FALSE,"Mgmt Forecast"}</definedName>
    <definedName name="wrn.dcf._3_2" hidden="1">{"mgmt forecast",#N/A,FALSE,"Mgmt Forecast";"dcf table",#N/A,FALSE,"Mgmt Forecast";"sensitivity",#N/A,FALSE,"Mgmt Forecast";"table inputs",#N/A,FALSE,"Mgmt Forecast";"calculations",#N/A,FALSE,"Mgmt Forecast"}</definedName>
    <definedName name="wrn.dcf._3_3" hidden="1">{"mgmt forecast",#N/A,FALSE,"Mgmt Forecast";"dcf table",#N/A,FALSE,"Mgmt Forecast";"sensitivity",#N/A,FALSE,"Mgmt Forecast";"table inputs",#N/A,FALSE,"Mgmt Forecast";"calculations",#N/A,FALSE,"Mgmt Forecast"}</definedName>
    <definedName name="wrn.dcf._3_4" hidden="1">{"mgmt forecast",#N/A,FALSE,"Mgmt Forecast";"dcf table",#N/A,FALSE,"Mgmt Forecast";"sensitivity",#N/A,FALSE,"Mgmt Forecast";"table inputs",#N/A,FALSE,"Mgmt Forecast";"calculations",#N/A,FALSE,"Mgmt Forecast"}</definedName>
    <definedName name="wrn.dcf._3_5" hidden="1">{"mgmt forecast",#N/A,FALSE,"Mgmt Forecast";"dcf table",#N/A,FALSE,"Mgmt Forecast";"sensitivity",#N/A,FALSE,"Mgmt Forecast";"table inputs",#N/A,FALSE,"Mgmt Forecast";"calculations",#N/A,FALSE,"Mgmt Forecast"}</definedName>
    <definedName name="wrn.dcf._4" hidden="1">{"mgmt forecast",#N/A,FALSE,"Mgmt Forecast";"dcf table",#N/A,FALSE,"Mgmt Forecast";"sensitivity",#N/A,FALSE,"Mgmt Forecast";"table inputs",#N/A,FALSE,"Mgmt Forecast";"calculations",#N/A,FALSE,"Mgmt Forecast"}</definedName>
    <definedName name="wrn.dcf._4_1" hidden="1">{"mgmt forecast",#N/A,FALSE,"Mgmt Forecast";"dcf table",#N/A,FALSE,"Mgmt Forecast";"sensitivity",#N/A,FALSE,"Mgmt Forecast";"table inputs",#N/A,FALSE,"Mgmt Forecast";"calculations",#N/A,FALSE,"Mgmt Forecast"}</definedName>
    <definedName name="wrn.dcf._4_2" hidden="1">{"mgmt forecast",#N/A,FALSE,"Mgmt Forecast";"dcf table",#N/A,FALSE,"Mgmt Forecast";"sensitivity",#N/A,FALSE,"Mgmt Forecast";"table inputs",#N/A,FALSE,"Mgmt Forecast";"calculations",#N/A,FALSE,"Mgmt Forecast"}</definedName>
    <definedName name="wrn.dcf._4_3" hidden="1">{"mgmt forecast",#N/A,FALSE,"Mgmt Forecast";"dcf table",#N/A,FALSE,"Mgmt Forecast";"sensitivity",#N/A,FALSE,"Mgmt Forecast";"table inputs",#N/A,FALSE,"Mgmt Forecast";"calculations",#N/A,FALSE,"Mgmt Forecast"}</definedName>
    <definedName name="wrn.dcf._4_4" hidden="1">{"mgmt forecast",#N/A,FALSE,"Mgmt Forecast";"dcf table",#N/A,FALSE,"Mgmt Forecast";"sensitivity",#N/A,FALSE,"Mgmt Forecast";"table inputs",#N/A,FALSE,"Mgmt Forecast";"calculations",#N/A,FALSE,"Mgmt Forecast"}</definedName>
    <definedName name="wrn.dcf._4_5" hidden="1">{"mgmt forecast",#N/A,FALSE,"Mgmt Forecast";"dcf table",#N/A,FALSE,"Mgmt Forecast";"sensitivity",#N/A,FALSE,"Mgmt Forecast";"table inputs",#N/A,FALSE,"Mgmt Forecast";"calculations",#N/A,FALSE,"Mgmt Forecast"}</definedName>
    <definedName name="wrn.dcf._5" hidden="1">{"mgmt forecast",#N/A,FALSE,"Mgmt Forecast";"dcf table",#N/A,FALSE,"Mgmt Forecast";"sensitivity",#N/A,FALSE,"Mgmt Forecast";"table inputs",#N/A,FALSE,"Mgmt Forecast";"calculations",#N/A,FALSE,"Mgmt Forecast"}</definedName>
    <definedName name="wrn.dcf._5_1" hidden="1">{"mgmt forecast",#N/A,FALSE,"Mgmt Forecast";"dcf table",#N/A,FALSE,"Mgmt Forecast";"sensitivity",#N/A,FALSE,"Mgmt Forecast";"table inputs",#N/A,FALSE,"Mgmt Forecast";"calculations",#N/A,FALSE,"Mgmt Forecast"}</definedName>
    <definedName name="wrn.dcf._5_2" hidden="1">{"mgmt forecast",#N/A,FALSE,"Mgmt Forecast";"dcf table",#N/A,FALSE,"Mgmt Forecast";"sensitivity",#N/A,FALSE,"Mgmt Forecast";"table inputs",#N/A,FALSE,"Mgmt Forecast";"calculations",#N/A,FALSE,"Mgmt Forecast"}</definedName>
    <definedName name="wrn.dcf._5_3" hidden="1">{"mgmt forecast",#N/A,FALSE,"Mgmt Forecast";"dcf table",#N/A,FALSE,"Mgmt Forecast";"sensitivity",#N/A,FALSE,"Mgmt Forecast";"table inputs",#N/A,FALSE,"Mgmt Forecast";"calculations",#N/A,FALSE,"Mgmt Forecast"}</definedName>
    <definedName name="wrn.dcf._5_4" hidden="1">{"mgmt forecast",#N/A,FALSE,"Mgmt Forecast";"dcf table",#N/A,FALSE,"Mgmt Forecast";"sensitivity",#N/A,FALSE,"Mgmt Forecast";"table inputs",#N/A,FALSE,"Mgmt Forecast";"calculations",#N/A,FALSE,"Mgmt Forecast"}</definedName>
    <definedName name="wrn.dcf._5_5" hidden="1">{"mgmt forecast",#N/A,FALSE,"Mgmt Forecast";"dcf table",#N/A,FALSE,"Mgmt Forecast";"sensitivity",#N/A,FALSE,"Mgmt Forecast";"table inputs",#N/A,FALSE,"Mgmt Forecast";"calculations",#N/A,FALSE,"Mgmt Forecast"}</definedName>
    <definedName name="wrn.Debt." hidden="1">{"debt summary",#N/A,FALSE,"Debt";"loan details",#N/A,FALSE,"Debt"}</definedName>
    <definedName name="wrn.Debt._1" hidden="1">{"debt summary",#N/A,FALSE,"Debt";"loan details",#N/A,FALSE,"Debt"}</definedName>
    <definedName name="wrn.Debt._1_1" hidden="1">{"debt summary",#N/A,FALSE,"Debt";"loan details",#N/A,FALSE,"Debt"}</definedName>
    <definedName name="wrn.Debt._1_2" hidden="1">{"debt summary",#N/A,FALSE,"Debt";"loan details",#N/A,FALSE,"Debt"}</definedName>
    <definedName name="wrn.Debt._1_3" hidden="1">{"debt summary",#N/A,FALSE,"Debt";"loan details",#N/A,FALSE,"Debt"}</definedName>
    <definedName name="wrn.Debt._1_4" hidden="1">{"debt summary",#N/A,FALSE,"Debt";"loan details",#N/A,FALSE,"Debt"}</definedName>
    <definedName name="wrn.Debt._1_5" hidden="1">{"debt summary",#N/A,FALSE,"Debt";"loan details",#N/A,FALSE,"Debt"}</definedName>
    <definedName name="wrn.Debt._2" hidden="1">{"debt summary",#N/A,FALSE,"Debt";"loan details",#N/A,FALSE,"Debt"}</definedName>
    <definedName name="wrn.Debt._2_1" hidden="1">{"debt summary",#N/A,FALSE,"Debt";"loan details",#N/A,FALSE,"Debt"}</definedName>
    <definedName name="wrn.Debt._2_2" hidden="1">{"debt summary",#N/A,FALSE,"Debt";"loan details",#N/A,FALSE,"Debt"}</definedName>
    <definedName name="wrn.Debt._2_3" hidden="1">{"debt summary",#N/A,FALSE,"Debt";"loan details",#N/A,FALSE,"Debt"}</definedName>
    <definedName name="wrn.Debt._2_4" hidden="1">{"debt summary",#N/A,FALSE,"Debt";"loan details",#N/A,FALSE,"Debt"}</definedName>
    <definedName name="wrn.Debt._2_5" hidden="1">{"debt summary",#N/A,FALSE,"Debt";"loan details",#N/A,FALSE,"Debt"}</definedName>
    <definedName name="wrn.Debt._3" hidden="1">{"debt summary",#N/A,FALSE,"Debt";"loan details",#N/A,FALSE,"Debt"}</definedName>
    <definedName name="wrn.Debt._3_1" hidden="1">{"debt summary",#N/A,FALSE,"Debt";"loan details",#N/A,FALSE,"Debt"}</definedName>
    <definedName name="wrn.Debt._3_2" hidden="1">{"debt summary",#N/A,FALSE,"Debt";"loan details",#N/A,FALSE,"Debt"}</definedName>
    <definedName name="wrn.Debt._3_3" hidden="1">{"debt summary",#N/A,FALSE,"Debt";"loan details",#N/A,FALSE,"Debt"}</definedName>
    <definedName name="wrn.Debt._3_4" hidden="1">{"debt summary",#N/A,FALSE,"Debt";"loan details",#N/A,FALSE,"Debt"}</definedName>
    <definedName name="wrn.Debt._3_5" hidden="1">{"debt summary",#N/A,FALSE,"Debt";"loan details",#N/A,FALSE,"Debt"}</definedName>
    <definedName name="wrn.Debt._4" hidden="1">{"debt summary",#N/A,FALSE,"Debt";"loan details",#N/A,FALSE,"Debt"}</definedName>
    <definedName name="wrn.Debt._4_1" hidden="1">{"debt summary",#N/A,FALSE,"Debt";"loan details",#N/A,FALSE,"Debt"}</definedName>
    <definedName name="wrn.Debt._4_2" hidden="1">{"debt summary",#N/A,FALSE,"Debt";"loan details",#N/A,FALSE,"Debt"}</definedName>
    <definedName name="wrn.Debt._4_3" hidden="1">{"debt summary",#N/A,FALSE,"Debt";"loan details",#N/A,FALSE,"Debt"}</definedName>
    <definedName name="wrn.Debt._4_4" hidden="1">{"debt summary",#N/A,FALSE,"Debt";"loan details",#N/A,FALSE,"Debt"}</definedName>
    <definedName name="wrn.Debt._4_5" hidden="1">{"debt summary",#N/A,FALSE,"Debt";"loan details",#N/A,FALSE,"Debt"}</definedName>
    <definedName name="wrn.Debt._5" hidden="1">{"debt summary",#N/A,FALSE,"Debt";"loan details",#N/A,FALSE,"Debt"}</definedName>
    <definedName name="wrn.Debt._5_1" hidden="1">{"debt summary",#N/A,FALSE,"Debt";"loan details",#N/A,FALSE,"Debt"}</definedName>
    <definedName name="wrn.Debt._5_2" hidden="1">{"debt summary",#N/A,FALSE,"Debt";"loan details",#N/A,FALSE,"Debt"}</definedName>
    <definedName name="wrn.Debt._5_3" hidden="1">{"debt summary",#N/A,FALSE,"Debt";"loan details",#N/A,FALSE,"Debt"}</definedName>
    <definedName name="wrn.Debt._5_4" hidden="1">{"debt summary",#N/A,FALSE,"Debt";"loan details",#N/A,FALSE,"Debt"}</definedName>
    <definedName name="wrn.Debt._5_5" hidden="1">{"debt summary",#N/A,FALSE,"Debt";"loan details",#N/A,FALSE,"Debt"}</definedName>
    <definedName name="wrn.Delchamps." hidden="1">{"Operating Data",#N/A,TRUE,"Sheet1";"Valuation Matrix",#N/A,TRUE,"Sheet1";"Sales Analysis",#N/A,TRUE,"Sheet1";"Closed Remodelled New",#N/A,TRUE,"Sheet1";"Competitive and FSP",#N/A,TRUE,"Sheet1";"Working Capital and Capex",#N/A,TRUE,"Sheet1";"depreciation",#N/A,TRUE,"Sheet1"}</definedName>
    <definedName name="wrn.Delchamps._1" hidden="1">{"Operating Data",#N/A,TRUE,"Sheet1";"Valuation Matrix",#N/A,TRUE,"Sheet1";"Sales Analysis",#N/A,TRUE,"Sheet1";"Closed Remodelled New",#N/A,TRUE,"Sheet1";"Competitive and FSP",#N/A,TRUE,"Sheet1";"Working Capital and Capex",#N/A,TRUE,"Sheet1";"depreciation",#N/A,TRUE,"Sheet1"}</definedName>
    <definedName name="wrn.Delchamps._2" hidden="1">{"Operating Data",#N/A,TRUE,"Sheet1";"Valuation Matrix",#N/A,TRUE,"Sheet1";"Sales Analysis",#N/A,TRUE,"Sheet1";"Closed Remodelled New",#N/A,TRUE,"Sheet1";"Competitive and FSP",#N/A,TRUE,"Sheet1";"Working Capital and Capex",#N/A,TRUE,"Sheet1";"depreciation",#N/A,TRUE,"Sheet1"}</definedName>
    <definedName name="wrn.Delchamps._3" hidden="1">{"Operating Data",#N/A,TRUE,"Sheet1";"Valuation Matrix",#N/A,TRUE,"Sheet1";"Sales Analysis",#N/A,TRUE,"Sheet1";"Closed Remodelled New",#N/A,TRUE,"Sheet1";"Competitive and FSP",#N/A,TRUE,"Sheet1";"Working Capital and Capex",#N/A,TRUE,"Sheet1";"depreciation",#N/A,TRUE,"Sheet1"}</definedName>
    <definedName name="wrn.Delchamps._4" hidden="1">{"Operating Data",#N/A,TRUE,"Sheet1";"Valuation Matrix",#N/A,TRUE,"Sheet1";"Sales Analysis",#N/A,TRUE,"Sheet1";"Closed Remodelled New",#N/A,TRUE,"Sheet1";"Competitive and FSP",#N/A,TRUE,"Sheet1";"Working Capital and Capex",#N/A,TRUE,"Sheet1";"depreciation",#N/A,TRUE,"Sheet1"}</definedName>
    <definedName name="wrn.Delchamps._5" hidden="1">{"Operating Data",#N/A,TRUE,"Sheet1";"Valuation Matrix",#N/A,TRUE,"Sheet1";"Sales Analysis",#N/A,TRUE,"Sheet1";"Closed Remodelled New",#N/A,TRUE,"Sheet1";"Competitive and FSP",#N/A,TRUE,"Sheet1";"Working Capital and Capex",#N/A,TRUE,"Sheet1";"depreciation",#N/A,TRUE,"Sheet1"}</definedName>
    <definedName name="wrn.detail."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Thru2007."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1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jall." hidden="1">{"djcash",#N/A,FALSE,"DJann";"djinc",#N/A,FALSE,"DJann";"djtaxes",#N/A,FALSE,"DJann";"djbuspub",#N/A,FALSE,"DJann";"djwall",#N/A,FALSE,"DJann";"djcompprs",#N/A,FALSE,"DJann";"djteler",#N/A,FALSE,"DJann"}</definedName>
    <definedName name="wrn.djall._1" hidden="1">{"djcash",#N/A,FALSE,"DJann";"djinc",#N/A,FALSE,"DJann";"djtaxes",#N/A,FALSE,"DJann";"djbuspub",#N/A,FALSE,"DJann";"djwall",#N/A,FALSE,"DJann";"djcompprs",#N/A,FALSE,"DJann";"djteler",#N/A,FALSE,"DJann"}</definedName>
    <definedName name="wrn.djall._2" hidden="1">{"djcash",#N/A,FALSE,"DJann";"djinc",#N/A,FALSE,"DJann";"djtaxes",#N/A,FALSE,"DJann";"djbuspub",#N/A,FALSE,"DJann";"djwall",#N/A,FALSE,"DJann";"djcompprs",#N/A,FALSE,"DJann";"djteler",#N/A,FALSE,"DJann"}</definedName>
    <definedName name="wrn.djall._3" hidden="1">{"djcash",#N/A,FALSE,"DJann";"djinc",#N/A,FALSE,"DJann";"djtaxes",#N/A,FALSE,"DJann";"djbuspub",#N/A,FALSE,"DJann";"djwall",#N/A,FALSE,"DJann";"djcompprs",#N/A,FALSE,"DJann";"djteler",#N/A,FALSE,"DJann"}</definedName>
    <definedName name="wrn.djall._4" hidden="1">{"djcash",#N/A,FALSE,"DJann";"djinc",#N/A,FALSE,"DJann";"djtaxes",#N/A,FALSE,"DJann";"djbuspub",#N/A,FALSE,"DJann";"djwall",#N/A,FALSE,"DJann";"djcompprs",#N/A,FALSE,"DJann";"djteler",#N/A,FALSE,"DJann"}</definedName>
    <definedName name="wrn.djall._5" hidden="1">{"djcash",#N/A,FALSE,"DJann";"djinc",#N/A,FALSE,"DJann";"djtaxes",#N/A,FALSE,"DJann";"djbuspub",#N/A,FALSE,"DJann";"djwall",#N/A,FALSE,"DJann";"djcompprs",#N/A,FALSE,"DJann";"djteler",#N/A,FALSE,"DJann"}</definedName>
    <definedName name="wrn.Earnings._.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4"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5"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cpall." hidden="1">{"ecpcash",#N/A,FALSE,"ECPann";"ecpinc",#N/A,FALSE,"ECPann";"ecpindia",#N/A,FALSE,"ECPann";"ecpmun",#N/A,FALSE,"ECPann";"ecpphoenix",#N/A,FALSE,"ECPann";"ecpothe",#N/A,FALSE,"ECPann";"ecpbalsht",#N/A,FALSE,"ECPann"}</definedName>
    <definedName name="wrn.ecpall._1" hidden="1">{"ecpcash",#N/A,FALSE,"ECPann";"ecpinc",#N/A,FALSE,"ECPann";"ecpindia",#N/A,FALSE,"ECPann";"ecpmun",#N/A,FALSE,"ECPann";"ecpphoenix",#N/A,FALSE,"ECPann";"ecpothe",#N/A,FALSE,"ECPann";"ecpbalsht",#N/A,FALSE,"ECPann"}</definedName>
    <definedName name="wrn.ecpall._2" hidden="1">{"ecpcash",#N/A,FALSE,"ECPann";"ecpinc",#N/A,FALSE,"ECPann";"ecpindia",#N/A,FALSE,"ECPann";"ecpmun",#N/A,FALSE,"ECPann";"ecpphoenix",#N/A,FALSE,"ECPann";"ecpothe",#N/A,FALSE,"ECPann";"ecpbalsht",#N/A,FALSE,"ECPann"}</definedName>
    <definedName name="wrn.ecpall._3" hidden="1">{"ecpcash",#N/A,FALSE,"ECPann";"ecpinc",#N/A,FALSE,"ECPann";"ecpindia",#N/A,FALSE,"ECPann";"ecpmun",#N/A,FALSE,"ECPann";"ecpphoenix",#N/A,FALSE,"ECPann";"ecpothe",#N/A,FALSE,"ECPann";"ecpbalsht",#N/A,FALSE,"ECPann"}</definedName>
    <definedName name="wrn.ecpall._4" hidden="1">{"ecpcash",#N/A,FALSE,"ECPann";"ecpinc",#N/A,FALSE,"ECPann";"ecpindia",#N/A,FALSE,"ECPann";"ecpmun",#N/A,FALSE,"ECPann";"ecpphoenix",#N/A,FALSE,"ECPann";"ecpothe",#N/A,FALSE,"ECPann";"ecpbalsht",#N/A,FALSE,"ECPann"}</definedName>
    <definedName name="wrn.ecpall._5" hidden="1">{"ecpcash",#N/A,FALSE,"ECPann";"ecpinc",#N/A,FALSE,"ECPann";"ecpindia",#N/A,FALSE,"ECPann";"ecpmun",#N/A,FALSE,"ECPann";"ecpphoenix",#N/A,FALSE,"ECPann";"ecpothe",#N/A,FALSE,"ECPann";"ecpbalsht",#N/A,FALSE,"ECPann"}</definedName>
    <definedName name="wrn.ECR." hidden="1">{#N/A,#N/A,FALSE,"schA"}</definedName>
    <definedName name="wrn.ECR._1" hidden="1">{#N/A,#N/A,FALSE,"schA"}</definedName>
    <definedName name="wrn.ECR._1_1" hidden="1">{#N/A,#N/A,FALSE,"schA"}</definedName>
    <definedName name="wrn.ECR._1_2" hidden="1">{#N/A,#N/A,FALSE,"schA"}</definedName>
    <definedName name="wrn.ECR._1_3" hidden="1">{#N/A,#N/A,FALSE,"schA"}</definedName>
    <definedName name="wrn.ECR._1_4" hidden="1">{#N/A,#N/A,FALSE,"schA"}</definedName>
    <definedName name="wrn.ECR._1_5" hidden="1">{#N/A,#N/A,FALSE,"schA"}</definedName>
    <definedName name="wrn.ECR._2" hidden="1">{#N/A,#N/A,FALSE,"schA"}</definedName>
    <definedName name="wrn.ECR._2_1" hidden="1">{#N/A,#N/A,FALSE,"schA"}</definedName>
    <definedName name="wrn.ECR._2_2" hidden="1">{#N/A,#N/A,FALSE,"schA"}</definedName>
    <definedName name="wrn.ECR._2_3" hidden="1">{#N/A,#N/A,FALSE,"schA"}</definedName>
    <definedName name="wrn.ECR._2_4" hidden="1">{#N/A,#N/A,FALSE,"schA"}</definedName>
    <definedName name="wrn.ECR._2_5" hidden="1">{#N/A,#N/A,FALSE,"schA"}</definedName>
    <definedName name="wrn.ECR._3" hidden="1">{#N/A,#N/A,FALSE,"schA"}</definedName>
    <definedName name="wrn.ECR._4" hidden="1">{#N/A,#N/A,FALSE,"schA"}</definedName>
    <definedName name="wrn.ECR._5" hidden="1">{#N/A,#N/A,FALSE,"schA"}</definedName>
    <definedName name="wrn.Engr._.Summary." hidden="1">{#N/A,#N/A,FALSE,"INPUTDATA";#N/A,#N/A,FALSE,"SUMMARY";#N/A,#N/A,FALSE,"CTAREP";#N/A,#N/A,FALSE,"CTBREP";#N/A,#N/A,FALSE,"TURBEFF";#N/A,#N/A,FALSE,"Condenser Performance"}</definedName>
    <definedName name="wrn.Engr._.Summary._1" hidden="1">{#N/A,#N/A,FALSE,"INPUTDATA";#N/A,#N/A,FALSE,"SUMMARY";#N/A,#N/A,FALSE,"CTAREP";#N/A,#N/A,FALSE,"CTBREP";#N/A,#N/A,FALSE,"TURBEFF";#N/A,#N/A,FALSE,"Condenser Performance"}</definedName>
    <definedName name="wrn.Engr._.Summary._2" hidden="1">{#N/A,#N/A,FALSE,"INPUTDATA";#N/A,#N/A,FALSE,"SUMMARY";#N/A,#N/A,FALSE,"CTAREP";#N/A,#N/A,FALSE,"CTBREP";#N/A,#N/A,FALSE,"TURBEFF";#N/A,#N/A,FALSE,"Condenser Performance"}</definedName>
    <definedName name="wrn.Engr._.Summary._3" hidden="1">{#N/A,#N/A,FALSE,"INPUTDATA";#N/A,#N/A,FALSE,"SUMMARY";#N/A,#N/A,FALSE,"CTAREP";#N/A,#N/A,FALSE,"CTBREP";#N/A,#N/A,FALSE,"TURBEFF";#N/A,#N/A,FALSE,"Condenser Performance"}</definedName>
    <definedName name="wrn.Engr._.Summary._4" hidden="1">{#N/A,#N/A,FALSE,"INPUTDATA";#N/A,#N/A,FALSE,"SUMMARY";#N/A,#N/A,FALSE,"CTAREP";#N/A,#N/A,FALSE,"CTBREP";#N/A,#N/A,FALSE,"TURBEFF";#N/A,#N/A,FALSE,"Condenser Performance"}</definedName>
    <definedName name="wrn.Engr._.Summary._5" hidden="1">{#N/A,#N/A,FALSE,"INPUTDATA";#N/A,#N/A,FALSE,"SUMMARY";#N/A,#N/A,FALSE,"CTAREP";#N/A,#N/A,FALSE,"CTBREP";#N/A,#N/A,FALSE,"TURBEFF";#N/A,#N/A,FALSE,"Condenser Performance"}</definedName>
    <definedName name="wrn.Exec._.Summary." hidden="1">{#N/A,#N/A,FALSE,"INPUTDATA";#N/A,#N/A,FALSE,"SUMMARY"}</definedName>
    <definedName name="wrn.Exec._.Summary._1" hidden="1">{#N/A,#N/A,FALSE,"INPUTDATA";#N/A,#N/A,FALSE,"SUMMARY"}</definedName>
    <definedName name="wrn.Exec._.Summary._2" hidden="1">{#N/A,#N/A,FALSE,"INPUTDATA";#N/A,#N/A,FALSE,"SUMMARY"}</definedName>
    <definedName name="wrn.Exec._.Summary._3" hidden="1">{#N/A,#N/A,FALSE,"INPUTDATA";#N/A,#N/A,FALSE,"SUMMARY"}</definedName>
    <definedName name="wrn.Exec._.Summary._4" hidden="1">{#N/A,#N/A,FALSE,"INPUTDATA";#N/A,#N/A,FALSE,"SUMMARY"}</definedName>
    <definedName name="wrn.Exec._.Summary._5" hidden="1">{#N/A,#N/A,FALSE,"INPUTDATA";#N/A,#N/A,FALSE,"SUMMARY"}</definedName>
    <definedName name="wrn.Exec1._.Summary" hidden="1">{#N/A,#N/A,FALSE,"INPUTDATA";#N/A,#N/A,FALSE,"SUMMARY"}</definedName>
    <definedName name="wrn.Exec1._.Summary_1" hidden="1">{#N/A,#N/A,FALSE,"INPUTDATA";#N/A,#N/A,FALSE,"SUMMARY"}</definedName>
    <definedName name="wrn.Exec1._.Summary_2" hidden="1">{#N/A,#N/A,FALSE,"INPUTDATA";#N/A,#N/A,FALSE,"SUMMARY"}</definedName>
    <definedName name="wrn.Exec1._.Summary_3" hidden="1">{#N/A,#N/A,FALSE,"INPUTDATA";#N/A,#N/A,FALSE,"SUMMARY"}</definedName>
    <definedName name="wrn.Exec1._.Summary_4" hidden="1">{#N/A,#N/A,FALSE,"INPUTDATA";#N/A,#N/A,FALSE,"SUMMARY"}</definedName>
    <definedName name="wrn.Exec1._.Summary_5" hidden="1">{#N/A,#N/A,FALSE,"INPUTDATA";#N/A,#N/A,FALSE,"SUMMARY"}</definedName>
    <definedName name="wrn.Exist." hidden="1">{"Exist1",#N/A,FALSE,"Exist";"exist2",#N/A,FALSE,"Exist"}</definedName>
    <definedName name="wrn.Exist._1" hidden="1">{"Exist1",#N/A,FALSE,"Exist";"exist2",#N/A,FALSE,"Exist"}</definedName>
    <definedName name="wrn.Exist._2" hidden="1">{"Exist1",#N/A,FALSE,"Exist";"exist2",#N/A,FALSE,"Exist"}</definedName>
    <definedName name="wrn.Exist._3" hidden="1">{"Exist1",#N/A,FALSE,"Exist";"exist2",#N/A,FALSE,"Exist"}</definedName>
    <definedName name="wrn.Exist._4" hidden="1">{"Exist1",#N/A,FALSE,"Exist";"exist2",#N/A,FALSE,"Exist"}</definedName>
    <definedName name="wrn.Exist._5" hidden="1">{"Exist1",#N/A,FALSE,"Exist";"exist2",#N/A,FALSE,"Exist"}</definedName>
    <definedName name="wrn.FCB." hidden="1">{"FCB_ALL",#N/A,FALSE,"FCB"}</definedName>
    <definedName name="wrn.FCB._1" hidden="1">{"FCB_ALL",#N/A,FALSE,"FCB"}</definedName>
    <definedName name="wrn.FCB._1_1" hidden="1">{"FCB_ALL",#N/A,FALSE,"FCB"}</definedName>
    <definedName name="wrn.FCB._1_2" hidden="1">{"FCB_ALL",#N/A,FALSE,"FCB"}</definedName>
    <definedName name="wrn.FCB._1_3" hidden="1">{"FCB_ALL",#N/A,FALSE,"FCB"}</definedName>
    <definedName name="wrn.FCB._1_4" hidden="1">{"FCB_ALL",#N/A,FALSE,"FCB"}</definedName>
    <definedName name="wrn.FCB._1_5" hidden="1">{"FCB_ALL",#N/A,FALSE,"FCB"}</definedName>
    <definedName name="wrn.FCB._2" hidden="1">{"FCB_ALL",#N/A,FALSE,"FCB"}</definedName>
    <definedName name="wrn.FCB._2_1" hidden="1">{"FCB_ALL",#N/A,FALSE,"FCB"}</definedName>
    <definedName name="wrn.FCB._2_2" hidden="1">{"FCB_ALL",#N/A,FALSE,"FCB"}</definedName>
    <definedName name="wrn.FCB._2_3" hidden="1">{"FCB_ALL",#N/A,FALSE,"FCB"}</definedName>
    <definedName name="wrn.FCB._2_4" hidden="1">{"FCB_ALL",#N/A,FALSE,"FCB"}</definedName>
    <definedName name="wrn.FCB._2_5" hidden="1">{"FCB_ALL",#N/A,FALSE,"FCB"}</definedName>
    <definedName name="wrn.FCB._3" hidden="1">{"FCB_ALL",#N/A,FALSE,"FCB"}</definedName>
    <definedName name="wrn.FCB._3_1" hidden="1">{"FCB_ALL",#N/A,FALSE,"FCB"}</definedName>
    <definedName name="wrn.FCB._3_2" hidden="1">{"FCB_ALL",#N/A,FALSE,"FCB"}</definedName>
    <definedName name="wrn.FCB._3_3" hidden="1">{"FCB_ALL",#N/A,FALSE,"FCB"}</definedName>
    <definedName name="wrn.FCB._3_4" hidden="1">{"FCB_ALL",#N/A,FALSE,"FCB"}</definedName>
    <definedName name="wrn.FCB._3_5" hidden="1">{"FCB_ALL",#N/A,FALSE,"FCB"}</definedName>
    <definedName name="wrn.FCB._4" hidden="1">{"FCB_ALL",#N/A,FALSE,"FCB"}</definedName>
    <definedName name="wrn.FCB._4_1" hidden="1">{"FCB_ALL",#N/A,FALSE,"FCB"}</definedName>
    <definedName name="wrn.FCB._4_2" hidden="1">{"FCB_ALL",#N/A,FALSE,"FCB"}</definedName>
    <definedName name="wrn.FCB._4_3" hidden="1">{"FCB_ALL",#N/A,FALSE,"FCB"}</definedName>
    <definedName name="wrn.FCB._4_4" hidden="1">{"FCB_ALL",#N/A,FALSE,"FCB"}</definedName>
    <definedName name="wrn.FCB._4_5" hidden="1">{"FCB_ALL",#N/A,FALSE,"FCB"}</definedName>
    <definedName name="wrn.FCB._5" hidden="1">{"FCB_ALL",#N/A,FALSE,"FCB"}</definedName>
    <definedName name="wrn.FCB._5_1" hidden="1">{"FCB_ALL",#N/A,FALSE,"FCB"}</definedName>
    <definedName name="wrn.FCB._5_2" hidden="1">{"FCB_ALL",#N/A,FALSE,"FCB"}</definedName>
    <definedName name="wrn.FCB._5_3" hidden="1">{"FCB_ALL",#N/A,FALSE,"FCB"}</definedName>
    <definedName name="wrn.FCB._5_4" hidden="1">{"FCB_ALL",#N/A,FALSE,"FCB"}</definedName>
    <definedName name="wrn.FCB._5_5" hidden="1">{"FCB_ALL",#N/A,FALSE,"FCB"}</definedName>
    <definedName name="wrn.fcb2" hidden="1">{"FCB_ALL",#N/A,FALSE,"FCB"}</definedName>
    <definedName name="wrn.fcb2_1" hidden="1">{"FCB_ALL",#N/A,FALSE,"FCB"}</definedName>
    <definedName name="wrn.fcb2_1_1" hidden="1">{"FCB_ALL",#N/A,FALSE,"FCB"}</definedName>
    <definedName name="wrn.fcb2_1_2" hidden="1">{"FCB_ALL",#N/A,FALSE,"FCB"}</definedName>
    <definedName name="wrn.fcb2_1_3" hidden="1">{"FCB_ALL",#N/A,FALSE,"FCB"}</definedName>
    <definedName name="wrn.fcb2_1_4" hidden="1">{"FCB_ALL",#N/A,FALSE,"FCB"}</definedName>
    <definedName name="wrn.fcb2_1_5" hidden="1">{"FCB_ALL",#N/A,FALSE,"FCB"}</definedName>
    <definedName name="wrn.fcb2_2" hidden="1">{"FCB_ALL",#N/A,FALSE,"FCB"}</definedName>
    <definedName name="wrn.fcb2_2_1" hidden="1">{"FCB_ALL",#N/A,FALSE,"FCB"}</definedName>
    <definedName name="wrn.fcb2_2_2" hidden="1">{"FCB_ALL",#N/A,FALSE,"FCB"}</definedName>
    <definedName name="wrn.fcb2_2_3" hidden="1">{"FCB_ALL",#N/A,FALSE,"FCB"}</definedName>
    <definedName name="wrn.fcb2_2_4" hidden="1">{"FCB_ALL",#N/A,FALSE,"FCB"}</definedName>
    <definedName name="wrn.fcb2_2_5" hidden="1">{"FCB_ALL",#N/A,FALSE,"FCB"}</definedName>
    <definedName name="wrn.fcb2_3" hidden="1">{"FCB_ALL",#N/A,FALSE,"FCB"}</definedName>
    <definedName name="wrn.fcb2_3_1" hidden="1">{"FCB_ALL",#N/A,FALSE,"FCB"}</definedName>
    <definedName name="wrn.fcb2_3_2" hidden="1">{"FCB_ALL",#N/A,FALSE,"FCB"}</definedName>
    <definedName name="wrn.fcb2_3_3" hidden="1">{"FCB_ALL",#N/A,FALSE,"FCB"}</definedName>
    <definedName name="wrn.fcb2_3_4" hidden="1">{"FCB_ALL",#N/A,FALSE,"FCB"}</definedName>
    <definedName name="wrn.fcb2_3_5" hidden="1">{"FCB_ALL",#N/A,FALSE,"FCB"}</definedName>
    <definedName name="wrn.fcb2_4" hidden="1">{"FCB_ALL",#N/A,FALSE,"FCB"}</definedName>
    <definedName name="wrn.fcb2_4_1" hidden="1">{"FCB_ALL",#N/A,FALSE,"FCB"}</definedName>
    <definedName name="wrn.fcb2_4_2" hidden="1">{"FCB_ALL",#N/A,FALSE,"FCB"}</definedName>
    <definedName name="wrn.fcb2_4_3" hidden="1">{"FCB_ALL",#N/A,FALSE,"FCB"}</definedName>
    <definedName name="wrn.fcb2_4_4" hidden="1">{"FCB_ALL",#N/A,FALSE,"FCB"}</definedName>
    <definedName name="wrn.fcb2_4_5" hidden="1">{"FCB_ALL",#N/A,FALSE,"FCB"}</definedName>
    <definedName name="wrn.fcb2_5" hidden="1">{"FCB_ALL",#N/A,FALSE,"FCB"}</definedName>
    <definedName name="wrn.fcb2_5_1" hidden="1">{"FCB_ALL",#N/A,FALSE,"FCB"}</definedName>
    <definedName name="wrn.fcb2_5_2" hidden="1">{"FCB_ALL",#N/A,FALSE,"FCB"}</definedName>
    <definedName name="wrn.fcb2_5_3" hidden="1">{"FCB_ALL",#N/A,FALSE,"FCB"}</definedName>
    <definedName name="wrn.fcb2_5_4" hidden="1">{"FCB_ALL",#N/A,FALSE,"FCB"}</definedName>
    <definedName name="wrn.fcb2_5_5" hidden="1">{"FCB_ALL",#N/A,FALSE,"FCB"}</definedName>
    <definedName name="wrn.Financials." hidden="1">{#N/A,#N/A,TRUE,"Income Statement";#N/A,#N/A,TRUE,"Balance Sheet";#N/A,#N/A,TRUE,"Cash Flow"}</definedName>
    <definedName name="wrn.Financials._1" hidden="1">{#N/A,#N/A,TRUE,"Income Statement";#N/A,#N/A,TRUE,"Balance Sheet";#N/A,#N/A,TRUE,"Cash Flow"}</definedName>
    <definedName name="wrn.Financials._1_1" hidden="1">{#N/A,#N/A,TRUE,"Income Statement";#N/A,#N/A,TRUE,"Balance Sheet";#N/A,#N/A,TRUE,"Cash Flow"}</definedName>
    <definedName name="wrn.Financials._1_2" hidden="1">{#N/A,#N/A,TRUE,"Income Statement";#N/A,#N/A,TRUE,"Balance Sheet";#N/A,#N/A,TRUE,"Cash Flow"}</definedName>
    <definedName name="wrn.Financials._1_3" hidden="1">{#N/A,#N/A,TRUE,"Income Statement";#N/A,#N/A,TRUE,"Balance Sheet";#N/A,#N/A,TRUE,"Cash Flow"}</definedName>
    <definedName name="wrn.Financials._1_4" hidden="1">{#N/A,#N/A,TRUE,"Income Statement";#N/A,#N/A,TRUE,"Balance Sheet";#N/A,#N/A,TRUE,"Cash Flow"}</definedName>
    <definedName name="wrn.Financials._1_5" hidden="1">{#N/A,#N/A,TRUE,"Income Statement";#N/A,#N/A,TRUE,"Balance Sheet";#N/A,#N/A,TRUE,"Cash Flow"}</definedName>
    <definedName name="wrn.Financials._2" hidden="1">{#N/A,#N/A,TRUE,"Income Statement";#N/A,#N/A,TRUE,"Balance Sheet";#N/A,#N/A,TRUE,"Cash Flow"}</definedName>
    <definedName name="wrn.Financials._2_1" hidden="1">{#N/A,#N/A,TRUE,"Income Statement";#N/A,#N/A,TRUE,"Balance Sheet";#N/A,#N/A,TRUE,"Cash Flow"}</definedName>
    <definedName name="wrn.Financials._2_2" hidden="1">{#N/A,#N/A,TRUE,"Income Statement";#N/A,#N/A,TRUE,"Balance Sheet";#N/A,#N/A,TRUE,"Cash Flow"}</definedName>
    <definedName name="wrn.Financials._2_3" hidden="1">{#N/A,#N/A,TRUE,"Income Statement";#N/A,#N/A,TRUE,"Balance Sheet";#N/A,#N/A,TRUE,"Cash Flow"}</definedName>
    <definedName name="wrn.Financials._2_4" hidden="1">{#N/A,#N/A,TRUE,"Income Statement";#N/A,#N/A,TRUE,"Balance Sheet";#N/A,#N/A,TRUE,"Cash Flow"}</definedName>
    <definedName name="wrn.Financials._2_5" hidden="1">{#N/A,#N/A,TRUE,"Income Statement";#N/A,#N/A,TRUE,"Balance Sheet";#N/A,#N/A,TRUE,"Cash Flow"}</definedName>
    <definedName name="wrn.Financials._3" hidden="1">{#N/A,#N/A,TRUE,"Income Statement";#N/A,#N/A,TRUE,"Balance Sheet";#N/A,#N/A,TRUE,"Cash Flow"}</definedName>
    <definedName name="wrn.Financials._3_1" hidden="1">{#N/A,#N/A,TRUE,"Income Statement";#N/A,#N/A,TRUE,"Balance Sheet";#N/A,#N/A,TRUE,"Cash Flow"}</definedName>
    <definedName name="wrn.Financials._3_2" hidden="1">{#N/A,#N/A,TRUE,"Income Statement";#N/A,#N/A,TRUE,"Balance Sheet";#N/A,#N/A,TRUE,"Cash Flow"}</definedName>
    <definedName name="wrn.Financials._3_3" hidden="1">{#N/A,#N/A,TRUE,"Income Statement";#N/A,#N/A,TRUE,"Balance Sheet";#N/A,#N/A,TRUE,"Cash Flow"}</definedName>
    <definedName name="wrn.Financials._3_4" hidden="1">{#N/A,#N/A,TRUE,"Income Statement";#N/A,#N/A,TRUE,"Balance Sheet";#N/A,#N/A,TRUE,"Cash Flow"}</definedName>
    <definedName name="wrn.Financials._3_5" hidden="1">{#N/A,#N/A,TRUE,"Income Statement";#N/A,#N/A,TRUE,"Balance Sheet";#N/A,#N/A,TRUE,"Cash Flow"}</definedName>
    <definedName name="wrn.Financials._4" hidden="1">{#N/A,#N/A,TRUE,"Income Statement";#N/A,#N/A,TRUE,"Balance Sheet";#N/A,#N/A,TRUE,"Cash Flow"}</definedName>
    <definedName name="wrn.Financials._4_1" hidden="1">{#N/A,#N/A,TRUE,"Income Statement";#N/A,#N/A,TRUE,"Balance Sheet";#N/A,#N/A,TRUE,"Cash Flow"}</definedName>
    <definedName name="wrn.Financials._4_2" hidden="1">{#N/A,#N/A,TRUE,"Income Statement";#N/A,#N/A,TRUE,"Balance Sheet";#N/A,#N/A,TRUE,"Cash Flow"}</definedName>
    <definedName name="wrn.Financials._4_3" hidden="1">{#N/A,#N/A,TRUE,"Income Statement";#N/A,#N/A,TRUE,"Balance Sheet";#N/A,#N/A,TRUE,"Cash Flow"}</definedName>
    <definedName name="wrn.Financials._4_4" hidden="1">{#N/A,#N/A,TRUE,"Income Statement";#N/A,#N/A,TRUE,"Balance Sheet";#N/A,#N/A,TRUE,"Cash Flow"}</definedName>
    <definedName name="wrn.Financials._4_5" hidden="1">{#N/A,#N/A,TRUE,"Income Statement";#N/A,#N/A,TRUE,"Balance Sheet";#N/A,#N/A,TRUE,"Cash Flow"}</definedName>
    <definedName name="wrn.Financials._5" hidden="1">{#N/A,#N/A,TRUE,"Income Statement";#N/A,#N/A,TRUE,"Balance Sheet";#N/A,#N/A,TRUE,"Cash Flow"}</definedName>
    <definedName name="wrn.Financials._5_1" hidden="1">{#N/A,#N/A,TRUE,"Income Statement";#N/A,#N/A,TRUE,"Balance Sheet";#N/A,#N/A,TRUE,"Cash Flow"}</definedName>
    <definedName name="wrn.Financials._5_2" hidden="1">{#N/A,#N/A,TRUE,"Income Statement";#N/A,#N/A,TRUE,"Balance Sheet";#N/A,#N/A,TRUE,"Cash Flow"}</definedName>
    <definedName name="wrn.Financials._5_3" hidden="1">{#N/A,#N/A,TRUE,"Income Statement";#N/A,#N/A,TRUE,"Balance Sheet";#N/A,#N/A,TRUE,"Cash Flow"}</definedName>
    <definedName name="wrn.Financials._5_4" hidden="1">{#N/A,#N/A,TRUE,"Income Statement";#N/A,#N/A,TRUE,"Balance Sheet";#N/A,#N/A,TRUE,"Cash Flow"}</definedName>
    <definedName name="wrn.Financials._5_5" hidden="1">{#N/A,#N/A,TRUE,"Income Statement";#N/A,#N/A,TRUE,"Balance Sheet";#N/A,#N/A,TRUE,"Cash Flow"}</definedName>
    <definedName name="wrn.FORECAST._.ONLY."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ORECAST._.ONLY._1"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ORECAST._.ONLY._2"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ORECAST._.ONLY._3"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ORECAST._.ONLY._4"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ORECAST._.ONLY._5"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uel._.Cycle." hidden="1">{#N/A,#N/A,FALSE,"AltFuel"}</definedName>
    <definedName name="wrn.Fuel._.Cycle._1" hidden="1">{#N/A,#N/A,FALSE,"AltFuel"}</definedName>
    <definedName name="wrn.Fuel._.Cycle._1_1" hidden="1">{#N/A,#N/A,FALSE,"AltFuel"}</definedName>
    <definedName name="wrn.Fuel._.Cycle._1_2" hidden="1">{#N/A,#N/A,FALSE,"AltFuel"}</definedName>
    <definedName name="wrn.Fuel._.Cycle._1_3" hidden="1">{#N/A,#N/A,FALSE,"AltFuel"}</definedName>
    <definedName name="wrn.Fuel._.Cycle._1_4" hidden="1">{#N/A,#N/A,FALSE,"AltFuel"}</definedName>
    <definedName name="wrn.Fuel._.Cycle._1_5" hidden="1">{#N/A,#N/A,FALSE,"AltFuel"}</definedName>
    <definedName name="wrn.Fuel._.Cycle._2" hidden="1">{#N/A,#N/A,FALSE,"AltFuel"}</definedName>
    <definedName name="wrn.Fuel._.Cycle._2_1" hidden="1">{#N/A,#N/A,FALSE,"AltFuel"}</definedName>
    <definedName name="wrn.Fuel._.Cycle._2_2" hidden="1">{#N/A,#N/A,FALSE,"AltFuel"}</definedName>
    <definedName name="wrn.Fuel._.Cycle._2_3" hidden="1">{#N/A,#N/A,FALSE,"AltFuel"}</definedName>
    <definedName name="wrn.Fuel._.Cycle._2_4" hidden="1">{#N/A,#N/A,FALSE,"AltFuel"}</definedName>
    <definedName name="wrn.Fuel._.Cycle._2_5" hidden="1">{#N/A,#N/A,FALSE,"AltFuel"}</definedName>
    <definedName name="wrn.Fuel._.Cycle._3" hidden="1">{#N/A,#N/A,FALSE,"AltFuel"}</definedName>
    <definedName name="wrn.Fuel._.Cycle._3_1" hidden="1">{#N/A,#N/A,FALSE,"AltFuel"}</definedName>
    <definedName name="wrn.Fuel._.Cycle._3_2" hidden="1">{#N/A,#N/A,FALSE,"AltFuel"}</definedName>
    <definedName name="wrn.Fuel._.Cycle._3_3" hidden="1">{#N/A,#N/A,FALSE,"AltFuel"}</definedName>
    <definedName name="wrn.Fuel._.Cycle._3_4" hidden="1">{#N/A,#N/A,FALSE,"AltFuel"}</definedName>
    <definedName name="wrn.Fuel._.Cycle._3_5" hidden="1">{#N/A,#N/A,FALSE,"AltFuel"}</definedName>
    <definedName name="wrn.Fuel._.Cycle._4" hidden="1">{#N/A,#N/A,FALSE,"AltFuel"}</definedName>
    <definedName name="wrn.Fuel._.Cycle._4_1" hidden="1">{#N/A,#N/A,FALSE,"AltFuel"}</definedName>
    <definedName name="wrn.Fuel._.Cycle._4_2" hidden="1">{#N/A,#N/A,FALSE,"AltFuel"}</definedName>
    <definedName name="wrn.Fuel._.Cycle._4_3" hidden="1">{#N/A,#N/A,FALSE,"AltFuel"}</definedName>
    <definedName name="wrn.Fuel._.Cycle._4_4" hidden="1">{#N/A,#N/A,FALSE,"AltFuel"}</definedName>
    <definedName name="wrn.Fuel._.Cycle._4_5" hidden="1">{#N/A,#N/A,FALSE,"AltFuel"}</definedName>
    <definedName name="wrn.Fuel._.Cycle._5" hidden="1">{#N/A,#N/A,FALSE,"AltFuel"}</definedName>
    <definedName name="wrn.Fuel._.Cycle._5_1" hidden="1">{#N/A,#N/A,FALSE,"AltFuel"}</definedName>
    <definedName name="wrn.Fuel._.Cycle._5_2" hidden="1">{#N/A,#N/A,FALSE,"AltFuel"}</definedName>
    <definedName name="wrn.Fuel._.Cycle._5_3" hidden="1">{#N/A,#N/A,FALSE,"AltFuel"}</definedName>
    <definedName name="wrn.Fuel._.Cycle._5_4" hidden="1">{#N/A,#N/A,FALSE,"AltFuel"}</definedName>
    <definedName name="wrn.Fuel._.Cycle._5_5" hidden="1">{#N/A,#N/A,FALSE,"AltFuel"}</definedName>
    <definedName name="wrn.Full._.Budget."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_1"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_2"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_3"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_4"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_5"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report."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Fincls." hidden="1">{#N/A,#N/A,TRUE,"Income Statement";#N/A,#N/A,TRUE,"Balance Sheet";#N/A,#N/A,TRUE,"Cash Flows";#N/A,#N/A,TRUE,"Ratios";#N/A,#N/A,TRUE,"Revenues";#N/A,#N/A,TRUE,"Asset Calcs";#N/A,#N/A,TRUE,"Assumptions";#N/A,#N/A,TRUE,"Valuation"}</definedName>
    <definedName name="wrn.FullFincls._1" hidden="1">{#N/A,#N/A,TRUE,"Income Statement";#N/A,#N/A,TRUE,"Balance Sheet";#N/A,#N/A,TRUE,"Cash Flows";#N/A,#N/A,TRUE,"Ratios";#N/A,#N/A,TRUE,"Revenues";#N/A,#N/A,TRUE,"Asset Calcs";#N/A,#N/A,TRUE,"Assumptions";#N/A,#N/A,TRUE,"Valuation"}</definedName>
    <definedName name="wrn.FullFincls._1_1" hidden="1">{#N/A,#N/A,TRUE,"Income Statement";#N/A,#N/A,TRUE,"Balance Sheet";#N/A,#N/A,TRUE,"Cash Flows";#N/A,#N/A,TRUE,"Ratios";#N/A,#N/A,TRUE,"Revenues";#N/A,#N/A,TRUE,"Asset Calcs";#N/A,#N/A,TRUE,"Assumptions";#N/A,#N/A,TRUE,"Valuation"}</definedName>
    <definedName name="wrn.FullFincls._1_2" hidden="1">{#N/A,#N/A,TRUE,"Income Statement";#N/A,#N/A,TRUE,"Balance Sheet";#N/A,#N/A,TRUE,"Cash Flows";#N/A,#N/A,TRUE,"Ratios";#N/A,#N/A,TRUE,"Revenues";#N/A,#N/A,TRUE,"Asset Calcs";#N/A,#N/A,TRUE,"Assumptions";#N/A,#N/A,TRUE,"Valuation"}</definedName>
    <definedName name="wrn.FullFincls._1_3" hidden="1">{#N/A,#N/A,TRUE,"Income Statement";#N/A,#N/A,TRUE,"Balance Sheet";#N/A,#N/A,TRUE,"Cash Flows";#N/A,#N/A,TRUE,"Ratios";#N/A,#N/A,TRUE,"Revenues";#N/A,#N/A,TRUE,"Asset Calcs";#N/A,#N/A,TRUE,"Assumptions";#N/A,#N/A,TRUE,"Valuation"}</definedName>
    <definedName name="wrn.FullFincls._1_4" hidden="1">{#N/A,#N/A,TRUE,"Income Statement";#N/A,#N/A,TRUE,"Balance Sheet";#N/A,#N/A,TRUE,"Cash Flows";#N/A,#N/A,TRUE,"Ratios";#N/A,#N/A,TRUE,"Revenues";#N/A,#N/A,TRUE,"Asset Calcs";#N/A,#N/A,TRUE,"Assumptions";#N/A,#N/A,TRUE,"Valuation"}</definedName>
    <definedName name="wrn.FullFincls._1_5" hidden="1">{#N/A,#N/A,TRUE,"Income Statement";#N/A,#N/A,TRUE,"Balance Sheet";#N/A,#N/A,TRUE,"Cash Flows";#N/A,#N/A,TRUE,"Ratios";#N/A,#N/A,TRUE,"Revenues";#N/A,#N/A,TRUE,"Asset Calcs";#N/A,#N/A,TRUE,"Assumptions";#N/A,#N/A,TRUE,"Valuation"}</definedName>
    <definedName name="wrn.FullFincls._2" hidden="1">{#N/A,#N/A,TRUE,"Income Statement";#N/A,#N/A,TRUE,"Balance Sheet";#N/A,#N/A,TRUE,"Cash Flows";#N/A,#N/A,TRUE,"Ratios";#N/A,#N/A,TRUE,"Revenues";#N/A,#N/A,TRUE,"Asset Calcs";#N/A,#N/A,TRUE,"Assumptions";#N/A,#N/A,TRUE,"Valuation"}</definedName>
    <definedName name="wrn.FullFincls._2_1" hidden="1">{#N/A,#N/A,TRUE,"Income Statement";#N/A,#N/A,TRUE,"Balance Sheet";#N/A,#N/A,TRUE,"Cash Flows";#N/A,#N/A,TRUE,"Ratios";#N/A,#N/A,TRUE,"Revenues";#N/A,#N/A,TRUE,"Asset Calcs";#N/A,#N/A,TRUE,"Assumptions";#N/A,#N/A,TRUE,"Valuation"}</definedName>
    <definedName name="wrn.FullFincls._2_2" hidden="1">{#N/A,#N/A,TRUE,"Income Statement";#N/A,#N/A,TRUE,"Balance Sheet";#N/A,#N/A,TRUE,"Cash Flows";#N/A,#N/A,TRUE,"Ratios";#N/A,#N/A,TRUE,"Revenues";#N/A,#N/A,TRUE,"Asset Calcs";#N/A,#N/A,TRUE,"Assumptions";#N/A,#N/A,TRUE,"Valuation"}</definedName>
    <definedName name="wrn.FullFincls._2_3" hidden="1">{#N/A,#N/A,TRUE,"Income Statement";#N/A,#N/A,TRUE,"Balance Sheet";#N/A,#N/A,TRUE,"Cash Flows";#N/A,#N/A,TRUE,"Ratios";#N/A,#N/A,TRUE,"Revenues";#N/A,#N/A,TRUE,"Asset Calcs";#N/A,#N/A,TRUE,"Assumptions";#N/A,#N/A,TRUE,"Valuation"}</definedName>
    <definedName name="wrn.FullFincls._2_4" hidden="1">{#N/A,#N/A,TRUE,"Income Statement";#N/A,#N/A,TRUE,"Balance Sheet";#N/A,#N/A,TRUE,"Cash Flows";#N/A,#N/A,TRUE,"Ratios";#N/A,#N/A,TRUE,"Revenues";#N/A,#N/A,TRUE,"Asset Calcs";#N/A,#N/A,TRUE,"Assumptions";#N/A,#N/A,TRUE,"Valuation"}</definedName>
    <definedName name="wrn.FullFincls._2_5" hidden="1">{#N/A,#N/A,TRUE,"Income Statement";#N/A,#N/A,TRUE,"Balance Sheet";#N/A,#N/A,TRUE,"Cash Flows";#N/A,#N/A,TRUE,"Ratios";#N/A,#N/A,TRUE,"Revenues";#N/A,#N/A,TRUE,"Asset Calcs";#N/A,#N/A,TRUE,"Assumptions";#N/A,#N/A,TRUE,"Valuation"}</definedName>
    <definedName name="wrn.FullFincls._3" hidden="1">{#N/A,#N/A,TRUE,"Income Statement";#N/A,#N/A,TRUE,"Balance Sheet";#N/A,#N/A,TRUE,"Cash Flows";#N/A,#N/A,TRUE,"Ratios";#N/A,#N/A,TRUE,"Revenues";#N/A,#N/A,TRUE,"Asset Calcs";#N/A,#N/A,TRUE,"Assumptions";#N/A,#N/A,TRUE,"Valuation"}</definedName>
    <definedName name="wrn.FullFincls._3_1" hidden="1">{#N/A,#N/A,TRUE,"Income Statement";#N/A,#N/A,TRUE,"Balance Sheet";#N/A,#N/A,TRUE,"Cash Flows";#N/A,#N/A,TRUE,"Ratios";#N/A,#N/A,TRUE,"Revenues";#N/A,#N/A,TRUE,"Asset Calcs";#N/A,#N/A,TRUE,"Assumptions";#N/A,#N/A,TRUE,"Valuation"}</definedName>
    <definedName name="wrn.FullFincls._3_2" hidden="1">{#N/A,#N/A,TRUE,"Income Statement";#N/A,#N/A,TRUE,"Balance Sheet";#N/A,#N/A,TRUE,"Cash Flows";#N/A,#N/A,TRUE,"Ratios";#N/A,#N/A,TRUE,"Revenues";#N/A,#N/A,TRUE,"Asset Calcs";#N/A,#N/A,TRUE,"Assumptions";#N/A,#N/A,TRUE,"Valuation"}</definedName>
    <definedName name="wrn.FullFincls._3_3" hidden="1">{#N/A,#N/A,TRUE,"Income Statement";#N/A,#N/A,TRUE,"Balance Sheet";#N/A,#N/A,TRUE,"Cash Flows";#N/A,#N/A,TRUE,"Ratios";#N/A,#N/A,TRUE,"Revenues";#N/A,#N/A,TRUE,"Asset Calcs";#N/A,#N/A,TRUE,"Assumptions";#N/A,#N/A,TRUE,"Valuation"}</definedName>
    <definedName name="wrn.FullFincls._3_4" hidden="1">{#N/A,#N/A,TRUE,"Income Statement";#N/A,#N/A,TRUE,"Balance Sheet";#N/A,#N/A,TRUE,"Cash Flows";#N/A,#N/A,TRUE,"Ratios";#N/A,#N/A,TRUE,"Revenues";#N/A,#N/A,TRUE,"Asset Calcs";#N/A,#N/A,TRUE,"Assumptions";#N/A,#N/A,TRUE,"Valuation"}</definedName>
    <definedName name="wrn.FullFincls._3_5" hidden="1">{#N/A,#N/A,TRUE,"Income Statement";#N/A,#N/A,TRUE,"Balance Sheet";#N/A,#N/A,TRUE,"Cash Flows";#N/A,#N/A,TRUE,"Ratios";#N/A,#N/A,TRUE,"Revenues";#N/A,#N/A,TRUE,"Asset Calcs";#N/A,#N/A,TRUE,"Assumptions";#N/A,#N/A,TRUE,"Valuation"}</definedName>
    <definedName name="wrn.FullFincls._4" hidden="1">{#N/A,#N/A,TRUE,"Income Statement";#N/A,#N/A,TRUE,"Balance Sheet";#N/A,#N/A,TRUE,"Cash Flows";#N/A,#N/A,TRUE,"Ratios";#N/A,#N/A,TRUE,"Revenues";#N/A,#N/A,TRUE,"Asset Calcs";#N/A,#N/A,TRUE,"Assumptions";#N/A,#N/A,TRUE,"Valuation"}</definedName>
    <definedName name="wrn.FullFincls._4_1" hidden="1">{#N/A,#N/A,TRUE,"Income Statement";#N/A,#N/A,TRUE,"Balance Sheet";#N/A,#N/A,TRUE,"Cash Flows";#N/A,#N/A,TRUE,"Ratios";#N/A,#N/A,TRUE,"Revenues";#N/A,#N/A,TRUE,"Asset Calcs";#N/A,#N/A,TRUE,"Assumptions";#N/A,#N/A,TRUE,"Valuation"}</definedName>
    <definedName name="wrn.FullFincls._4_2" hidden="1">{#N/A,#N/A,TRUE,"Income Statement";#N/A,#N/A,TRUE,"Balance Sheet";#N/A,#N/A,TRUE,"Cash Flows";#N/A,#N/A,TRUE,"Ratios";#N/A,#N/A,TRUE,"Revenues";#N/A,#N/A,TRUE,"Asset Calcs";#N/A,#N/A,TRUE,"Assumptions";#N/A,#N/A,TRUE,"Valuation"}</definedName>
    <definedName name="wrn.FullFincls._4_3" hidden="1">{#N/A,#N/A,TRUE,"Income Statement";#N/A,#N/A,TRUE,"Balance Sheet";#N/A,#N/A,TRUE,"Cash Flows";#N/A,#N/A,TRUE,"Ratios";#N/A,#N/A,TRUE,"Revenues";#N/A,#N/A,TRUE,"Asset Calcs";#N/A,#N/A,TRUE,"Assumptions";#N/A,#N/A,TRUE,"Valuation"}</definedName>
    <definedName name="wrn.FullFincls._4_4" hidden="1">{#N/A,#N/A,TRUE,"Income Statement";#N/A,#N/A,TRUE,"Balance Sheet";#N/A,#N/A,TRUE,"Cash Flows";#N/A,#N/A,TRUE,"Ratios";#N/A,#N/A,TRUE,"Revenues";#N/A,#N/A,TRUE,"Asset Calcs";#N/A,#N/A,TRUE,"Assumptions";#N/A,#N/A,TRUE,"Valuation"}</definedName>
    <definedName name="wrn.FullFincls._4_5" hidden="1">{#N/A,#N/A,TRUE,"Income Statement";#N/A,#N/A,TRUE,"Balance Sheet";#N/A,#N/A,TRUE,"Cash Flows";#N/A,#N/A,TRUE,"Ratios";#N/A,#N/A,TRUE,"Revenues";#N/A,#N/A,TRUE,"Asset Calcs";#N/A,#N/A,TRUE,"Assumptions";#N/A,#N/A,TRUE,"Valuation"}</definedName>
    <definedName name="wrn.FullFincls._5" hidden="1">{#N/A,#N/A,TRUE,"Income Statement";#N/A,#N/A,TRUE,"Balance Sheet";#N/A,#N/A,TRUE,"Cash Flows";#N/A,#N/A,TRUE,"Ratios";#N/A,#N/A,TRUE,"Revenues";#N/A,#N/A,TRUE,"Asset Calcs";#N/A,#N/A,TRUE,"Assumptions";#N/A,#N/A,TRUE,"Valuation"}</definedName>
    <definedName name="wrn.FullFincls._5_1" hidden="1">{#N/A,#N/A,TRUE,"Income Statement";#N/A,#N/A,TRUE,"Balance Sheet";#N/A,#N/A,TRUE,"Cash Flows";#N/A,#N/A,TRUE,"Ratios";#N/A,#N/A,TRUE,"Revenues";#N/A,#N/A,TRUE,"Asset Calcs";#N/A,#N/A,TRUE,"Assumptions";#N/A,#N/A,TRUE,"Valuation"}</definedName>
    <definedName name="wrn.FullFincls._5_2" hidden="1">{#N/A,#N/A,TRUE,"Income Statement";#N/A,#N/A,TRUE,"Balance Sheet";#N/A,#N/A,TRUE,"Cash Flows";#N/A,#N/A,TRUE,"Ratios";#N/A,#N/A,TRUE,"Revenues";#N/A,#N/A,TRUE,"Asset Calcs";#N/A,#N/A,TRUE,"Assumptions";#N/A,#N/A,TRUE,"Valuation"}</definedName>
    <definedName name="wrn.FullFincls._5_3" hidden="1">{#N/A,#N/A,TRUE,"Income Statement";#N/A,#N/A,TRUE,"Balance Sheet";#N/A,#N/A,TRUE,"Cash Flows";#N/A,#N/A,TRUE,"Ratios";#N/A,#N/A,TRUE,"Revenues";#N/A,#N/A,TRUE,"Asset Calcs";#N/A,#N/A,TRUE,"Assumptions";#N/A,#N/A,TRUE,"Valuation"}</definedName>
    <definedName name="wrn.FullFincls._5_4" hidden="1">{#N/A,#N/A,TRUE,"Income Statement";#N/A,#N/A,TRUE,"Balance Sheet";#N/A,#N/A,TRUE,"Cash Flows";#N/A,#N/A,TRUE,"Ratios";#N/A,#N/A,TRUE,"Revenues";#N/A,#N/A,TRUE,"Asset Calcs";#N/A,#N/A,TRUE,"Assumptions";#N/A,#N/A,TRUE,"Valuation"}</definedName>
    <definedName name="wrn.FullFincls._5_5" hidden="1">{#N/A,#N/A,TRUE,"Income Statement";#N/A,#N/A,TRUE,"Balance Sheet";#N/A,#N/A,TRUE,"Cash Flows";#N/A,#N/A,TRUE,"Ratios";#N/A,#N/A,TRUE,"Revenues";#N/A,#N/A,TRUE,"Asset Calcs";#N/A,#N/A,TRUE,"Assumptions";#N/A,#N/A,TRUE,"Valuation"}</definedName>
    <definedName name="wrn.FullReport."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_1"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_2"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_3"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_4"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_5"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Y97SBP." hidden="1">{#N/A,#N/A,FALSE,"FY97";#N/A,#N/A,FALSE,"FY98";#N/A,#N/A,FALSE,"FY99";#N/A,#N/A,FALSE,"FY00";#N/A,#N/A,FALSE,"FY01"}</definedName>
    <definedName name="wrn.FY97SBP._1" hidden="1">{#N/A,#N/A,FALSE,"FY97";#N/A,#N/A,FALSE,"FY98";#N/A,#N/A,FALSE,"FY99";#N/A,#N/A,FALSE,"FY00";#N/A,#N/A,FALSE,"FY01"}</definedName>
    <definedName name="wrn.FY97SBP._1_1" hidden="1">{#N/A,#N/A,FALSE,"FY97";#N/A,#N/A,FALSE,"FY98";#N/A,#N/A,FALSE,"FY99";#N/A,#N/A,FALSE,"FY00";#N/A,#N/A,FALSE,"FY01"}</definedName>
    <definedName name="wrn.FY97SBP._1_2" hidden="1">{#N/A,#N/A,FALSE,"FY97";#N/A,#N/A,FALSE,"FY98";#N/A,#N/A,FALSE,"FY99";#N/A,#N/A,FALSE,"FY00";#N/A,#N/A,FALSE,"FY01"}</definedName>
    <definedName name="wrn.FY97SBP._1_3" hidden="1">{#N/A,#N/A,FALSE,"FY97";#N/A,#N/A,FALSE,"FY98";#N/A,#N/A,FALSE,"FY99";#N/A,#N/A,FALSE,"FY00";#N/A,#N/A,FALSE,"FY01"}</definedName>
    <definedName name="wrn.FY97SBP._1_4" hidden="1">{#N/A,#N/A,FALSE,"FY97";#N/A,#N/A,FALSE,"FY98";#N/A,#N/A,FALSE,"FY99";#N/A,#N/A,FALSE,"FY00";#N/A,#N/A,FALSE,"FY01"}</definedName>
    <definedName name="wrn.FY97SBP._1_5" hidden="1">{#N/A,#N/A,FALSE,"FY97";#N/A,#N/A,FALSE,"FY98";#N/A,#N/A,FALSE,"FY99";#N/A,#N/A,FALSE,"FY00";#N/A,#N/A,FALSE,"FY01"}</definedName>
    <definedName name="wrn.FY97SBP._2" hidden="1">{#N/A,#N/A,FALSE,"FY97";#N/A,#N/A,FALSE,"FY98";#N/A,#N/A,FALSE,"FY99";#N/A,#N/A,FALSE,"FY00";#N/A,#N/A,FALSE,"FY01"}</definedName>
    <definedName name="wrn.FY97SBP._2_1" hidden="1">{#N/A,#N/A,FALSE,"FY97";#N/A,#N/A,FALSE,"FY98";#N/A,#N/A,FALSE,"FY99";#N/A,#N/A,FALSE,"FY00";#N/A,#N/A,FALSE,"FY01"}</definedName>
    <definedName name="wrn.FY97SBP._2_2" hidden="1">{#N/A,#N/A,FALSE,"FY97";#N/A,#N/A,FALSE,"FY98";#N/A,#N/A,FALSE,"FY99";#N/A,#N/A,FALSE,"FY00";#N/A,#N/A,FALSE,"FY01"}</definedName>
    <definedName name="wrn.FY97SBP._2_3" hidden="1">{#N/A,#N/A,FALSE,"FY97";#N/A,#N/A,FALSE,"FY98";#N/A,#N/A,FALSE,"FY99";#N/A,#N/A,FALSE,"FY00";#N/A,#N/A,FALSE,"FY01"}</definedName>
    <definedName name="wrn.FY97SBP._2_4" hidden="1">{#N/A,#N/A,FALSE,"FY97";#N/A,#N/A,FALSE,"FY98";#N/A,#N/A,FALSE,"FY99";#N/A,#N/A,FALSE,"FY00";#N/A,#N/A,FALSE,"FY01"}</definedName>
    <definedName name="wrn.FY97SBP._2_5" hidden="1">{#N/A,#N/A,FALSE,"FY97";#N/A,#N/A,FALSE,"FY98";#N/A,#N/A,FALSE,"FY99";#N/A,#N/A,FALSE,"FY00";#N/A,#N/A,FALSE,"FY01"}</definedName>
    <definedName name="wrn.FY97SBP._3" hidden="1">{#N/A,#N/A,FALSE,"FY97";#N/A,#N/A,FALSE,"FY98";#N/A,#N/A,FALSE,"FY99";#N/A,#N/A,FALSE,"FY00";#N/A,#N/A,FALSE,"FY01"}</definedName>
    <definedName name="wrn.FY97SBP._3_1" hidden="1">{#N/A,#N/A,FALSE,"FY97";#N/A,#N/A,FALSE,"FY98";#N/A,#N/A,FALSE,"FY99";#N/A,#N/A,FALSE,"FY00";#N/A,#N/A,FALSE,"FY01"}</definedName>
    <definedName name="wrn.FY97SBP._3_2" hidden="1">{#N/A,#N/A,FALSE,"FY97";#N/A,#N/A,FALSE,"FY98";#N/A,#N/A,FALSE,"FY99";#N/A,#N/A,FALSE,"FY00";#N/A,#N/A,FALSE,"FY01"}</definedName>
    <definedName name="wrn.FY97SBP._3_3" hidden="1">{#N/A,#N/A,FALSE,"FY97";#N/A,#N/A,FALSE,"FY98";#N/A,#N/A,FALSE,"FY99";#N/A,#N/A,FALSE,"FY00";#N/A,#N/A,FALSE,"FY01"}</definedName>
    <definedName name="wrn.FY97SBP._3_4" hidden="1">{#N/A,#N/A,FALSE,"FY97";#N/A,#N/A,FALSE,"FY98";#N/A,#N/A,FALSE,"FY99";#N/A,#N/A,FALSE,"FY00";#N/A,#N/A,FALSE,"FY01"}</definedName>
    <definedName name="wrn.FY97SBP._3_5" hidden="1">{#N/A,#N/A,FALSE,"FY97";#N/A,#N/A,FALSE,"FY98";#N/A,#N/A,FALSE,"FY99";#N/A,#N/A,FALSE,"FY00";#N/A,#N/A,FALSE,"FY01"}</definedName>
    <definedName name="wrn.FY97SBP._4" hidden="1">{#N/A,#N/A,FALSE,"FY97";#N/A,#N/A,FALSE,"FY98";#N/A,#N/A,FALSE,"FY99";#N/A,#N/A,FALSE,"FY00";#N/A,#N/A,FALSE,"FY01"}</definedName>
    <definedName name="wrn.FY97SBP._4_1" hidden="1">{#N/A,#N/A,FALSE,"FY97";#N/A,#N/A,FALSE,"FY98";#N/A,#N/A,FALSE,"FY99";#N/A,#N/A,FALSE,"FY00";#N/A,#N/A,FALSE,"FY01"}</definedName>
    <definedName name="wrn.FY97SBP._4_2" hidden="1">{#N/A,#N/A,FALSE,"FY97";#N/A,#N/A,FALSE,"FY98";#N/A,#N/A,FALSE,"FY99";#N/A,#N/A,FALSE,"FY00";#N/A,#N/A,FALSE,"FY01"}</definedName>
    <definedName name="wrn.FY97SBP._4_3" hidden="1">{#N/A,#N/A,FALSE,"FY97";#N/A,#N/A,FALSE,"FY98";#N/A,#N/A,FALSE,"FY99";#N/A,#N/A,FALSE,"FY00";#N/A,#N/A,FALSE,"FY01"}</definedName>
    <definedName name="wrn.FY97SBP._4_4" hidden="1">{#N/A,#N/A,FALSE,"FY97";#N/A,#N/A,FALSE,"FY98";#N/A,#N/A,FALSE,"FY99";#N/A,#N/A,FALSE,"FY00";#N/A,#N/A,FALSE,"FY01"}</definedName>
    <definedName name="wrn.FY97SBP._4_5" hidden="1">{#N/A,#N/A,FALSE,"FY97";#N/A,#N/A,FALSE,"FY98";#N/A,#N/A,FALSE,"FY99";#N/A,#N/A,FALSE,"FY00";#N/A,#N/A,FALSE,"FY01"}</definedName>
    <definedName name="wrn.FY97SBP._5" hidden="1">{#N/A,#N/A,FALSE,"FY97";#N/A,#N/A,FALSE,"FY98";#N/A,#N/A,FALSE,"FY99";#N/A,#N/A,FALSE,"FY00";#N/A,#N/A,FALSE,"FY01"}</definedName>
    <definedName name="wrn.FY97SBP._5_1" hidden="1">{#N/A,#N/A,FALSE,"FY97";#N/A,#N/A,FALSE,"FY98";#N/A,#N/A,FALSE,"FY99";#N/A,#N/A,FALSE,"FY00";#N/A,#N/A,FALSE,"FY01"}</definedName>
    <definedName name="wrn.FY97SBP._5_2" hidden="1">{#N/A,#N/A,FALSE,"FY97";#N/A,#N/A,FALSE,"FY98";#N/A,#N/A,FALSE,"FY99";#N/A,#N/A,FALSE,"FY00";#N/A,#N/A,FALSE,"FY01"}</definedName>
    <definedName name="wrn.FY97SBP._5_3" hidden="1">{#N/A,#N/A,FALSE,"FY97";#N/A,#N/A,FALSE,"FY98";#N/A,#N/A,FALSE,"FY99";#N/A,#N/A,FALSE,"FY00";#N/A,#N/A,FALSE,"FY01"}</definedName>
    <definedName name="wrn.FY97SBP._5_4" hidden="1">{#N/A,#N/A,FALSE,"FY97";#N/A,#N/A,FALSE,"FY98";#N/A,#N/A,FALSE,"FY99";#N/A,#N/A,FALSE,"FY00";#N/A,#N/A,FALSE,"FY01"}</definedName>
    <definedName name="wrn.FY97SBP._5_5" hidden="1">{#N/A,#N/A,FALSE,"FY97";#N/A,#N/A,FALSE,"FY98";#N/A,#N/A,FALSE,"FY99";#N/A,#N/A,FALSE,"FY00";#N/A,#N/A,FALSE,"FY01"}</definedName>
    <definedName name="wrn.GAAP._.Report." hidden="1">{"Income Budget",#N/A,FALSE,"98 Income";"Running GAAP Budget Income",#N/A,FALSE,"98 Income";"GAAP Actual",#N/A,FALSE,"98 Income";"GAAP Varinance",#N/A,FALSE,"98 Income"}</definedName>
    <definedName name="wrn.GAAP._.Report._1" hidden="1">{"Income Budget",#N/A,FALSE,"98 Income";"Running GAAP Budget Income",#N/A,FALSE,"98 Income";"GAAP Actual",#N/A,FALSE,"98 Income";"GAAP Varinance",#N/A,FALSE,"98 Income"}</definedName>
    <definedName name="wrn.GAAP._.Report._2" hidden="1">{"Income Budget",#N/A,FALSE,"98 Income";"Running GAAP Budget Income",#N/A,FALSE,"98 Income";"GAAP Actual",#N/A,FALSE,"98 Income";"GAAP Varinance",#N/A,FALSE,"98 Income"}</definedName>
    <definedName name="wrn.GAAP._.Report._3" hidden="1">{"Income Budget",#N/A,FALSE,"98 Income";"Running GAAP Budget Income",#N/A,FALSE,"98 Income";"GAAP Actual",#N/A,FALSE,"98 Income";"GAAP Varinance",#N/A,FALSE,"98 Income"}</definedName>
    <definedName name="wrn.GAAP._.Report._4" hidden="1">{"Income Budget",#N/A,FALSE,"98 Income";"Running GAAP Budget Income",#N/A,FALSE,"98 Income";"GAAP Actual",#N/A,FALSE,"98 Income";"GAAP Varinance",#N/A,FALSE,"98 Income"}</definedName>
    <definedName name="wrn.GAAP._.Report._5" hidden="1">{"Income Budget",#N/A,FALSE,"98 Income";"Running GAAP Budget Income",#N/A,FALSE,"98 Income";"GAAP Actual",#N/A,FALSE,"98 Income";"GAAP Varinance",#N/A,FALSE,"98 Income"}</definedName>
    <definedName name="wrn.GCIall." hidden="1">{"gcicash",#N/A,FALSE,"GCIINC";"gciinc",#N/A,FALSE,"GCIINC";"gciexclusa",#N/A,FALSE,"GCIINC";"usatdy",#N/A,FALSE,"GCIINC"}</definedName>
    <definedName name="wrn.GCIall._1" hidden="1">{"gcicash",#N/A,FALSE,"GCIINC";"gciinc",#N/A,FALSE,"GCIINC";"gciexclusa",#N/A,FALSE,"GCIINC";"usatdy",#N/A,FALSE,"GCIINC"}</definedName>
    <definedName name="wrn.GCIall._2" hidden="1">{"gcicash",#N/A,FALSE,"GCIINC";"gciinc",#N/A,FALSE,"GCIINC";"gciexclusa",#N/A,FALSE,"GCIINC";"usatdy",#N/A,FALSE,"GCIINC"}</definedName>
    <definedName name="wrn.GCIall._3" hidden="1">{"gcicash",#N/A,FALSE,"GCIINC";"gciinc",#N/A,FALSE,"GCIINC";"gciexclusa",#N/A,FALSE,"GCIINC";"usatdy",#N/A,FALSE,"GCIINC"}</definedName>
    <definedName name="wrn.GCIall._4" hidden="1">{"gcicash",#N/A,FALSE,"GCIINC";"gciinc",#N/A,FALSE,"GCIINC";"gciexclusa",#N/A,FALSE,"GCIINC";"usatdy",#N/A,FALSE,"GCIINC"}</definedName>
    <definedName name="wrn.GCIall._5" hidden="1">{"gcicash",#N/A,FALSE,"GCIINC";"gciinc",#N/A,FALSE,"GCIINC";"gciexclusa",#N/A,FALSE,"GCIINC";"usatdy",#N/A,FALSE,"GCIINC"}</definedName>
    <definedName name="wrn.General._.Information." hidden="1">{#N/A,#N/A,FALSE,"Input 2 - Sources of Funds"}</definedName>
    <definedName name="wrn.General._.Information._1" hidden="1">{#N/A,#N/A,FALSE,"Input 2 - Sources of Funds"}</definedName>
    <definedName name="wrn.General._.Information._2" hidden="1">{#N/A,#N/A,FALSE,"Input 2 - Sources of Funds"}</definedName>
    <definedName name="wrn.General._.Information._3" hidden="1">{#N/A,#N/A,FALSE,"Input 2 - Sources of Funds"}</definedName>
    <definedName name="wrn.General._.Information._4" hidden="1">{#N/A,#N/A,FALSE,"Input 2 - Sources of Funds"}</definedName>
    <definedName name="wrn.General._.Information._5" hidden="1">{#N/A,#N/A,FALSE,"Input 2 - Sources of Funds"}</definedName>
    <definedName name="wrn.GGR._.Network._.Exhibit." hidden="1">{"Network Summary",#N/A,TRUE,"Summary";"Piping Summary",#N/A,TRUE," Piping";"Meters Summary",#N/A,TRUE,"Meters &amp; Connections";"Connections Summary",#N/A,TRUE,"Meters &amp; Connections";"Stations Summary",#N/A,TRUE,"Stations Pivot"}</definedName>
    <definedName name="wrn.GGR._.Network._.Exhibit._1" hidden="1">{"Network Summary",#N/A,TRUE,"Summary";"Piping Summary",#N/A,TRUE," Piping";"Meters Summary",#N/A,TRUE,"Meters &amp; Connections";"Connections Summary",#N/A,TRUE,"Meters &amp; Connections";"Stations Summary",#N/A,TRUE,"Stations Pivot"}</definedName>
    <definedName name="wrn.GGR._.Network._.Exhibit._2" hidden="1">{"Network Summary",#N/A,TRUE,"Summary";"Piping Summary",#N/A,TRUE," Piping";"Meters Summary",#N/A,TRUE,"Meters &amp; Connections";"Connections Summary",#N/A,TRUE,"Meters &amp; Connections";"Stations Summary",#N/A,TRUE,"Stations Pivot"}</definedName>
    <definedName name="wrn.GGR._.Network._.Exhibit._3" hidden="1">{"Network Summary",#N/A,TRUE,"Summary";"Piping Summary",#N/A,TRUE," Piping";"Meters Summary",#N/A,TRUE,"Meters &amp; Connections";"Connections Summary",#N/A,TRUE,"Meters &amp; Connections";"Stations Summary",#N/A,TRUE,"Stations Pivot"}</definedName>
    <definedName name="wrn.GGR._.Network._.Exhibit._4" hidden="1">{"Network Summary",#N/A,TRUE,"Summary";"Piping Summary",#N/A,TRUE," Piping";"Meters Summary",#N/A,TRUE,"Meters &amp; Connections";"Connections Summary",#N/A,TRUE,"Meters &amp; Connections";"Stations Summary",#N/A,TRUE,"Stations Pivot"}</definedName>
    <definedName name="wrn.GGR._.Network._.Exhibit._5" hidden="1">{"Network Summary",#N/A,TRUE,"Summary";"Piping Summary",#N/A,TRUE," Piping";"Meters Summary",#N/A,TRUE,"Meters &amp; Connections";"Connections Summary",#N/A,TRUE,"Meters &amp; Connections";"Stations Summary",#N/A,TRUE,"Stations Pivot"}</definedName>
    <definedName name="wrn.group._.detail." hidden="1">{"group detail",#N/A,FALSE,"Hourly Detail"}</definedName>
    <definedName name="wrn.group._.detail._1" hidden="1">{"group detail",#N/A,FALSE,"Hourly Detail"}</definedName>
    <definedName name="wrn.group._.detail._2" hidden="1">{"group detail",#N/A,FALSE,"Hourly Detail"}</definedName>
    <definedName name="wrn.group._.detail._3" hidden="1">{"group detail",#N/A,FALSE,"Hourly Detail"}</definedName>
    <definedName name="wrn.group._.detail._4" hidden="1">{"group detail",#N/A,FALSE,"Hourly Detail"}</definedName>
    <definedName name="wrn.group._.detail._5" hidden="1">{"group detail",#N/A,FALSE,"Hourly Detail"}</definedName>
    <definedName name="wrn.HANDOUT." hidden="1">{#N/A,#N/A,FALSE,"COVER PAGE";#N/A,#N/A,FALSE,"Page 2";#N/A,#N/A,FALSE,"Page 2";#N/A,#N/A,FALSE,"Page 4";#N/A,#N/A,FALSE,"Page5";#N/A,#N/A,FALSE,"Page 6";#N/A,#N/A,FALSE,"Page 7";#N/A,#N/A,FALSE,"Page 8";#N/A,#N/A,FALSE,"Page 10";#N/A,#N/A,FALSE,"Long-Term OCF Mult.";#N/A,#N/A,FALSE,"PCS Comp";#N/A,#N/A,FALSE,"OCS-CAPEX";#N/A,#N/A,FALSE,"Blank"}</definedName>
    <definedName name="wrn.HANDOUT._1" hidden="1">{#N/A,#N/A,FALSE,"COVER PAGE";#N/A,#N/A,FALSE,"Page 2";#N/A,#N/A,FALSE,"Page 2";#N/A,#N/A,FALSE,"Page 4";#N/A,#N/A,FALSE,"Page5";#N/A,#N/A,FALSE,"Page 6";#N/A,#N/A,FALSE,"Page 7";#N/A,#N/A,FALSE,"Page 8";#N/A,#N/A,FALSE,"Page 10";#N/A,#N/A,FALSE,"Long-Term OCF Mult.";#N/A,#N/A,FALSE,"PCS Comp";#N/A,#N/A,FALSE,"OCS-CAPEX";#N/A,#N/A,FALSE,"Blank"}</definedName>
    <definedName name="wrn.HANDOUT._2" hidden="1">{#N/A,#N/A,FALSE,"COVER PAGE";#N/A,#N/A,FALSE,"Page 2";#N/A,#N/A,FALSE,"Page 2";#N/A,#N/A,FALSE,"Page 4";#N/A,#N/A,FALSE,"Page5";#N/A,#N/A,FALSE,"Page 6";#N/A,#N/A,FALSE,"Page 7";#N/A,#N/A,FALSE,"Page 8";#N/A,#N/A,FALSE,"Page 10";#N/A,#N/A,FALSE,"Long-Term OCF Mult.";#N/A,#N/A,FALSE,"PCS Comp";#N/A,#N/A,FALSE,"OCS-CAPEX";#N/A,#N/A,FALSE,"Blank"}</definedName>
    <definedName name="wrn.HANDOUT._3" hidden="1">{#N/A,#N/A,FALSE,"COVER PAGE";#N/A,#N/A,FALSE,"Page 2";#N/A,#N/A,FALSE,"Page 2";#N/A,#N/A,FALSE,"Page 4";#N/A,#N/A,FALSE,"Page5";#N/A,#N/A,FALSE,"Page 6";#N/A,#N/A,FALSE,"Page 7";#N/A,#N/A,FALSE,"Page 8";#N/A,#N/A,FALSE,"Page 10";#N/A,#N/A,FALSE,"Long-Term OCF Mult.";#N/A,#N/A,FALSE,"PCS Comp";#N/A,#N/A,FALSE,"OCS-CAPEX";#N/A,#N/A,FALSE,"Blank"}</definedName>
    <definedName name="wrn.HANDOUT._4" hidden="1">{#N/A,#N/A,FALSE,"COVER PAGE";#N/A,#N/A,FALSE,"Page 2";#N/A,#N/A,FALSE,"Page 2";#N/A,#N/A,FALSE,"Page 4";#N/A,#N/A,FALSE,"Page5";#N/A,#N/A,FALSE,"Page 6";#N/A,#N/A,FALSE,"Page 7";#N/A,#N/A,FALSE,"Page 8";#N/A,#N/A,FALSE,"Page 10";#N/A,#N/A,FALSE,"Long-Term OCF Mult.";#N/A,#N/A,FALSE,"PCS Comp";#N/A,#N/A,FALSE,"OCS-CAPEX";#N/A,#N/A,FALSE,"Blank"}</definedName>
    <definedName name="wrn.HANDOUT._5" hidden="1">{#N/A,#N/A,FALSE,"COVER PAGE";#N/A,#N/A,FALSE,"Page 2";#N/A,#N/A,FALSE,"Page 2";#N/A,#N/A,FALSE,"Page 4";#N/A,#N/A,FALSE,"Page5";#N/A,#N/A,FALSE,"Page 6";#N/A,#N/A,FALSE,"Page 7";#N/A,#N/A,FALSE,"Page 8";#N/A,#N/A,FALSE,"Page 10";#N/A,#N/A,FALSE,"Long-Term OCF Mult.";#N/A,#N/A,FALSE,"PCS Comp";#N/A,#N/A,FALSE,"OCS-CAPEX";#N/A,#N/A,FALSE,"Blank"}</definedName>
    <definedName name="wrn.Ilijan._.Print."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NCOME._.STATEMENT." hidden="1">{"INCOME STATEMENT",#N/A,FALSE,"Income Statement"}</definedName>
    <definedName name="wrn.INCOME._.STATEMENT._1" hidden="1">{"INCOME STATEMENT",#N/A,FALSE,"Income Statement"}</definedName>
    <definedName name="wrn.INCOME._.STATEMENT._1_1" hidden="1">{"INCOME STATEMENT",#N/A,FALSE,"Income Statement"}</definedName>
    <definedName name="wrn.INCOME._.STATEMENT._1_2" hidden="1">{"INCOME STATEMENT",#N/A,FALSE,"Income Statement"}</definedName>
    <definedName name="wrn.INCOME._.STATEMENT._1_3" hidden="1">{"INCOME STATEMENT",#N/A,FALSE,"Income Statement"}</definedName>
    <definedName name="wrn.INCOME._.STATEMENT._1_4" hidden="1">{"INCOME STATEMENT",#N/A,FALSE,"Income Statement"}</definedName>
    <definedName name="wrn.INCOME._.STATEMENT._1_5" hidden="1">{"INCOME STATEMENT",#N/A,FALSE,"Income Statement"}</definedName>
    <definedName name="wrn.INCOME._.STATEMENT._2" hidden="1">{"INCOME STATEMENT",#N/A,FALSE,"Income Statement"}</definedName>
    <definedName name="wrn.INCOME._.STATEMENT._2_1" hidden="1">{"INCOME STATEMENT",#N/A,FALSE,"Income Statement"}</definedName>
    <definedName name="wrn.INCOME._.STATEMENT._2_2" hidden="1">{"INCOME STATEMENT",#N/A,FALSE,"Income Statement"}</definedName>
    <definedName name="wrn.INCOME._.STATEMENT._2_3" hidden="1">{"INCOME STATEMENT",#N/A,FALSE,"Income Statement"}</definedName>
    <definedName name="wrn.INCOME._.STATEMENT._2_4" hidden="1">{"INCOME STATEMENT",#N/A,FALSE,"Income Statement"}</definedName>
    <definedName name="wrn.INCOME._.STATEMENT._2_5" hidden="1">{"INCOME STATEMENT",#N/A,FALSE,"Income Statement"}</definedName>
    <definedName name="wrn.INCOME._.STATEMENT._3" hidden="1">{"INCOME STATEMENT",#N/A,FALSE,"Income Statement"}</definedName>
    <definedName name="wrn.INCOME._.STATEMENT._3_1" hidden="1">{"INCOME STATEMENT",#N/A,FALSE,"Income Statement"}</definedName>
    <definedName name="wrn.INCOME._.STATEMENT._3_2" hidden="1">{"INCOME STATEMENT",#N/A,FALSE,"Income Statement"}</definedName>
    <definedName name="wrn.INCOME._.STATEMENT._3_3" hidden="1">{"INCOME STATEMENT",#N/A,FALSE,"Income Statement"}</definedName>
    <definedName name="wrn.INCOME._.STATEMENT._3_4" hidden="1">{"INCOME STATEMENT",#N/A,FALSE,"Income Statement"}</definedName>
    <definedName name="wrn.INCOME._.STATEMENT._3_5" hidden="1">{"INCOME STATEMENT",#N/A,FALSE,"Income Statement"}</definedName>
    <definedName name="wrn.INCOME._.STATEMENT._4" hidden="1">{"INCOME STATEMENT",#N/A,FALSE,"Income Statement"}</definedName>
    <definedName name="wrn.INCOME._.STATEMENT._4_1" hidden="1">{"INCOME STATEMENT",#N/A,FALSE,"Income Statement"}</definedName>
    <definedName name="wrn.INCOME._.STATEMENT._4_2" hidden="1">{"INCOME STATEMENT",#N/A,FALSE,"Income Statement"}</definedName>
    <definedName name="wrn.INCOME._.STATEMENT._4_3" hidden="1">{"INCOME STATEMENT",#N/A,FALSE,"Income Statement"}</definedName>
    <definedName name="wrn.INCOME._.STATEMENT._4_4" hidden="1">{"INCOME STATEMENT",#N/A,FALSE,"Income Statement"}</definedName>
    <definedName name="wrn.INCOME._.STATEMENT._4_5" hidden="1">{"INCOME STATEMENT",#N/A,FALSE,"Income Statement"}</definedName>
    <definedName name="wrn.INCOME._.STATEMENT._5" hidden="1">{"INCOME STATEMENT",#N/A,FALSE,"Income Statement"}</definedName>
    <definedName name="wrn.INCOME._.STATEMENT._5_1" hidden="1">{"INCOME STATEMENT",#N/A,FALSE,"Income Statement"}</definedName>
    <definedName name="wrn.INCOME._.STATEMENT._5_2" hidden="1">{"INCOME STATEMENT",#N/A,FALSE,"Income Statement"}</definedName>
    <definedName name="wrn.INCOME._.STATEMENT._5_3" hidden="1">{"INCOME STATEMENT",#N/A,FALSE,"Income Statement"}</definedName>
    <definedName name="wrn.INCOME._.STATEMENT._5_4" hidden="1">{"INCOME STATEMENT",#N/A,FALSE,"Income Statement"}</definedName>
    <definedName name="wrn.INCOME._.STATEMENT._5_5" hidden="1">{"INCOME STATEMENT",#N/A,FALSE,"Income Statement"}</definedName>
    <definedName name="wrn.Incr.._.CF._.Statement." hidden="1">{"IncrCashPrintArea",#N/A,FALSE,"Incr_CF"}</definedName>
    <definedName name="wrn.Incr.._.CF._.Statement._1" hidden="1">{"IncrCashPrintArea",#N/A,FALSE,"Incr_CF"}</definedName>
    <definedName name="wrn.Incr.._.CF._.Statement._2" hidden="1">{"IncrCashPrintArea",#N/A,FALSE,"Incr_CF"}</definedName>
    <definedName name="wrn.Incr.._.CF._.Statement._3" hidden="1">{"IncrCashPrintArea",#N/A,FALSE,"Incr_CF"}</definedName>
    <definedName name="wrn.Incr.._.CF._.Statement._4" hidden="1">{"IncrCashPrintArea",#N/A,FALSE,"Incr_CF"}</definedName>
    <definedName name="wrn.Incr.._.CF._.Statement._5" hidden="1">{"IncrCashPrintArea",#N/A,FALSE,"Incr_CF"}</definedName>
    <definedName name="wrn.Incr.._.Profitability._.Indicators." hidden="1">{"IncrProfPrintArea",#N/A,FALSE,"Incr_Prof"}</definedName>
    <definedName name="wrn.Incr.._.Profitability._.Indicators._1" hidden="1">{"IncrProfPrintArea",#N/A,FALSE,"Incr_Prof"}</definedName>
    <definedName name="wrn.Incr.._.Profitability._.Indicators._2" hidden="1">{"IncrProfPrintArea",#N/A,FALSE,"Incr_Prof"}</definedName>
    <definedName name="wrn.Incr.._.Profitability._.Indicators._3" hidden="1">{"IncrProfPrintArea",#N/A,FALSE,"Incr_Prof"}</definedName>
    <definedName name="wrn.Incr.._.Profitability._.Indicators._4" hidden="1">{"IncrProfPrintArea",#N/A,FALSE,"Incr_Prof"}</definedName>
    <definedName name="wrn.Incr.._.Profitability._.Indicators._5" hidden="1">{"IncrProfPrintArea",#N/A,FALSE,"Incr_Prof"}</definedName>
    <definedName name="wrn.IncStatement._.15._.years." hidden="1">{#N/A,#N/A,FALSE,"FinStateUS"}</definedName>
    <definedName name="wrn.IncStatement._.15._.years._1" hidden="1">{#N/A,#N/A,FALSE,"FinStateUS"}</definedName>
    <definedName name="wrn.IncStatement._.15._.years._1_1" hidden="1">{#N/A,#N/A,FALSE,"FinStateUS"}</definedName>
    <definedName name="wrn.IncStatement._.15._.years._1_2" hidden="1">{#N/A,#N/A,FALSE,"FinStateUS"}</definedName>
    <definedName name="wrn.IncStatement._.15._.years._1_3" hidden="1">{#N/A,#N/A,FALSE,"FinStateUS"}</definedName>
    <definedName name="wrn.IncStatement._.15._.years._1_4" hidden="1">{#N/A,#N/A,FALSE,"FinStateUS"}</definedName>
    <definedName name="wrn.IncStatement._.15._.years._1_5" hidden="1">{#N/A,#N/A,FALSE,"FinStateUS"}</definedName>
    <definedName name="wrn.IncStatement._.15._.years._2" hidden="1">{#N/A,#N/A,FALSE,"FinStateUS"}</definedName>
    <definedName name="wrn.IncStatement._.15._.years._2_1" hidden="1">{#N/A,#N/A,FALSE,"FinStateUS"}</definedName>
    <definedName name="wrn.IncStatement._.15._.years._2_2" hidden="1">{#N/A,#N/A,FALSE,"FinStateUS"}</definedName>
    <definedName name="wrn.IncStatement._.15._.years._2_3" hidden="1">{#N/A,#N/A,FALSE,"FinStateUS"}</definedName>
    <definedName name="wrn.IncStatement._.15._.years._2_4" hidden="1">{#N/A,#N/A,FALSE,"FinStateUS"}</definedName>
    <definedName name="wrn.IncStatement._.15._.years._2_5" hidden="1">{#N/A,#N/A,FALSE,"FinStateUS"}</definedName>
    <definedName name="wrn.IncStatement._.15._.years._3" hidden="1">{#N/A,#N/A,FALSE,"FinStateUS"}</definedName>
    <definedName name="wrn.IncStatement._.15._.years._3_1" hidden="1">{#N/A,#N/A,FALSE,"FinStateUS"}</definedName>
    <definedName name="wrn.IncStatement._.15._.years._3_2" hidden="1">{#N/A,#N/A,FALSE,"FinStateUS"}</definedName>
    <definedName name="wrn.IncStatement._.15._.years._3_3" hidden="1">{#N/A,#N/A,FALSE,"FinStateUS"}</definedName>
    <definedName name="wrn.IncStatement._.15._.years._3_4" hidden="1">{#N/A,#N/A,FALSE,"FinStateUS"}</definedName>
    <definedName name="wrn.IncStatement._.15._.years._3_5" hidden="1">{#N/A,#N/A,FALSE,"FinStateUS"}</definedName>
    <definedName name="wrn.IncStatement._.15._.years._4" hidden="1">{#N/A,#N/A,FALSE,"FinStateUS"}</definedName>
    <definedName name="wrn.IncStatement._.15._.years._4_1" hidden="1">{#N/A,#N/A,FALSE,"FinStateUS"}</definedName>
    <definedName name="wrn.IncStatement._.15._.years._4_2" hidden="1">{#N/A,#N/A,FALSE,"FinStateUS"}</definedName>
    <definedName name="wrn.IncStatement._.15._.years._4_3" hidden="1">{#N/A,#N/A,FALSE,"FinStateUS"}</definedName>
    <definedName name="wrn.IncStatement._.15._.years._4_4" hidden="1">{#N/A,#N/A,FALSE,"FinStateUS"}</definedName>
    <definedName name="wrn.IncStatement._.15._.years._4_5" hidden="1">{#N/A,#N/A,FALSE,"FinStateUS"}</definedName>
    <definedName name="wrn.IncStatement._.15._.years._5" hidden="1">{#N/A,#N/A,FALSE,"FinStateUS"}</definedName>
    <definedName name="wrn.IncStatement._.15._.years._5_1" hidden="1">{#N/A,#N/A,FALSE,"FinStateUS"}</definedName>
    <definedName name="wrn.IncStatement._.15._.years._5_2" hidden="1">{#N/A,#N/A,FALSE,"FinStateUS"}</definedName>
    <definedName name="wrn.IncStatement._.15._.years._5_3" hidden="1">{#N/A,#N/A,FALSE,"FinStateUS"}</definedName>
    <definedName name="wrn.IncStatement._.15._.years._5_4" hidden="1">{#N/A,#N/A,FALSE,"FinStateUS"}</definedName>
    <definedName name="wrn.IncStatement._.15._.years._5_5" hidden="1">{#N/A,#N/A,FALSE,"FinStateUS"}</definedName>
    <definedName name="wrn.IncStatement._.6._.years." hidden="1">{"IncStatement 6 years",#N/A,FALSE,"FinStateUS"}</definedName>
    <definedName name="wrn.IncStatement._.6._.years._1" hidden="1">{"IncStatement 6 years",#N/A,FALSE,"FinStateUS"}</definedName>
    <definedName name="wrn.IncStatement._.6._.years._1_1" hidden="1">{"IncStatement 6 years",#N/A,FALSE,"FinStateUS"}</definedName>
    <definedName name="wrn.IncStatement._.6._.years._1_2" hidden="1">{"IncStatement 6 years",#N/A,FALSE,"FinStateUS"}</definedName>
    <definedName name="wrn.IncStatement._.6._.years._1_3" hidden="1">{"IncStatement 6 years",#N/A,FALSE,"FinStateUS"}</definedName>
    <definedName name="wrn.IncStatement._.6._.years._1_4" hidden="1">{"IncStatement 6 years",#N/A,FALSE,"FinStateUS"}</definedName>
    <definedName name="wrn.IncStatement._.6._.years._1_5" hidden="1">{"IncStatement 6 years",#N/A,FALSE,"FinStateUS"}</definedName>
    <definedName name="wrn.IncStatement._.6._.years._2" hidden="1">{"IncStatement 6 years",#N/A,FALSE,"FinStateUS"}</definedName>
    <definedName name="wrn.IncStatement._.6._.years._2_1" hidden="1">{"IncStatement 6 years",#N/A,FALSE,"FinStateUS"}</definedName>
    <definedName name="wrn.IncStatement._.6._.years._2_2" hidden="1">{"IncStatement 6 years",#N/A,FALSE,"FinStateUS"}</definedName>
    <definedName name="wrn.IncStatement._.6._.years._2_3" hidden="1">{"IncStatement 6 years",#N/A,FALSE,"FinStateUS"}</definedName>
    <definedName name="wrn.IncStatement._.6._.years._2_4" hidden="1">{"IncStatement 6 years",#N/A,FALSE,"FinStateUS"}</definedName>
    <definedName name="wrn.IncStatement._.6._.years._2_5" hidden="1">{"IncStatement 6 years",#N/A,FALSE,"FinStateUS"}</definedName>
    <definedName name="wrn.IncStatement._.6._.years._3" hidden="1">{"IncStatement 6 years",#N/A,FALSE,"FinStateUS"}</definedName>
    <definedName name="wrn.IncStatement._.6._.years._3_1" hidden="1">{"IncStatement 6 years",#N/A,FALSE,"FinStateUS"}</definedName>
    <definedName name="wrn.IncStatement._.6._.years._3_2" hidden="1">{"IncStatement 6 years",#N/A,FALSE,"FinStateUS"}</definedName>
    <definedName name="wrn.IncStatement._.6._.years._3_3" hidden="1">{"IncStatement 6 years",#N/A,FALSE,"FinStateUS"}</definedName>
    <definedName name="wrn.IncStatement._.6._.years._3_4" hidden="1">{"IncStatement 6 years",#N/A,FALSE,"FinStateUS"}</definedName>
    <definedName name="wrn.IncStatement._.6._.years._3_5" hidden="1">{"IncStatement 6 years",#N/A,FALSE,"FinStateUS"}</definedName>
    <definedName name="wrn.IncStatement._.6._.years._4" hidden="1">{"IncStatement 6 years",#N/A,FALSE,"FinStateUS"}</definedName>
    <definedName name="wrn.IncStatement._.6._.years._4_1" hidden="1">{"IncStatement 6 years",#N/A,FALSE,"FinStateUS"}</definedName>
    <definedName name="wrn.IncStatement._.6._.years._4_2" hidden="1">{"IncStatement 6 years",#N/A,FALSE,"FinStateUS"}</definedName>
    <definedName name="wrn.IncStatement._.6._.years._4_3" hidden="1">{"IncStatement 6 years",#N/A,FALSE,"FinStateUS"}</definedName>
    <definedName name="wrn.IncStatement._.6._.years._4_4" hidden="1">{"IncStatement 6 years",#N/A,FALSE,"FinStateUS"}</definedName>
    <definedName name="wrn.IncStatement._.6._.years._4_5" hidden="1">{"IncStatement 6 years",#N/A,FALSE,"FinStateUS"}</definedName>
    <definedName name="wrn.IncStatement._.6._.years._5" hidden="1">{"IncStatement 6 years",#N/A,FALSE,"FinStateUS"}</definedName>
    <definedName name="wrn.IncStatement._.6._.years._5_1" hidden="1">{"IncStatement 6 years",#N/A,FALSE,"FinStateUS"}</definedName>
    <definedName name="wrn.IncStatement._.6._.years._5_2" hidden="1">{"IncStatement 6 years",#N/A,FALSE,"FinStateUS"}</definedName>
    <definedName name="wrn.IncStatement._.6._.years._5_3" hidden="1">{"IncStatement 6 years",#N/A,FALSE,"FinStateUS"}</definedName>
    <definedName name="wrn.IncStatement._.6._.years._5_4" hidden="1">{"IncStatement 6 years",#N/A,FALSE,"FinStateUS"}</definedName>
    <definedName name="wrn.IncStatement._.6._.years._5_5" hidden="1">{"IncStatement 6 years",#N/A,FALSE,"FinStateUS"}</definedName>
    <definedName name="wrn.Industry.xls." hidden="1">{#N/A,#N/A,FALSE,"Earnings";#N/A,#N/A,FALSE,"Overview";#N/A,#N/A,FALSE,"Summary";#N/A,#N/A,FALSE,"Summary II";#N/A,#N/A,FALSE,"R&amp;D";#N/A,#N/A,FALSE,"R&amp;D Forecast";#N/A,#N/A,FALSE,"Tax Adj";#N/A,#N/A,FALSE,"Goodwill";#N/A,#N/A,FALSE,"FX ";#N/A,#N/A,FALSE,"Consolidation";#N/A,#N/A,FALSE,"Provisions"}</definedName>
    <definedName name="wrn.Industry.xls._1" hidden="1">{#N/A,#N/A,FALSE,"Earnings";#N/A,#N/A,FALSE,"Overview";#N/A,#N/A,FALSE,"Summary";#N/A,#N/A,FALSE,"Summary II";#N/A,#N/A,FALSE,"R&amp;D";#N/A,#N/A,FALSE,"R&amp;D Forecast";#N/A,#N/A,FALSE,"Tax Adj";#N/A,#N/A,FALSE,"Goodwill";#N/A,#N/A,FALSE,"FX ";#N/A,#N/A,FALSE,"Consolidation";#N/A,#N/A,FALSE,"Provisions"}</definedName>
    <definedName name="wrn.Industry.xls._2" hidden="1">{#N/A,#N/A,FALSE,"Earnings";#N/A,#N/A,FALSE,"Overview";#N/A,#N/A,FALSE,"Summary";#N/A,#N/A,FALSE,"Summary II";#N/A,#N/A,FALSE,"R&amp;D";#N/A,#N/A,FALSE,"R&amp;D Forecast";#N/A,#N/A,FALSE,"Tax Adj";#N/A,#N/A,FALSE,"Goodwill";#N/A,#N/A,FALSE,"FX ";#N/A,#N/A,FALSE,"Consolidation";#N/A,#N/A,FALSE,"Provisions"}</definedName>
    <definedName name="wrn.Industry.xls._3" hidden="1">{#N/A,#N/A,FALSE,"Earnings";#N/A,#N/A,FALSE,"Overview";#N/A,#N/A,FALSE,"Summary";#N/A,#N/A,FALSE,"Summary II";#N/A,#N/A,FALSE,"R&amp;D";#N/A,#N/A,FALSE,"R&amp;D Forecast";#N/A,#N/A,FALSE,"Tax Adj";#N/A,#N/A,FALSE,"Goodwill";#N/A,#N/A,FALSE,"FX ";#N/A,#N/A,FALSE,"Consolidation";#N/A,#N/A,FALSE,"Provisions"}</definedName>
    <definedName name="wrn.Industry.xls._4" hidden="1">{#N/A,#N/A,FALSE,"Earnings";#N/A,#N/A,FALSE,"Overview";#N/A,#N/A,FALSE,"Summary";#N/A,#N/A,FALSE,"Summary II";#N/A,#N/A,FALSE,"R&amp;D";#N/A,#N/A,FALSE,"R&amp;D Forecast";#N/A,#N/A,FALSE,"Tax Adj";#N/A,#N/A,FALSE,"Goodwill";#N/A,#N/A,FALSE,"FX ";#N/A,#N/A,FALSE,"Consolidation";#N/A,#N/A,FALSE,"Provisions"}</definedName>
    <definedName name="wrn.Industry.xls._5" hidden="1">{#N/A,#N/A,FALSE,"Earnings";#N/A,#N/A,FALSE,"Overview";#N/A,#N/A,FALSE,"Summary";#N/A,#N/A,FALSE,"Summary II";#N/A,#N/A,FALSE,"R&amp;D";#N/A,#N/A,FALSE,"R&amp;D Forecast";#N/A,#N/A,FALSE,"Tax Adj";#N/A,#N/A,FALSE,"Goodwill";#N/A,#N/A,FALSE,"FX ";#N/A,#N/A,FALSE,"Consolidation";#N/A,#N/A,FALSE,"Provisions"}</definedName>
    <definedName name="wrn.Input._.and._.Tariff." hidden="1">{#N/A,#N/A,FALSE,"Input";#N/A,#N/A,FALSE,"P&amp;L"}</definedName>
    <definedName name="wrn.Input._.and._.Tariff._1" hidden="1">{#N/A,#N/A,FALSE,"Input";#N/A,#N/A,FALSE,"P&amp;L"}</definedName>
    <definedName name="wrn.Input._.and._.Tariff._1_1" hidden="1">{#N/A,#N/A,FALSE,"Input";#N/A,#N/A,FALSE,"P&amp;L"}</definedName>
    <definedName name="wrn.Input._.and._.Tariff._1_2" hidden="1">{#N/A,#N/A,FALSE,"Input";#N/A,#N/A,FALSE,"P&amp;L"}</definedName>
    <definedName name="wrn.Input._.and._.Tariff._1_3" hidden="1">{#N/A,#N/A,FALSE,"Input";#N/A,#N/A,FALSE,"P&amp;L"}</definedName>
    <definedName name="wrn.Input._.and._.Tariff._1_4" hidden="1">{#N/A,#N/A,FALSE,"Input";#N/A,#N/A,FALSE,"P&amp;L"}</definedName>
    <definedName name="wrn.Input._.and._.Tariff._1_5" hidden="1">{#N/A,#N/A,FALSE,"Input";#N/A,#N/A,FALSE,"P&amp;L"}</definedName>
    <definedName name="wrn.Input._.and._.Tariff._2" hidden="1">{#N/A,#N/A,FALSE,"Input";#N/A,#N/A,FALSE,"P&amp;L"}</definedName>
    <definedName name="wrn.Input._.and._.Tariff._2_1" hidden="1">{#N/A,#N/A,FALSE,"Input";#N/A,#N/A,FALSE,"P&amp;L"}</definedName>
    <definedName name="wrn.Input._.and._.Tariff._2_2" hidden="1">{#N/A,#N/A,FALSE,"Input";#N/A,#N/A,FALSE,"P&amp;L"}</definedName>
    <definedName name="wrn.Input._.and._.Tariff._2_3" hidden="1">{#N/A,#N/A,FALSE,"Input";#N/A,#N/A,FALSE,"P&amp;L"}</definedName>
    <definedName name="wrn.Input._.and._.Tariff._2_4" hidden="1">{#N/A,#N/A,FALSE,"Input";#N/A,#N/A,FALSE,"P&amp;L"}</definedName>
    <definedName name="wrn.Input._.and._.Tariff._2_5" hidden="1">{#N/A,#N/A,FALSE,"Input";#N/A,#N/A,FALSE,"P&amp;L"}</definedName>
    <definedName name="wrn.Input._.and._.Tariff._3" hidden="1">{#N/A,#N/A,FALSE,"Input";#N/A,#N/A,FALSE,"P&amp;L"}</definedName>
    <definedName name="wrn.Input._.and._.Tariff._3_1" hidden="1">{#N/A,#N/A,FALSE,"Input";#N/A,#N/A,FALSE,"P&amp;L"}</definedName>
    <definedName name="wrn.Input._.and._.Tariff._3_2" hidden="1">{#N/A,#N/A,FALSE,"Input";#N/A,#N/A,FALSE,"P&amp;L"}</definedName>
    <definedName name="wrn.Input._.and._.Tariff._3_3" hidden="1">{#N/A,#N/A,FALSE,"Input";#N/A,#N/A,FALSE,"P&amp;L"}</definedName>
    <definedName name="wrn.Input._.and._.Tariff._3_4" hidden="1">{#N/A,#N/A,FALSE,"Input";#N/A,#N/A,FALSE,"P&amp;L"}</definedName>
    <definedName name="wrn.Input._.and._.Tariff._3_5" hidden="1">{#N/A,#N/A,FALSE,"Input";#N/A,#N/A,FALSE,"P&amp;L"}</definedName>
    <definedName name="wrn.Input._.and._.Tariff._4" hidden="1">{#N/A,#N/A,FALSE,"Input";#N/A,#N/A,FALSE,"P&amp;L"}</definedName>
    <definedName name="wrn.Input._.and._.Tariff._4_1" hidden="1">{#N/A,#N/A,FALSE,"Input";#N/A,#N/A,FALSE,"P&amp;L"}</definedName>
    <definedName name="wrn.Input._.and._.Tariff._4_2" hidden="1">{#N/A,#N/A,FALSE,"Input";#N/A,#N/A,FALSE,"P&amp;L"}</definedName>
    <definedName name="wrn.Input._.and._.Tariff._4_3" hidden="1">{#N/A,#N/A,FALSE,"Input";#N/A,#N/A,FALSE,"P&amp;L"}</definedName>
    <definedName name="wrn.Input._.and._.Tariff._4_4" hidden="1">{#N/A,#N/A,FALSE,"Input";#N/A,#N/A,FALSE,"P&amp;L"}</definedName>
    <definedName name="wrn.Input._.and._.Tariff._4_5" hidden="1">{#N/A,#N/A,FALSE,"Input";#N/A,#N/A,FALSE,"P&amp;L"}</definedName>
    <definedName name="wrn.Input._.and._.Tariff._5" hidden="1">{#N/A,#N/A,FALSE,"Input";#N/A,#N/A,FALSE,"P&amp;L"}</definedName>
    <definedName name="wrn.Input._.and._.Tariff._5_1" hidden="1">{#N/A,#N/A,FALSE,"Input";#N/A,#N/A,FALSE,"P&amp;L"}</definedName>
    <definedName name="wrn.Input._.and._.Tariff._5_2" hidden="1">{#N/A,#N/A,FALSE,"Input";#N/A,#N/A,FALSE,"P&amp;L"}</definedName>
    <definedName name="wrn.Input._.and._.Tariff._5_3" hidden="1">{#N/A,#N/A,FALSE,"Input";#N/A,#N/A,FALSE,"P&amp;L"}</definedName>
    <definedName name="wrn.Input._.and._.Tariff._5_4" hidden="1">{#N/A,#N/A,FALSE,"Input";#N/A,#N/A,FALSE,"P&amp;L"}</definedName>
    <definedName name="wrn.Input._.and._.Tariff._5_5" hidden="1">{#N/A,#N/A,FALSE,"Input";#N/A,#N/A,FALSE,"P&amp;L"}</definedName>
    <definedName name="wrn.INPUT._.INFO." hidden="1">{"Input",#N/A,FALSE,"INPUT"}</definedName>
    <definedName name="wrn.INPUT._.INFO._1" hidden="1">{"Input",#N/A,FALSE,"INPUT"}</definedName>
    <definedName name="wrn.INPUT._.INFO._2" hidden="1">{"Input",#N/A,FALSE,"INPUT"}</definedName>
    <definedName name="wrn.INPUT._.INFO._3" hidden="1">{"Input",#N/A,FALSE,"INPUT"}</definedName>
    <definedName name="wrn.INPUT._.INFO._4" hidden="1">{"Input",#N/A,FALSE,"INPUT"}</definedName>
    <definedName name="wrn.INPUT._.INFO._5" hidden="1">{"Input",#N/A,FALSE,"INPUT"}</definedName>
    <definedName name="wrn.Inputs." hidden="1">{"Inputs 1","Base",FALSE,"INPUTS";"Inputs 2","Base",FALSE,"INPUTS";"Inputs 3","Base",FALSE,"INPUTS";"Inputs 4","Base",FALSE,"INPUTS";"Inputs 5","Base",FALSE,"INPUTS"}</definedName>
    <definedName name="wrn.Inputs._1" hidden="1">{"Inputs 1","Base",FALSE,"INPUTS";"Inputs 2","Base",FALSE,"INPUTS";"Inputs 3","Base",FALSE,"INPUTS";"Inputs 4","Base",FALSE,"INPUTS";"Inputs 5","Base",FALSE,"INPUTS"}</definedName>
    <definedName name="wrn.Inputs._1_1" hidden="1">{"Inputs 1","Base",FALSE,"INPUTS";"Inputs 2","Base",FALSE,"INPUTS";"Inputs 3","Base",FALSE,"INPUTS";"Inputs 4","Base",FALSE,"INPUTS";"Inputs 5","Base",FALSE,"INPUTS"}</definedName>
    <definedName name="wrn.Inputs._1_2" hidden="1">{"Inputs 1","Base",FALSE,"INPUTS";"Inputs 2","Base",FALSE,"INPUTS";"Inputs 3","Base",FALSE,"INPUTS";"Inputs 4","Base",FALSE,"INPUTS";"Inputs 5","Base",FALSE,"INPUTS"}</definedName>
    <definedName name="wrn.Inputs._1_3" hidden="1">{"Inputs 1","Base",FALSE,"INPUTS";"Inputs 2","Base",FALSE,"INPUTS";"Inputs 3","Base",FALSE,"INPUTS";"Inputs 4","Base",FALSE,"INPUTS";"Inputs 5","Base",FALSE,"INPUTS"}</definedName>
    <definedName name="wrn.Inputs._1_4" hidden="1">{"Inputs 1","Base",FALSE,"INPUTS";"Inputs 2","Base",FALSE,"INPUTS";"Inputs 3","Base",FALSE,"INPUTS";"Inputs 4","Base",FALSE,"INPUTS";"Inputs 5","Base",FALSE,"INPUTS"}</definedName>
    <definedName name="wrn.Inputs._1_5" hidden="1">{"Inputs 1","Base",FALSE,"INPUTS";"Inputs 2","Base",FALSE,"INPUTS";"Inputs 3","Base",FALSE,"INPUTS";"Inputs 4","Base",FALSE,"INPUTS";"Inputs 5","Base",FALSE,"INPUTS"}</definedName>
    <definedName name="wrn.Inputs._2" hidden="1">{"Inputs 1","Base",FALSE,"INPUTS";"Inputs 2","Base",FALSE,"INPUTS";"Inputs 3","Base",FALSE,"INPUTS";"Inputs 4","Base",FALSE,"INPUTS";"Inputs 5","Base",FALSE,"INPUTS"}</definedName>
    <definedName name="wrn.Inputs._2_1" hidden="1">{"Inputs 1","Base",FALSE,"INPUTS";"Inputs 2","Base",FALSE,"INPUTS";"Inputs 3","Base",FALSE,"INPUTS";"Inputs 4","Base",FALSE,"INPUTS";"Inputs 5","Base",FALSE,"INPUTS"}</definedName>
    <definedName name="wrn.Inputs._2_2" hidden="1">{"Inputs 1","Base",FALSE,"INPUTS";"Inputs 2","Base",FALSE,"INPUTS";"Inputs 3","Base",FALSE,"INPUTS";"Inputs 4","Base",FALSE,"INPUTS";"Inputs 5","Base",FALSE,"INPUTS"}</definedName>
    <definedName name="wrn.Inputs._2_3" hidden="1">{"Inputs 1","Base",FALSE,"INPUTS";"Inputs 2","Base",FALSE,"INPUTS";"Inputs 3","Base",FALSE,"INPUTS";"Inputs 4","Base",FALSE,"INPUTS";"Inputs 5","Base",FALSE,"INPUTS"}</definedName>
    <definedName name="wrn.Inputs._2_4" hidden="1">{"Inputs 1","Base",FALSE,"INPUTS";"Inputs 2","Base",FALSE,"INPUTS";"Inputs 3","Base",FALSE,"INPUTS";"Inputs 4","Base",FALSE,"INPUTS";"Inputs 5","Base",FALSE,"INPUTS"}</definedName>
    <definedName name="wrn.Inputs._2_5" hidden="1">{"Inputs 1","Base",FALSE,"INPUTS";"Inputs 2","Base",FALSE,"INPUTS";"Inputs 3","Base",FALSE,"INPUTS";"Inputs 4","Base",FALSE,"INPUTS";"Inputs 5","Base",FALSE,"INPUTS"}</definedName>
    <definedName name="wrn.Inputs._3" hidden="1">{"Inputs 1","Base",FALSE,"INPUTS";"Inputs 2","Base",FALSE,"INPUTS";"Inputs 3","Base",FALSE,"INPUTS";"Inputs 4","Base",FALSE,"INPUTS";"Inputs 5","Base",FALSE,"INPUTS"}</definedName>
    <definedName name="wrn.Inputs._3_1" hidden="1">{"Inputs 1","Base",FALSE,"INPUTS";"Inputs 2","Base",FALSE,"INPUTS";"Inputs 3","Base",FALSE,"INPUTS";"Inputs 4","Base",FALSE,"INPUTS";"Inputs 5","Base",FALSE,"INPUTS"}</definedName>
    <definedName name="wrn.Inputs._3_2" hidden="1">{"Inputs 1","Base",FALSE,"INPUTS";"Inputs 2","Base",FALSE,"INPUTS";"Inputs 3","Base",FALSE,"INPUTS";"Inputs 4","Base",FALSE,"INPUTS";"Inputs 5","Base",FALSE,"INPUTS"}</definedName>
    <definedName name="wrn.Inputs._3_3" hidden="1">{"Inputs 1","Base",FALSE,"INPUTS";"Inputs 2","Base",FALSE,"INPUTS";"Inputs 3","Base",FALSE,"INPUTS";"Inputs 4","Base",FALSE,"INPUTS";"Inputs 5","Base",FALSE,"INPUTS"}</definedName>
    <definedName name="wrn.Inputs._3_4" hidden="1">{"Inputs 1","Base",FALSE,"INPUTS";"Inputs 2","Base",FALSE,"INPUTS";"Inputs 3","Base",FALSE,"INPUTS";"Inputs 4","Base",FALSE,"INPUTS";"Inputs 5","Base",FALSE,"INPUTS"}</definedName>
    <definedName name="wrn.Inputs._3_5" hidden="1">{"Inputs 1","Base",FALSE,"INPUTS";"Inputs 2","Base",FALSE,"INPUTS";"Inputs 3","Base",FALSE,"INPUTS";"Inputs 4","Base",FALSE,"INPUTS";"Inputs 5","Base",FALSE,"INPUTS"}</definedName>
    <definedName name="wrn.Inputs._4" hidden="1">{"Inputs 1","Base",FALSE,"INPUTS";"Inputs 2","Base",FALSE,"INPUTS";"Inputs 3","Base",FALSE,"INPUTS";"Inputs 4","Base",FALSE,"INPUTS";"Inputs 5","Base",FALSE,"INPUTS"}</definedName>
    <definedName name="wrn.Inputs._4_1" hidden="1">{"Inputs 1","Base",FALSE,"INPUTS";"Inputs 2","Base",FALSE,"INPUTS";"Inputs 3","Base",FALSE,"INPUTS";"Inputs 4","Base",FALSE,"INPUTS";"Inputs 5","Base",FALSE,"INPUTS"}</definedName>
    <definedName name="wrn.Inputs._4_2" hidden="1">{"Inputs 1","Base",FALSE,"INPUTS";"Inputs 2","Base",FALSE,"INPUTS";"Inputs 3","Base",FALSE,"INPUTS";"Inputs 4","Base",FALSE,"INPUTS";"Inputs 5","Base",FALSE,"INPUTS"}</definedName>
    <definedName name="wrn.Inputs._4_3" hidden="1">{"Inputs 1","Base",FALSE,"INPUTS";"Inputs 2","Base",FALSE,"INPUTS";"Inputs 3","Base",FALSE,"INPUTS";"Inputs 4","Base",FALSE,"INPUTS";"Inputs 5","Base",FALSE,"INPUTS"}</definedName>
    <definedName name="wrn.Inputs._4_4" hidden="1">{"Inputs 1","Base",FALSE,"INPUTS";"Inputs 2","Base",FALSE,"INPUTS";"Inputs 3","Base",FALSE,"INPUTS";"Inputs 4","Base",FALSE,"INPUTS";"Inputs 5","Base",FALSE,"INPUTS"}</definedName>
    <definedName name="wrn.Inputs._4_5" hidden="1">{"Inputs 1","Base",FALSE,"INPUTS";"Inputs 2","Base",FALSE,"INPUTS";"Inputs 3","Base",FALSE,"INPUTS";"Inputs 4","Base",FALSE,"INPUTS";"Inputs 5","Base",FALSE,"INPUTS"}</definedName>
    <definedName name="wrn.Inputs._5" hidden="1">{"Inputs 1","Base",FALSE,"INPUTS";"Inputs 2","Base",FALSE,"INPUTS";"Inputs 3","Base",FALSE,"INPUTS";"Inputs 4","Base",FALSE,"INPUTS";"Inputs 5","Base",FALSE,"INPUTS"}</definedName>
    <definedName name="wrn.Inputs._5_1" hidden="1">{"Inputs 1","Base",FALSE,"INPUTS";"Inputs 2","Base",FALSE,"INPUTS";"Inputs 3","Base",FALSE,"INPUTS";"Inputs 4","Base",FALSE,"INPUTS";"Inputs 5","Base",FALSE,"INPUTS"}</definedName>
    <definedName name="wrn.Inputs._5_2" hidden="1">{"Inputs 1","Base",FALSE,"INPUTS";"Inputs 2","Base",FALSE,"INPUTS";"Inputs 3","Base",FALSE,"INPUTS";"Inputs 4","Base",FALSE,"INPUTS";"Inputs 5","Base",FALSE,"INPUTS"}</definedName>
    <definedName name="wrn.Inputs._5_3" hidden="1">{"Inputs 1","Base",FALSE,"INPUTS";"Inputs 2","Base",FALSE,"INPUTS";"Inputs 3","Base",FALSE,"INPUTS";"Inputs 4","Base",FALSE,"INPUTS";"Inputs 5","Base",FALSE,"INPUTS"}</definedName>
    <definedName name="wrn.Inputs._5_4" hidden="1">{"Inputs 1","Base",FALSE,"INPUTS";"Inputs 2","Base",FALSE,"INPUTS";"Inputs 3","Base",FALSE,"INPUTS";"Inputs 4","Base",FALSE,"INPUTS";"Inputs 5","Base",FALSE,"INPUTS"}</definedName>
    <definedName name="wrn.Inputs._5_5" hidden="1">{"Inputs 1","Base",FALSE,"INPUTS";"Inputs 2","Base",FALSE,"INPUTS";"Inputs 3","Base",FALSE,"INPUTS";"Inputs 4","Base",FALSE,"INPUTS";"Inputs 5","Base",FALSE,"INPUTS"}</definedName>
    <definedName name="wrn.Instructor._.Tips."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_1"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_2"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_3"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_4"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_5"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RR." hidden="1">{"IRR Benefits",#N/A,FALSE,"IRR";"Tax Credits",#N/A,FALSE,"IRR"}</definedName>
    <definedName name="wrn.IRR._.CORP._.7." hidden="1">{"IRR",#N/A,FALSE,"Corp 7 IRR";"Input",#N/A,FALSE,"Corp 7 IRR"}</definedName>
    <definedName name="wrn.IRR._.CORP._.7._1" hidden="1">{"IRR",#N/A,FALSE,"Corp 7 IRR";"Input",#N/A,FALSE,"Corp 7 IRR"}</definedName>
    <definedName name="wrn.IRR._.CORP._.7._2" hidden="1">{"IRR",#N/A,FALSE,"Corp 7 IRR";"Input",#N/A,FALSE,"Corp 7 IRR"}</definedName>
    <definedName name="wrn.IRR._.CORP._.7._3" hidden="1">{"IRR",#N/A,FALSE,"Corp 7 IRR";"Input",#N/A,FALSE,"Corp 7 IRR"}</definedName>
    <definedName name="wrn.IRR._.CORP._.7._4" hidden="1">{"IRR",#N/A,FALSE,"Corp 7 IRR";"Input",#N/A,FALSE,"Corp 7 IRR"}</definedName>
    <definedName name="wrn.IRR._.CORP._.7._5" hidden="1">{"IRR",#N/A,FALSE,"Corp 7 IRR";"Input",#N/A,FALSE,"Corp 7 IRR"}</definedName>
    <definedName name="wrn.IRR._1" hidden="1">{"IRR Benefits",#N/A,FALSE,"IRR";"Tax Credits",#N/A,FALSE,"IRR"}</definedName>
    <definedName name="wrn.IRR._2" hidden="1">{"IRR Benefits",#N/A,FALSE,"IRR";"Tax Credits",#N/A,FALSE,"IRR"}</definedName>
    <definedName name="wrn.IRR._3" hidden="1">{"IRR Benefits",#N/A,FALSE,"IRR";"Tax Credits",#N/A,FALSE,"IRR"}</definedName>
    <definedName name="wrn.IRR._4" hidden="1">{"IRR Benefits",#N/A,FALSE,"IRR";"Tax Credits",#N/A,FALSE,"IRR"}</definedName>
    <definedName name="wrn.IRR._5" hidden="1">{"IRR Benefits",#N/A,FALSE,"IRR";"Tax Credits",#N/A,FALSE,"IRR"}</definedName>
    <definedName name="wrn.K3._.Annual." hidden="1">{"K3Cash",#N/A,FALSE,"Ann";"K3Income",#N/A,FALSE,"Ann";"K3Educ",#N/A,FALSE,"Ann";"K3media",#N/A,FALSE,"Ann";"K3Info",#N/A,FALSE,"Ann";"K3Valuation",#N/A,FALSE,"Ann"}</definedName>
    <definedName name="wrn.K3._.Annual._1" hidden="1">{"K3Cash",#N/A,FALSE,"Ann";"K3Income",#N/A,FALSE,"Ann";"K3Educ",#N/A,FALSE,"Ann";"K3media",#N/A,FALSE,"Ann";"K3Info",#N/A,FALSE,"Ann";"K3Valuation",#N/A,FALSE,"Ann"}</definedName>
    <definedName name="wrn.K3._.Annual._2" hidden="1">{"K3Cash",#N/A,FALSE,"Ann";"K3Income",#N/A,FALSE,"Ann";"K3Educ",#N/A,FALSE,"Ann";"K3media",#N/A,FALSE,"Ann";"K3Info",#N/A,FALSE,"Ann";"K3Valuation",#N/A,FALSE,"Ann"}</definedName>
    <definedName name="wrn.K3._.Annual._3" hidden="1">{"K3Cash",#N/A,FALSE,"Ann";"K3Income",#N/A,FALSE,"Ann";"K3Educ",#N/A,FALSE,"Ann";"K3media",#N/A,FALSE,"Ann";"K3Info",#N/A,FALSE,"Ann";"K3Valuation",#N/A,FALSE,"Ann"}</definedName>
    <definedName name="wrn.K3._.Annual._4" hidden="1">{"K3Cash",#N/A,FALSE,"Ann";"K3Income",#N/A,FALSE,"Ann";"K3Educ",#N/A,FALSE,"Ann";"K3media",#N/A,FALSE,"Ann";"K3Info",#N/A,FALSE,"Ann";"K3Valuation",#N/A,FALSE,"Ann"}</definedName>
    <definedName name="wrn.K3._.Annual._5" hidden="1">{"K3Cash",#N/A,FALSE,"Ann";"K3Income",#N/A,FALSE,"Ann";"K3Educ",#N/A,FALSE,"Ann";"K3media",#N/A,FALSE,"Ann";"K3Info",#N/A,FALSE,"Ann";"K3Valuation",#N/A,FALSE,"Ann"}</definedName>
    <definedName name="wrn.K3._.Quarterly." hidden="1">{"K3 first",#N/A,FALSE,"Qtr.";"K3 second",#N/A,FALSE,"Qtr.";"K3 Third",#N/A,FALSE,"Qtr.";"K3 Fourth",#N/A,FALSE,"Qtr.";"K3 Full",#N/A,FALSE,"Qtr."}</definedName>
    <definedName name="wrn.K3._.Quarterly._1" hidden="1">{"K3 first",#N/A,FALSE,"Qtr.";"K3 second",#N/A,FALSE,"Qtr.";"K3 Third",#N/A,FALSE,"Qtr.";"K3 Fourth",#N/A,FALSE,"Qtr.";"K3 Full",#N/A,FALSE,"Qtr."}</definedName>
    <definedName name="wrn.K3._.Quarterly._2" hidden="1">{"K3 first",#N/A,FALSE,"Qtr.";"K3 second",#N/A,FALSE,"Qtr.";"K3 Third",#N/A,FALSE,"Qtr.";"K3 Fourth",#N/A,FALSE,"Qtr.";"K3 Full",#N/A,FALSE,"Qtr."}</definedName>
    <definedName name="wrn.K3._.Quarterly._3" hidden="1">{"K3 first",#N/A,FALSE,"Qtr.";"K3 second",#N/A,FALSE,"Qtr.";"K3 Third",#N/A,FALSE,"Qtr.";"K3 Fourth",#N/A,FALSE,"Qtr.";"K3 Full",#N/A,FALSE,"Qtr."}</definedName>
    <definedName name="wrn.K3._.Quarterly._4" hidden="1">{"K3 first",#N/A,FALSE,"Qtr.";"K3 second",#N/A,FALSE,"Qtr.";"K3 Third",#N/A,FALSE,"Qtr.";"K3 Fourth",#N/A,FALSE,"Qtr.";"K3 Full",#N/A,FALSE,"Qtr."}</definedName>
    <definedName name="wrn.K3._.Quarterly._5" hidden="1">{"K3 first",#N/A,FALSE,"Qtr.";"K3 second",#N/A,FALSE,"Qtr.";"K3 Third",#N/A,FALSE,"Qtr.";"K3 Fourth",#N/A,FALSE,"Qtr.";"K3 Full",#N/A,FALSE,"Qtr."}</definedName>
    <definedName name="wrn.Key._.Operating._.Sheets._.and._.Results." hidden="1">{#N/A,#N/A,FALSE,"Input";#N/A,#N/A,FALSE,"Sum";#N/A,#N/A,FALSE,"Tar";#N/A,#N/A,FALSE,"P&amp;L";#N/A,#N/A,FALSE,"CF";#N/A,#N/A,FALSE,"Bal"}</definedName>
    <definedName name="wrn.Key._.Operating._.Sheets._.and._.Results._1" hidden="1">{#N/A,#N/A,FALSE,"Input";#N/A,#N/A,FALSE,"Sum";#N/A,#N/A,FALSE,"Tar";#N/A,#N/A,FALSE,"P&amp;L";#N/A,#N/A,FALSE,"CF";#N/A,#N/A,FALSE,"Bal"}</definedName>
    <definedName name="wrn.Key._.Operating._.Sheets._.and._.Results._1_1" hidden="1">{#N/A,#N/A,FALSE,"Input";#N/A,#N/A,FALSE,"Sum";#N/A,#N/A,FALSE,"Tar";#N/A,#N/A,FALSE,"P&amp;L";#N/A,#N/A,FALSE,"CF";#N/A,#N/A,FALSE,"Bal"}</definedName>
    <definedName name="wrn.Key._.Operating._.Sheets._.and._.Results._1_2" hidden="1">{#N/A,#N/A,FALSE,"Input";#N/A,#N/A,FALSE,"Sum";#N/A,#N/A,FALSE,"Tar";#N/A,#N/A,FALSE,"P&amp;L";#N/A,#N/A,FALSE,"CF";#N/A,#N/A,FALSE,"Bal"}</definedName>
    <definedName name="wrn.Key._.Operating._.Sheets._.and._.Results._1_3" hidden="1">{#N/A,#N/A,FALSE,"Input";#N/A,#N/A,FALSE,"Sum";#N/A,#N/A,FALSE,"Tar";#N/A,#N/A,FALSE,"P&amp;L";#N/A,#N/A,FALSE,"CF";#N/A,#N/A,FALSE,"Bal"}</definedName>
    <definedName name="wrn.Key._.Operating._.Sheets._.and._.Results._1_4" hidden="1">{#N/A,#N/A,FALSE,"Input";#N/A,#N/A,FALSE,"Sum";#N/A,#N/A,FALSE,"Tar";#N/A,#N/A,FALSE,"P&amp;L";#N/A,#N/A,FALSE,"CF";#N/A,#N/A,FALSE,"Bal"}</definedName>
    <definedName name="wrn.Key._.Operating._.Sheets._.and._.Results._1_5" hidden="1">{#N/A,#N/A,FALSE,"Input";#N/A,#N/A,FALSE,"Sum";#N/A,#N/A,FALSE,"Tar";#N/A,#N/A,FALSE,"P&amp;L";#N/A,#N/A,FALSE,"CF";#N/A,#N/A,FALSE,"Bal"}</definedName>
    <definedName name="wrn.Key._.Operating._.Sheets._.and._.Results._2" hidden="1">{#N/A,#N/A,FALSE,"Input";#N/A,#N/A,FALSE,"Sum";#N/A,#N/A,FALSE,"Tar";#N/A,#N/A,FALSE,"P&amp;L";#N/A,#N/A,FALSE,"CF";#N/A,#N/A,FALSE,"Bal"}</definedName>
    <definedName name="wrn.Key._.Operating._.Sheets._.and._.Results._2_1" hidden="1">{#N/A,#N/A,FALSE,"Input";#N/A,#N/A,FALSE,"Sum";#N/A,#N/A,FALSE,"Tar";#N/A,#N/A,FALSE,"P&amp;L";#N/A,#N/A,FALSE,"CF";#N/A,#N/A,FALSE,"Bal"}</definedName>
    <definedName name="wrn.Key._.Operating._.Sheets._.and._.Results._2_2" hidden="1">{#N/A,#N/A,FALSE,"Input";#N/A,#N/A,FALSE,"Sum";#N/A,#N/A,FALSE,"Tar";#N/A,#N/A,FALSE,"P&amp;L";#N/A,#N/A,FALSE,"CF";#N/A,#N/A,FALSE,"Bal"}</definedName>
    <definedName name="wrn.Key._.Operating._.Sheets._.and._.Results._2_3" hidden="1">{#N/A,#N/A,FALSE,"Input";#N/A,#N/A,FALSE,"Sum";#N/A,#N/A,FALSE,"Tar";#N/A,#N/A,FALSE,"P&amp;L";#N/A,#N/A,FALSE,"CF";#N/A,#N/A,FALSE,"Bal"}</definedName>
    <definedName name="wrn.Key._.Operating._.Sheets._.and._.Results._2_4" hidden="1">{#N/A,#N/A,FALSE,"Input";#N/A,#N/A,FALSE,"Sum";#N/A,#N/A,FALSE,"Tar";#N/A,#N/A,FALSE,"P&amp;L";#N/A,#N/A,FALSE,"CF";#N/A,#N/A,FALSE,"Bal"}</definedName>
    <definedName name="wrn.Key._.Operating._.Sheets._.and._.Results._2_5" hidden="1">{#N/A,#N/A,FALSE,"Input";#N/A,#N/A,FALSE,"Sum";#N/A,#N/A,FALSE,"Tar";#N/A,#N/A,FALSE,"P&amp;L";#N/A,#N/A,FALSE,"CF";#N/A,#N/A,FALSE,"Bal"}</definedName>
    <definedName name="wrn.Key._.Operating._.Sheets._.and._.Results._3" hidden="1">{#N/A,#N/A,FALSE,"Input";#N/A,#N/A,FALSE,"Sum";#N/A,#N/A,FALSE,"Tar";#N/A,#N/A,FALSE,"P&amp;L";#N/A,#N/A,FALSE,"CF";#N/A,#N/A,FALSE,"Bal"}</definedName>
    <definedName name="wrn.Key._.Operating._.Sheets._.and._.Results._3_1" hidden="1">{#N/A,#N/A,FALSE,"Input";#N/A,#N/A,FALSE,"Sum";#N/A,#N/A,FALSE,"Tar";#N/A,#N/A,FALSE,"P&amp;L";#N/A,#N/A,FALSE,"CF";#N/A,#N/A,FALSE,"Bal"}</definedName>
    <definedName name="wrn.Key._.Operating._.Sheets._.and._.Results._3_2" hidden="1">{#N/A,#N/A,FALSE,"Input";#N/A,#N/A,FALSE,"Sum";#N/A,#N/A,FALSE,"Tar";#N/A,#N/A,FALSE,"P&amp;L";#N/A,#N/A,FALSE,"CF";#N/A,#N/A,FALSE,"Bal"}</definedName>
    <definedName name="wrn.Key._.Operating._.Sheets._.and._.Results._3_3" hidden="1">{#N/A,#N/A,FALSE,"Input";#N/A,#N/A,FALSE,"Sum";#N/A,#N/A,FALSE,"Tar";#N/A,#N/A,FALSE,"P&amp;L";#N/A,#N/A,FALSE,"CF";#N/A,#N/A,FALSE,"Bal"}</definedName>
    <definedName name="wrn.Key._.Operating._.Sheets._.and._.Results._3_4" hidden="1">{#N/A,#N/A,FALSE,"Input";#N/A,#N/A,FALSE,"Sum";#N/A,#N/A,FALSE,"Tar";#N/A,#N/A,FALSE,"P&amp;L";#N/A,#N/A,FALSE,"CF";#N/A,#N/A,FALSE,"Bal"}</definedName>
    <definedName name="wrn.Key._.Operating._.Sheets._.and._.Results._3_5" hidden="1">{#N/A,#N/A,FALSE,"Input";#N/A,#N/A,FALSE,"Sum";#N/A,#N/A,FALSE,"Tar";#N/A,#N/A,FALSE,"P&amp;L";#N/A,#N/A,FALSE,"CF";#N/A,#N/A,FALSE,"Bal"}</definedName>
    <definedName name="wrn.Key._.Operating._.Sheets._.and._.Results._4" hidden="1">{#N/A,#N/A,FALSE,"Input";#N/A,#N/A,FALSE,"Sum";#N/A,#N/A,FALSE,"Tar";#N/A,#N/A,FALSE,"P&amp;L";#N/A,#N/A,FALSE,"CF";#N/A,#N/A,FALSE,"Bal"}</definedName>
    <definedName name="wrn.Key._.Operating._.Sheets._.and._.Results._4_1" hidden="1">{#N/A,#N/A,FALSE,"Input";#N/A,#N/A,FALSE,"Sum";#N/A,#N/A,FALSE,"Tar";#N/A,#N/A,FALSE,"P&amp;L";#N/A,#N/A,FALSE,"CF";#N/A,#N/A,FALSE,"Bal"}</definedName>
    <definedName name="wrn.Key._.Operating._.Sheets._.and._.Results._4_2" hidden="1">{#N/A,#N/A,FALSE,"Input";#N/A,#N/A,FALSE,"Sum";#N/A,#N/A,FALSE,"Tar";#N/A,#N/A,FALSE,"P&amp;L";#N/A,#N/A,FALSE,"CF";#N/A,#N/A,FALSE,"Bal"}</definedName>
    <definedName name="wrn.Key._.Operating._.Sheets._.and._.Results._4_3" hidden="1">{#N/A,#N/A,FALSE,"Input";#N/A,#N/A,FALSE,"Sum";#N/A,#N/A,FALSE,"Tar";#N/A,#N/A,FALSE,"P&amp;L";#N/A,#N/A,FALSE,"CF";#N/A,#N/A,FALSE,"Bal"}</definedName>
    <definedName name="wrn.Key._.Operating._.Sheets._.and._.Results._4_4" hidden="1">{#N/A,#N/A,FALSE,"Input";#N/A,#N/A,FALSE,"Sum";#N/A,#N/A,FALSE,"Tar";#N/A,#N/A,FALSE,"P&amp;L";#N/A,#N/A,FALSE,"CF";#N/A,#N/A,FALSE,"Bal"}</definedName>
    <definedName name="wrn.Key._.Operating._.Sheets._.and._.Results._4_5" hidden="1">{#N/A,#N/A,FALSE,"Input";#N/A,#N/A,FALSE,"Sum";#N/A,#N/A,FALSE,"Tar";#N/A,#N/A,FALSE,"P&amp;L";#N/A,#N/A,FALSE,"CF";#N/A,#N/A,FALSE,"Bal"}</definedName>
    <definedName name="wrn.Key._.Operating._.Sheets._.and._.Results._5" hidden="1">{#N/A,#N/A,FALSE,"Input";#N/A,#N/A,FALSE,"Sum";#N/A,#N/A,FALSE,"Tar";#N/A,#N/A,FALSE,"P&amp;L";#N/A,#N/A,FALSE,"CF";#N/A,#N/A,FALSE,"Bal"}</definedName>
    <definedName name="wrn.Key._.Operating._.Sheets._.and._.Results._5_1" hidden="1">{#N/A,#N/A,FALSE,"Input";#N/A,#N/A,FALSE,"Sum";#N/A,#N/A,FALSE,"Tar";#N/A,#N/A,FALSE,"P&amp;L";#N/A,#N/A,FALSE,"CF";#N/A,#N/A,FALSE,"Bal"}</definedName>
    <definedName name="wrn.Key._.Operating._.Sheets._.and._.Results._5_2" hidden="1">{#N/A,#N/A,FALSE,"Input";#N/A,#N/A,FALSE,"Sum";#N/A,#N/A,FALSE,"Tar";#N/A,#N/A,FALSE,"P&amp;L";#N/A,#N/A,FALSE,"CF";#N/A,#N/A,FALSE,"Bal"}</definedName>
    <definedName name="wrn.Key._.Operating._.Sheets._.and._.Results._5_3" hidden="1">{#N/A,#N/A,FALSE,"Input";#N/A,#N/A,FALSE,"Sum";#N/A,#N/A,FALSE,"Tar";#N/A,#N/A,FALSE,"P&amp;L";#N/A,#N/A,FALSE,"CF";#N/A,#N/A,FALSE,"Bal"}</definedName>
    <definedName name="wrn.Key._.Operating._.Sheets._.and._.Results._5_4" hidden="1">{#N/A,#N/A,FALSE,"Input";#N/A,#N/A,FALSE,"Sum";#N/A,#N/A,FALSE,"Tar";#N/A,#N/A,FALSE,"P&amp;L";#N/A,#N/A,FALSE,"CF";#N/A,#N/A,FALSE,"Bal"}</definedName>
    <definedName name="wrn.Key._.Operating._.Sheets._.and._.Results._5_5" hidden="1">{#N/A,#N/A,FALSE,"Input";#N/A,#N/A,FALSE,"Sum";#N/A,#N/A,FALSE,"Tar";#N/A,#N/A,FALSE,"P&amp;L";#N/A,#N/A,FALSE,"CF";#N/A,#N/A,FALSE,"Bal"}</definedName>
    <definedName name="wrn.kriall." hidden="1">{"kricash",#N/A,FALSE,"INC";"kriinc",#N/A,FALSE,"INC";"krimiami",#N/A,FALSE,"INC";"kriother",#N/A,FALSE,"INC";"kripapers",#N/A,FALSE,"INC"}</definedName>
    <definedName name="wrn.kriall._1" hidden="1">{"kricash",#N/A,FALSE,"INC";"kriinc",#N/A,FALSE,"INC";"krimiami",#N/A,FALSE,"INC";"kriother",#N/A,FALSE,"INC";"kripapers",#N/A,FALSE,"INC"}</definedName>
    <definedName name="wrn.kriall._2" hidden="1">{"kricash",#N/A,FALSE,"INC";"kriinc",#N/A,FALSE,"INC";"krimiami",#N/A,FALSE,"INC";"kriother",#N/A,FALSE,"INC";"kripapers",#N/A,FALSE,"INC"}</definedName>
    <definedName name="wrn.kriall._3" hidden="1">{"kricash",#N/A,FALSE,"INC";"kriinc",#N/A,FALSE,"INC";"krimiami",#N/A,FALSE,"INC";"kriother",#N/A,FALSE,"INC";"kripapers",#N/A,FALSE,"INC"}</definedName>
    <definedName name="wrn.kriall._4" hidden="1">{"kricash",#N/A,FALSE,"INC";"kriinc",#N/A,FALSE,"INC";"krimiami",#N/A,FALSE,"INC";"kriother",#N/A,FALSE,"INC";"kripapers",#N/A,FALSE,"INC"}</definedName>
    <definedName name="wrn.kriall._5" hidden="1">{"kricash",#N/A,FALSE,"INC";"kriinc",#N/A,FALSE,"INC";"krimiami",#N/A,FALSE,"INC";"kriother",#N/A,FALSE,"INC";"kripapers",#N/A,FALSE,"INC"}</definedName>
    <definedName name="wrn.Mason._.Deliverables." hidden="1">{#N/A,#N/A,FALSE,"Data &amp; Key Results";#N/A,#N/A,FALSE,"Summary Template";#N/A,#N/A,FALSE,"Budget";#N/A,#N/A,FALSE,"Present Value Comparison";#N/A,#N/A,FALSE,"Cashflow";#N/A,#N/A,FALSE,"Income";#N/A,#N/A,FALSE,"Inputs"}</definedName>
    <definedName name="wrn.Mason._.Deliverables._1" hidden="1">{#N/A,#N/A,FALSE,"Data &amp; Key Results";#N/A,#N/A,FALSE,"Summary Template";#N/A,#N/A,FALSE,"Budget";#N/A,#N/A,FALSE,"Present Value Comparison";#N/A,#N/A,FALSE,"Cashflow";#N/A,#N/A,FALSE,"Income";#N/A,#N/A,FALSE,"Inputs"}</definedName>
    <definedName name="wrn.Mason._.Deliverables._1_1" hidden="1">{#N/A,#N/A,FALSE,"Data &amp; Key Results";#N/A,#N/A,FALSE,"Summary Template";#N/A,#N/A,FALSE,"Budget";#N/A,#N/A,FALSE,"Present Value Comparison";#N/A,#N/A,FALSE,"Cashflow";#N/A,#N/A,FALSE,"Income";#N/A,#N/A,FALSE,"Inputs"}</definedName>
    <definedName name="wrn.Mason._.Deliverables._1_2" hidden="1">{#N/A,#N/A,FALSE,"Data &amp; Key Results";#N/A,#N/A,FALSE,"Summary Template";#N/A,#N/A,FALSE,"Budget";#N/A,#N/A,FALSE,"Present Value Comparison";#N/A,#N/A,FALSE,"Cashflow";#N/A,#N/A,FALSE,"Income";#N/A,#N/A,FALSE,"Inputs"}</definedName>
    <definedName name="wrn.Mason._.Deliverables._1_3" hidden="1">{#N/A,#N/A,FALSE,"Data &amp; Key Results";#N/A,#N/A,FALSE,"Summary Template";#N/A,#N/A,FALSE,"Budget";#N/A,#N/A,FALSE,"Present Value Comparison";#N/A,#N/A,FALSE,"Cashflow";#N/A,#N/A,FALSE,"Income";#N/A,#N/A,FALSE,"Inputs"}</definedName>
    <definedName name="wrn.Mason._.Deliverables._1_4" hidden="1">{#N/A,#N/A,FALSE,"Data &amp; Key Results";#N/A,#N/A,FALSE,"Summary Template";#N/A,#N/A,FALSE,"Budget";#N/A,#N/A,FALSE,"Present Value Comparison";#N/A,#N/A,FALSE,"Cashflow";#N/A,#N/A,FALSE,"Income";#N/A,#N/A,FALSE,"Inputs"}</definedName>
    <definedName name="wrn.Mason._.Deliverables._1_5" hidden="1">{#N/A,#N/A,FALSE,"Data &amp; Key Results";#N/A,#N/A,FALSE,"Summary Template";#N/A,#N/A,FALSE,"Budget";#N/A,#N/A,FALSE,"Present Value Comparison";#N/A,#N/A,FALSE,"Cashflow";#N/A,#N/A,FALSE,"Income";#N/A,#N/A,FALSE,"Inputs"}</definedName>
    <definedName name="wrn.Mason._.Deliverables._2" hidden="1">{#N/A,#N/A,FALSE,"Data &amp; Key Results";#N/A,#N/A,FALSE,"Summary Template";#N/A,#N/A,FALSE,"Budget";#N/A,#N/A,FALSE,"Present Value Comparison";#N/A,#N/A,FALSE,"Cashflow";#N/A,#N/A,FALSE,"Income";#N/A,#N/A,FALSE,"Inputs"}</definedName>
    <definedName name="wrn.Mason._.Deliverables._2_1" hidden="1">{#N/A,#N/A,FALSE,"Data &amp; Key Results";#N/A,#N/A,FALSE,"Summary Template";#N/A,#N/A,FALSE,"Budget";#N/A,#N/A,FALSE,"Present Value Comparison";#N/A,#N/A,FALSE,"Cashflow";#N/A,#N/A,FALSE,"Income";#N/A,#N/A,FALSE,"Inputs"}</definedName>
    <definedName name="wrn.Mason._.Deliverables._2_2" hidden="1">{#N/A,#N/A,FALSE,"Data &amp; Key Results";#N/A,#N/A,FALSE,"Summary Template";#N/A,#N/A,FALSE,"Budget";#N/A,#N/A,FALSE,"Present Value Comparison";#N/A,#N/A,FALSE,"Cashflow";#N/A,#N/A,FALSE,"Income";#N/A,#N/A,FALSE,"Inputs"}</definedName>
    <definedName name="wrn.Mason._.Deliverables._2_3" hidden="1">{#N/A,#N/A,FALSE,"Data &amp; Key Results";#N/A,#N/A,FALSE,"Summary Template";#N/A,#N/A,FALSE,"Budget";#N/A,#N/A,FALSE,"Present Value Comparison";#N/A,#N/A,FALSE,"Cashflow";#N/A,#N/A,FALSE,"Income";#N/A,#N/A,FALSE,"Inputs"}</definedName>
    <definedName name="wrn.Mason._.Deliverables._2_4" hidden="1">{#N/A,#N/A,FALSE,"Data &amp; Key Results";#N/A,#N/A,FALSE,"Summary Template";#N/A,#N/A,FALSE,"Budget";#N/A,#N/A,FALSE,"Present Value Comparison";#N/A,#N/A,FALSE,"Cashflow";#N/A,#N/A,FALSE,"Income";#N/A,#N/A,FALSE,"Inputs"}</definedName>
    <definedName name="wrn.Mason._.Deliverables._2_5" hidden="1">{#N/A,#N/A,FALSE,"Data &amp; Key Results";#N/A,#N/A,FALSE,"Summary Template";#N/A,#N/A,FALSE,"Budget";#N/A,#N/A,FALSE,"Present Value Comparison";#N/A,#N/A,FALSE,"Cashflow";#N/A,#N/A,FALSE,"Income";#N/A,#N/A,FALSE,"Inputs"}</definedName>
    <definedName name="wrn.Mason._.Deliverables._3" hidden="1">{#N/A,#N/A,FALSE,"Data &amp; Key Results";#N/A,#N/A,FALSE,"Summary Template";#N/A,#N/A,FALSE,"Budget";#N/A,#N/A,FALSE,"Present Value Comparison";#N/A,#N/A,FALSE,"Cashflow";#N/A,#N/A,FALSE,"Income";#N/A,#N/A,FALSE,"Inputs"}</definedName>
    <definedName name="wrn.Mason._.Deliverables._3_1" hidden="1">{#N/A,#N/A,FALSE,"Data &amp; Key Results";#N/A,#N/A,FALSE,"Summary Template";#N/A,#N/A,FALSE,"Budget";#N/A,#N/A,FALSE,"Present Value Comparison";#N/A,#N/A,FALSE,"Cashflow";#N/A,#N/A,FALSE,"Income";#N/A,#N/A,FALSE,"Inputs"}</definedName>
    <definedName name="wrn.Mason._.Deliverables._3_2" hidden="1">{#N/A,#N/A,FALSE,"Data &amp; Key Results";#N/A,#N/A,FALSE,"Summary Template";#N/A,#N/A,FALSE,"Budget";#N/A,#N/A,FALSE,"Present Value Comparison";#N/A,#N/A,FALSE,"Cashflow";#N/A,#N/A,FALSE,"Income";#N/A,#N/A,FALSE,"Inputs"}</definedName>
    <definedName name="wrn.Mason._.Deliverables._3_3" hidden="1">{#N/A,#N/A,FALSE,"Data &amp; Key Results";#N/A,#N/A,FALSE,"Summary Template";#N/A,#N/A,FALSE,"Budget";#N/A,#N/A,FALSE,"Present Value Comparison";#N/A,#N/A,FALSE,"Cashflow";#N/A,#N/A,FALSE,"Income";#N/A,#N/A,FALSE,"Inputs"}</definedName>
    <definedName name="wrn.Mason._.Deliverables._3_4" hidden="1">{#N/A,#N/A,FALSE,"Data &amp; Key Results";#N/A,#N/A,FALSE,"Summary Template";#N/A,#N/A,FALSE,"Budget";#N/A,#N/A,FALSE,"Present Value Comparison";#N/A,#N/A,FALSE,"Cashflow";#N/A,#N/A,FALSE,"Income";#N/A,#N/A,FALSE,"Inputs"}</definedName>
    <definedName name="wrn.Mason._.Deliverables._3_5" hidden="1">{#N/A,#N/A,FALSE,"Data &amp; Key Results";#N/A,#N/A,FALSE,"Summary Template";#N/A,#N/A,FALSE,"Budget";#N/A,#N/A,FALSE,"Present Value Comparison";#N/A,#N/A,FALSE,"Cashflow";#N/A,#N/A,FALSE,"Income";#N/A,#N/A,FALSE,"Inputs"}</definedName>
    <definedName name="wrn.Mason._.Deliverables._4" hidden="1">{#N/A,#N/A,FALSE,"Data &amp; Key Results";#N/A,#N/A,FALSE,"Summary Template";#N/A,#N/A,FALSE,"Budget";#N/A,#N/A,FALSE,"Present Value Comparison";#N/A,#N/A,FALSE,"Cashflow";#N/A,#N/A,FALSE,"Income";#N/A,#N/A,FALSE,"Inputs"}</definedName>
    <definedName name="wrn.Mason._.Deliverables._4_1" hidden="1">{#N/A,#N/A,FALSE,"Data &amp; Key Results";#N/A,#N/A,FALSE,"Summary Template";#N/A,#N/A,FALSE,"Budget";#N/A,#N/A,FALSE,"Present Value Comparison";#N/A,#N/A,FALSE,"Cashflow";#N/A,#N/A,FALSE,"Income";#N/A,#N/A,FALSE,"Inputs"}</definedName>
    <definedName name="wrn.Mason._.Deliverables._4_2" hidden="1">{#N/A,#N/A,FALSE,"Data &amp; Key Results";#N/A,#N/A,FALSE,"Summary Template";#N/A,#N/A,FALSE,"Budget";#N/A,#N/A,FALSE,"Present Value Comparison";#N/A,#N/A,FALSE,"Cashflow";#N/A,#N/A,FALSE,"Income";#N/A,#N/A,FALSE,"Inputs"}</definedName>
    <definedName name="wrn.Mason._.Deliverables._4_3" hidden="1">{#N/A,#N/A,FALSE,"Data &amp; Key Results";#N/A,#N/A,FALSE,"Summary Template";#N/A,#N/A,FALSE,"Budget";#N/A,#N/A,FALSE,"Present Value Comparison";#N/A,#N/A,FALSE,"Cashflow";#N/A,#N/A,FALSE,"Income";#N/A,#N/A,FALSE,"Inputs"}</definedName>
    <definedName name="wrn.Mason._.Deliverables._4_4" hidden="1">{#N/A,#N/A,FALSE,"Data &amp; Key Results";#N/A,#N/A,FALSE,"Summary Template";#N/A,#N/A,FALSE,"Budget";#N/A,#N/A,FALSE,"Present Value Comparison";#N/A,#N/A,FALSE,"Cashflow";#N/A,#N/A,FALSE,"Income";#N/A,#N/A,FALSE,"Inputs"}</definedName>
    <definedName name="wrn.Mason._.Deliverables._4_5" hidden="1">{#N/A,#N/A,FALSE,"Data &amp; Key Results";#N/A,#N/A,FALSE,"Summary Template";#N/A,#N/A,FALSE,"Budget";#N/A,#N/A,FALSE,"Present Value Comparison";#N/A,#N/A,FALSE,"Cashflow";#N/A,#N/A,FALSE,"Income";#N/A,#N/A,FALSE,"Inputs"}</definedName>
    <definedName name="wrn.Mason._.Deliverables._5" hidden="1">{#N/A,#N/A,FALSE,"Data &amp; Key Results";#N/A,#N/A,FALSE,"Summary Template";#N/A,#N/A,FALSE,"Budget";#N/A,#N/A,FALSE,"Present Value Comparison";#N/A,#N/A,FALSE,"Cashflow";#N/A,#N/A,FALSE,"Income";#N/A,#N/A,FALSE,"Inputs"}</definedName>
    <definedName name="wrn.Mason._.Deliverables._5_1" hidden="1">{#N/A,#N/A,FALSE,"Data &amp; Key Results";#N/A,#N/A,FALSE,"Summary Template";#N/A,#N/A,FALSE,"Budget";#N/A,#N/A,FALSE,"Present Value Comparison";#N/A,#N/A,FALSE,"Cashflow";#N/A,#N/A,FALSE,"Income";#N/A,#N/A,FALSE,"Inputs"}</definedName>
    <definedName name="wrn.Mason._.Deliverables._5_2" hidden="1">{#N/A,#N/A,FALSE,"Data &amp; Key Results";#N/A,#N/A,FALSE,"Summary Template";#N/A,#N/A,FALSE,"Budget";#N/A,#N/A,FALSE,"Present Value Comparison";#N/A,#N/A,FALSE,"Cashflow";#N/A,#N/A,FALSE,"Income";#N/A,#N/A,FALSE,"Inputs"}</definedName>
    <definedName name="wrn.Mason._.Deliverables._5_3" hidden="1">{#N/A,#N/A,FALSE,"Data &amp; Key Results";#N/A,#N/A,FALSE,"Summary Template";#N/A,#N/A,FALSE,"Budget";#N/A,#N/A,FALSE,"Present Value Comparison";#N/A,#N/A,FALSE,"Cashflow";#N/A,#N/A,FALSE,"Income";#N/A,#N/A,FALSE,"Inputs"}</definedName>
    <definedName name="wrn.Mason._.Deliverables._5_4" hidden="1">{#N/A,#N/A,FALSE,"Data &amp; Key Results";#N/A,#N/A,FALSE,"Summary Template";#N/A,#N/A,FALSE,"Budget";#N/A,#N/A,FALSE,"Present Value Comparison";#N/A,#N/A,FALSE,"Cashflow";#N/A,#N/A,FALSE,"Income";#N/A,#N/A,FALSE,"Inputs"}</definedName>
    <definedName name="wrn.Mason._.Deliverables._5_5" hidden="1">{#N/A,#N/A,FALSE,"Data &amp; Key Results";#N/A,#N/A,FALSE,"Summary Template";#N/A,#N/A,FALSE,"Budget";#N/A,#N/A,FALSE,"Present Value Comparison";#N/A,#N/A,FALSE,"Cashflow";#N/A,#N/A,FALSE,"Income";#N/A,#N/A,FALSE,"Inputs"}</definedName>
    <definedName name="wrn.mfr_QTR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hpall." hidden="1">{"mhpcash",#N/A,FALSE,"MHPNEWX";"mhpinc",#N/A,FALSE,"MHPNEWX";"mhptax",#N/A,FALSE,"MHPNEWX";"mhpbroad",#N/A,FALSE,"MHPNEWX";"mhpeduc",#N/A,FALSE,"MHPNEWX";"mhpfin",#N/A,FALSE,"MHPNEWX";"mhpinfo",#N/A,FALSE,"MHPNEWX"}</definedName>
    <definedName name="wrn.mhpall._1" hidden="1">{"mhpcash",#N/A,FALSE,"MHPNEWX";"mhpinc",#N/A,FALSE,"MHPNEWX";"mhptax",#N/A,FALSE,"MHPNEWX";"mhpbroad",#N/A,FALSE,"MHPNEWX";"mhpeduc",#N/A,FALSE,"MHPNEWX";"mhpfin",#N/A,FALSE,"MHPNEWX";"mhpinfo",#N/A,FALSE,"MHPNEWX"}</definedName>
    <definedName name="wrn.mhpall._2" hidden="1">{"mhpcash",#N/A,FALSE,"MHPNEWX";"mhpinc",#N/A,FALSE,"MHPNEWX";"mhptax",#N/A,FALSE,"MHPNEWX";"mhpbroad",#N/A,FALSE,"MHPNEWX";"mhpeduc",#N/A,FALSE,"MHPNEWX";"mhpfin",#N/A,FALSE,"MHPNEWX";"mhpinfo",#N/A,FALSE,"MHPNEWX"}</definedName>
    <definedName name="wrn.mhpall._3" hidden="1">{"mhpcash",#N/A,FALSE,"MHPNEWX";"mhpinc",#N/A,FALSE,"MHPNEWX";"mhptax",#N/A,FALSE,"MHPNEWX";"mhpbroad",#N/A,FALSE,"MHPNEWX";"mhpeduc",#N/A,FALSE,"MHPNEWX";"mhpfin",#N/A,FALSE,"MHPNEWX";"mhpinfo",#N/A,FALSE,"MHPNEWX"}</definedName>
    <definedName name="wrn.mhpall._4" hidden="1">{"mhpcash",#N/A,FALSE,"MHPNEWX";"mhpinc",#N/A,FALSE,"MHPNEWX";"mhptax",#N/A,FALSE,"MHPNEWX";"mhpbroad",#N/A,FALSE,"MHPNEWX";"mhpeduc",#N/A,FALSE,"MHPNEWX";"mhpfin",#N/A,FALSE,"MHPNEWX";"mhpinfo",#N/A,FALSE,"MHPNEWX"}</definedName>
    <definedName name="wrn.mhpall._5" hidden="1">{"mhpcash",#N/A,FALSE,"MHPNEWX";"mhpinc",#N/A,FALSE,"MHPNEWX";"mhptax",#N/A,FALSE,"MHPNEWX";"mhpbroad",#N/A,FALSE,"MHPNEWX";"mhpeduc",#N/A,FALSE,"MHPNEWX";"mhpfin",#N/A,FALSE,"MHPNEWX";"mhpinfo",#N/A,FALSE,"MHPNEWX"}</definedName>
    <definedName name="wrn.MiniSum." hidden="1">{#N/A,#N/A,TRUE,"Facility-Input";#N/A,#N/A,TRUE,"Graphs";#N/A,#N/A,TRUE,"TOTAL"}</definedName>
    <definedName name="wrn.MiniSum._1" hidden="1">{#N/A,#N/A,TRUE,"Facility-Input";#N/A,#N/A,TRUE,"Graphs";#N/A,#N/A,TRUE,"TOTAL"}</definedName>
    <definedName name="wrn.MiniSum._2" hidden="1">{#N/A,#N/A,TRUE,"Facility-Input";#N/A,#N/A,TRUE,"Graphs";#N/A,#N/A,TRUE,"TOTAL"}</definedName>
    <definedName name="wrn.MiniSum._3" hidden="1">{#N/A,#N/A,TRUE,"Facility-Input";#N/A,#N/A,TRUE,"Graphs";#N/A,#N/A,TRUE,"TOTAL"}</definedName>
    <definedName name="wrn.MiniSum._4" hidden="1">{#N/A,#N/A,TRUE,"Facility-Input";#N/A,#N/A,TRUE,"Graphs";#N/A,#N/A,TRUE,"TOTAL"}</definedName>
    <definedName name="wrn.MiniSum._5" hidden="1">{#N/A,#N/A,TRUE,"Facility-Input";#N/A,#N/A,TRUE,"Graphs";#N/A,#N/A,TRUE,"TOTAL"}</definedName>
    <definedName name="wrn.MOBIL." hidden="1">{"quarter",#N/A,FALSE,"MOB"}</definedName>
    <definedName name="wrn.MOBIL._1" hidden="1">{"quarter",#N/A,FALSE,"MOB"}</definedName>
    <definedName name="wrn.MOBIL._2" hidden="1">{"quarter",#N/A,FALSE,"MOB"}</definedName>
    <definedName name="wrn.MOBIL._3" hidden="1">{"quarter",#N/A,FALSE,"MOB"}</definedName>
    <definedName name="wrn.MOBIL._4" hidden="1">{"quarter",#N/A,FALSE,"MOB"}</definedName>
    <definedName name="wrn.MOBIL._5" hidden="1">{"quarter",#N/A,FALSE,"MOB"}</definedName>
    <definedName name="wrn.Model." hidden="1">{"EM",#N/A,FALSE,"EM";"EM_Quarters",#N/A,FALSE,"EM";"BS",#N/A,FALSE,"BS";"CF",#N/A,FALSE,"CF"}</definedName>
    <definedName name="wrn.Model._1" hidden="1">{"EM",#N/A,FALSE,"EM";"EM_Quarters",#N/A,FALSE,"EM";"BS",#N/A,FALSE,"BS";"CF",#N/A,FALSE,"CF"}</definedName>
    <definedName name="wrn.Model._2" hidden="1">{"EM",#N/A,FALSE,"EM";"EM_Quarters",#N/A,FALSE,"EM";"BS",#N/A,FALSE,"BS";"CF",#N/A,FALSE,"CF"}</definedName>
    <definedName name="wrn.Model._3" hidden="1">{"EM",#N/A,FALSE,"EM";"EM_Quarters",#N/A,FALSE,"EM";"BS",#N/A,FALSE,"BS";"CF",#N/A,FALSE,"CF"}</definedName>
    <definedName name="wrn.Model._4" hidden="1">{"EM",#N/A,FALSE,"EM";"EM_Quarters",#N/A,FALSE,"EM";"BS",#N/A,FALSE,"BS";"CF",#N/A,FALSE,"CF"}</definedName>
    <definedName name="wrn.Model._5" hidden="1">{"EM",#N/A,FALSE,"EM";"EM_Quarters",#N/A,FALSE,"EM";"BS",#N/A,FALSE,"BS";"CF",#N/A,FALSE,"CF"}</definedName>
    <definedName name="wrn.Models." hidden="1">{"cable_one",#N/A,FALSE,"cable 96-02";"cable_two",#N/A,FALSE,"cable 96-02";"Newrev_one",#N/A,FALSE,"New rev 97 - 02";"Newrev_two",#N/A,FALSE,"New rev 97 - 02"}</definedName>
    <definedName name="wrn.Models._1" hidden="1">{"cable_one",#N/A,FALSE,"cable 96-02";"cable_two",#N/A,FALSE,"cable 96-02";"Newrev_one",#N/A,FALSE,"New rev 97 - 02";"Newrev_two",#N/A,FALSE,"New rev 97 - 02"}</definedName>
    <definedName name="wrn.Models._2" hidden="1">{"cable_one",#N/A,FALSE,"cable 96-02";"cable_two",#N/A,FALSE,"cable 96-02";"Newrev_one",#N/A,FALSE,"New rev 97 - 02";"Newrev_two",#N/A,FALSE,"New rev 97 - 02"}</definedName>
    <definedName name="wrn.Models._3" hidden="1">{"cable_one",#N/A,FALSE,"cable 96-02";"cable_two",#N/A,FALSE,"cable 96-02";"Newrev_one",#N/A,FALSE,"New rev 97 - 02";"Newrev_two",#N/A,FALSE,"New rev 97 - 02"}</definedName>
    <definedName name="wrn.Models._4" hidden="1">{"cable_one",#N/A,FALSE,"cable 96-02";"cable_two",#N/A,FALSE,"cable 96-02";"Newrev_one",#N/A,FALSE,"New rev 97 - 02";"Newrev_two",#N/A,FALSE,"New rev 97 - 02"}</definedName>
    <definedName name="wrn.Models._5" hidden="1">{"cable_one",#N/A,FALSE,"cable 96-02";"cable_two",#N/A,FALSE,"cable 96-02";"Newrev_one",#N/A,FALSE,"New rev 97 - 02";"Newrev_two",#N/A,FALSE,"New rev 97 - 02"}</definedName>
    <definedName name="wrn.Month.Qtr.YTD." hidden="1">{#N/A,#N/A,FALSE,"Cover";"NI_Mon.Qtr.YTD",#N/A,FALSE,"Net Income";"Earnings_Month.Qtr.YTD",#N/A,FALSE,"Earnings";#N/A,#N/A,FALSE,"Indicators"}</definedName>
    <definedName name="wrn.Month.Qtr.YTD._1" hidden="1">{#N/A,#N/A,FALSE,"Cover";"NI_Mon.Qtr.YTD",#N/A,FALSE,"Net Income";"Earnings_Month.Qtr.YTD",#N/A,FALSE,"Earnings";#N/A,#N/A,FALSE,"Indicators"}</definedName>
    <definedName name="wrn.Month.Qtr.YTD._2" hidden="1">{#N/A,#N/A,FALSE,"Cover";"NI_Mon.Qtr.YTD",#N/A,FALSE,"Net Income";"Earnings_Month.Qtr.YTD",#N/A,FALSE,"Earnings";#N/A,#N/A,FALSE,"Indicators"}</definedName>
    <definedName name="wrn.Month.Qtr.YTD._3" hidden="1">{#N/A,#N/A,FALSE,"Cover";"NI_Mon.Qtr.YTD",#N/A,FALSE,"Net Income";"Earnings_Month.Qtr.YTD",#N/A,FALSE,"Earnings";#N/A,#N/A,FALSE,"Indicators"}</definedName>
    <definedName name="wrn.Month.Qtr.YTD._4" hidden="1">{#N/A,#N/A,FALSE,"Cover";"NI_Mon.Qtr.YTD",#N/A,FALSE,"Net Income";"Earnings_Month.Qtr.YTD",#N/A,FALSE,"Earnings";#N/A,#N/A,FALSE,"Indicators"}</definedName>
    <definedName name="wrn.Month.Qtr.YTD._5" hidden="1">{#N/A,#N/A,FALSE,"Cover";"NI_Mon.Qtr.YTD",#N/A,FALSE,"Net Income";"Earnings_Month.Qtr.YTD",#N/A,FALSE,"Earnings";#N/A,#N/A,FALSE,"Indicators"}</definedName>
    <definedName name="wrn.Month.YTD." hidden="1">{#N/A,#N/A,FALSE,"Cover";"NI_Mon.YTD",#N/A,FALSE,"Net Income";"Earnings_Month.YTD",#N/A,FALSE,"Earnings";#N/A,#N/A,FALSE,"Indicators"}</definedName>
    <definedName name="wrn.Month.YTD._1" hidden="1">{#N/A,#N/A,FALSE,"Cover";"NI_Mon.YTD",#N/A,FALSE,"Net Income";"Earnings_Month.YTD",#N/A,FALSE,"Earnings";#N/A,#N/A,FALSE,"Indicators"}</definedName>
    <definedName name="wrn.Month.YTD._2" hidden="1">{#N/A,#N/A,FALSE,"Cover";"NI_Mon.YTD",#N/A,FALSE,"Net Income";"Earnings_Month.YTD",#N/A,FALSE,"Earnings";#N/A,#N/A,FALSE,"Indicators"}</definedName>
    <definedName name="wrn.Month.YTD._3" hidden="1">{#N/A,#N/A,FALSE,"Cover";"NI_Mon.YTD",#N/A,FALSE,"Net Income";"Earnings_Month.YTD",#N/A,FALSE,"Earnings";#N/A,#N/A,FALSE,"Indicators"}</definedName>
    <definedName name="wrn.Month.YTD._4" hidden="1">{#N/A,#N/A,FALSE,"Cover";"NI_Mon.YTD",#N/A,FALSE,"Net Income";"Earnings_Month.YTD",#N/A,FALSE,"Earnings";#N/A,#N/A,FALSE,"Indicators"}</definedName>
    <definedName name="wrn.Month.YTD._5" hidden="1">{#N/A,#N/A,FALSE,"Cover";"NI_Mon.YTD",#N/A,FALSE,"Net Income";"Earnings_Month.YTD",#N/A,FALSE,"Earnings";#N/A,#N/A,FALSE,"Indicators"}</definedName>
    <definedName name="wrn.MONTH_QTR_YTD." hidden="1">{"MTH_QTR_YTD",#N/A,FALSE,"Summary";"VAR_MTH_QTR_YTD",#N/A,FALSE,"Summary"}</definedName>
    <definedName name="wrn.MONTH_QTR_YTD._1" hidden="1">{"MTH_QTR_YTD",#N/A,FALSE,"Summary";"VAR_MTH_QTR_YTD",#N/A,FALSE,"Summary"}</definedName>
    <definedName name="wrn.MONTH_QTR_YTD._2" hidden="1">{"MTH_QTR_YTD",#N/A,FALSE,"Summary";"VAR_MTH_QTR_YTD",#N/A,FALSE,"Summary"}</definedName>
    <definedName name="wrn.MONTH_QTR_YTD._3" hidden="1">{"MTH_QTR_YTD",#N/A,FALSE,"Summary";"VAR_MTH_QTR_YTD",#N/A,FALSE,"Summary"}</definedName>
    <definedName name="wrn.MONTH_QTR_YTD._4" hidden="1">{"MTH_QTR_YTD",#N/A,FALSE,"Summary";"VAR_MTH_QTR_YTD",#N/A,FALSE,"Summary"}</definedName>
    <definedName name="wrn.MONTH_QTR_YTD._5" hidden="1">{"MTH_QTR_YTD",#N/A,FALSE,"Summary";"VAR_MTH_QTR_YTD",#N/A,FALSE,"Summary"}</definedName>
    <definedName name="wrn.MONTH_YTD." hidden="1">{"MTH_YTD",#N/A,FALSE,"Summary";"VAR_MTH_YTD",#N/A,FALSE,"Summary"}</definedName>
    <definedName name="wrn.MONTH_YTD._1" hidden="1">{"MTH_YTD",#N/A,FALSE,"Summary";"VAR_MTH_YTD",#N/A,FALSE,"Summary"}</definedName>
    <definedName name="wrn.MONTH_YTD._2" hidden="1">{"MTH_YTD",#N/A,FALSE,"Summary";"VAR_MTH_YTD",#N/A,FALSE,"Summary"}</definedName>
    <definedName name="wrn.MONTH_YTD._3" hidden="1">{"MTH_YTD",#N/A,FALSE,"Summary";"VAR_MTH_YTD",#N/A,FALSE,"Summary"}</definedName>
    <definedName name="wrn.MONTH_YTD._4" hidden="1">{"MTH_YTD",#N/A,FALSE,"Summary";"VAR_MTH_YTD",#N/A,FALSE,"Summary"}</definedName>
    <definedName name="wrn.MONTH_YTD._5" hidden="1">{"MTH_YTD",#N/A,FALSE,"Summary";"VAR_MTH_YTD",#N/A,FALSE,"Summary"}</definedName>
    <definedName name="wrn.monthly." hidden="1">{"monthly",#N/A,FALSE,"Monthly"}</definedName>
    <definedName name="wrn.monthly._1" hidden="1">{"monthly",#N/A,FALSE,"Monthly"}</definedName>
    <definedName name="wrn.monthly._2" hidden="1">{"monthly",#N/A,FALSE,"Monthly"}</definedName>
    <definedName name="wrn.monthly._3" hidden="1">{"monthly",#N/A,FALSE,"Monthly"}</definedName>
    <definedName name="wrn.monthly._4" hidden="1">{"monthly",#N/A,FALSE,"Monthly"}</definedName>
    <definedName name="wrn.monthly._5" hidden="1">{"monthly",#N/A,FALSE,"Monthly"}</definedName>
    <definedName name="wrn.nytaann." hidden="1">{"nytacash",#N/A,FALSE,"GLOBEINC";"nytainc",#N/A,FALSE,"GLOBEINC";"nytanyt",#N/A,FALSE,"GLOBEINC";"nytareg",#N/A,FALSE,"GLOBEINC";"nytaglobe",#N/A,FALSE,"GLOBEINC";"nytapprttl",#N/A,FALSE,"GLOBEINC"}</definedName>
    <definedName name="wrn.nytaann._1" hidden="1">{"nytacash",#N/A,FALSE,"GLOBEINC";"nytainc",#N/A,FALSE,"GLOBEINC";"nytanyt",#N/A,FALSE,"GLOBEINC";"nytareg",#N/A,FALSE,"GLOBEINC";"nytaglobe",#N/A,FALSE,"GLOBEINC";"nytapprttl",#N/A,FALSE,"GLOBEINC"}</definedName>
    <definedName name="wrn.nytaann._2" hidden="1">{"nytacash",#N/A,FALSE,"GLOBEINC";"nytainc",#N/A,FALSE,"GLOBEINC";"nytanyt",#N/A,FALSE,"GLOBEINC";"nytareg",#N/A,FALSE,"GLOBEINC";"nytaglobe",#N/A,FALSE,"GLOBEINC";"nytapprttl",#N/A,FALSE,"GLOBEINC"}</definedName>
    <definedName name="wrn.nytaann._3" hidden="1">{"nytacash",#N/A,FALSE,"GLOBEINC";"nytainc",#N/A,FALSE,"GLOBEINC";"nytanyt",#N/A,FALSE,"GLOBEINC";"nytareg",#N/A,FALSE,"GLOBEINC";"nytaglobe",#N/A,FALSE,"GLOBEINC";"nytapprttl",#N/A,FALSE,"GLOBEINC"}</definedName>
    <definedName name="wrn.nytaann._4" hidden="1">{"nytacash",#N/A,FALSE,"GLOBEINC";"nytainc",#N/A,FALSE,"GLOBEINC";"nytanyt",#N/A,FALSE,"GLOBEINC";"nytareg",#N/A,FALSE,"GLOBEINC";"nytaglobe",#N/A,FALSE,"GLOBEINC";"nytapprttl",#N/A,FALSE,"GLOBEINC"}</definedName>
    <definedName name="wrn.nytaann._5" hidden="1">{"nytacash",#N/A,FALSE,"GLOBEINC";"nytainc",#N/A,FALSE,"GLOBEINC";"nytanyt",#N/A,FALSE,"GLOBEINC";"nytareg",#N/A,FALSE,"GLOBEINC";"nytaglobe",#N/A,FALSE,"GLOBEINC";"nytapprttl",#N/A,FALSE,"GLOBEINC"}</definedName>
    <definedName name="wrn.ops._.costs." hidden="1">{"page1",#N/A,FALSE,"APCI Operations Detail  ";"page2",#N/A,FALSE,"APCI Operations Detail  ";"page3",#N/A,FALSE,"APCI Operations Detail  ";"page4",#N/A,FALSE,"APCI Operations Detail  "}</definedName>
    <definedName name="wrn.ops._.costs._1" hidden="1">{"page1",#N/A,FALSE,"APCI Operations Detail  ";"page2",#N/A,FALSE,"APCI Operations Detail  ";"page3",#N/A,FALSE,"APCI Operations Detail  ";"page4",#N/A,FALSE,"APCI Operations Detail  "}</definedName>
    <definedName name="wrn.ops._.costs._1_1" hidden="1">{"page1",#N/A,FALSE,"APCI Operations Detail  ";"page2",#N/A,FALSE,"APCI Operations Detail  ";"page3",#N/A,FALSE,"APCI Operations Detail  ";"page4",#N/A,FALSE,"APCI Operations Detail  "}</definedName>
    <definedName name="wrn.ops._.costs._1_2" hidden="1">{"page1",#N/A,FALSE,"APCI Operations Detail  ";"page2",#N/A,FALSE,"APCI Operations Detail  ";"page3",#N/A,FALSE,"APCI Operations Detail  ";"page4",#N/A,FALSE,"APCI Operations Detail  "}</definedName>
    <definedName name="wrn.ops._.costs._1_3" hidden="1">{"page1",#N/A,FALSE,"APCI Operations Detail  ";"page2",#N/A,FALSE,"APCI Operations Detail  ";"page3",#N/A,FALSE,"APCI Operations Detail  ";"page4",#N/A,FALSE,"APCI Operations Detail  "}</definedName>
    <definedName name="wrn.ops._.costs._1_4" hidden="1">{"page1",#N/A,FALSE,"APCI Operations Detail  ";"page2",#N/A,FALSE,"APCI Operations Detail  ";"page3",#N/A,FALSE,"APCI Operations Detail  ";"page4",#N/A,FALSE,"APCI Operations Detail  "}</definedName>
    <definedName name="wrn.ops._.costs._1_5" hidden="1">{"page1",#N/A,FALSE,"APCI Operations Detail  ";"page2",#N/A,FALSE,"APCI Operations Detail  ";"page3",#N/A,FALSE,"APCI Operations Detail  ";"page4",#N/A,FALSE,"APCI Operations Detail  "}</definedName>
    <definedName name="wrn.ops._.costs._2" hidden="1">{"page1",#N/A,FALSE,"APCI Operations Detail  ";"page2",#N/A,FALSE,"APCI Operations Detail  ";"page3",#N/A,FALSE,"APCI Operations Detail  ";"page4",#N/A,FALSE,"APCI Operations Detail  "}</definedName>
    <definedName name="wrn.ops._.costs._2_1" hidden="1">{"page1",#N/A,FALSE,"APCI Operations Detail  ";"page2",#N/A,FALSE,"APCI Operations Detail  ";"page3",#N/A,FALSE,"APCI Operations Detail  ";"page4",#N/A,FALSE,"APCI Operations Detail  "}</definedName>
    <definedName name="wrn.ops._.costs._2_2" hidden="1">{"page1",#N/A,FALSE,"APCI Operations Detail  ";"page2",#N/A,FALSE,"APCI Operations Detail  ";"page3",#N/A,FALSE,"APCI Operations Detail  ";"page4",#N/A,FALSE,"APCI Operations Detail  "}</definedName>
    <definedName name="wrn.ops._.costs._2_3" hidden="1">{"page1",#N/A,FALSE,"APCI Operations Detail  ";"page2",#N/A,FALSE,"APCI Operations Detail  ";"page3",#N/A,FALSE,"APCI Operations Detail  ";"page4",#N/A,FALSE,"APCI Operations Detail  "}</definedName>
    <definedName name="wrn.ops._.costs._2_4" hidden="1">{"page1",#N/A,FALSE,"APCI Operations Detail  ";"page2",#N/A,FALSE,"APCI Operations Detail  ";"page3",#N/A,FALSE,"APCI Operations Detail  ";"page4",#N/A,FALSE,"APCI Operations Detail  "}</definedName>
    <definedName name="wrn.ops._.costs._2_5" hidden="1">{"page1",#N/A,FALSE,"APCI Operations Detail  ";"page2",#N/A,FALSE,"APCI Operations Detail  ";"page3",#N/A,FALSE,"APCI Operations Detail  ";"page4",#N/A,FALSE,"APCI Operations Detail  "}</definedName>
    <definedName name="wrn.ops._.costs._3" hidden="1">{"page1",#N/A,FALSE,"APCI Operations Detail  ";"page2",#N/A,FALSE,"APCI Operations Detail  ";"page3",#N/A,FALSE,"APCI Operations Detail  ";"page4",#N/A,FALSE,"APCI Operations Detail  "}</definedName>
    <definedName name="wrn.ops._.costs._3_1" hidden="1">{"page1",#N/A,FALSE,"APCI Operations Detail  ";"page2",#N/A,FALSE,"APCI Operations Detail  ";"page3",#N/A,FALSE,"APCI Operations Detail  ";"page4",#N/A,FALSE,"APCI Operations Detail  "}</definedName>
    <definedName name="wrn.ops._.costs._3_2" hidden="1">{"page1",#N/A,FALSE,"APCI Operations Detail  ";"page2",#N/A,FALSE,"APCI Operations Detail  ";"page3",#N/A,FALSE,"APCI Operations Detail  ";"page4",#N/A,FALSE,"APCI Operations Detail  "}</definedName>
    <definedName name="wrn.ops._.costs._3_3" hidden="1">{"page1",#N/A,FALSE,"APCI Operations Detail  ";"page2",#N/A,FALSE,"APCI Operations Detail  ";"page3",#N/A,FALSE,"APCI Operations Detail  ";"page4",#N/A,FALSE,"APCI Operations Detail  "}</definedName>
    <definedName name="wrn.ops._.costs._3_4" hidden="1">{"page1",#N/A,FALSE,"APCI Operations Detail  ";"page2",#N/A,FALSE,"APCI Operations Detail  ";"page3",#N/A,FALSE,"APCI Operations Detail  ";"page4",#N/A,FALSE,"APCI Operations Detail  "}</definedName>
    <definedName name="wrn.ops._.costs._3_5" hidden="1">{"page1",#N/A,FALSE,"APCI Operations Detail  ";"page2",#N/A,FALSE,"APCI Operations Detail  ";"page3",#N/A,FALSE,"APCI Operations Detail  ";"page4",#N/A,FALSE,"APCI Operations Detail  "}</definedName>
    <definedName name="wrn.ops._.costs._4" hidden="1">{"page1",#N/A,FALSE,"APCI Operations Detail  ";"page2",#N/A,FALSE,"APCI Operations Detail  ";"page3",#N/A,FALSE,"APCI Operations Detail  ";"page4",#N/A,FALSE,"APCI Operations Detail  "}</definedName>
    <definedName name="wrn.ops._.costs._4_1" hidden="1">{"page1",#N/A,FALSE,"APCI Operations Detail  ";"page2",#N/A,FALSE,"APCI Operations Detail  ";"page3",#N/A,FALSE,"APCI Operations Detail  ";"page4",#N/A,FALSE,"APCI Operations Detail  "}</definedName>
    <definedName name="wrn.ops._.costs._4_2" hidden="1">{"page1",#N/A,FALSE,"APCI Operations Detail  ";"page2",#N/A,FALSE,"APCI Operations Detail  ";"page3",#N/A,FALSE,"APCI Operations Detail  ";"page4",#N/A,FALSE,"APCI Operations Detail  "}</definedName>
    <definedName name="wrn.ops._.costs._4_3" hidden="1">{"page1",#N/A,FALSE,"APCI Operations Detail  ";"page2",#N/A,FALSE,"APCI Operations Detail  ";"page3",#N/A,FALSE,"APCI Operations Detail  ";"page4",#N/A,FALSE,"APCI Operations Detail  "}</definedName>
    <definedName name="wrn.ops._.costs._4_4" hidden="1">{"page1",#N/A,FALSE,"APCI Operations Detail  ";"page2",#N/A,FALSE,"APCI Operations Detail  ";"page3",#N/A,FALSE,"APCI Operations Detail  ";"page4",#N/A,FALSE,"APCI Operations Detail  "}</definedName>
    <definedName name="wrn.ops._.costs._4_5" hidden="1">{"page1",#N/A,FALSE,"APCI Operations Detail  ";"page2",#N/A,FALSE,"APCI Operations Detail  ";"page3",#N/A,FALSE,"APCI Operations Detail  ";"page4",#N/A,FALSE,"APCI Operations Detail  "}</definedName>
    <definedName name="wrn.ops._.costs._5" hidden="1">{"page1",#N/A,FALSE,"APCI Operations Detail  ";"page2",#N/A,FALSE,"APCI Operations Detail  ";"page3",#N/A,FALSE,"APCI Operations Detail  ";"page4",#N/A,FALSE,"APCI Operations Detail  "}</definedName>
    <definedName name="wrn.ops._.costs._5_1" hidden="1">{"page1",#N/A,FALSE,"APCI Operations Detail  ";"page2",#N/A,FALSE,"APCI Operations Detail  ";"page3",#N/A,FALSE,"APCI Operations Detail  ";"page4",#N/A,FALSE,"APCI Operations Detail  "}</definedName>
    <definedName name="wrn.ops._.costs._5_2" hidden="1">{"page1",#N/A,FALSE,"APCI Operations Detail  ";"page2",#N/A,FALSE,"APCI Operations Detail  ";"page3",#N/A,FALSE,"APCI Operations Detail  ";"page4",#N/A,FALSE,"APCI Operations Detail  "}</definedName>
    <definedName name="wrn.ops._.costs._5_3" hidden="1">{"page1",#N/A,FALSE,"APCI Operations Detail  ";"page2",#N/A,FALSE,"APCI Operations Detail  ";"page3",#N/A,FALSE,"APCI Operations Detail  ";"page4",#N/A,FALSE,"APCI Operations Detail  "}</definedName>
    <definedName name="wrn.ops._.costs._5_4" hidden="1">{"page1",#N/A,FALSE,"APCI Operations Detail  ";"page2",#N/A,FALSE,"APCI Operations Detail  ";"page3",#N/A,FALSE,"APCI Operations Detail  ";"page4",#N/A,FALSE,"APCI Operations Detail  "}</definedName>
    <definedName name="wrn.ops._.costs._5_5" hidden="1">{"page1",#N/A,FALSE,"APCI Operations Detail  ";"page2",#N/A,FALSE,"APCI Operations Detail  ";"page3",#N/A,FALSE,"APCI Operations Detail  ";"page4",#N/A,FALSE,"APCI Operations Detail  "}</definedName>
    <definedName name="wrn.Output." hidden="1">{"calspreads",#N/A,FALSE,"Sheet1";"curves",#N/A,FALSE,"Sheet1";"libor",#N/A,FALSE,"Sheet1"}</definedName>
    <definedName name="wrn.Output._1" hidden="1">{"calspreads",#N/A,FALSE,"Sheet1";"curves",#N/A,FALSE,"Sheet1";"libor",#N/A,FALSE,"Sheet1"}</definedName>
    <definedName name="wrn.Output._1_1" hidden="1">{"calspreads",#N/A,FALSE,"Sheet1";"curves",#N/A,FALSE,"Sheet1";"libor",#N/A,FALSE,"Sheet1"}</definedName>
    <definedName name="wrn.Output._1_2" hidden="1">{"calspreads",#N/A,FALSE,"Sheet1";"curves",#N/A,FALSE,"Sheet1";"libor",#N/A,FALSE,"Sheet1"}</definedName>
    <definedName name="wrn.Output._1_3" hidden="1">{"calspreads",#N/A,FALSE,"Sheet1";"curves",#N/A,FALSE,"Sheet1";"libor",#N/A,FALSE,"Sheet1"}</definedName>
    <definedName name="wrn.Output._1_4" hidden="1">{"calspreads",#N/A,FALSE,"Sheet1";"curves",#N/A,FALSE,"Sheet1";"libor",#N/A,FALSE,"Sheet1"}</definedName>
    <definedName name="wrn.Output._1_5" hidden="1">{"calspreads",#N/A,FALSE,"Sheet1";"curves",#N/A,FALSE,"Sheet1";"libor",#N/A,FALSE,"Sheet1"}</definedName>
    <definedName name="wrn.Output._2" hidden="1">{"calspreads",#N/A,FALSE,"Sheet1";"curves",#N/A,FALSE,"Sheet1";"libor",#N/A,FALSE,"Sheet1"}</definedName>
    <definedName name="wrn.Output._2_1" hidden="1">{"calspreads",#N/A,FALSE,"Sheet1";"curves",#N/A,FALSE,"Sheet1";"libor",#N/A,FALSE,"Sheet1"}</definedName>
    <definedName name="wrn.Output._2_2" hidden="1">{"calspreads",#N/A,FALSE,"Sheet1";"curves",#N/A,FALSE,"Sheet1";"libor",#N/A,FALSE,"Sheet1"}</definedName>
    <definedName name="wrn.Output._2_3" hidden="1">{"calspreads",#N/A,FALSE,"Sheet1";"curves",#N/A,FALSE,"Sheet1";"libor",#N/A,FALSE,"Sheet1"}</definedName>
    <definedName name="wrn.Output._2_4" hidden="1">{"calspreads",#N/A,FALSE,"Sheet1";"curves",#N/A,FALSE,"Sheet1";"libor",#N/A,FALSE,"Sheet1"}</definedName>
    <definedName name="wrn.Output._2_5" hidden="1">{"calspreads",#N/A,FALSE,"Sheet1";"curves",#N/A,FALSE,"Sheet1";"libor",#N/A,FALSE,"Sheet1"}</definedName>
    <definedName name="wrn.Output._3" hidden="1">{"calspreads",#N/A,FALSE,"Sheet1";"curves",#N/A,FALSE,"Sheet1";"libor",#N/A,FALSE,"Sheet1"}</definedName>
    <definedName name="wrn.Output._3_1" hidden="1">{"calspreads",#N/A,FALSE,"Sheet1";"curves",#N/A,FALSE,"Sheet1";"libor",#N/A,FALSE,"Sheet1"}</definedName>
    <definedName name="wrn.Output._3_2" hidden="1">{"calspreads",#N/A,FALSE,"Sheet1";"curves",#N/A,FALSE,"Sheet1";"libor",#N/A,FALSE,"Sheet1"}</definedName>
    <definedName name="wrn.Output._3_3" hidden="1">{"calspreads",#N/A,FALSE,"Sheet1";"curves",#N/A,FALSE,"Sheet1";"libor",#N/A,FALSE,"Sheet1"}</definedName>
    <definedName name="wrn.Output._3_4" hidden="1">{"calspreads",#N/A,FALSE,"Sheet1";"curves",#N/A,FALSE,"Sheet1";"libor",#N/A,FALSE,"Sheet1"}</definedName>
    <definedName name="wrn.Output._3_5" hidden="1">{"calspreads",#N/A,FALSE,"Sheet1";"curves",#N/A,FALSE,"Sheet1";"libor",#N/A,FALSE,"Sheet1"}</definedName>
    <definedName name="wrn.Output._4" hidden="1">{"calspreads",#N/A,FALSE,"Sheet1";"curves",#N/A,FALSE,"Sheet1";"libor",#N/A,FALSE,"Sheet1"}</definedName>
    <definedName name="wrn.Output._4_1" hidden="1">{"calspreads",#N/A,FALSE,"Sheet1";"curves",#N/A,FALSE,"Sheet1";"libor",#N/A,FALSE,"Sheet1"}</definedName>
    <definedName name="wrn.Output._4_2" hidden="1">{"calspreads",#N/A,FALSE,"Sheet1";"curves",#N/A,FALSE,"Sheet1";"libor",#N/A,FALSE,"Sheet1"}</definedName>
    <definedName name="wrn.Output._4_3" hidden="1">{"calspreads",#N/A,FALSE,"Sheet1";"curves",#N/A,FALSE,"Sheet1";"libor",#N/A,FALSE,"Sheet1"}</definedName>
    <definedName name="wrn.Output._4_4" hidden="1">{"calspreads",#N/A,FALSE,"Sheet1";"curves",#N/A,FALSE,"Sheet1";"libor",#N/A,FALSE,"Sheet1"}</definedName>
    <definedName name="wrn.Output._4_5" hidden="1">{"calspreads",#N/A,FALSE,"Sheet1";"curves",#N/A,FALSE,"Sheet1";"libor",#N/A,FALSE,"Sheet1"}</definedName>
    <definedName name="wrn.Output._5" hidden="1">{"calspreads",#N/A,FALSE,"Sheet1";"curves",#N/A,FALSE,"Sheet1";"libor",#N/A,FALSE,"Sheet1"}</definedName>
    <definedName name="wrn.Output._5_1" hidden="1">{"calspreads",#N/A,FALSE,"Sheet1";"curves",#N/A,FALSE,"Sheet1";"libor",#N/A,FALSE,"Sheet1"}</definedName>
    <definedName name="wrn.Output._5_2" hidden="1">{"calspreads",#N/A,FALSE,"Sheet1";"curves",#N/A,FALSE,"Sheet1";"libor",#N/A,FALSE,"Sheet1"}</definedName>
    <definedName name="wrn.Output._5_3" hidden="1">{"calspreads",#N/A,FALSE,"Sheet1";"curves",#N/A,FALSE,"Sheet1";"libor",#N/A,FALSE,"Sheet1"}</definedName>
    <definedName name="wrn.Output._5_4" hidden="1">{"calspreads",#N/A,FALSE,"Sheet1";"curves",#N/A,FALSE,"Sheet1";"libor",#N/A,FALSE,"Sheet1"}</definedName>
    <definedName name="wrn.Output._5_5" hidden="1">{"calspreads",#N/A,FALSE,"Sheet1";"curves",#N/A,FALSE,"Sheet1";"libor",#N/A,FALSE,"Sheet1"}</definedName>
    <definedName name="wrn.PartialFncls." hidden="1">{#N/A,#N/A,FALSE,"Income Statement";#N/A,#N/A,FALSE,"Balance Sheet";#N/A,#N/A,FALSE,"Cash Flows";#N/A,#N/A,FALSE,"Ratios"}</definedName>
    <definedName name="wrn.PartialFncls._1" hidden="1">{#N/A,#N/A,FALSE,"Income Statement";#N/A,#N/A,FALSE,"Balance Sheet";#N/A,#N/A,FALSE,"Cash Flows";#N/A,#N/A,FALSE,"Ratios"}</definedName>
    <definedName name="wrn.PartialFncls._1_1" hidden="1">{#N/A,#N/A,FALSE,"Income Statement";#N/A,#N/A,FALSE,"Balance Sheet";#N/A,#N/A,FALSE,"Cash Flows";#N/A,#N/A,FALSE,"Ratios"}</definedName>
    <definedName name="wrn.PartialFncls._1_2" hidden="1">{#N/A,#N/A,FALSE,"Income Statement";#N/A,#N/A,FALSE,"Balance Sheet";#N/A,#N/A,FALSE,"Cash Flows";#N/A,#N/A,FALSE,"Ratios"}</definedName>
    <definedName name="wrn.PartialFncls._1_3" hidden="1">{#N/A,#N/A,FALSE,"Income Statement";#N/A,#N/A,FALSE,"Balance Sheet";#N/A,#N/A,FALSE,"Cash Flows";#N/A,#N/A,FALSE,"Ratios"}</definedName>
    <definedName name="wrn.PartialFncls._1_4" hidden="1">{#N/A,#N/A,FALSE,"Income Statement";#N/A,#N/A,FALSE,"Balance Sheet";#N/A,#N/A,FALSE,"Cash Flows";#N/A,#N/A,FALSE,"Ratios"}</definedName>
    <definedName name="wrn.PartialFncls._1_5" hidden="1">{#N/A,#N/A,FALSE,"Income Statement";#N/A,#N/A,FALSE,"Balance Sheet";#N/A,#N/A,FALSE,"Cash Flows";#N/A,#N/A,FALSE,"Ratios"}</definedName>
    <definedName name="wrn.PartialFncls._2" hidden="1">{#N/A,#N/A,FALSE,"Income Statement";#N/A,#N/A,FALSE,"Balance Sheet";#N/A,#N/A,FALSE,"Cash Flows";#N/A,#N/A,FALSE,"Ratios"}</definedName>
    <definedName name="wrn.PartialFncls._2_1" hidden="1">{#N/A,#N/A,FALSE,"Income Statement";#N/A,#N/A,FALSE,"Balance Sheet";#N/A,#N/A,FALSE,"Cash Flows";#N/A,#N/A,FALSE,"Ratios"}</definedName>
    <definedName name="wrn.PartialFncls._2_2" hidden="1">{#N/A,#N/A,FALSE,"Income Statement";#N/A,#N/A,FALSE,"Balance Sheet";#N/A,#N/A,FALSE,"Cash Flows";#N/A,#N/A,FALSE,"Ratios"}</definedName>
    <definedName name="wrn.PartialFncls._2_3" hidden="1">{#N/A,#N/A,FALSE,"Income Statement";#N/A,#N/A,FALSE,"Balance Sheet";#N/A,#N/A,FALSE,"Cash Flows";#N/A,#N/A,FALSE,"Ratios"}</definedName>
    <definedName name="wrn.PartialFncls._2_4" hidden="1">{#N/A,#N/A,FALSE,"Income Statement";#N/A,#N/A,FALSE,"Balance Sheet";#N/A,#N/A,FALSE,"Cash Flows";#N/A,#N/A,FALSE,"Ratios"}</definedName>
    <definedName name="wrn.PartialFncls._2_5" hidden="1">{#N/A,#N/A,FALSE,"Income Statement";#N/A,#N/A,FALSE,"Balance Sheet";#N/A,#N/A,FALSE,"Cash Flows";#N/A,#N/A,FALSE,"Ratios"}</definedName>
    <definedName name="wrn.PartialFncls._3" hidden="1">{#N/A,#N/A,FALSE,"Income Statement";#N/A,#N/A,FALSE,"Balance Sheet";#N/A,#N/A,FALSE,"Cash Flows";#N/A,#N/A,FALSE,"Ratios"}</definedName>
    <definedName name="wrn.PartialFncls._3_1" hidden="1">{#N/A,#N/A,FALSE,"Income Statement";#N/A,#N/A,FALSE,"Balance Sheet";#N/A,#N/A,FALSE,"Cash Flows";#N/A,#N/A,FALSE,"Ratios"}</definedName>
    <definedName name="wrn.PartialFncls._3_2" hidden="1">{#N/A,#N/A,FALSE,"Income Statement";#N/A,#N/A,FALSE,"Balance Sheet";#N/A,#N/A,FALSE,"Cash Flows";#N/A,#N/A,FALSE,"Ratios"}</definedName>
    <definedName name="wrn.PartialFncls._3_3" hidden="1">{#N/A,#N/A,FALSE,"Income Statement";#N/A,#N/A,FALSE,"Balance Sheet";#N/A,#N/A,FALSE,"Cash Flows";#N/A,#N/A,FALSE,"Ratios"}</definedName>
    <definedName name="wrn.PartialFncls._3_4" hidden="1">{#N/A,#N/A,FALSE,"Income Statement";#N/A,#N/A,FALSE,"Balance Sheet";#N/A,#N/A,FALSE,"Cash Flows";#N/A,#N/A,FALSE,"Ratios"}</definedName>
    <definedName name="wrn.PartialFncls._3_5" hidden="1">{#N/A,#N/A,FALSE,"Income Statement";#N/A,#N/A,FALSE,"Balance Sheet";#N/A,#N/A,FALSE,"Cash Flows";#N/A,#N/A,FALSE,"Ratios"}</definedName>
    <definedName name="wrn.PartialFncls._4" hidden="1">{#N/A,#N/A,FALSE,"Income Statement";#N/A,#N/A,FALSE,"Balance Sheet";#N/A,#N/A,FALSE,"Cash Flows";#N/A,#N/A,FALSE,"Ratios"}</definedName>
    <definedName name="wrn.PartialFncls._4_1" hidden="1">{#N/A,#N/A,FALSE,"Income Statement";#N/A,#N/A,FALSE,"Balance Sheet";#N/A,#N/A,FALSE,"Cash Flows";#N/A,#N/A,FALSE,"Ratios"}</definedName>
    <definedName name="wrn.PartialFncls._4_2" hidden="1">{#N/A,#N/A,FALSE,"Income Statement";#N/A,#N/A,FALSE,"Balance Sheet";#N/A,#N/A,FALSE,"Cash Flows";#N/A,#N/A,FALSE,"Ratios"}</definedName>
    <definedName name="wrn.PartialFncls._4_3" hidden="1">{#N/A,#N/A,FALSE,"Income Statement";#N/A,#N/A,FALSE,"Balance Sheet";#N/A,#N/A,FALSE,"Cash Flows";#N/A,#N/A,FALSE,"Ratios"}</definedName>
    <definedName name="wrn.PartialFncls._4_4" hidden="1">{#N/A,#N/A,FALSE,"Income Statement";#N/A,#N/A,FALSE,"Balance Sheet";#N/A,#N/A,FALSE,"Cash Flows";#N/A,#N/A,FALSE,"Ratios"}</definedName>
    <definedName name="wrn.PartialFncls._4_5" hidden="1">{#N/A,#N/A,FALSE,"Income Statement";#N/A,#N/A,FALSE,"Balance Sheet";#N/A,#N/A,FALSE,"Cash Flows";#N/A,#N/A,FALSE,"Ratios"}</definedName>
    <definedName name="wrn.PartialFncls._5" hidden="1">{#N/A,#N/A,FALSE,"Income Statement";#N/A,#N/A,FALSE,"Balance Sheet";#N/A,#N/A,FALSE,"Cash Flows";#N/A,#N/A,FALSE,"Ratios"}</definedName>
    <definedName name="wrn.PartialFncls._5_1" hidden="1">{#N/A,#N/A,FALSE,"Income Statement";#N/A,#N/A,FALSE,"Balance Sheet";#N/A,#N/A,FALSE,"Cash Flows";#N/A,#N/A,FALSE,"Ratios"}</definedName>
    <definedName name="wrn.PartialFncls._5_2" hidden="1">{#N/A,#N/A,FALSE,"Income Statement";#N/A,#N/A,FALSE,"Balance Sheet";#N/A,#N/A,FALSE,"Cash Flows";#N/A,#N/A,FALSE,"Ratios"}</definedName>
    <definedName name="wrn.PartialFncls._5_3" hidden="1">{#N/A,#N/A,FALSE,"Income Statement";#N/A,#N/A,FALSE,"Balance Sheet";#N/A,#N/A,FALSE,"Cash Flows";#N/A,#N/A,FALSE,"Ratios"}</definedName>
    <definedName name="wrn.PartialFncls._5_4" hidden="1">{#N/A,#N/A,FALSE,"Income Statement";#N/A,#N/A,FALSE,"Balance Sheet";#N/A,#N/A,FALSE,"Cash Flows";#N/A,#N/A,FALSE,"Ratios"}</definedName>
    <definedName name="wrn.PartialFncls._5_5" hidden="1">{#N/A,#N/A,FALSE,"Income Statement";#N/A,#N/A,FALSE,"Balance Sheet";#N/A,#N/A,FALSE,"Cash Flows";#N/A,#N/A,FALSE,"Ratios"}</definedName>
    <definedName name="wrn.PARTNERS._.CAPITAL._.STMT." hidden="1">{"PARTNERS CAPITAL STMT",#N/A,FALSE,"Partners Capital"}</definedName>
    <definedName name="wrn.PARTNERS._.CAPITAL._.STMT._1" hidden="1">{"PARTNERS CAPITAL STMT",#N/A,FALSE,"Partners Capital"}</definedName>
    <definedName name="wrn.PARTNERS._.CAPITAL._.STMT._1_1" hidden="1">{"PARTNERS CAPITAL STMT",#N/A,FALSE,"Partners Capital"}</definedName>
    <definedName name="wrn.PARTNERS._.CAPITAL._.STMT._1_2" hidden="1">{"PARTNERS CAPITAL STMT",#N/A,FALSE,"Partners Capital"}</definedName>
    <definedName name="wrn.PARTNERS._.CAPITAL._.STMT._1_3" hidden="1">{"PARTNERS CAPITAL STMT",#N/A,FALSE,"Partners Capital"}</definedName>
    <definedName name="wrn.PARTNERS._.CAPITAL._.STMT._1_4" hidden="1">{"PARTNERS CAPITAL STMT",#N/A,FALSE,"Partners Capital"}</definedName>
    <definedName name="wrn.PARTNERS._.CAPITAL._.STMT._1_5" hidden="1">{"PARTNERS CAPITAL STMT",#N/A,FALSE,"Partners Capital"}</definedName>
    <definedName name="wrn.PARTNERS._.CAPITAL._.STMT._2" hidden="1">{"PARTNERS CAPITAL STMT",#N/A,FALSE,"Partners Capital"}</definedName>
    <definedName name="wrn.PARTNERS._.CAPITAL._.STMT._2_1" hidden="1">{"PARTNERS CAPITAL STMT",#N/A,FALSE,"Partners Capital"}</definedName>
    <definedName name="wrn.PARTNERS._.CAPITAL._.STMT._2_2" hidden="1">{"PARTNERS CAPITAL STMT",#N/A,FALSE,"Partners Capital"}</definedName>
    <definedName name="wrn.PARTNERS._.CAPITAL._.STMT._2_3" hidden="1">{"PARTNERS CAPITAL STMT",#N/A,FALSE,"Partners Capital"}</definedName>
    <definedName name="wrn.PARTNERS._.CAPITAL._.STMT._2_4" hidden="1">{"PARTNERS CAPITAL STMT",#N/A,FALSE,"Partners Capital"}</definedName>
    <definedName name="wrn.PARTNERS._.CAPITAL._.STMT._2_5" hidden="1">{"PARTNERS CAPITAL STMT",#N/A,FALSE,"Partners Capital"}</definedName>
    <definedName name="wrn.PARTNERS._.CAPITAL._.STMT._3" hidden="1">{"PARTNERS CAPITAL STMT",#N/A,FALSE,"Partners Capital"}</definedName>
    <definedName name="wrn.PARTNERS._.CAPITAL._.STMT._3_1" hidden="1">{"PARTNERS CAPITAL STMT",#N/A,FALSE,"Partners Capital"}</definedName>
    <definedName name="wrn.PARTNERS._.CAPITAL._.STMT._3_2" hidden="1">{"PARTNERS CAPITAL STMT",#N/A,FALSE,"Partners Capital"}</definedName>
    <definedName name="wrn.PARTNERS._.CAPITAL._.STMT._3_3" hidden="1">{"PARTNERS CAPITAL STMT",#N/A,FALSE,"Partners Capital"}</definedName>
    <definedName name="wrn.PARTNERS._.CAPITAL._.STMT._3_4" hidden="1">{"PARTNERS CAPITAL STMT",#N/A,FALSE,"Partners Capital"}</definedName>
    <definedName name="wrn.PARTNERS._.CAPITAL._.STMT._3_5" hidden="1">{"PARTNERS CAPITAL STMT",#N/A,FALSE,"Partners Capital"}</definedName>
    <definedName name="wrn.PARTNERS._.CAPITAL._.STMT._4" hidden="1">{"PARTNERS CAPITAL STMT",#N/A,FALSE,"Partners Capital"}</definedName>
    <definedName name="wrn.PARTNERS._.CAPITAL._.STMT._4_1" hidden="1">{"PARTNERS CAPITAL STMT",#N/A,FALSE,"Partners Capital"}</definedName>
    <definedName name="wrn.PARTNERS._.CAPITAL._.STMT._4_2" hidden="1">{"PARTNERS CAPITAL STMT",#N/A,FALSE,"Partners Capital"}</definedName>
    <definedName name="wrn.PARTNERS._.CAPITAL._.STMT._4_3" hidden="1">{"PARTNERS CAPITAL STMT",#N/A,FALSE,"Partners Capital"}</definedName>
    <definedName name="wrn.PARTNERS._.CAPITAL._.STMT._4_4" hidden="1">{"PARTNERS CAPITAL STMT",#N/A,FALSE,"Partners Capital"}</definedName>
    <definedName name="wrn.PARTNERS._.CAPITAL._.STMT._4_5" hidden="1">{"PARTNERS CAPITAL STMT",#N/A,FALSE,"Partners Capital"}</definedName>
    <definedName name="wrn.PARTNERS._.CAPITAL._.STMT._5" hidden="1">{"PARTNERS CAPITAL STMT",#N/A,FALSE,"Partners Capital"}</definedName>
    <definedName name="wrn.PARTNERS._.CAPITAL._.STMT._5_1" hidden="1">{"PARTNERS CAPITAL STMT",#N/A,FALSE,"Partners Capital"}</definedName>
    <definedName name="wrn.PARTNERS._.CAPITAL._.STMT._5_2" hidden="1">{"PARTNERS CAPITAL STMT",#N/A,FALSE,"Partners Capital"}</definedName>
    <definedName name="wrn.PARTNERS._.CAPITAL._.STMT._5_3" hidden="1">{"PARTNERS CAPITAL STMT",#N/A,FALSE,"Partners Capital"}</definedName>
    <definedName name="wrn.PARTNERS._.CAPITAL._.STMT._5_4" hidden="1">{"PARTNERS CAPITAL STMT",#N/A,FALSE,"Partners Capital"}</definedName>
    <definedName name="wrn.PARTNERS._.CAPITAL._.STMT._5_5" hidden="1">{"PARTNERS CAPITAL STMT",#N/A,FALSE,"Partners Capital"}</definedName>
    <definedName name="wrn.PIM._.Outputs." hidden="1">{#N/A,#N/A,FALSE,"Input";#N/A,#N/A,FALSE,"Sum";#N/A,#N/A,FALSE,"P&amp;L";#N/A,#N/A,FALSE,"CF";#N/A,#N/A,FALSE,"Bal";#N/A,#N/A,FALSE,"Econ"}</definedName>
    <definedName name="wrn.PIM._.Outputs._1" hidden="1">{#N/A,#N/A,FALSE,"Input";#N/A,#N/A,FALSE,"Sum";#N/A,#N/A,FALSE,"P&amp;L";#N/A,#N/A,FALSE,"CF";#N/A,#N/A,FALSE,"Bal";#N/A,#N/A,FALSE,"Econ"}</definedName>
    <definedName name="wrn.PIM._.Outputs._1_1" hidden="1">{#N/A,#N/A,FALSE,"Input";#N/A,#N/A,FALSE,"Sum";#N/A,#N/A,FALSE,"P&amp;L";#N/A,#N/A,FALSE,"CF";#N/A,#N/A,FALSE,"Bal";#N/A,#N/A,FALSE,"Econ"}</definedName>
    <definedName name="wrn.PIM._.Outputs._1_2" hidden="1">{#N/A,#N/A,FALSE,"Input";#N/A,#N/A,FALSE,"Sum";#N/A,#N/A,FALSE,"P&amp;L";#N/A,#N/A,FALSE,"CF";#N/A,#N/A,FALSE,"Bal";#N/A,#N/A,FALSE,"Econ"}</definedName>
    <definedName name="wrn.PIM._.Outputs._1_3" hidden="1">{#N/A,#N/A,FALSE,"Input";#N/A,#N/A,FALSE,"Sum";#N/A,#N/A,FALSE,"P&amp;L";#N/A,#N/A,FALSE,"CF";#N/A,#N/A,FALSE,"Bal";#N/A,#N/A,FALSE,"Econ"}</definedName>
    <definedName name="wrn.PIM._.Outputs._1_4" hidden="1">{#N/A,#N/A,FALSE,"Input";#N/A,#N/A,FALSE,"Sum";#N/A,#N/A,FALSE,"P&amp;L";#N/A,#N/A,FALSE,"CF";#N/A,#N/A,FALSE,"Bal";#N/A,#N/A,FALSE,"Econ"}</definedName>
    <definedName name="wrn.PIM._.Outputs._1_5" hidden="1">{#N/A,#N/A,FALSE,"Input";#N/A,#N/A,FALSE,"Sum";#N/A,#N/A,FALSE,"P&amp;L";#N/A,#N/A,FALSE,"CF";#N/A,#N/A,FALSE,"Bal";#N/A,#N/A,FALSE,"Econ"}</definedName>
    <definedName name="wrn.PIM._.Outputs._2" hidden="1">{#N/A,#N/A,FALSE,"Input";#N/A,#N/A,FALSE,"Sum";#N/A,#N/A,FALSE,"P&amp;L";#N/A,#N/A,FALSE,"CF";#N/A,#N/A,FALSE,"Bal";#N/A,#N/A,FALSE,"Econ"}</definedName>
    <definedName name="wrn.PIM._.Outputs._2_1" hidden="1">{#N/A,#N/A,FALSE,"Input";#N/A,#N/A,FALSE,"Sum";#N/A,#N/A,FALSE,"P&amp;L";#N/A,#N/A,FALSE,"CF";#N/A,#N/A,FALSE,"Bal";#N/A,#N/A,FALSE,"Econ"}</definedName>
    <definedName name="wrn.PIM._.Outputs._2_2" hidden="1">{#N/A,#N/A,FALSE,"Input";#N/A,#N/A,FALSE,"Sum";#N/A,#N/A,FALSE,"P&amp;L";#N/A,#N/A,FALSE,"CF";#N/A,#N/A,FALSE,"Bal";#N/A,#N/A,FALSE,"Econ"}</definedName>
    <definedName name="wrn.PIM._.Outputs._2_3" hidden="1">{#N/A,#N/A,FALSE,"Input";#N/A,#N/A,FALSE,"Sum";#N/A,#N/A,FALSE,"P&amp;L";#N/A,#N/A,FALSE,"CF";#N/A,#N/A,FALSE,"Bal";#N/A,#N/A,FALSE,"Econ"}</definedName>
    <definedName name="wrn.PIM._.Outputs._2_4" hidden="1">{#N/A,#N/A,FALSE,"Input";#N/A,#N/A,FALSE,"Sum";#N/A,#N/A,FALSE,"P&amp;L";#N/A,#N/A,FALSE,"CF";#N/A,#N/A,FALSE,"Bal";#N/A,#N/A,FALSE,"Econ"}</definedName>
    <definedName name="wrn.PIM._.Outputs._2_5" hidden="1">{#N/A,#N/A,FALSE,"Input";#N/A,#N/A,FALSE,"Sum";#N/A,#N/A,FALSE,"P&amp;L";#N/A,#N/A,FALSE,"CF";#N/A,#N/A,FALSE,"Bal";#N/A,#N/A,FALSE,"Econ"}</definedName>
    <definedName name="wrn.PIM._.Outputs._3" hidden="1">{#N/A,#N/A,FALSE,"Input";#N/A,#N/A,FALSE,"Sum";#N/A,#N/A,FALSE,"P&amp;L";#N/A,#N/A,FALSE,"CF";#N/A,#N/A,FALSE,"Bal";#N/A,#N/A,FALSE,"Econ"}</definedName>
    <definedName name="wrn.PIM._.Outputs._3_1" hidden="1">{#N/A,#N/A,FALSE,"Input";#N/A,#N/A,FALSE,"Sum";#N/A,#N/A,FALSE,"P&amp;L";#N/A,#N/A,FALSE,"CF";#N/A,#N/A,FALSE,"Bal";#N/A,#N/A,FALSE,"Econ"}</definedName>
    <definedName name="wrn.PIM._.Outputs._3_2" hidden="1">{#N/A,#N/A,FALSE,"Input";#N/A,#N/A,FALSE,"Sum";#N/A,#N/A,FALSE,"P&amp;L";#N/A,#N/A,FALSE,"CF";#N/A,#N/A,FALSE,"Bal";#N/A,#N/A,FALSE,"Econ"}</definedName>
    <definedName name="wrn.PIM._.Outputs._3_3" hidden="1">{#N/A,#N/A,FALSE,"Input";#N/A,#N/A,FALSE,"Sum";#N/A,#N/A,FALSE,"P&amp;L";#N/A,#N/A,FALSE,"CF";#N/A,#N/A,FALSE,"Bal";#N/A,#N/A,FALSE,"Econ"}</definedName>
    <definedName name="wrn.PIM._.Outputs._3_4" hidden="1">{#N/A,#N/A,FALSE,"Input";#N/A,#N/A,FALSE,"Sum";#N/A,#N/A,FALSE,"P&amp;L";#N/A,#N/A,FALSE,"CF";#N/A,#N/A,FALSE,"Bal";#N/A,#N/A,FALSE,"Econ"}</definedName>
    <definedName name="wrn.PIM._.Outputs._3_5" hidden="1">{#N/A,#N/A,FALSE,"Input";#N/A,#N/A,FALSE,"Sum";#N/A,#N/A,FALSE,"P&amp;L";#N/A,#N/A,FALSE,"CF";#N/A,#N/A,FALSE,"Bal";#N/A,#N/A,FALSE,"Econ"}</definedName>
    <definedName name="wrn.PIM._.Outputs._4" hidden="1">{#N/A,#N/A,FALSE,"Input";#N/A,#N/A,FALSE,"Sum";#N/A,#N/A,FALSE,"P&amp;L";#N/A,#N/A,FALSE,"CF";#N/A,#N/A,FALSE,"Bal";#N/A,#N/A,FALSE,"Econ"}</definedName>
    <definedName name="wrn.PIM._.Outputs._4_1" hidden="1">{#N/A,#N/A,FALSE,"Input";#N/A,#N/A,FALSE,"Sum";#N/A,#N/A,FALSE,"P&amp;L";#N/A,#N/A,FALSE,"CF";#N/A,#N/A,FALSE,"Bal";#N/A,#N/A,FALSE,"Econ"}</definedName>
    <definedName name="wrn.PIM._.Outputs._4_2" hidden="1">{#N/A,#N/A,FALSE,"Input";#N/A,#N/A,FALSE,"Sum";#N/A,#N/A,FALSE,"P&amp;L";#N/A,#N/A,FALSE,"CF";#N/A,#N/A,FALSE,"Bal";#N/A,#N/A,FALSE,"Econ"}</definedName>
    <definedName name="wrn.PIM._.Outputs._4_3" hidden="1">{#N/A,#N/A,FALSE,"Input";#N/A,#N/A,FALSE,"Sum";#N/A,#N/A,FALSE,"P&amp;L";#N/A,#N/A,FALSE,"CF";#N/A,#N/A,FALSE,"Bal";#N/A,#N/A,FALSE,"Econ"}</definedName>
    <definedName name="wrn.PIM._.Outputs._4_4" hidden="1">{#N/A,#N/A,FALSE,"Input";#N/A,#N/A,FALSE,"Sum";#N/A,#N/A,FALSE,"P&amp;L";#N/A,#N/A,FALSE,"CF";#N/A,#N/A,FALSE,"Bal";#N/A,#N/A,FALSE,"Econ"}</definedName>
    <definedName name="wrn.PIM._.Outputs._4_5" hidden="1">{#N/A,#N/A,FALSE,"Input";#N/A,#N/A,FALSE,"Sum";#N/A,#N/A,FALSE,"P&amp;L";#N/A,#N/A,FALSE,"CF";#N/A,#N/A,FALSE,"Bal";#N/A,#N/A,FALSE,"Econ"}</definedName>
    <definedName name="wrn.PIM._.Outputs._5" hidden="1">{#N/A,#N/A,FALSE,"Input";#N/A,#N/A,FALSE,"Sum";#N/A,#N/A,FALSE,"P&amp;L";#N/A,#N/A,FALSE,"CF";#N/A,#N/A,FALSE,"Bal";#N/A,#N/A,FALSE,"Econ"}</definedName>
    <definedName name="wrn.PIM._.Outputs._5_1" hidden="1">{#N/A,#N/A,FALSE,"Input";#N/A,#N/A,FALSE,"Sum";#N/A,#N/A,FALSE,"P&amp;L";#N/A,#N/A,FALSE,"CF";#N/A,#N/A,FALSE,"Bal";#N/A,#N/A,FALSE,"Econ"}</definedName>
    <definedName name="wrn.PIM._.Outputs._5_2" hidden="1">{#N/A,#N/A,FALSE,"Input";#N/A,#N/A,FALSE,"Sum";#N/A,#N/A,FALSE,"P&amp;L";#N/A,#N/A,FALSE,"CF";#N/A,#N/A,FALSE,"Bal";#N/A,#N/A,FALSE,"Econ"}</definedName>
    <definedName name="wrn.PIM._.Outputs._5_3" hidden="1">{#N/A,#N/A,FALSE,"Input";#N/A,#N/A,FALSE,"Sum";#N/A,#N/A,FALSE,"P&amp;L";#N/A,#N/A,FALSE,"CF";#N/A,#N/A,FALSE,"Bal";#N/A,#N/A,FALSE,"Econ"}</definedName>
    <definedName name="wrn.PIM._.Outputs._5_4" hidden="1">{#N/A,#N/A,FALSE,"Input";#N/A,#N/A,FALSE,"Sum";#N/A,#N/A,FALSE,"P&amp;L";#N/A,#N/A,FALSE,"CF";#N/A,#N/A,FALSE,"Bal";#N/A,#N/A,FALSE,"Econ"}</definedName>
    <definedName name="wrn.PIM._.Outputs._5_5" hidden="1">{#N/A,#N/A,FALSE,"Input";#N/A,#N/A,FALSE,"Sum";#N/A,#N/A,FALSE,"P&amp;L";#N/A,#N/A,FALSE,"CF";#N/A,#N/A,FALSE,"Bal";#N/A,#N/A,FALSE,"Econ"}</definedName>
    <definedName name="wrn.pl." hidden="1">{#N/A,#N/A,FALSE,"Exhibits 5-7"}</definedName>
    <definedName name="wrn.pl._1" hidden="1">{#N/A,#N/A,FALSE,"Exhibits 5-7"}</definedName>
    <definedName name="wrn.pl._1_1" hidden="1">{#N/A,#N/A,FALSE,"Exhibits 5-7"}</definedName>
    <definedName name="wrn.pl._1_2" hidden="1">{#N/A,#N/A,FALSE,"Exhibits 5-7"}</definedName>
    <definedName name="wrn.pl._1_3" hidden="1">{#N/A,#N/A,FALSE,"Exhibits 5-7"}</definedName>
    <definedName name="wrn.pl._1_4" hidden="1">{#N/A,#N/A,FALSE,"Exhibits 5-7"}</definedName>
    <definedName name="wrn.pl._1_5" hidden="1">{#N/A,#N/A,FALSE,"Exhibits 5-7"}</definedName>
    <definedName name="wrn.pl._2" hidden="1">{#N/A,#N/A,FALSE,"Exhibits 5-7"}</definedName>
    <definedName name="wrn.pl._2_1" hidden="1">{#N/A,#N/A,FALSE,"Exhibits 5-7"}</definedName>
    <definedName name="wrn.pl._2_2" hidden="1">{#N/A,#N/A,FALSE,"Exhibits 5-7"}</definedName>
    <definedName name="wrn.pl._2_3" hidden="1">{#N/A,#N/A,FALSE,"Exhibits 5-7"}</definedName>
    <definedName name="wrn.pl._2_4" hidden="1">{#N/A,#N/A,FALSE,"Exhibits 5-7"}</definedName>
    <definedName name="wrn.pl._2_5" hidden="1">{#N/A,#N/A,FALSE,"Exhibits 5-7"}</definedName>
    <definedName name="wrn.pl._3" hidden="1">{#N/A,#N/A,FALSE,"Exhibits 5-7"}</definedName>
    <definedName name="wrn.pl._3_1" hidden="1">{#N/A,#N/A,FALSE,"Exhibits 5-7"}</definedName>
    <definedName name="wrn.pl._3_2" hidden="1">{#N/A,#N/A,FALSE,"Exhibits 5-7"}</definedName>
    <definedName name="wrn.pl._3_3" hidden="1">{#N/A,#N/A,FALSE,"Exhibits 5-7"}</definedName>
    <definedName name="wrn.pl._3_4" hidden="1">{#N/A,#N/A,FALSE,"Exhibits 5-7"}</definedName>
    <definedName name="wrn.pl._3_5" hidden="1">{#N/A,#N/A,FALSE,"Exhibits 5-7"}</definedName>
    <definedName name="wrn.pl._4" hidden="1">{#N/A,#N/A,FALSE,"Exhibits 5-7"}</definedName>
    <definedName name="wrn.pl._4_1" hidden="1">{#N/A,#N/A,FALSE,"Exhibits 5-7"}</definedName>
    <definedName name="wrn.pl._4_2" hidden="1">{#N/A,#N/A,FALSE,"Exhibits 5-7"}</definedName>
    <definedName name="wrn.pl._4_3" hidden="1">{#N/A,#N/A,FALSE,"Exhibits 5-7"}</definedName>
    <definedName name="wrn.pl._4_4" hidden="1">{#N/A,#N/A,FALSE,"Exhibits 5-7"}</definedName>
    <definedName name="wrn.pl._4_5" hidden="1">{#N/A,#N/A,FALSE,"Exhibits 5-7"}</definedName>
    <definedName name="wrn.pl._5" hidden="1">{#N/A,#N/A,FALSE,"Exhibits 5-7"}</definedName>
    <definedName name="wrn.pl._5_1" hidden="1">{#N/A,#N/A,FALSE,"Exhibits 5-7"}</definedName>
    <definedName name="wrn.pl._5_2" hidden="1">{#N/A,#N/A,FALSE,"Exhibits 5-7"}</definedName>
    <definedName name="wrn.pl._5_3" hidden="1">{#N/A,#N/A,FALSE,"Exhibits 5-7"}</definedName>
    <definedName name="wrn.pl._5_4" hidden="1">{#N/A,#N/A,FALSE,"Exhibits 5-7"}</definedName>
    <definedName name="wrn.pl._5_5" hidden="1">{#N/A,#N/A,FALSE,"Exhibits 5-7"}</definedName>
    <definedName name="wrn.pl2." hidden="1">{#N/A,#N/A,FALSE,"Exhibits 5-7"}</definedName>
    <definedName name="wrn.pl2._1" hidden="1">{#N/A,#N/A,FALSE,"Exhibits 5-7"}</definedName>
    <definedName name="wrn.pl2._1_1" hidden="1">{#N/A,#N/A,FALSE,"Exhibits 5-7"}</definedName>
    <definedName name="wrn.pl2._1_2" hidden="1">{#N/A,#N/A,FALSE,"Exhibits 5-7"}</definedName>
    <definedName name="wrn.pl2._1_3" hidden="1">{#N/A,#N/A,FALSE,"Exhibits 5-7"}</definedName>
    <definedName name="wrn.pl2._1_4" hidden="1">{#N/A,#N/A,FALSE,"Exhibits 5-7"}</definedName>
    <definedName name="wrn.pl2._1_5" hidden="1">{#N/A,#N/A,FALSE,"Exhibits 5-7"}</definedName>
    <definedName name="wrn.pl2._2" hidden="1">{#N/A,#N/A,FALSE,"Exhibits 5-7"}</definedName>
    <definedName name="wrn.pl2._2_1" hidden="1">{#N/A,#N/A,FALSE,"Exhibits 5-7"}</definedName>
    <definedName name="wrn.pl2._2_2" hidden="1">{#N/A,#N/A,FALSE,"Exhibits 5-7"}</definedName>
    <definedName name="wrn.pl2._2_3" hidden="1">{#N/A,#N/A,FALSE,"Exhibits 5-7"}</definedName>
    <definedName name="wrn.pl2._2_4" hidden="1">{#N/A,#N/A,FALSE,"Exhibits 5-7"}</definedName>
    <definedName name="wrn.pl2._2_5" hidden="1">{#N/A,#N/A,FALSE,"Exhibits 5-7"}</definedName>
    <definedName name="wrn.pl2._3" hidden="1">{#N/A,#N/A,FALSE,"Exhibits 5-7"}</definedName>
    <definedName name="wrn.pl2._3_1" hidden="1">{#N/A,#N/A,FALSE,"Exhibits 5-7"}</definedName>
    <definedName name="wrn.pl2._3_2" hidden="1">{#N/A,#N/A,FALSE,"Exhibits 5-7"}</definedName>
    <definedName name="wrn.pl2._3_3" hidden="1">{#N/A,#N/A,FALSE,"Exhibits 5-7"}</definedName>
    <definedName name="wrn.pl2._3_4" hidden="1">{#N/A,#N/A,FALSE,"Exhibits 5-7"}</definedName>
    <definedName name="wrn.pl2._3_5" hidden="1">{#N/A,#N/A,FALSE,"Exhibits 5-7"}</definedName>
    <definedName name="wrn.pl2._4" hidden="1">{#N/A,#N/A,FALSE,"Exhibits 5-7"}</definedName>
    <definedName name="wrn.pl2._4_1" hidden="1">{#N/A,#N/A,FALSE,"Exhibits 5-7"}</definedName>
    <definedName name="wrn.pl2._4_2" hidden="1">{#N/A,#N/A,FALSE,"Exhibits 5-7"}</definedName>
    <definedName name="wrn.pl2._4_3" hidden="1">{#N/A,#N/A,FALSE,"Exhibits 5-7"}</definedName>
    <definedName name="wrn.pl2._4_4" hidden="1">{#N/A,#N/A,FALSE,"Exhibits 5-7"}</definedName>
    <definedName name="wrn.pl2._4_5" hidden="1">{#N/A,#N/A,FALSE,"Exhibits 5-7"}</definedName>
    <definedName name="wrn.pl2._5" hidden="1">{#N/A,#N/A,FALSE,"Exhibits 5-7"}</definedName>
    <definedName name="wrn.pl2._5_1" hidden="1">{#N/A,#N/A,FALSE,"Exhibits 5-7"}</definedName>
    <definedName name="wrn.pl2._5_2" hidden="1">{#N/A,#N/A,FALSE,"Exhibits 5-7"}</definedName>
    <definedName name="wrn.pl2._5_3" hidden="1">{#N/A,#N/A,FALSE,"Exhibits 5-7"}</definedName>
    <definedName name="wrn.pl2._5_4" hidden="1">{#N/A,#N/A,FALSE,"Exhibits 5-7"}</definedName>
    <definedName name="wrn.pl2._5_5" hidden="1">{#N/A,#N/A,FALSE,"Exhibits 5-7"}</definedName>
    <definedName name="wrn.PRES_OUT." hidden="1">{"page1",#N/A,FALSE,"PRESENTATION";"page2",#N/A,FALSE,"PRESENTATION";#N/A,#N/A,FALSE,"Valuation Summary"}</definedName>
    <definedName name="wrn.PRES_OUT._1" hidden="1">{"page1",#N/A,FALSE,"PRESENTATION";"page2",#N/A,FALSE,"PRESENTATION";#N/A,#N/A,FALSE,"Valuation Summary"}</definedName>
    <definedName name="wrn.PRES_OUT._1_1" hidden="1">{"page1",#N/A,FALSE,"PRESENTATION";"page2",#N/A,FALSE,"PRESENTATION";#N/A,#N/A,FALSE,"Valuation Summary"}</definedName>
    <definedName name="wrn.PRES_OUT._1_2" hidden="1">{"page1",#N/A,FALSE,"PRESENTATION";"page2",#N/A,FALSE,"PRESENTATION";#N/A,#N/A,FALSE,"Valuation Summary"}</definedName>
    <definedName name="wrn.PRES_OUT._1_3" hidden="1">{"page1",#N/A,FALSE,"PRESENTATION";"page2",#N/A,FALSE,"PRESENTATION";#N/A,#N/A,FALSE,"Valuation Summary"}</definedName>
    <definedName name="wrn.PRES_OUT._1_4" hidden="1">{"page1",#N/A,FALSE,"PRESENTATION";"page2",#N/A,FALSE,"PRESENTATION";#N/A,#N/A,FALSE,"Valuation Summary"}</definedName>
    <definedName name="wrn.PRES_OUT._1_5" hidden="1">{"page1",#N/A,FALSE,"PRESENTATION";"page2",#N/A,FALSE,"PRESENTATION";#N/A,#N/A,FALSE,"Valuation Summary"}</definedName>
    <definedName name="wrn.PRES_OUT._2" hidden="1">{"page1",#N/A,FALSE,"PRESENTATION";"page2",#N/A,FALSE,"PRESENTATION";#N/A,#N/A,FALSE,"Valuation Summary"}</definedName>
    <definedName name="wrn.PRES_OUT._2_1" hidden="1">{"page1",#N/A,FALSE,"PRESENTATION";"page2",#N/A,FALSE,"PRESENTATION";#N/A,#N/A,FALSE,"Valuation Summary"}</definedName>
    <definedName name="wrn.PRES_OUT._2_2" hidden="1">{"page1",#N/A,FALSE,"PRESENTATION";"page2",#N/A,FALSE,"PRESENTATION";#N/A,#N/A,FALSE,"Valuation Summary"}</definedName>
    <definedName name="wrn.PRES_OUT._2_3" hidden="1">{"page1",#N/A,FALSE,"PRESENTATION";"page2",#N/A,FALSE,"PRESENTATION";#N/A,#N/A,FALSE,"Valuation Summary"}</definedName>
    <definedName name="wrn.PRES_OUT._2_4" hidden="1">{"page1",#N/A,FALSE,"PRESENTATION";"page2",#N/A,FALSE,"PRESENTATION";#N/A,#N/A,FALSE,"Valuation Summary"}</definedName>
    <definedName name="wrn.PRES_OUT._2_5" hidden="1">{"page1",#N/A,FALSE,"PRESENTATION";"page2",#N/A,FALSE,"PRESENTATION";#N/A,#N/A,FALSE,"Valuation Summary"}</definedName>
    <definedName name="wrn.PRES_OUT._3" hidden="1">{"page1",#N/A,FALSE,"PRESENTATION";"page2",#N/A,FALSE,"PRESENTATION";#N/A,#N/A,FALSE,"Valuation Summary"}</definedName>
    <definedName name="wrn.PRES_OUT._3_1" hidden="1">{"page1",#N/A,FALSE,"PRESENTATION";"page2",#N/A,FALSE,"PRESENTATION";#N/A,#N/A,FALSE,"Valuation Summary"}</definedName>
    <definedName name="wrn.PRES_OUT._3_2" hidden="1">{"page1",#N/A,FALSE,"PRESENTATION";"page2",#N/A,FALSE,"PRESENTATION";#N/A,#N/A,FALSE,"Valuation Summary"}</definedName>
    <definedName name="wrn.PRES_OUT._3_3" hidden="1">{"page1",#N/A,FALSE,"PRESENTATION";"page2",#N/A,FALSE,"PRESENTATION";#N/A,#N/A,FALSE,"Valuation Summary"}</definedName>
    <definedName name="wrn.PRES_OUT._3_4" hidden="1">{"page1",#N/A,FALSE,"PRESENTATION";"page2",#N/A,FALSE,"PRESENTATION";#N/A,#N/A,FALSE,"Valuation Summary"}</definedName>
    <definedName name="wrn.PRES_OUT._3_5" hidden="1">{"page1",#N/A,FALSE,"PRESENTATION";"page2",#N/A,FALSE,"PRESENTATION";#N/A,#N/A,FALSE,"Valuation Summary"}</definedName>
    <definedName name="wrn.PRES_OUT._4" hidden="1">{"page1",#N/A,FALSE,"PRESENTATION";"page2",#N/A,FALSE,"PRESENTATION";#N/A,#N/A,FALSE,"Valuation Summary"}</definedName>
    <definedName name="wrn.PRES_OUT._4_1" hidden="1">{"page1",#N/A,FALSE,"PRESENTATION";"page2",#N/A,FALSE,"PRESENTATION";#N/A,#N/A,FALSE,"Valuation Summary"}</definedName>
    <definedName name="wrn.PRES_OUT._4_2" hidden="1">{"page1",#N/A,FALSE,"PRESENTATION";"page2",#N/A,FALSE,"PRESENTATION";#N/A,#N/A,FALSE,"Valuation Summary"}</definedName>
    <definedName name="wrn.PRES_OUT._4_3" hidden="1">{"page1",#N/A,FALSE,"PRESENTATION";"page2",#N/A,FALSE,"PRESENTATION";#N/A,#N/A,FALSE,"Valuation Summary"}</definedName>
    <definedName name="wrn.PRES_OUT._4_4" hidden="1">{"page1",#N/A,FALSE,"PRESENTATION";"page2",#N/A,FALSE,"PRESENTATION";#N/A,#N/A,FALSE,"Valuation Summary"}</definedName>
    <definedName name="wrn.PRES_OUT._4_5" hidden="1">{"page1",#N/A,FALSE,"PRESENTATION";"page2",#N/A,FALSE,"PRESENTATION";#N/A,#N/A,FALSE,"Valuation Summary"}</definedName>
    <definedName name="wrn.PRES_OUT._5" hidden="1">{"page1",#N/A,FALSE,"PRESENTATION";"page2",#N/A,FALSE,"PRESENTATION";#N/A,#N/A,FALSE,"Valuation Summary"}</definedName>
    <definedName name="wrn.PRES_OUT._5_1" hidden="1">{"page1",#N/A,FALSE,"PRESENTATION";"page2",#N/A,FALSE,"PRESENTATION";#N/A,#N/A,FALSE,"Valuation Summary"}</definedName>
    <definedName name="wrn.PRES_OUT._5_2" hidden="1">{"page1",#N/A,FALSE,"PRESENTATION";"page2",#N/A,FALSE,"PRESENTATION";#N/A,#N/A,FALSE,"Valuation Summary"}</definedName>
    <definedName name="wrn.PRES_OUT._5_3" hidden="1">{"page1",#N/A,FALSE,"PRESENTATION";"page2",#N/A,FALSE,"PRESENTATION";#N/A,#N/A,FALSE,"Valuation Summary"}</definedName>
    <definedName name="wrn.PRES_OUT._5_4" hidden="1">{"page1",#N/A,FALSE,"PRESENTATION";"page2",#N/A,FALSE,"PRESENTATION";#N/A,#N/A,FALSE,"Valuation Summary"}</definedName>
    <definedName name="wrn.PRES_OUT._5_5" hidden="1">{"page1",#N/A,FALSE,"PRESENTATION";"page2",#N/A,FALSE,"PRESENTATION";#N/A,#N/A,FALSE,"Valuation Summary"}</definedName>
    <definedName name="wrn.Presentation._.Version._.but._.No._.WC._.Slide."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_1"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_2"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_3"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_4"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_5"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int" hidden="1">{"page1",#N/A,FALSE,"PROFORMA";"page2",#N/A,FALSE,"PROFORMA";"page3",#N/A,FALSE,"PROFORMA";"page4",#N/A,FALSE,"PROFORMA";"page5",#N/A,FALSE,"PROFORMA";"page6",#N/A,FALSE,"PROFORMA";"page7",#N/A,FALSE,"PROFORMA";"page8",#N/A,FALSE,"PROFORMA"}</definedName>
    <definedName name="wrn.print." hidden="1">{"page1",#N/A,FALSE,"PROFORMA";"page2",#N/A,FALSE,"PROFORMA";"page3",#N/A,FALSE,"PROFORMA";"page4",#N/A,FALSE,"PROFORMA";"page5",#N/A,FALSE,"PROFORMA";"page6",#N/A,FALSE,"PROFORMA";"page7",#N/A,FALSE,"PROFORMA";"page8",#N/A,FALSE,"PROFORMA"}</definedName>
    <definedName name="wrn.PRINT._.ALL._.PAGES."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ALL._.PAGES._1"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ALL._.PAGES._2"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ALL._.PAGES._3"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ALL._.PAGES._4"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ALL._.PAGES._5"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Full._.Format." hidden="1">{#N/A,#N/A,FALSE,"Assumptions";"Model",#N/A,FALSE,"MDU";#N/A,#N/A,FALSE,"Notes"}</definedName>
    <definedName name="wrn.Print._.Full._.Format._1" hidden="1">{#N/A,#N/A,FALSE,"Assumptions";"Model",#N/A,FALSE,"MDU";#N/A,#N/A,FALSE,"Notes"}</definedName>
    <definedName name="wrn.Print._.Full._.Format._2" hidden="1">{#N/A,#N/A,FALSE,"Assumptions";"Model",#N/A,FALSE,"MDU";#N/A,#N/A,FALSE,"Notes"}</definedName>
    <definedName name="wrn.Print._.Full._.Format._3" hidden="1">{#N/A,#N/A,FALSE,"Assumptions";"Model",#N/A,FALSE,"MDU";#N/A,#N/A,FALSE,"Notes"}</definedName>
    <definedName name="wrn.Print._.Full._.Format._4" hidden="1">{#N/A,#N/A,FALSE,"Assumptions";"Model",#N/A,FALSE,"MDU";#N/A,#N/A,FALSE,"Notes"}</definedName>
    <definedName name="wrn.Print._.Full._.Format._5" hidden="1">{#N/A,#N/A,FALSE,"Assumptions";"Model",#N/A,FALSE,"MDU";#N/A,#N/A,FALSE,"Notes"}</definedName>
    <definedName name="wrn.print._.graphs." hidden="1">{"cap_structure",#N/A,FALSE,"Graph-Mkt Cap";"price",#N/A,FALSE,"Graph-Price";"ebit",#N/A,FALSE,"Graph-EBITDA";"ebitda",#N/A,FALSE,"Graph-EBITDA"}</definedName>
    <definedName name="wrn.print._.graphs._1" hidden="1">{"cap_structure",#N/A,FALSE,"Graph-Mkt Cap";"price",#N/A,FALSE,"Graph-Price";"ebit",#N/A,FALSE,"Graph-EBITDA";"ebitda",#N/A,FALSE,"Graph-EBITDA"}</definedName>
    <definedName name="wrn.print._.graphs._1_1" hidden="1">{"cap_structure",#N/A,FALSE,"Graph-Mkt Cap";"price",#N/A,FALSE,"Graph-Price";"ebit",#N/A,FALSE,"Graph-EBITDA";"ebitda",#N/A,FALSE,"Graph-EBITDA"}</definedName>
    <definedName name="wrn.print._.graphs._1_2" hidden="1">{"cap_structure",#N/A,FALSE,"Graph-Mkt Cap";"price",#N/A,FALSE,"Graph-Price";"ebit",#N/A,FALSE,"Graph-EBITDA";"ebitda",#N/A,FALSE,"Graph-EBITDA"}</definedName>
    <definedName name="wrn.print._.graphs._1_3" hidden="1">{"cap_structure",#N/A,FALSE,"Graph-Mkt Cap";"price",#N/A,FALSE,"Graph-Price";"ebit",#N/A,FALSE,"Graph-EBITDA";"ebitda",#N/A,FALSE,"Graph-EBITDA"}</definedName>
    <definedName name="wrn.print._.graphs._1_4" hidden="1">{"cap_structure",#N/A,FALSE,"Graph-Mkt Cap";"price",#N/A,FALSE,"Graph-Price";"ebit",#N/A,FALSE,"Graph-EBITDA";"ebitda",#N/A,FALSE,"Graph-EBITDA"}</definedName>
    <definedName name="wrn.print._.graphs._1_5" hidden="1">{"cap_structure",#N/A,FALSE,"Graph-Mkt Cap";"price",#N/A,FALSE,"Graph-Price";"ebit",#N/A,FALSE,"Graph-EBITDA";"ebitda",#N/A,FALSE,"Graph-EBITDA"}</definedName>
    <definedName name="wrn.print._.graphs._2" hidden="1">{"cap_structure",#N/A,FALSE,"Graph-Mkt Cap";"price",#N/A,FALSE,"Graph-Price";"ebit",#N/A,FALSE,"Graph-EBITDA";"ebitda",#N/A,FALSE,"Graph-EBITDA"}</definedName>
    <definedName name="wrn.print._.graphs._2_1" hidden="1">{"cap_structure",#N/A,FALSE,"Graph-Mkt Cap";"price",#N/A,FALSE,"Graph-Price";"ebit",#N/A,FALSE,"Graph-EBITDA";"ebitda",#N/A,FALSE,"Graph-EBITDA"}</definedName>
    <definedName name="wrn.print._.graphs._2_2" hidden="1">{"cap_structure",#N/A,FALSE,"Graph-Mkt Cap";"price",#N/A,FALSE,"Graph-Price";"ebit",#N/A,FALSE,"Graph-EBITDA";"ebitda",#N/A,FALSE,"Graph-EBITDA"}</definedName>
    <definedName name="wrn.print._.graphs._2_3" hidden="1">{"cap_structure",#N/A,FALSE,"Graph-Mkt Cap";"price",#N/A,FALSE,"Graph-Price";"ebit",#N/A,FALSE,"Graph-EBITDA";"ebitda",#N/A,FALSE,"Graph-EBITDA"}</definedName>
    <definedName name="wrn.print._.graphs._2_4" hidden="1">{"cap_structure",#N/A,FALSE,"Graph-Mkt Cap";"price",#N/A,FALSE,"Graph-Price";"ebit",#N/A,FALSE,"Graph-EBITDA";"ebitda",#N/A,FALSE,"Graph-EBITDA"}</definedName>
    <definedName name="wrn.print._.graphs._2_5" hidden="1">{"cap_structure",#N/A,FALSE,"Graph-Mkt Cap";"price",#N/A,FALSE,"Graph-Price";"ebit",#N/A,FALSE,"Graph-EBITDA";"ebitda",#N/A,FALSE,"Graph-EBITDA"}</definedName>
    <definedName name="wrn.print._.graphs._3" hidden="1">{"cap_structure",#N/A,FALSE,"Graph-Mkt Cap";"price",#N/A,FALSE,"Graph-Price";"ebit",#N/A,FALSE,"Graph-EBITDA";"ebitda",#N/A,FALSE,"Graph-EBITDA"}</definedName>
    <definedName name="wrn.print._.graphs._3_1" hidden="1">{"cap_structure",#N/A,FALSE,"Graph-Mkt Cap";"price",#N/A,FALSE,"Graph-Price";"ebit",#N/A,FALSE,"Graph-EBITDA";"ebitda",#N/A,FALSE,"Graph-EBITDA"}</definedName>
    <definedName name="wrn.print._.graphs._3_2" hidden="1">{"cap_structure",#N/A,FALSE,"Graph-Mkt Cap";"price",#N/A,FALSE,"Graph-Price";"ebit",#N/A,FALSE,"Graph-EBITDA";"ebitda",#N/A,FALSE,"Graph-EBITDA"}</definedName>
    <definedName name="wrn.print._.graphs._3_3" hidden="1">{"cap_structure",#N/A,FALSE,"Graph-Mkt Cap";"price",#N/A,FALSE,"Graph-Price";"ebit",#N/A,FALSE,"Graph-EBITDA";"ebitda",#N/A,FALSE,"Graph-EBITDA"}</definedName>
    <definedName name="wrn.print._.graphs._3_4" hidden="1">{"cap_structure",#N/A,FALSE,"Graph-Mkt Cap";"price",#N/A,FALSE,"Graph-Price";"ebit",#N/A,FALSE,"Graph-EBITDA";"ebitda",#N/A,FALSE,"Graph-EBITDA"}</definedName>
    <definedName name="wrn.print._.graphs._3_5" hidden="1">{"cap_structure",#N/A,FALSE,"Graph-Mkt Cap";"price",#N/A,FALSE,"Graph-Price";"ebit",#N/A,FALSE,"Graph-EBITDA";"ebitda",#N/A,FALSE,"Graph-EBITDA"}</definedName>
    <definedName name="wrn.print._.graphs._4" hidden="1">{"cap_structure",#N/A,FALSE,"Graph-Mkt Cap";"price",#N/A,FALSE,"Graph-Price";"ebit",#N/A,FALSE,"Graph-EBITDA";"ebitda",#N/A,FALSE,"Graph-EBITDA"}</definedName>
    <definedName name="wrn.print._.graphs._4_1" hidden="1">{"cap_structure",#N/A,FALSE,"Graph-Mkt Cap";"price",#N/A,FALSE,"Graph-Price";"ebit",#N/A,FALSE,"Graph-EBITDA";"ebitda",#N/A,FALSE,"Graph-EBITDA"}</definedName>
    <definedName name="wrn.print._.graphs._4_2" hidden="1">{"cap_structure",#N/A,FALSE,"Graph-Mkt Cap";"price",#N/A,FALSE,"Graph-Price";"ebit",#N/A,FALSE,"Graph-EBITDA";"ebitda",#N/A,FALSE,"Graph-EBITDA"}</definedName>
    <definedName name="wrn.print._.graphs._4_3" hidden="1">{"cap_structure",#N/A,FALSE,"Graph-Mkt Cap";"price",#N/A,FALSE,"Graph-Price";"ebit",#N/A,FALSE,"Graph-EBITDA";"ebitda",#N/A,FALSE,"Graph-EBITDA"}</definedName>
    <definedName name="wrn.print._.graphs._4_4" hidden="1">{"cap_structure",#N/A,FALSE,"Graph-Mkt Cap";"price",#N/A,FALSE,"Graph-Price";"ebit",#N/A,FALSE,"Graph-EBITDA";"ebitda",#N/A,FALSE,"Graph-EBITDA"}</definedName>
    <definedName name="wrn.print._.graphs._4_5" hidden="1">{"cap_structure",#N/A,FALSE,"Graph-Mkt Cap";"price",#N/A,FALSE,"Graph-Price";"ebit",#N/A,FALSE,"Graph-EBITDA";"ebitda",#N/A,FALSE,"Graph-EBITDA"}</definedName>
    <definedName name="wrn.print._.graphs._5" hidden="1">{"cap_structure",#N/A,FALSE,"Graph-Mkt Cap";"price",#N/A,FALSE,"Graph-Price";"ebit",#N/A,FALSE,"Graph-EBITDA";"ebitda",#N/A,FALSE,"Graph-EBITDA"}</definedName>
    <definedName name="wrn.print._.graphs._5_1" hidden="1">{"cap_structure",#N/A,FALSE,"Graph-Mkt Cap";"price",#N/A,FALSE,"Graph-Price";"ebit",#N/A,FALSE,"Graph-EBITDA";"ebitda",#N/A,FALSE,"Graph-EBITDA"}</definedName>
    <definedName name="wrn.print._.graphs._5_2" hidden="1">{"cap_structure",#N/A,FALSE,"Graph-Mkt Cap";"price",#N/A,FALSE,"Graph-Price";"ebit",#N/A,FALSE,"Graph-EBITDA";"ebitda",#N/A,FALSE,"Graph-EBITDA"}</definedName>
    <definedName name="wrn.print._.graphs._5_3" hidden="1">{"cap_structure",#N/A,FALSE,"Graph-Mkt Cap";"price",#N/A,FALSE,"Graph-Price";"ebit",#N/A,FALSE,"Graph-EBITDA";"ebitda",#N/A,FALSE,"Graph-EBITDA"}</definedName>
    <definedName name="wrn.print._.graphs._5_4" hidden="1">{"cap_structure",#N/A,FALSE,"Graph-Mkt Cap";"price",#N/A,FALSE,"Graph-Price";"ebit",#N/A,FALSE,"Graph-EBITDA";"ebitda",#N/A,FALSE,"Graph-EBITDA"}</definedName>
    <definedName name="wrn.print._.graphs._5_5" hidden="1">{"cap_structure",#N/A,FALSE,"Graph-Mkt Cap";"price",#N/A,FALSE,"Graph-Price";"ebit",#N/A,FALSE,"Graph-EBITDA";"ebitda",#N/A,FALSE,"Graph-EBITDA"}</definedName>
    <definedName name="wrn.Print._.Model." hidden="1">{"EM",#N/A,FALSE,"EM";"EMQuarterly",#N/A,FALSE,"EM";"BS",#N/A,FALSE,"BS";"CF",#N/A,FALSE,"CF"}</definedName>
    <definedName name="wrn.Print._.Model._1" hidden="1">{"EM",#N/A,FALSE,"EM";"EMQuarterly",#N/A,FALSE,"EM";"BS",#N/A,FALSE,"BS";"CF",#N/A,FALSE,"CF"}</definedName>
    <definedName name="wrn.Print._.Model._2" hidden="1">{"EM",#N/A,FALSE,"EM";"EMQuarterly",#N/A,FALSE,"EM";"BS",#N/A,FALSE,"BS";"CF",#N/A,FALSE,"CF"}</definedName>
    <definedName name="wrn.Print._.Model._3" hidden="1">{"EM",#N/A,FALSE,"EM";"EMQuarterly",#N/A,FALSE,"EM";"BS",#N/A,FALSE,"BS";"CF",#N/A,FALSE,"CF"}</definedName>
    <definedName name="wrn.Print._.Model._4" hidden="1">{"EM",#N/A,FALSE,"EM";"EMQuarterly",#N/A,FALSE,"EM";"BS",#N/A,FALSE,"BS";"CF",#N/A,FALSE,"CF"}</definedName>
    <definedName name="wrn.Print._.Model._5" hidden="1">{"EM",#N/A,FALSE,"EM";"EMQuarterly",#N/A,FALSE,"EM";"BS",#N/A,FALSE,"BS";"CF",#N/A,FALSE,"CF"}</definedName>
    <definedName name="wrn.Print._.PNL._.Download." hidden="1">{"PNLProjDL",#N/A,FALSE,"PROJCO";"PNLParDL",#N/A,FALSE,"Parent"}</definedName>
    <definedName name="wrn.Print._.PNL._.Download._1" hidden="1">{"PNLProjDL",#N/A,FALSE,"PROJCO";"PNLParDL",#N/A,FALSE,"Parent"}</definedName>
    <definedName name="wrn.Print._.PNL._.Download._1_1" hidden="1">{"PNLProjDL",#N/A,FALSE,"PROJCO";"PNLParDL",#N/A,FALSE,"Parent"}</definedName>
    <definedName name="wrn.Print._.PNL._.Download._1_2" hidden="1">{"PNLProjDL",#N/A,FALSE,"PROJCO";"PNLParDL",#N/A,FALSE,"Parent"}</definedName>
    <definedName name="wrn.Print._.PNL._.Download._1_3" hidden="1">{"PNLProjDL",#N/A,FALSE,"PROJCO";"PNLParDL",#N/A,FALSE,"Parent"}</definedName>
    <definedName name="wrn.Print._.PNL._.Download._1_4" hidden="1">{"PNLProjDL",#N/A,FALSE,"PROJCO";"PNLParDL",#N/A,FALSE,"Parent"}</definedName>
    <definedName name="wrn.Print._.PNL._.Download._1_5" hidden="1">{"PNLProjDL",#N/A,FALSE,"PROJCO";"PNLParDL",#N/A,FALSE,"Parent"}</definedName>
    <definedName name="wrn.Print._.PNL._.Download._2" hidden="1">{"PNLProjDL",#N/A,FALSE,"PROJCO";"PNLParDL",#N/A,FALSE,"Parent"}</definedName>
    <definedName name="wrn.Print._.PNL._.Download._2_1" hidden="1">{"PNLProjDL",#N/A,FALSE,"PROJCO";"PNLParDL",#N/A,FALSE,"Parent"}</definedName>
    <definedName name="wrn.Print._.PNL._.Download._2_2" hidden="1">{"PNLProjDL",#N/A,FALSE,"PROJCO";"PNLParDL",#N/A,FALSE,"Parent"}</definedName>
    <definedName name="wrn.Print._.PNL._.Download._2_3" hidden="1">{"PNLProjDL",#N/A,FALSE,"PROJCO";"PNLParDL",#N/A,FALSE,"Parent"}</definedName>
    <definedName name="wrn.Print._.PNL._.Download._2_4" hidden="1">{"PNLProjDL",#N/A,FALSE,"PROJCO";"PNLParDL",#N/A,FALSE,"Parent"}</definedName>
    <definedName name="wrn.Print._.PNL._.Download._2_5" hidden="1">{"PNLProjDL",#N/A,FALSE,"PROJCO";"PNLParDL",#N/A,FALSE,"Parent"}</definedName>
    <definedName name="wrn.Print._.PNL._.Download._3" hidden="1">{"PNLProjDL",#N/A,FALSE,"PROJCO";"PNLParDL",#N/A,FALSE,"Parent"}</definedName>
    <definedName name="wrn.Print._.PNL._.Download._3_1" hidden="1">{"PNLProjDL",#N/A,FALSE,"PROJCO";"PNLParDL",#N/A,FALSE,"Parent"}</definedName>
    <definedName name="wrn.Print._.PNL._.Download._3_2" hidden="1">{"PNLProjDL",#N/A,FALSE,"PROJCO";"PNLParDL",#N/A,FALSE,"Parent"}</definedName>
    <definedName name="wrn.Print._.PNL._.Download._3_3" hidden="1">{"PNLProjDL",#N/A,FALSE,"PROJCO";"PNLParDL",#N/A,FALSE,"Parent"}</definedName>
    <definedName name="wrn.Print._.PNL._.Download._3_4" hidden="1">{"PNLProjDL",#N/A,FALSE,"PROJCO";"PNLParDL",#N/A,FALSE,"Parent"}</definedName>
    <definedName name="wrn.Print._.PNL._.Download._3_5" hidden="1">{"PNLProjDL",#N/A,FALSE,"PROJCO";"PNLParDL",#N/A,FALSE,"Parent"}</definedName>
    <definedName name="wrn.Print._.PNL._.Download._4" hidden="1">{"PNLProjDL",#N/A,FALSE,"PROJCO";"PNLParDL",#N/A,FALSE,"Parent"}</definedName>
    <definedName name="wrn.Print._.PNL._.Download._4_1" hidden="1">{"PNLProjDL",#N/A,FALSE,"PROJCO";"PNLParDL",#N/A,FALSE,"Parent"}</definedName>
    <definedName name="wrn.Print._.PNL._.Download._4_2" hidden="1">{"PNLProjDL",#N/A,FALSE,"PROJCO";"PNLParDL",#N/A,FALSE,"Parent"}</definedName>
    <definedName name="wrn.Print._.PNL._.Download._4_3" hidden="1">{"PNLProjDL",#N/A,FALSE,"PROJCO";"PNLParDL",#N/A,FALSE,"Parent"}</definedName>
    <definedName name="wrn.Print._.PNL._.Download._4_4" hidden="1">{"PNLProjDL",#N/A,FALSE,"PROJCO";"PNLParDL",#N/A,FALSE,"Parent"}</definedName>
    <definedName name="wrn.Print._.PNL._.Download._4_5" hidden="1">{"PNLProjDL",#N/A,FALSE,"PROJCO";"PNLParDL",#N/A,FALSE,"Parent"}</definedName>
    <definedName name="wrn.Print._.PNL._.Download._5" hidden="1">{"PNLProjDL",#N/A,FALSE,"PROJCO";"PNLParDL",#N/A,FALSE,"Parent"}</definedName>
    <definedName name="wrn.Print._.PNL._.Download._5_1" hidden="1">{"PNLProjDL",#N/A,FALSE,"PROJCO";"PNLParDL",#N/A,FALSE,"Parent"}</definedName>
    <definedName name="wrn.Print._.PNL._.Download._5_2" hidden="1">{"PNLProjDL",#N/A,FALSE,"PROJCO";"PNLParDL",#N/A,FALSE,"Parent"}</definedName>
    <definedName name="wrn.Print._.PNL._.Download._5_3" hidden="1">{"PNLProjDL",#N/A,FALSE,"PROJCO";"PNLParDL",#N/A,FALSE,"Parent"}</definedName>
    <definedName name="wrn.Print._.PNL._.Download._5_4" hidden="1">{"PNLProjDL",#N/A,FALSE,"PROJCO";"PNLParDL",#N/A,FALSE,"Parent"}</definedName>
    <definedName name="wrn.Print._.PNL._.Download._5_5" hidden="1">{"PNLProjDL",#N/A,FALSE,"PROJCO";"PNLParDL",#N/A,FALSE,"Parent"}</definedName>
    <definedName name="wrn.print._.raw._.data._.entry." hidden="1">{"inputs raw data",#N/A,TRUE,"INPUT"}</definedName>
    <definedName name="wrn.print._.raw._.data._.entry._1" hidden="1">{"inputs raw data",#N/A,TRUE,"INPUT"}</definedName>
    <definedName name="wrn.print._.raw._.data._.entry._1_1" hidden="1">{"inputs raw data",#N/A,TRUE,"INPUT"}</definedName>
    <definedName name="wrn.print._.raw._.data._.entry._1_2" hidden="1">{"inputs raw data",#N/A,TRUE,"INPUT"}</definedName>
    <definedName name="wrn.print._.raw._.data._.entry._1_3" hidden="1">{"inputs raw data",#N/A,TRUE,"INPUT"}</definedName>
    <definedName name="wrn.print._.raw._.data._.entry._1_4" hidden="1">{"inputs raw data",#N/A,TRUE,"INPUT"}</definedName>
    <definedName name="wrn.print._.raw._.data._.entry._1_5" hidden="1">{"inputs raw data",#N/A,TRUE,"INPUT"}</definedName>
    <definedName name="wrn.print._.raw._.data._.entry._2" hidden="1">{"inputs raw data",#N/A,TRUE,"INPUT"}</definedName>
    <definedName name="wrn.print._.raw._.data._.entry._2_1" hidden="1">{"inputs raw data",#N/A,TRUE,"INPUT"}</definedName>
    <definedName name="wrn.print._.raw._.data._.entry._2_2" hidden="1">{"inputs raw data",#N/A,TRUE,"INPUT"}</definedName>
    <definedName name="wrn.print._.raw._.data._.entry._2_3" hidden="1">{"inputs raw data",#N/A,TRUE,"INPUT"}</definedName>
    <definedName name="wrn.print._.raw._.data._.entry._2_4" hidden="1">{"inputs raw data",#N/A,TRUE,"INPUT"}</definedName>
    <definedName name="wrn.print._.raw._.data._.entry._2_5" hidden="1">{"inputs raw data",#N/A,TRUE,"INPUT"}</definedName>
    <definedName name="wrn.print._.raw._.data._.entry._3" hidden="1">{"inputs raw data",#N/A,TRUE,"INPUT"}</definedName>
    <definedName name="wrn.print._.raw._.data._.entry._3_1" hidden="1">{"inputs raw data",#N/A,TRUE,"INPUT"}</definedName>
    <definedName name="wrn.print._.raw._.data._.entry._3_2" hidden="1">{"inputs raw data",#N/A,TRUE,"INPUT"}</definedName>
    <definedName name="wrn.print._.raw._.data._.entry._3_3" hidden="1">{"inputs raw data",#N/A,TRUE,"INPUT"}</definedName>
    <definedName name="wrn.print._.raw._.data._.entry._3_4" hidden="1">{"inputs raw data",#N/A,TRUE,"INPUT"}</definedName>
    <definedName name="wrn.print._.raw._.data._.entry._3_5" hidden="1">{"inputs raw data",#N/A,TRUE,"INPUT"}</definedName>
    <definedName name="wrn.print._.raw._.data._.entry._4" hidden="1">{"inputs raw data",#N/A,TRUE,"INPUT"}</definedName>
    <definedName name="wrn.print._.raw._.data._.entry._4_1" hidden="1">{"inputs raw data",#N/A,TRUE,"INPUT"}</definedName>
    <definedName name="wrn.print._.raw._.data._.entry._4_2" hidden="1">{"inputs raw data",#N/A,TRUE,"INPUT"}</definedName>
    <definedName name="wrn.print._.raw._.data._.entry._4_3" hidden="1">{"inputs raw data",#N/A,TRUE,"INPUT"}</definedName>
    <definedName name="wrn.print._.raw._.data._.entry._4_4" hidden="1">{"inputs raw data",#N/A,TRUE,"INPUT"}</definedName>
    <definedName name="wrn.print._.raw._.data._.entry._4_5" hidden="1">{"inputs raw data",#N/A,TRUE,"INPUT"}</definedName>
    <definedName name="wrn.print._.raw._.data._.entry._5" hidden="1">{"inputs raw data",#N/A,TRUE,"INPUT"}</definedName>
    <definedName name="wrn.print._.raw._.data._.entry._5_1" hidden="1">{"inputs raw data",#N/A,TRUE,"INPUT"}</definedName>
    <definedName name="wrn.print._.raw._.data._.entry._5_2" hidden="1">{"inputs raw data",#N/A,TRUE,"INPUT"}</definedName>
    <definedName name="wrn.print._.raw._.data._.entry._5_3" hidden="1">{"inputs raw data",#N/A,TRUE,"INPUT"}</definedName>
    <definedName name="wrn.print._.raw._.data._.entry._5_4" hidden="1">{"inputs raw data",#N/A,TRUE,"INPUT"}</definedName>
    <definedName name="wrn.print._.raw._.data._.entry._5_5" hidden="1">{"inputs raw data",#N/A,TRUE,"INPUT"}</definedName>
    <definedName name="wrn.print._.summary._.sheets." hidden="1">{"summary1",#N/A,TRUE,"Comps";"summary2",#N/A,TRUE,"Comps";"summary3",#N/A,TRUE,"Comps"}</definedName>
    <definedName name="wrn.print._.summary._.sheets._1" hidden="1">{"summary1",#N/A,TRUE,"Comps";"summary2",#N/A,TRUE,"Comps";"summary3",#N/A,TRUE,"Comps"}</definedName>
    <definedName name="wrn.print._.summary._.sheets._1_1" hidden="1">{"summary1",#N/A,TRUE,"Comps";"summary2",#N/A,TRUE,"Comps";"summary3",#N/A,TRUE,"Comps"}</definedName>
    <definedName name="wrn.print._.summary._.sheets._1_2" hidden="1">{"summary1",#N/A,TRUE,"Comps";"summary2",#N/A,TRUE,"Comps";"summary3",#N/A,TRUE,"Comps"}</definedName>
    <definedName name="wrn.print._.summary._.sheets._1_3" hidden="1">{"summary1",#N/A,TRUE,"Comps";"summary2",#N/A,TRUE,"Comps";"summary3",#N/A,TRUE,"Comps"}</definedName>
    <definedName name="wrn.print._.summary._.sheets._1_4" hidden="1">{"summary1",#N/A,TRUE,"Comps";"summary2",#N/A,TRUE,"Comps";"summary3",#N/A,TRUE,"Comps"}</definedName>
    <definedName name="wrn.print._.summary._.sheets._1_5" hidden="1">{"summary1",#N/A,TRUE,"Comps";"summary2",#N/A,TRUE,"Comps";"summary3",#N/A,TRUE,"Comps"}</definedName>
    <definedName name="wrn.print._.summary._.sheets._2" hidden="1">{"summary1",#N/A,TRUE,"Comps";"summary2",#N/A,TRUE,"Comps";"summary3",#N/A,TRUE,"Comps"}</definedName>
    <definedName name="wrn.print._.summary._.sheets._2_1" hidden="1">{"summary1",#N/A,TRUE,"Comps";"summary2",#N/A,TRUE,"Comps";"summary3",#N/A,TRUE,"Comps"}</definedName>
    <definedName name="wrn.print._.summary._.sheets._2_2" hidden="1">{"summary1",#N/A,TRUE,"Comps";"summary2",#N/A,TRUE,"Comps";"summary3",#N/A,TRUE,"Comps"}</definedName>
    <definedName name="wrn.print._.summary._.sheets._2_3" hidden="1">{"summary1",#N/A,TRUE,"Comps";"summary2",#N/A,TRUE,"Comps";"summary3",#N/A,TRUE,"Comps"}</definedName>
    <definedName name="wrn.print._.summary._.sheets._2_4" hidden="1">{"summary1",#N/A,TRUE,"Comps";"summary2",#N/A,TRUE,"Comps";"summary3",#N/A,TRUE,"Comps"}</definedName>
    <definedName name="wrn.print._.summary._.sheets._2_5" hidden="1">{"summary1",#N/A,TRUE,"Comps";"summary2",#N/A,TRUE,"Comps";"summary3",#N/A,TRUE,"Comps"}</definedName>
    <definedName name="wrn.print._.summary._.sheets._3" hidden="1">{"summary1",#N/A,TRUE,"Comps";"summary2",#N/A,TRUE,"Comps";"summary3",#N/A,TRUE,"Comps"}</definedName>
    <definedName name="wrn.print._.summary._.sheets._3_1" hidden="1">{"summary1",#N/A,TRUE,"Comps";"summary2",#N/A,TRUE,"Comps";"summary3",#N/A,TRUE,"Comps"}</definedName>
    <definedName name="wrn.print._.summary._.sheets._3_2" hidden="1">{"summary1",#N/A,TRUE,"Comps";"summary2",#N/A,TRUE,"Comps";"summary3",#N/A,TRUE,"Comps"}</definedName>
    <definedName name="wrn.print._.summary._.sheets._3_3" hidden="1">{"summary1",#N/A,TRUE,"Comps";"summary2",#N/A,TRUE,"Comps";"summary3",#N/A,TRUE,"Comps"}</definedName>
    <definedName name="wrn.print._.summary._.sheets._3_4" hidden="1">{"summary1",#N/A,TRUE,"Comps";"summary2",#N/A,TRUE,"Comps";"summary3",#N/A,TRUE,"Comps"}</definedName>
    <definedName name="wrn.print._.summary._.sheets._3_5" hidden="1">{"summary1",#N/A,TRUE,"Comps";"summary2",#N/A,TRUE,"Comps";"summary3",#N/A,TRUE,"Comps"}</definedName>
    <definedName name="wrn.print._.summary._.sheets._4" hidden="1">{"summary1",#N/A,TRUE,"Comps";"summary2",#N/A,TRUE,"Comps";"summary3",#N/A,TRUE,"Comps"}</definedName>
    <definedName name="wrn.print._.summary._.sheets._4_1" hidden="1">{"summary1",#N/A,TRUE,"Comps";"summary2",#N/A,TRUE,"Comps";"summary3",#N/A,TRUE,"Comps"}</definedName>
    <definedName name="wrn.print._.summary._.sheets._4_2" hidden="1">{"summary1",#N/A,TRUE,"Comps";"summary2",#N/A,TRUE,"Comps";"summary3",#N/A,TRUE,"Comps"}</definedName>
    <definedName name="wrn.print._.summary._.sheets._4_3" hidden="1">{"summary1",#N/A,TRUE,"Comps";"summary2",#N/A,TRUE,"Comps";"summary3",#N/A,TRUE,"Comps"}</definedName>
    <definedName name="wrn.print._.summary._.sheets._4_4" hidden="1">{"summary1",#N/A,TRUE,"Comps";"summary2",#N/A,TRUE,"Comps";"summary3",#N/A,TRUE,"Comps"}</definedName>
    <definedName name="wrn.print._.summary._.sheets._4_5" hidden="1">{"summary1",#N/A,TRUE,"Comps";"summary2",#N/A,TRUE,"Comps";"summary3",#N/A,TRUE,"Comps"}</definedName>
    <definedName name="wrn.print._.summary._.sheets._5" hidden="1">{"summary1",#N/A,TRUE,"Comps";"summary2",#N/A,TRUE,"Comps";"summary3",#N/A,TRUE,"Comps"}</definedName>
    <definedName name="wrn.print._.summary._.sheets._5_1" hidden="1">{"summary1",#N/A,TRUE,"Comps";"summary2",#N/A,TRUE,"Comps";"summary3",#N/A,TRUE,"Comps"}</definedName>
    <definedName name="wrn.print._.summary._.sheets._5_2" hidden="1">{"summary1",#N/A,TRUE,"Comps";"summary2",#N/A,TRUE,"Comps";"summary3",#N/A,TRUE,"Comps"}</definedName>
    <definedName name="wrn.print._.summary._.sheets._5_3" hidden="1">{"summary1",#N/A,TRUE,"Comps";"summary2",#N/A,TRUE,"Comps";"summary3",#N/A,TRUE,"Comps"}</definedName>
    <definedName name="wrn.print._.summary._.sheets._5_4" hidden="1">{"summary1",#N/A,TRUE,"Comps";"summary2",#N/A,TRUE,"Comps";"summary3",#N/A,TRUE,"Comps"}</definedName>
    <definedName name="wrn.print._.summary._.sheets._5_5" hidden="1">{"summary1",#N/A,TRUE,"Comps";"summary2",#N/A,TRUE,"Comps";"summary3",#N/A,TRUE,"Comps"}</definedName>
    <definedName name="wrn.print._.summary._.sheets.2" hidden="1">{"summary1",#N/A,TRUE,"Comps";"summary2",#N/A,TRUE,"Comps";"summary3",#N/A,TRUE,"Comps"}</definedName>
    <definedName name="wrn.print._.summary._.sheets.2_1" hidden="1">{"summary1",#N/A,TRUE,"Comps";"summary2",#N/A,TRUE,"Comps";"summary3",#N/A,TRUE,"Comps"}</definedName>
    <definedName name="wrn.print._.summary._.sheets.2_2" hidden="1">{"summary1",#N/A,TRUE,"Comps";"summary2",#N/A,TRUE,"Comps";"summary3",#N/A,TRUE,"Comps"}</definedName>
    <definedName name="wrn.print._.summary._.sheets.2_3" hidden="1">{"summary1",#N/A,TRUE,"Comps";"summary2",#N/A,TRUE,"Comps";"summary3",#N/A,TRUE,"Comps"}</definedName>
    <definedName name="wrn.print._.summary._.sheets.2_4" hidden="1">{"summary1",#N/A,TRUE,"Comps";"summary2",#N/A,TRUE,"Comps";"summary3",#N/A,TRUE,"Comps"}</definedName>
    <definedName name="wrn.print._.summary._.sheets.2_5" hidden="1">{"summary1",#N/A,TRUE,"Comps";"summary2",#N/A,TRUE,"Comps";"summary3",#N/A,TRUE,"Comps"}</definedName>
    <definedName name="wrn.Print._.Tables." hidden="1">{"EM",#N/A,FALSE,"EM";"Returns",#N/A,FALSE,"Returns";"FFUniverse",#N/A,FALSE,"FFUniverse"}</definedName>
    <definedName name="wrn.Print._.Tables._1" hidden="1">{"EM",#N/A,FALSE,"EM";"Returns",#N/A,FALSE,"Returns";"FFUniverse",#N/A,FALSE,"FFUniverse"}</definedName>
    <definedName name="wrn.Print._.Tables._2" hidden="1">{"EM",#N/A,FALSE,"EM";"Returns",#N/A,FALSE,"Returns";"FFUniverse",#N/A,FALSE,"FFUniverse"}</definedName>
    <definedName name="wrn.Print._.Tables._3" hidden="1">{"EM",#N/A,FALSE,"EM";"Returns",#N/A,FALSE,"Returns";"FFUniverse",#N/A,FALSE,"FFUniverse"}</definedName>
    <definedName name="wrn.Print._.Tables._4" hidden="1">{"EM",#N/A,FALSE,"EM";"Returns",#N/A,FALSE,"Returns";"FFUniverse",#N/A,FALSE,"FFUniverse"}</definedName>
    <definedName name="wrn.Print._.Tables._5" hidden="1">{"EM",#N/A,FALSE,"EM";"Returns",#N/A,FALSE,"Returns";"FFUniverse",#N/A,FALSE,"FFUniverse"}</definedName>
    <definedName name="wrn.print._1" hidden="1">{"page1",#N/A,FALSE,"PROFORMA";"page2",#N/A,FALSE,"PROFORMA";"page3",#N/A,FALSE,"PROFORMA";"page4",#N/A,FALSE,"PROFORMA";"page5",#N/A,FALSE,"PROFORMA";"page6",#N/A,FALSE,"PROFORMA";"page7",#N/A,FALSE,"PROFORMA";"page8",#N/A,FALSE,"PROFORMA"}</definedName>
    <definedName name="wrn.print._1_1" hidden="1">{"page1",#N/A,FALSE,"PROFORMA";"page2",#N/A,FALSE,"PROFORMA";"page3",#N/A,FALSE,"PROFORMA";"page4",#N/A,FALSE,"PROFORMA";"page5",#N/A,FALSE,"PROFORMA";"page6",#N/A,FALSE,"PROFORMA";"page7",#N/A,FALSE,"PROFORMA";"page8",#N/A,FALSE,"PROFORMA"}</definedName>
    <definedName name="wrn.print._1_2" hidden="1">{"page1",#N/A,FALSE,"PROFORMA";"page2",#N/A,FALSE,"PROFORMA";"page3",#N/A,FALSE,"PROFORMA";"page4",#N/A,FALSE,"PROFORMA";"page5",#N/A,FALSE,"PROFORMA";"page6",#N/A,FALSE,"PROFORMA";"page7",#N/A,FALSE,"PROFORMA";"page8",#N/A,FALSE,"PROFORMA"}</definedName>
    <definedName name="wrn.print._1_3" hidden="1">{"page1",#N/A,FALSE,"PROFORMA";"page2",#N/A,FALSE,"PROFORMA";"page3",#N/A,FALSE,"PROFORMA";"page4",#N/A,FALSE,"PROFORMA";"page5",#N/A,FALSE,"PROFORMA";"page6",#N/A,FALSE,"PROFORMA";"page7",#N/A,FALSE,"PROFORMA";"page8",#N/A,FALSE,"PROFORMA"}</definedName>
    <definedName name="wrn.print._1_4" hidden="1">{"page1",#N/A,FALSE,"PROFORMA";"page2",#N/A,FALSE,"PROFORMA";"page3",#N/A,FALSE,"PROFORMA";"page4",#N/A,FALSE,"PROFORMA";"page5",#N/A,FALSE,"PROFORMA";"page6",#N/A,FALSE,"PROFORMA";"page7",#N/A,FALSE,"PROFORMA";"page8",#N/A,FALSE,"PROFORMA"}</definedName>
    <definedName name="wrn.print._1_5" hidden="1">{"page1",#N/A,FALSE,"PROFORMA";"page2",#N/A,FALSE,"PROFORMA";"page3",#N/A,FALSE,"PROFORMA";"page4",#N/A,FALSE,"PROFORMA";"page5",#N/A,FALSE,"PROFORMA";"page6",#N/A,FALSE,"PROFORMA";"page7",#N/A,FALSE,"PROFORMA";"page8",#N/A,FALSE,"PROFORMA"}</definedName>
    <definedName name="wrn.print._2" hidden="1">{"page1",#N/A,FALSE,"PROFORMA";"page2",#N/A,FALSE,"PROFORMA";"page3",#N/A,FALSE,"PROFORMA";"page4",#N/A,FALSE,"PROFORMA";"page5",#N/A,FALSE,"PROFORMA";"page6",#N/A,FALSE,"PROFORMA";"page7",#N/A,FALSE,"PROFORMA";"page8",#N/A,FALSE,"PROFORMA"}</definedName>
    <definedName name="wrn.print._2_1" hidden="1">{"page1",#N/A,FALSE,"PROFORMA";"page2",#N/A,FALSE,"PROFORMA";"page3",#N/A,FALSE,"PROFORMA";"page4",#N/A,FALSE,"PROFORMA";"page5",#N/A,FALSE,"PROFORMA";"page6",#N/A,FALSE,"PROFORMA";"page7",#N/A,FALSE,"PROFORMA";"page8",#N/A,FALSE,"PROFORMA"}</definedName>
    <definedName name="wrn.print._2_2" hidden="1">{"page1",#N/A,FALSE,"PROFORMA";"page2",#N/A,FALSE,"PROFORMA";"page3",#N/A,FALSE,"PROFORMA";"page4",#N/A,FALSE,"PROFORMA";"page5",#N/A,FALSE,"PROFORMA";"page6",#N/A,FALSE,"PROFORMA";"page7",#N/A,FALSE,"PROFORMA";"page8",#N/A,FALSE,"PROFORMA"}</definedName>
    <definedName name="wrn.print._2_3" hidden="1">{"page1",#N/A,FALSE,"PROFORMA";"page2",#N/A,FALSE,"PROFORMA";"page3",#N/A,FALSE,"PROFORMA";"page4",#N/A,FALSE,"PROFORMA";"page5",#N/A,FALSE,"PROFORMA";"page6",#N/A,FALSE,"PROFORMA";"page7",#N/A,FALSE,"PROFORMA";"page8",#N/A,FALSE,"PROFORMA"}</definedName>
    <definedName name="wrn.print._2_4" hidden="1">{"page1",#N/A,FALSE,"PROFORMA";"page2",#N/A,FALSE,"PROFORMA";"page3",#N/A,FALSE,"PROFORMA";"page4",#N/A,FALSE,"PROFORMA";"page5",#N/A,FALSE,"PROFORMA";"page6",#N/A,FALSE,"PROFORMA";"page7",#N/A,FALSE,"PROFORMA";"page8",#N/A,FALSE,"PROFORMA"}</definedName>
    <definedName name="wrn.print._2_5" hidden="1">{"page1",#N/A,FALSE,"PROFORMA";"page2",#N/A,FALSE,"PROFORMA";"page3",#N/A,FALSE,"PROFORMA";"page4",#N/A,FALSE,"PROFORMA";"page5",#N/A,FALSE,"PROFORMA";"page6",#N/A,FALSE,"PROFORMA";"page7",#N/A,FALSE,"PROFORMA";"page8",#N/A,FALSE,"PROFORMA"}</definedName>
    <definedName name="wrn.print._3" hidden="1">{"page1",#N/A,FALSE,"PROFORMA";"page2",#N/A,FALSE,"PROFORMA";"page3",#N/A,FALSE,"PROFORMA";"page4",#N/A,FALSE,"PROFORMA";"page5",#N/A,FALSE,"PROFORMA";"page6",#N/A,FALSE,"PROFORMA";"page7",#N/A,FALSE,"PROFORMA";"page8",#N/A,FALSE,"PROFORMA"}</definedName>
    <definedName name="wrn.print._3_1" hidden="1">{"page1",#N/A,FALSE,"PROFORMA";"page2",#N/A,FALSE,"PROFORMA";"page3",#N/A,FALSE,"PROFORMA";"page4",#N/A,FALSE,"PROFORMA";"page5",#N/A,FALSE,"PROFORMA";"page6",#N/A,FALSE,"PROFORMA";"page7",#N/A,FALSE,"PROFORMA";"page8",#N/A,FALSE,"PROFORMA"}</definedName>
    <definedName name="wrn.print._3_2" hidden="1">{"page1",#N/A,FALSE,"PROFORMA";"page2",#N/A,FALSE,"PROFORMA";"page3",#N/A,FALSE,"PROFORMA";"page4",#N/A,FALSE,"PROFORMA";"page5",#N/A,FALSE,"PROFORMA";"page6",#N/A,FALSE,"PROFORMA";"page7",#N/A,FALSE,"PROFORMA";"page8",#N/A,FALSE,"PROFORMA"}</definedName>
    <definedName name="wrn.print._3_3" hidden="1">{"page1",#N/A,FALSE,"PROFORMA";"page2",#N/A,FALSE,"PROFORMA";"page3",#N/A,FALSE,"PROFORMA";"page4",#N/A,FALSE,"PROFORMA";"page5",#N/A,FALSE,"PROFORMA";"page6",#N/A,FALSE,"PROFORMA";"page7",#N/A,FALSE,"PROFORMA";"page8",#N/A,FALSE,"PROFORMA"}</definedName>
    <definedName name="wrn.print._3_4" hidden="1">{"page1",#N/A,FALSE,"PROFORMA";"page2",#N/A,FALSE,"PROFORMA";"page3",#N/A,FALSE,"PROFORMA";"page4",#N/A,FALSE,"PROFORMA";"page5",#N/A,FALSE,"PROFORMA";"page6",#N/A,FALSE,"PROFORMA";"page7",#N/A,FALSE,"PROFORMA";"page8",#N/A,FALSE,"PROFORMA"}</definedName>
    <definedName name="wrn.print._3_5" hidden="1">{"page1",#N/A,FALSE,"PROFORMA";"page2",#N/A,FALSE,"PROFORMA";"page3",#N/A,FALSE,"PROFORMA";"page4",#N/A,FALSE,"PROFORMA";"page5",#N/A,FALSE,"PROFORMA";"page6",#N/A,FALSE,"PROFORMA";"page7",#N/A,FALSE,"PROFORMA";"page8",#N/A,FALSE,"PROFORMA"}</definedName>
    <definedName name="wrn.print._4" hidden="1">{"page1",#N/A,FALSE,"PROFORMA";"page2",#N/A,FALSE,"PROFORMA";"page3",#N/A,FALSE,"PROFORMA";"page4",#N/A,FALSE,"PROFORMA";"page5",#N/A,FALSE,"PROFORMA";"page6",#N/A,FALSE,"PROFORMA";"page7",#N/A,FALSE,"PROFORMA";"page8",#N/A,FALSE,"PROFORMA"}</definedName>
    <definedName name="wrn.print._4_1" hidden="1">{"page1",#N/A,FALSE,"PROFORMA";"page2",#N/A,FALSE,"PROFORMA";"page3",#N/A,FALSE,"PROFORMA";"page4",#N/A,FALSE,"PROFORMA";"page5",#N/A,FALSE,"PROFORMA";"page6",#N/A,FALSE,"PROFORMA";"page7",#N/A,FALSE,"PROFORMA";"page8",#N/A,FALSE,"PROFORMA"}</definedName>
    <definedName name="wrn.print._4_2" hidden="1">{"page1",#N/A,FALSE,"PROFORMA";"page2",#N/A,FALSE,"PROFORMA";"page3",#N/A,FALSE,"PROFORMA";"page4",#N/A,FALSE,"PROFORMA";"page5",#N/A,FALSE,"PROFORMA";"page6",#N/A,FALSE,"PROFORMA";"page7",#N/A,FALSE,"PROFORMA";"page8",#N/A,FALSE,"PROFORMA"}</definedName>
    <definedName name="wrn.print._4_3" hidden="1">{"page1",#N/A,FALSE,"PROFORMA";"page2",#N/A,FALSE,"PROFORMA";"page3",#N/A,FALSE,"PROFORMA";"page4",#N/A,FALSE,"PROFORMA";"page5",#N/A,FALSE,"PROFORMA";"page6",#N/A,FALSE,"PROFORMA";"page7",#N/A,FALSE,"PROFORMA";"page8",#N/A,FALSE,"PROFORMA"}</definedName>
    <definedName name="wrn.print._4_4" hidden="1">{"page1",#N/A,FALSE,"PROFORMA";"page2",#N/A,FALSE,"PROFORMA";"page3",#N/A,FALSE,"PROFORMA";"page4",#N/A,FALSE,"PROFORMA";"page5",#N/A,FALSE,"PROFORMA";"page6",#N/A,FALSE,"PROFORMA";"page7",#N/A,FALSE,"PROFORMA";"page8",#N/A,FALSE,"PROFORMA"}</definedName>
    <definedName name="wrn.print._4_5" hidden="1">{"page1",#N/A,FALSE,"PROFORMA";"page2",#N/A,FALSE,"PROFORMA";"page3",#N/A,FALSE,"PROFORMA";"page4",#N/A,FALSE,"PROFORMA";"page5",#N/A,FALSE,"PROFORMA";"page6",#N/A,FALSE,"PROFORMA";"page7",#N/A,FALSE,"PROFORMA";"page8",#N/A,FALSE,"PROFORMA"}</definedName>
    <definedName name="wrn.print._5" hidden="1">{"page1",#N/A,FALSE,"PROFORMA";"page2",#N/A,FALSE,"PROFORMA";"page3",#N/A,FALSE,"PROFORMA";"page4",#N/A,FALSE,"PROFORMA";"page5",#N/A,FALSE,"PROFORMA";"page6",#N/A,FALSE,"PROFORMA";"page7",#N/A,FALSE,"PROFORMA";"page8",#N/A,FALSE,"PROFORMA"}</definedName>
    <definedName name="wrn.print._5_1" hidden="1">{"page1",#N/A,FALSE,"PROFORMA";"page2",#N/A,FALSE,"PROFORMA";"page3",#N/A,FALSE,"PROFORMA";"page4",#N/A,FALSE,"PROFORMA";"page5",#N/A,FALSE,"PROFORMA";"page6",#N/A,FALSE,"PROFORMA";"page7",#N/A,FALSE,"PROFORMA";"page8",#N/A,FALSE,"PROFORMA"}</definedName>
    <definedName name="wrn.print._5_2" hidden="1">{"page1",#N/A,FALSE,"PROFORMA";"page2",#N/A,FALSE,"PROFORMA";"page3",#N/A,FALSE,"PROFORMA";"page4",#N/A,FALSE,"PROFORMA";"page5",#N/A,FALSE,"PROFORMA";"page6",#N/A,FALSE,"PROFORMA";"page7",#N/A,FALSE,"PROFORMA";"page8",#N/A,FALSE,"PROFORMA"}</definedName>
    <definedName name="wrn.print._5_3" hidden="1">{"page1",#N/A,FALSE,"PROFORMA";"page2",#N/A,FALSE,"PROFORMA";"page3",#N/A,FALSE,"PROFORMA";"page4",#N/A,FALSE,"PROFORMA";"page5",#N/A,FALSE,"PROFORMA";"page6",#N/A,FALSE,"PROFORMA";"page7",#N/A,FALSE,"PROFORMA";"page8",#N/A,FALSE,"PROFORMA"}</definedName>
    <definedName name="wrn.print._5_4" hidden="1">{"page1",#N/A,FALSE,"PROFORMA";"page2",#N/A,FALSE,"PROFORMA";"page3",#N/A,FALSE,"PROFORMA";"page4",#N/A,FALSE,"PROFORMA";"page5",#N/A,FALSE,"PROFORMA";"page6",#N/A,FALSE,"PROFORMA";"page7",#N/A,FALSE,"PROFORMA";"page8",#N/A,FALSE,"PROFORMA"}</definedName>
    <definedName name="wrn.print._5_5" hidden="1">{"page1",#N/A,FALSE,"PROFORMA";"page2",#N/A,FALSE,"PROFORMA";"page3",#N/A,FALSE,"PROFORMA";"page4",#N/A,FALSE,"PROFORMA";"page5",#N/A,FALSE,"PROFORMA";"page6",#N/A,FALSE,"PROFORMA";"page7",#N/A,FALSE,"PROFORMA";"page8",#N/A,FALSE,"PROFORMA"}</definedName>
    <definedName name="wrn.print_1" hidden="1">{"page1",#N/A,FALSE,"PROFORMA";"page2",#N/A,FALSE,"PROFORMA";"page3",#N/A,FALSE,"PROFORMA";"page4",#N/A,FALSE,"PROFORMA";"page5",#N/A,FALSE,"PROFORMA";"page6",#N/A,FALSE,"PROFORMA";"page7",#N/A,FALSE,"PROFORMA";"page8",#N/A,FALSE,"PROFORMA"}</definedName>
    <definedName name="wrn.print_1_1" hidden="1">{"page1",#N/A,FALSE,"PROFORMA";"page2",#N/A,FALSE,"PROFORMA";"page3",#N/A,FALSE,"PROFORMA";"page4",#N/A,FALSE,"PROFORMA";"page5",#N/A,FALSE,"PROFORMA";"page6",#N/A,FALSE,"PROFORMA";"page7",#N/A,FALSE,"PROFORMA";"page8",#N/A,FALSE,"PROFORMA"}</definedName>
    <definedName name="wrn.print_1_2" hidden="1">{"page1",#N/A,FALSE,"PROFORMA";"page2",#N/A,FALSE,"PROFORMA";"page3",#N/A,FALSE,"PROFORMA";"page4",#N/A,FALSE,"PROFORMA";"page5",#N/A,FALSE,"PROFORMA";"page6",#N/A,FALSE,"PROFORMA";"page7",#N/A,FALSE,"PROFORMA";"page8",#N/A,FALSE,"PROFORMA"}</definedName>
    <definedName name="wrn.print_1_3" hidden="1">{"page1",#N/A,FALSE,"PROFORMA";"page2",#N/A,FALSE,"PROFORMA";"page3",#N/A,FALSE,"PROFORMA";"page4",#N/A,FALSE,"PROFORMA";"page5",#N/A,FALSE,"PROFORMA";"page6",#N/A,FALSE,"PROFORMA";"page7",#N/A,FALSE,"PROFORMA";"page8",#N/A,FALSE,"PROFORMA"}</definedName>
    <definedName name="wrn.print_1_4" hidden="1">{"page1",#N/A,FALSE,"PROFORMA";"page2",#N/A,FALSE,"PROFORMA";"page3",#N/A,FALSE,"PROFORMA";"page4",#N/A,FALSE,"PROFORMA";"page5",#N/A,FALSE,"PROFORMA";"page6",#N/A,FALSE,"PROFORMA";"page7",#N/A,FALSE,"PROFORMA";"page8",#N/A,FALSE,"PROFORMA"}</definedName>
    <definedName name="wrn.print_1_5" hidden="1">{"page1",#N/A,FALSE,"PROFORMA";"page2",#N/A,FALSE,"PROFORMA";"page3",#N/A,FALSE,"PROFORMA";"page4",#N/A,FALSE,"PROFORMA";"page5",#N/A,FALSE,"PROFORMA";"page6",#N/A,FALSE,"PROFORMA";"page7",#N/A,FALSE,"PROFORMA";"page8",#N/A,FALSE,"PROFORMA"}</definedName>
    <definedName name="wrn.print_2" hidden="1">{"page1",#N/A,FALSE,"PROFORMA";"page2",#N/A,FALSE,"PROFORMA";"page3",#N/A,FALSE,"PROFORMA";"page4",#N/A,FALSE,"PROFORMA";"page5",#N/A,FALSE,"PROFORMA";"page6",#N/A,FALSE,"PROFORMA";"page7",#N/A,FALSE,"PROFORMA";"page8",#N/A,FALSE,"PROFORMA"}</definedName>
    <definedName name="wrn.print_2_1" hidden="1">{"page1",#N/A,FALSE,"PROFORMA";"page2",#N/A,FALSE,"PROFORMA";"page3",#N/A,FALSE,"PROFORMA";"page4",#N/A,FALSE,"PROFORMA";"page5",#N/A,FALSE,"PROFORMA";"page6",#N/A,FALSE,"PROFORMA";"page7",#N/A,FALSE,"PROFORMA";"page8",#N/A,FALSE,"PROFORMA"}</definedName>
    <definedName name="wrn.print_2_2" hidden="1">{"page1",#N/A,FALSE,"PROFORMA";"page2",#N/A,FALSE,"PROFORMA";"page3",#N/A,FALSE,"PROFORMA";"page4",#N/A,FALSE,"PROFORMA";"page5",#N/A,FALSE,"PROFORMA";"page6",#N/A,FALSE,"PROFORMA";"page7",#N/A,FALSE,"PROFORMA";"page8",#N/A,FALSE,"PROFORMA"}</definedName>
    <definedName name="wrn.print_2_3" hidden="1">{"page1",#N/A,FALSE,"PROFORMA";"page2",#N/A,FALSE,"PROFORMA";"page3",#N/A,FALSE,"PROFORMA";"page4",#N/A,FALSE,"PROFORMA";"page5",#N/A,FALSE,"PROFORMA";"page6",#N/A,FALSE,"PROFORMA";"page7",#N/A,FALSE,"PROFORMA";"page8",#N/A,FALSE,"PROFORMA"}</definedName>
    <definedName name="wrn.print_2_4" hidden="1">{"page1",#N/A,FALSE,"PROFORMA";"page2",#N/A,FALSE,"PROFORMA";"page3",#N/A,FALSE,"PROFORMA";"page4",#N/A,FALSE,"PROFORMA";"page5",#N/A,FALSE,"PROFORMA";"page6",#N/A,FALSE,"PROFORMA";"page7",#N/A,FALSE,"PROFORMA";"page8",#N/A,FALSE,"PROFORMA"}</definedName>
    <definedName name="wrn.print_2_5" hidden="1">{"page1",#N/A,FALSE,"PROFORMA";"page2",#N/A,FALSE,"PROFORMA";"page3",#N/A,FALSE,"PROFORMA";"page4",#N/A,FALSE,"PROFORMA";"page5",#N/A,FALSE,"PROFORMA";"page6",#N/A,FALSE,"PROFORMA";"page7",#N/A,FALSE,"PROFORMA";"page8",#N/A,FALSE,"PROFORMA"}</definedName>
    <definedName name="wrn.print_3" hidden="1">{"page1",#N/A,FALSE,"PROFORMA";"page2",#N/A,FALSE,"PROFORMA";"page3",#N/A,FALSE,"PROFORMA";"page4",#N/A,FALSE,"PROFORMA";"page5",#N/A,FALSE,"PROFORMA";"page6",#N/A,FALSE,"PROFORMA";"page7",#N/A,FALSE,"PROFORMA";"page8",#N/A,FALSE,"PROFORMA"}</definedName>
    <definedName name="wrn.print_3_1" hidden="1">{"page1",#N/A,FALSE,"PROFORMA";"page2",#N/A,FALSE,"PROFORMA";"page3",#N/A,FALSE,"PROFORMA";"page4",#N/A,FALSE,"PROFORMA";"page5",#N/A,FALSE,"PROFORMA";"page6",#N/A,FALSE,"PROFORMA";"page7",#N/A,FALSE,"PROFORMA";"page8",#N/A,FALSE,"PROFORMA"}</definedName>
    <definedName name="wrn.print_3_2" hidden="1">{"page1",#N/A,FALSE,"PROFORMA";"page2",#N/A,FALSE,"PROFORMA";"page3",#N/A,FALSE,"PROFORMA";"page4",#N/A,FALSE,"PROFORMA";"page5",#N/A,FALSE,"PROFORMA";"page6",#N/A,FALSE,"PROFORMA";"page7",#N/A,FALSE,"PROFORMA";"page8",#N/A,FALSE,"PROFORMA"}</definedName>
    <definedName name="wrn.print_3_3" hidden="1">{"page1",#N/A,FALSE,"PROFORMA";"page2",#N/A,FALSE,"PROFORMA";"page3",#N/A,FALSE,"PROFORMA";"page4",#N/A,FALSE,"PROFORMA";"page5",#N/A,FALSE,"PROFORMA";"page6",#N/A,FALSE,"PROFORMA";"page7",#N/A,FALSE,"PROFORMA";"page8",#N/A,FALSE,"PROFORMA"}</definedName>
    <definedName name="wrn.print_3_4" hidden="1">{"page1",#N/A,FALSE,"PROFORMA";"page2",#N/A,FALSE,"PROFORMA";"page3",#N/A,FALSE,"PROFORMA";"page4",#N/A,FALSE,"PROFORMA";"page5",#N/A,FALSE,"PROFORMA";"page6",#N/A,FALSE,"PROFORMA";"page7",#N/A,FALSE,"PROFORMA";"page8",#N/A,FALSE,"PROFORMA"}</definedName>
    <definedName name="wrn.print_3_5" hidden="1">{"page1",#N/A,FALSE,"PROFORMA";"page2",#N/A,FALSE,"PROFORMA";"page3",#N/A,FALSE,"PROFORMA";"page4",#N/A,FALSE,"PROFORMA";"page5",#N/A,FALSE,"PROFORMA";"page6",#N/A,FALSE,"PROFORMA";"page7",#N/A,FALSE,"PROFORMA";"page8",#N/A,FALSE,"PROFORMA"}</definedName>
    <definedName name="wrn.print_4" hidden="1">{"page1",#N/A,FALSE,"PROFORMA";"page2",#N/A,FALSE,"PROFORMA";"page3",#N/A,FALSE,"PROFORMA";"page4",#N/A,FALSE,"PROFORMA";"page5",#N/A,FALSE,"PROFORMA";"page6",#N/A,FALSE,"PROFORMA";"page7",#N/A,FALSE,"PROFORMA";"page8",#N/A,FALSE,"PROFORMA"}</definedName>
    <definedName name="wrn.print_4_1" hidden="1">{"page1",#N/A,FALSE,"PROFORMA";"page2",#N/A,FALSE,"PROFORMA";"page3",#N/A,FALSE,"PROFORMA";"page4",#N/A,FALSE,"PROFORMA";"page5",#N/A,FALSE,"PROFORMA";"page6",#N/A,FALSE,"PROFORMA";"page7",#N/A,FALSE,"PROFORMA";"page8",#N/A,FALSE,"PROFORMA"}</definedName>
    <definedName name="wrn.print_4_2" hidden="1">{"page1",#N/A,FALSE,"PROFORMA";"page2",#N/A,FALSE,"PROFORMA";"page3",#N/A,FALSE,"PROFORMA";"page4",#N/A,FALSE,"PROFORMA";"page5",#N/A,FALSE,"PROFORMA";"page6",#N/A,FALSE,"PROFORMA";"page7",#N/A,FALSE,"PROFORMA";"page8",#N/A,FALSE,"PROFORMA"}</definedName>
    <definedName name="wrn.print_4_3" hidden="1">{"page1",#N/A,FALSE,"PROFORMA";"page2",#N/A,FALSE,"PROFORMA";"page3",#N/A,FALSE,"PROFORMA";"page4",#N/A,FALSE,"PROFORMA";"page5",#N/A,FALSE,"PROFORMA";"page6",#N/A,FALSE,"PROFORMA";"page7",#N/A,FALSE,"PROFORMA";"page8",#N/A,FALSE,"PROFORMA"}</definedName>
    <definedName name="wrn.print_4_4" hidden="1">{"page1",#N/A,FALSE,"PROFORMA";"page2",#N/A,FALSE,"PROFORMA";"page3",#N/A,FALSE,"PROFORMA";"page4",#N/A,FALSE,"PROFORMA";"page5",#N/A,FALSE,"PROFORMA";"page6",#N/A,FALSE,"PROFORMA";"page7",#N/A,FALSE,"PROFORMA";"page8",#N/A,FALSE,"PROFORMA"}</definedName>
    <definedName name="wrn.print_4_5" hidden="1">{"page1",#N/A,FALSE,"PROFORMA";"page2",#N/A,FALSE,"PROFORMA";"page3",#N/A,FALSE,"PROFORMA";"page4",#N/A,FALSE,"PROFORMA";"page5",#N/A,FALSE,"PROFORMA";"page6",#N/A,FALSE,"PROFORMA";"page7",#N/A,FALSE,"PROFORMA";"page8",#N/A,FALSE,"PROFORMA"}</definedName>
    <definedName name="wrn.print_5" hidden="1">{"page1",#N/A,FALSE,"PROFORMA";"page2",#N/A,FALSE,"PROFORMA";"page3",#N/A,FALSE,"PROFORMA";"page4",#N/A,FALSE,"PROFORMA";"page5",#N/A,FALSE,"PROFORMA";"page6",#N/A,FALSE,"PROFORMA";"page7",#N/A,FALSE,"PROFORMA";"page8",#N/A,FALSE,"PROFORMA"}</definedName>
    <definedName name="wrn.print_5_1" hidden="1">{"page1",#N/A,FALSE,"PROFORMA";"page2",#N/A,FALSE,"PROFORMA";"page3",#N/A,FALSE,"PROFORMA";"page4",#N/A,FALSE,"PROFORMA";"page5",#N/A,FALSE,"PROFORMA";"page6",#N/A,FALSE,"PROFORMA";"page7",#N/A,FALSE,"PROFORMA";"page8",#N/A,FALSE,"PROFORMA"}</definedName>
    <definedName name="wrn.print_5_2" hidden="1">{"page1",#N/A,FALSE,"PROFORMA";"page2",#N/A,FALSE,"PROFORMA";"page3",#N/A,FALSE,"PROFORMA";"page4",#N/A,FALSE,"PROFORMA";"page5",#N/A,FALSE,"PROFORMA";"page6",#N/A,FALSE,"PROFORMA";"page7",#N/A,FALSE,"PROFORMA";"page8",#N/A,FALSE,"PROFORMA"}</definedName>
    <definedName name="wrn.print_5_3" hidden="1">{"page1",#N/A,FALSE,"PROFORMA";"page2",#N/A,FALSE,"PROFORMA";"page3",#N/A,FALSE,"PROFORMA";"page4",#N/A,FALSE,"PROFORMA";"page5",#N/A,FALSE,"PROFORMA";"page6",#N/A,FALSE,"PROFORMA";"page7",#N/A,FALSE,"PROFORMA";"page8",#N/A,FALSE,"PROFORMA"}</definedName>
    <definedName name="wrn.print_5_4" hidden="1">{"page1",#N/A,FALSE,"PROFORMA";"page2",#N/A,FALSE,"PROFORMA";"page3",#N/A,FALSE,"PROFORMA";"page4",#N/A,FALSE,"PROFORMA";"page5",#N/A,FALSE,"PROFORMA";"page6",#N/A,FALSE,"PROFORMA";"page7",#N/A,FALSE,"PROFORMA";"page8",#N/A,FALSE,"PROFORMA"}</definedName>
    <definedName name="wrn.print_5_5" hidden="1">{"page1",#N/A,FALSE,"PROFORMA";"page2",#N/A,FALSE,"PROFORMA";"page3",#N/A,FALSE,"PROFORMA";"page4",#N/A,FALSE,"PROFORMA";"page5",#N/A,FALSE,"PROFORMA";"page6",#N/A,FALSE,"PROFORMA";"page7",#N/A,FALSE,"PROFORMA";"page8",#N/A,FALSE,"PROFORMA"}</definedName>
    <definedName name="wrn.Print_Buyer." hidden="1">{#N/A,"DR",FALSE,"increm pf";#N/A,"MAMSI",FALSE,"increm pf";#N/A,"MAXI",FALSE,"increm pf";#N/A,"PCAM",FALSE,"increm pf";#N/A,"PHSV",FALSE,"increm pf";#N/A,"SIE",FALSE,"increm pf"}</definedName>
    <definedName name="wrn.Print_Buyer._1" hidden="1">{#N/A,"DR",FALSE,"increm pf";#N/A,"MAMSI",FALSE,"increm pf";#N/A,"MAXI",FALSE,"increm pf";#N/A,"PCAM",FALSE,"increm pf";#N/A,"PHSV",FALSE,"increm pf";#N/A,"SIE",FALSE,"increm pf"}</definedName>
    <definedName name="wrn.Print_Buyer._1_1" hidden="1">{#N/A,"DR",FALSE,"increm pf";#N/A,"MAMSI",FALSE,"increm pf";#N/A,"MAXI",FALSE,"increm pf";#N/A,"PCAM",FALSE,"increm pf";#N/A,"PHSV",FALSE,"increm pf";#N/A,"SIE",FALSE,"increm pf"}</definedName>
    <definedName name="wrn.Print_Buyer._1_2" hidden="1">{#N/A,"DR",FALSE,"increm pf";#N/A,"MAMSI",FALSE,"increm pf";#N/A,"MAXI",FALSE,"increm pf";#N/A,"PCAM",FALSE,"increm pf";#N/A,"PHSV",FALSE,"increm pf";#N/A,"SIE",FALSE,"increm pf"}</definedName>
    <definedName name="wrn.Print_Buyer._1_3" hidden="1">{#N/A,"DR",FALSE,"increm pf";#N/A,"MAMSI",FALSE,"increm pf";#N/A,"MAXI",FALSE,"increm pf";#N/A,"PCAM",FALSE,"increm pf";#N/A,"PHSV",FALSE,"increm pf";#N/A,"SIE",FALSE,"increm pf"}</definedName>
    <definedName name="wrn.Print_Buyer._1_4" hidden="1">{#N/A,"DR",FALSE,"increm pf";#N/A,"MAMSI",FALSE,"increm pf";#N/A,"MAXI",FALSE,"increm pf";#N/A,"PCAM",FALSE,"increm pf";#N/A,"PHSV",FALSE,"increm pf";#N/A,"SIE",FALSE,"increm pf"}</definedName>
    <definedName name="wrn.Print_Buyer._1_5" hidden="1">{#N/A,"DR",FALSE,"increm pf";#N/A,"MAMSI",FALSE,"increm pf";#N/A,"MAXI",FALSE,"increm pf";#N/A,"PCAM",FALSE,"increm pf";#N/A,"PHSV",FALSE,"increm pf";#N/A,"SIE",FALSE,"increm pf"}</definedName>
    <definedName name="wrn.Print_Buyer._2" hidden="1">{#N/A,"DR",FALSE,"increm pf";#N/A,"MAMSI",FALSE,"increm pf";#N/A,"MAXI",FALSE,"increm pf";#N/A,"PCAM",FALSE,"increm pf";#N/A,"PHSV",FALSE,"increm pf";#N/A,"SIE",FALSE,"increm pf"}</definedName>
    <definedName name="wrn.Print_Buyer._2_1" hidden="1">{#N/A,"DR",FALSE,"increm pf";#N/A,"MAMSI",FALSE,"increm pf";#N/A,"MAXI",FALSE,"increm pf";#N/A,"PCAM",FALSE,"increm pf";#N/A,"PHSV",FALSE,"increm pf";#N/A,"SIE",FALSE,"increm pf"}</definedName>
    <definedName name="wrn.Print_Buyer._2_2" hidden="1">{#N/A,"DR",FALSE,"increm pf";#N/A,"MAMSI",FALSE,"increm pf";#N/A,"MAXI",FALSE,"increm pf";#N/A,"PCAM",FALSE,"increm pf";#N/A,"PHSV",FALSE,"increm pf";#N/A,"SIE",FALSE,"increm pf"}</definedName>
    <definedName name="wrn.Print_Buyer._2_3" hidden="1">{#N/A,"DR",FALSE,"increm pf";#N/A,"MAMSI",FALSE,"increm pf";#N/A,"MAXI",FALSE,"increm pf";#N/A,"PCAM",FALSE,"increm pf";#N/A,"PHSV",FALSE,"increm pf";#N/A,"SIE",FALSE,"increm pf"}</definedName>
    <definedName name="wrn.Print_Buyer._2_4" hidden="1">{#N/A,"DR",FALSE,"increm pf";#N/A,"MAMSI",FALSE,"increm pf";#N/A,"MAXI",FALSE,"increm pf";#N/A,"PCAM",FALSE,"increm pf";#N/A,"PHSV",FALSE,"increm pf";#N/A,"SIE",FALSE,"increm pf"}</definedName>
    <definedName name="wrn.Print_Buyer._2_5" hidden="1">{#N/A,"DR",FALSE,"increm pf";#N/A,"MAMSI",FALSE,"increm pf";#N/A,"MAXI",FALSE,"increm pf";#N/A,"PCAM",FALSE,"increm pf";#N/A,"PHSV",FALSE,"increm pf";#N/A,"SIE",FALSE,"increm pf"}</definedName>
    <definedName name="wrn.Print_Buyer._3" hidden="1">{#N/A,"DR",FALSE,"increm pf";#N/A,"MAMSI",FALSE,"increm pf";#N/A,"MAXI",FALSE,"increm pf";#N/A,"PCAM",FALSE,"increm pf";#N/A,"PHSV",FALSE,"increm pf";#N/A,"SIE",FALSE,"increm pf"}</definedName>
    <definedName name="wrn.Print_Buyer._3_1" hidden="1">{#N/A,"DR",FALSE,"increm pf";#N/A,"MAMSI",FALSE,"increm pf";#N/A,"MAXI",FALSE,"increm pf";#N/A,"PCAM",FALSE,"increm pf";#N/A,"PHSV",FALSE,"increm pf";#N/A,"SIE",FALSE,"increm pf"}</definedName>
    <definedName name="wrn.Print_Buyer._3_2" hidden="1">{#N/A,"DR",FALSE,"increm pf";#N/A,"MAMSI",FALSE,"increm pf";#N/A,"MAXI",FALSE,"increm pf";#N/A,"PCAM",FALSE,"increm pf";#N/A,"PHSV",FALSE,"increm pf";#N/A,"SIE",FALSE,"increm pf"}</definedName>
    <definedName name="wrn.Print_Buyer._3_3" hidden="1">{#N/A,"DR",FALSE,"increm pf";#N/A,"MAMSI",FALSE,"increm pf";#N/A,"MAXI",FALSE,"increm pf";#N/A,"PCAM",FALSE,"increm pf";#N/A,"PHSV",FALSE,"increm pf";#N/A,"SIE",FALSE,"increm pf"}</definedName>
    <definedName name="wrn.Print_Buyer._3_4" hidden="1">{#N/A,"DR",FALSE,"increm pf";#N/A,"MAMSI",FALSE,"increm pf";#N/A,"MAXI",FALSE,"increm pf";#N/A,"PCAM",FALSE,"increm pf";#N/A,"PHSV",FALSE,"increm pf";#N/A,"SIE",FALSE,"increm pf"}</definedName>
    <definedName name="wrn.Print_Buyer._3_5" hidden="1">{#N/A,"DR",FALSE,"increm pf";#N/A,"MAMSI",FALSE,"increm pf";#N/A,"MAXI",FALSE,"increm pf";#N/A,"PCAM",FALSE,"increm pf";#N/A,"PHSV",FALSE,"increm pf";#N/A,"SIE",FALSE,"increm pf"}</definedName>
    <definedName name="wrn.Print_Buyer._4" hidden="1">{#N/A,"DR",FALSE,"increm pf";#N/A,"MAMSI",FALSE,"increm pf";#N/A,"MAXI",FALSE,"increm pf";#N/A,"PCAM",FALSE,"increm pf";#N/A,"PHSV",FALSE,"increm pf";#N/A,"SIE",FALSE,"increm pf"}</definedName>
    <definedName name="wrn.Print_Buyer._4_1" hidden="1">{#N/A,"DR",FALSE,"increm pf";#N/A,"MAMSI",FALSE,"increm pf";#N/A,"MAXI",FALSE,"increm pf";#N/A,"PCAM",FALSE,"increm pf";#N/A,"PHSV",FALSE,"increm pf";#N/A,"SIE",FALSE,"increm pf"}</definedName>
    <definedName name="wrn.Print_Buyer._4_2" hidden="1">{#N/A,"DR",FALSE,"increm pf";#N/A,"MAMSI",FALSE,"increm pf";#N/A,"MAXI",FALSE,"increm pf";#N/A,"PCAM",FALSE,"increm pf";#N/A,"PHSV",FALSE,"increm pf";#N/A,"SIE",FALSE,"increm pf"}</definedName>
    <definedName name="wrn.Print_Buyer._4_3" hidden="1">{#N/A,"DR",FALSE,"increm pf";#N/A,"MAMSI",FALSE,"increm pf";#N/A,"MAXI",FALSE,"increm pf";#N/A,"PCAM",FALSE,"increm pf";#N/A,"PHSV",FALSE,"increm pf";#N/A,"SIE",FALSE,"increm pf"}</definedName>
    <definedName name="wrn.Print_Buyer._4_4" hidden="1">{#N/A,"DR",FALSE,"increm pf";#N/A,"MAMSI",FALSE,"increm pf";#N/A,"MAXI",FALSE,"increm pf";#N/A,"PCAM",FALSE,"increm pf";#N/A,"PHSV",FALSE,"increm pf";#N/A,"SIE",FALSE,"increm pf"}</definedName>
    <definedName name="wrn.Print_Buyer._4_5" hidden="1">{#N/A,"DR",FALSE,"increm pf";#N/A,"MAMSI",FALSE,"increm pf";#N/A,"MAXI",FALSE,"increm pf";#N/A,"PCAM",FALSE,"increm pf";#N/A,"PHSV",FALSE,"increm pf";#N/A,"SIE",FALSE,"increm pf"}</definedName>
    <definedName name="wrn.Print_Buyer._5" hidden="1">{#N/A,"DR",FALSE,"increm pf";#N/A,"MAMSI",FALSE,"increm pf";#N/A,"MAXI",FALSE,"increm pf";#N/A,"PCAM",FALSE,"increm pf";#N/A,"PHSV",FALSE,"increm pf";#N/A,"SIE",FALSE,"increm pf"}</definedName>
    <definedName name="wrn.Print_Buyer._5_1" hidden="1">{#N/A,"DR",FALSE,"increm pf";#N/A,"MAMSI",FALSE,"increm pf";#N/A,"MAXI",FALSE,"increm pf";#N/A,"PCAM",FALSE,"increm pf";#N/A,"PHSV",FALSE,"increm pf";#N/A,"SIE",FALSE,"increm pf"}</definedName>
    <definedName name="wrn.Print_Buyer._5_2" hidden="1">{#N/A,"DR",FALSE,"increm pf";#N/A,"MAMSI",FALSE,"increm pf";#N/A,"MAXI",FALSE,"increm pf";#N/A,"PCAM",FALSE,"increm pf";#N/A,"PHSV",FALSE,"increm pf";#N/A,"SIE",FALSE,"increm pf"}</definedName>
    <definedName name="wrn.Print_Buyer._5_3" hidden="1">{#N/A,"DR",FALSE,"increm pf";#N/A,"MAMSI",FALSE,"increm pf";#N/A,"MAXI",FALSE,"increm pf";#N/A,"PCAM",FALSE,"increm pf";#N/A,"PHSV",FALSE,"increm pf";#N/A,"SIE",FALSE,"increm pf"}</definedName>
    <definedName name="wrn.Print_Buyer._5_4" hidden="1">{#N/A,"DR",FALSE,"increm pf";#N/A,"MAMSI",FALSE,"increm pf";#N/A,"MAXI",FALSE,"increm pf";#N/A,"PCAM",FALSE,"increm pf";#N/A,"PHSV",FALSE,"increm pf";#N/A,"SIE",FALSE,"increm pf"}</definedName>
    <definedName name="wrn.Print_Buyer._5_5" hidden="1">{#N/A,"DR",FALSE,"increm pf";#N/A,"MAMSI",FALSE,"increm pf";#N/A,"MAXI",FALSE,"increm pf";#N/A,"PCAM",FALSE,"increm pf";#N/A,"PHSV",FALSE,"increm pf";#N/A,"SIE",FALSE,"increm pf"}</definedName>
    <definedName name="wrn.PRINT_CURRENT._.PAGE." hidden="1">{"CURRENT",#N/A,FALSE,"REGISTER"}</definedName>
    <definedName name="wrn.PRINT_CURRENT._.PAGE._1" hidden="1">{"CURRENT",#N/A,FALSE,"REGISTER"}</definedName>
    <definedName name="wrn.PRINT_CURRENT._.PAGE._2" hidden="1">{"CURRENT",#N/A,FALSE,"REGISTER"}</definedName>
    <definedName name="wrn.PRINT_CURRENT._.PAGE._3" hidden="1">{"CURRENT",#N/A,FALSE,"REGISTER"}</definedName>
    <definedName name="wrn.PRINT_CURRENT._.PAGE._4" hidden="1">{"CURRENT",#N/A,FALSE,"REGISTER"}</definedName>
    <definedName name="wrn.PRINT_CURRENT._.PAGE._5" hidden="1">{"CURRENT",#N/A,FALSE,"REGISTER"}</definedName>
    <definedName name="wrn.Print_Earnings_template." hidden="1">{"by_month",#N/A,TRUE,"template";"destec_month",#N/A,TRUE,"template";"by_quarter",#N/A,TRUE,"template";"destec_quarter",#N/A,TRUE,"template";"by_year",#N/A,TRUE,"template";"destec_annual",#N/A,TRUE,"template"}</definedName>
    <definedName name="wrn.Print_Earnings_template._1" hidden="1">{"by_month",#N/A,TRUE,"template";"destec_month",#N/A,TRUE,"template";"by_quarter",#N/A,TRUE,"template";"destec_quarter",#N/A,TRUE,"template";"by_year",#N/A,TRUE,"template";"destec_annual",#N/A,TRUE,"template"}</definedName>
    <definedName name="wrn.Print_Earnings_template._1_1" hidden="1">{"by_month",#N/A,TRUE,"template";"destec_month",#N/A,TRUE,"template";"by_quarter",#N/A,TRUE,"template";"destec_quarter",#N/A,TRUE,"template";"by_year",#N/A,TRUE,"template";"destec_annual",#N/A,TRUE,"template"}</definedName>
    <definedName name="wrn.Print_Earnings_template._1_2" hidden="1">{"by_month",#N/A,TRUE,"template";"destec_month",#N/A,TRUE,"template";"by_quarter",#N/A,TRUE,"template";"destec_quarter",#N/A,TRUE,"template";"by_year",#N/A,TRUE,"template";"destec_annual",#N/A,TRUE,"template"}</definedName>
    <definedName name="wrn.Print_Earnings_template._1_3" hidden="1">{"by_month",#N/A,TRUE,"template";"destec_month",#N/A,TRUE,"template";"by_quarter",#N/A,TRUE,"template";"destec_quarter",#N/A,TRUE,"template";"by_year",#N/A,TRUE,"template";"destec_annual",#N/A,TRUE,"template"}</definedName>
    <definedName name="wrn.Print_Earnings_template._1_4" hidden="1">{"by_month",#N/A,TRUE,"template";"destec_month",#N/A,TRUE,"template";"by_quarter",#N/A,TRUE,"template";"destec_quarter",#N/A,TRUE,"template";"by_year",#N/A,TRUE,"template";"destec_annual",#N/A,TRUE,"template"}</definedName>
    <definedName name="wrn.Print_Earnings_template._1_5" hidden="1">{"by_month",#N/A,TRUE,"template";"destec_month",#N/A,TRUE,"template";"by_quarter",#N/A,TRUE,"template";"destec_quarter",#N/A,TRUE,"template";"by_year",#N/A,TRUE,"template";"destec_annual",#N/A,TRUE,"template"}</definedName>
    <definedName name="wrn.Print_Earnings_template._2" hidden="1">{"by_month",#N/A,TRUE,"template";"destec_month",#N/A,TRUE,"template";"by_quarter",#N/A,TRUE,"template";"destec_quarter",#N/A,TRUE,"template";"by_year",#N/A,TRUE,"template";"destec_annual",#N/A,TRUE,"template"}</definedName>
    <definedName name="wrn.Print_Earnings_template._2_1" hidden="1">{"by_month",#N/A,TRUE,"template";"destec_month",#N/A,TRUE,"template";"by_quarter",#N/A,TRUE,"template";"destec_quarter",#N/A,TRUE,"template";"by_year",#N/A,TRUE,"template";"destec_annual",#N/A,TRUE,"template"}</definedName>
    <definedName name="wrn.Print_Earnings_template._2_2" hidden="1">{"by_month",#N/A,TRUE,"template";"destec_month",#N/A,TRUE,"template";"by_quarter",#N/A,TRUE,"template";"destec_quarter",#N/A,TRUE,"template";"by_year",#N/A,TRUE,"template";"destec_annual",#N/A,TRUE,"template"}</definedName>
    <definedName name="wrn.Print_Earnings_template._2_3" hidden="1">{"by_month",#N/A,TRUE,"template";"destec_month",#N/A,TRUE,"template";"by_quarter",#N/A,TRUE,"template";"destec_quarter",#N/A,TRUE,"template";"by_year",#N/A,TRUE,"template";"destec_annual",#N/A,TRUE,"template"}</definedName>
    <definedName name="wrn.Print_Earnings_template._2_4" hidden="1">{"by_month",#N/A,TRUE,"template";"destec_month",#N/A,TRUE,"template";"by_quarter",#N/A,TRUE,"template";"destec_quarter",#N/A,TRUE,"template";"by_year",#N/A,TRUE,"template";"destec_annual",#N/A,TRUE,"template"}</definedName>
    <definedName name="wrn.Print_Earnings_template._2_5" hidden="1">{"by_month",#N/A,TRUE,"template";"destec_month",#N/A,TRUE,"template";"by_quarter",#N/A,TRUE,"template";"destec_quarter",#N/A,TRUE,"template";"by_year",#N/A,TRUE,"template";"destec_annual",#N/A,TRUE,"template"}</definedName>
    <definedName name="wrn.Print_Earnings_template._3" hidden="1">{"by_month",#N/A,TRUE,"template";"destec_month",#N/A,TRUE,"template";"by_quarter",#N/A,TRUE,"template";"destec_quarter",#N/A,TRUE,"template";"by_year",#N/A,TRUE,"template";"destec_annual",#N/A,TRUE,"template"}</definedName>
    <definedName name="wrn.Print_Earnings_template._3_1" hidden="1">{"by_month",#N/A,TRUE,"template";"destec_month",#N/A,TRUE,"template";"by_quarter",#N/A,TRUE,"template";"destec_quarter",#N/A,TRUE,"template";"by_year",#N/A,TRUE,"template";"destec_annual",#N/A,TRUE,"template"}</definedName>
    <definedName name="wrn.Print_Earnings_template._3_2" hidden="1">{"by_month",#N/A,TRUE,"template";"destec_month",#N/A,TRUE,"template";"by_quarter",#N/A,TRUE,"template";"destec_quarter",#N/A,TRUE,"template";"by_year",#N/A,TRUE,"template";"destec_annual",#N/A,TRUE,"template"}</definedName>
    <definedName name="wrn.Print_Earnings_template._3_3" hidden="1">{"by_month",#N/A,TRUE,"template";"destec_month",#N/A,TRUE,"template";"by_quarter",#N/A,TRUE,"template";"destec_quarter",#N/A,TRUE,"template";"by_year",#N/A,TRUE,"template";"destec_annual",#N/A,TRUE,"template"}</definedName>
    <definedName name="wrn.Print_Earnings_template._3_4" hidden="1">{"by_month",#N/A,TRUE,"template";"destec_month",#N/A,TRUE,"template";"by_quarter",#N/A,TRUE,"template";"destec_quarter",#N/A,TRUE,"template";"by_year",#N/A,TRUE,"template";"destec_annual",#N/A,TRUE,"template"}</definedName>
    <definedName name="wrn.Print_Earnings_template._3_5" hidden="1">{"by_month",#N/A,TRUE,"template";"destec_month",#N/A,TRUE,"template";"by_quarter",#N/A,TRUE,"template";"destec_quarter",#N/A,TRUE,"template";"by_year",#N/A,TRUE,"template";"destec_annual",#N/A,TRUE,"template"}</definedName>
    <definedName name="wrn.Print_Earnings_template._4" hidden="1">{"by_month",#N/A,TRUE,"template";"destec_month",#N/A,TRUE,"template";"by_quarter",#N/A,TRUE,"template";"destec_quarter",#N/A,TRUE,"template";"by_year",#N/A,TRUE,"template";"destec_annual",#N/A,TRUE,"template"}</definedName>
    <definedName name="wrn.Print_Earnings_template._4_1" hidden="1">{"by_month",#N/A,TRUE,"template";"destec_month",#N/A,TRUE,"template";"by_quarter",#N/A,TRUE,"template";"destec_quarter",#N/A,TRUE,"template";"by_year",#N/A,TRUE,"template";"destec_annual",#N/A,TRUE,"template"}</definedName>
    <definedName name="wrn.Print_Earnings_template._4_2" hidden="1">{"by_month",#N/A,TRUE,"template";"destec_month",#N/A,TRUE,"template";"by_quarter",#N/A,TRUE,"template";"destec_quarter",#N/A,TRUE,"template";"by_year",#N/A,TRUE,"template";"destec_annual",#N/A,TRUE,"template"}</definedName>
    <definedName name="wrn.Print_Earnings_template._4_3" hidden="1">{"by_month",#N/A,TRUE,"template";"destec_month",#N/A,TRUE,"template";"by_quarter",#N/A,TRUE,"template";"destec_quarter",#N/A,TRUE,"template";"by_year",#N/A,TRUE,"template";"destec_annual",#N/A,TRUE,"template"}</definedName>
    <definedName name="wrn.Print_Earnings_template._4_4" hidden="1">{"by_month",#N/A,TRUE,"template";"destec_month",#N/A,TRUE,"template";"by_quarter",#N/A,TRUE,"template";"destec_quarter",#N/A,TRUE,"template";"by_year",#N/A,TRUE,"template";"destec_annual",#N/A,TRUE,"template"}</definedName>
    <definedName name="wrn.Print_Earnings_template._4_5" hidden="1">{"by_month",#N/A,TRUE,"template";"destec_month",#N/A,TRUE,"template";"by_quarter",#N/A,TRUE,"template";"destec_quarter",#N/A,TRUE,"template";"by_year",#N/A,TRUE,"template";"destec_annual",#N/A,TRUE,"template"}</definedName>
    <definedName name="wrn.Print_Earnings_template._5" hidden="1">{"by_month",#N/A,TRUE,"template";"destec_month",#N/A,TRUE,"template";"by_quarter",#N/A,TRUE,"template";"destec_quarter",#N/A,TRUE,"template";"by_year",#N/A,TRUE,"template";"destec_annual",#N/A,TRUE,"template"}</definedName>
    <definedName name="wrn.Print_Earnings_template._5_1" hidden="1">{"by_month",#N/A,TRUE,"template";"destec_month",#N/A,TRUE,"template";"by_quarter",#N/A,TRUE,"template";"destec_quarter",#N/A,TRUE,"template";"by_year",#N/A,TRUE,"template";"destec_annual",#N/A,TRUE,"template"}</definedName>
    <definedName name="wrn.Print_Earnings_template._5_2" hidden="1">{"by_month",#N/A,TRUE,"template";"destec_month",#N/A,TRUE,"template";"by_quarter",#N/A,TRUE,"template";"destec_quarter",#N/A,TRUE,"template";"by_year",#N/A,TRUE,"template";"destec_annual",#N/A,TRUE,"template"}</definedName>
    <definedName name="wrn.Print_Earnings_template._5_3" hidden="1">{"by_month",#N/A,TRUE,"template";"destec_month",#N/A,TRUE,"template";"by_quarter",#N/A,TRUE,"template";"destec_quarter",#N/A,TRUE,"template";"by_year",#N/A,TRUE,"template";"destec_annual",#N/A,TRUE,"template"}</definedName>
    <definedName name="wrn.Print_Earnings_template._5_4" hidden="1">{"by_month",#N/A,TRUE,"template";"destec_month",#N/A,TRUE,"template";"by_quarter",#N/A,TRUE,"template";"destec_quarter",#N/A,TRUE,"template";"by_year",#N/A,TRUE,"template";"destec_annual",#N/A,TRUE,"template"}</definedName>
    <definedName name="wrn.Print_Earnings_template._5_5" hidden="1">{"by_month",#N/A,TRUE,"template";"destec_month",#N/A,TRUE,"template";"by_quarter",#N/A,TRUE,"template";"destec_quarter",#N/A,TRUE,"template";"by_year",#N/A,TRUE,"template";"destec_annual",#N/A,TRUE,"template"}</definedName>
    <definedName name="wrn.PRINT_HISTORY." hidden="1">{"HISTORY",#N/A,FALSE,"REGISTER"}</definedName>
    <definedName name="wrn.PRINT_HISTORY._1" hidden="1">{"HISTORY",#N/A,FALSE,"REGISTER"}</definedName>
    <definedName name="wrn.PRINT_HISTORY._2" hidden="1">{"HISTORY",#N/A,FALSE,"REGISTER"}</definedName>
    <definedName name="wrn.PRINT_HISTORY._3" hidden="1">{"HISTORY",#N/A,FALSE,"REGISTER"}</definedName>
    <definedName name="wrn.PRINT_HISTORY._4" hidden="1">{"HISTORY",#N/A,FALSE,"REGISTER"}</definedName>
    <definedName name="wrn.PRINT_HISTORY._5" hidden="1">{"HISTORY",#N/A,FALSE,"REGISTER"}</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Var_page." hidden="1">{"var_page",#N/A,FALSE,"template"}</definedName>
    <definedName name="wrn.Print_Var_page._1" hidden="1">{"var_page",#N/A,FALSE,"template"}</definedName>
    <definedName name="wrn.Print_Var_page._1_1" hidden="1">{"var_page",#N/A,FALSE,"template"}</definedName>
    <definedName name="wrn.Print_Var_page._1_2" hidden="1">{"var_page",#N/A,FALSE,"template"}</definedName>
    <definedName name="wrn.Print_Var_page._1_3" hidden="1">{"var_page",#N/A,FALSE,"template"}</definedName>
    <definedName name="wrn.Print_Var_page._1_4" hidden="1">{"var_page",#N/A,FALSE,"template"}</definedName>
    <definedName name="wrn.Print_Var_page._1_5" hidden="1">{"var_page",#N/A,FALSE,"template"}</definedName>
    <definedName name="wrn.Print_Var_page._2" hidden="1">{"var_page",#N/A,FALSE,"template"}</definedName>
    <definedName name="wrn.Print_Var_page._2_1" hidden="1">{"var_page",#N/A,FALSE,"template"}</definedName>
    <definedName name="wrn.Print_Var_page._2_2" hidden="1">{"var_page",#N/A,FALSE,"template"}</definedName>
    <definedName name="wrn.Print_Var_page._2_3" hidden="1">{"var_page",#N/A,FALSE,"template"}</definedName>
    <definedName name="wrn.Print_Var_page._2_4" hidden="1">{"var_page",#N/A,FALSE,"template"}</definedName>
    <definedName name="wrn.Print_Var_page._2_5" hidden="1">{"var_page",#N/A,FALSE,"template"}</definedName>
    <definedName name="wrn.Print_Var_page._3" hidden="1">{"var_page",#N/A,FALSE,"template"}</definedName>
    <definedName name="wrn.Print_Var_page._3_1" hidden="1">{"var_page",#N/A,FALSE,"template"}</definedName>
    <definedName name="wrn.Print_Var_page._3_2" hidden="1">{"var_page",#N/A,FALSE,"template"}</definedName>
    <definedName name="wrn.Print_Var_page._3_3" hidden="1">{"var_page",#N/A,FALSE,"template"}</definedName>
    <definedName name="wrn.Print_Var_page._3_4" hidden="1">{"var_page",#N/A,FALSE,"template"}</definedName>
    <definedName name="wrn.Print_Var_page._3_5" hidden="1">{"var_page",#N/A,FALSE,"template"}</definedName>
    <definedName name="wrn.Print_Var_page._4" hidden="1">{"var_page",#N/A,FALSE,"template"}</definedName>
    <definedName name="wrn.Print_Var_page._4_1" hidden="1">{"var_page",#N/A,FALSE,"template"}</definedName>
    <definedName name="wrn.Print_Var_page._4_2" hidden="1">{"var_page",#N/A,FALSE,"template"}</definedName>
    <definedName name="wrn.Print_Var_page._4_3" hidden="1">{"var_page",#N/A,FALSE,"template"}</definedName>
    <definedName name="wrn.Print_Var_page._4_4" hidden="1">{"var_page",#N/A,FALSE,"template"}</definedName>
    <definedName name="wrn.Print_Var_page._4_5" hidden="1">{"var_page",#N/A,FALSE,"template"}</definedName>
    <definedName name="wrn.Print_Var_page._5" hidden="1">{"var_page",#N/A,FALSE,"template"}</definedName>
    <definedName name="wrn.Print_Var_page._5_1" hidden="1">{"var_page",#N/A,FALSE,"template"}</definedName>
    <definedName name="wrn.Print_Var_page._5_2" hidden="1">{"var_page",#N/A,FALSE,"template"}</definedName>
    <definedName name="wrn.Print_Var_page._5_3" hidden="1">{"var_page",#N/A,FALSE,"template"}</definedName>
    <definedName name="wrn.Print_Var_page._5_4" hidden="1">{"var_page",#N/A,FALSE,"template"}</definedName>
    <definedName name="wrn.Print_Var_page._5_5" hidden="1">{"var_page",#N/A,FALSE,"template"}</definedName>
    <definedName name="wrn.print_variance." hidden="1">{"var_report",#N/A,FALSE,"template"}</definedName>
    <definedName name="wrn.print_variance._1" hidden="1">{"var_report",#N/A,FALSE,"template"}</definedName>
    <definedName name="wrn.print_variance._1_1" hidden="1">{"var_report",#N/A,FALSE,"template"}</definedName>
    <definedName name="wrn.print_variance._1_2" hidden="1">{"var_report",#N/A,FALSE,"template"}</definedName>
    <definedName name="wrn.print_variance._1_3" hidden="1">{"var_report",#N/A,FALSE,"template"}</definedName>
    <definedName name="wrn.print_variance._1_4" hidden="1">{"var_report",#N/A,FALSE,"template"}</definedName>
    <definedName name="wrn.print_variance._1_5" hidden="1">{"var_report",#N/A,FALSE,"template"}</definedName>
    <definedName name="wrn.print_variance._2" hidden="1">{"var_report",#N/A,FALSE,"template"}</definedName>
    <definedName name="wrn.print_variance._2_1" hidden="1">{"var_report",#N/A,FALSE,"template"}</definedName>
    <definedName name="wrn.print_variance._2_2" hidden="1">{"var_report",#N/A,FALSE,"template"}</definedName>
    <definedName name="wrn.print_variance._2_3" hidden="1">{"var_report",#N/A,FALSE,"template"}</definedName>
    <definedName name="wrn.print_variance._2_4" hidden="1">{"var_report",#N/A,FALSE,"template"}</definedName>
    <definedName name="wrn.print_variance._2_5" hidden="1">{"var_report",#N/A,FALSE,"template"}</definedName>
    <definedName name="wrn.print_variance._3" hidden="1">{"var_report",#N/A,FALSE,"template"}</definedName>
    <definedName name="wrn.print_variance._3_1" hidden="1">{"var_report",#N/A,FALSE,"template"}</definedName>
    <definedName name="wrn.print_variance._3_2" hidden="1">{"var_report",#N/A,FALSE,"template"}</definedName>
    <definedName name="wrn.print_variance._3_3" hidden="1">{"var_report",#N/A,FALSE,"template"}</definedName>
    <definedName name="wrn.print_variance._3_4" hidden="1">{"var_report",#N/A,FALSE,"template"}</definedName>
    <definedName name="wrn.print_variance._3_5" hidden="1">{"var_report",#N/A,FALSE,"template"}</definedName>
    <definedName name="wrn.print_variance._4" hidden="1">{"var_report",#N/A,FALSE,"template"}</definedName>
    <definedName name="wrn.print_variance._4_1" hidden="1">{"var_report",#N/A,FALSE,"template"}</definedName>
    <definedName name="wrn.print_variance._4_2" hidden="1">{"var_report",#N/A,FALSE,"template"}</definedName>
    <definedName name="wrn.print_variance._4_3" hidden="1">{"var_report",#N/A,FALSE,"template"}</definedName>
    <definedName name="wrn.print_variance._4_4" hidden="1">{"var_report",#N/A,FALSE,"template"}</definedName>
    <definedName name="wrn.print_variance._4_5" hidden="1">{"var_report",#N/A,FALSE,"template"}</definedName>
    <definedName name="wrn.print_variance._5" hidden="1">{"var_report",#N/A,FALSE,"template"}</definedName>
    <definedName name="wrn.print_variance._5_1" hidden="1">{"var_report",#N/A,FALSE,"template"}</definedName>
    <definedName name="wrn.print_variance._5_2" hidden="1">{"var_report",#N/A,FALSE,"template"}</definedName>
    <definedName name="wrn.print_variance._5_3" hidden="1">{"var_report",#N/A,FALSE,"template"}</definedName>
    <definedName name="wrn.print_variance._5_4" hidden="1">{"var_report",#N/A,FALSE,"template"}</definedName>
    <definedName name="wrn.print_variance._5_5" hidden="1">{"var_report",#N/A,FALSE,"template"}</definedName>
    <definedName name="wrn.Print_Variance_Page." hidden="1">{"variance_page",#N/A,FALSE,"template"}</definedName>
    <definedName name="wrn.Print_Variance_Page._1" hidden="1">{"variance_page",#N/A,FALSE,"template"}</definedName>
    <definedName name="wrn.Print_Variance_Page._1_1" hidden="1">{"variance_page",#N/A,FALSE,"template"}</definedName>
    <definedName name="wrn.Print_Variance_Page._1_2" hidden="1">{"variance_page",#N/A,FALSE,"template"}</definedName>
    <definedName name="wrn.Print_Variance_Page._1_3" hidden="1">{"variance_page",#N/A,FALSE,"template"}</definedName>
    <definedName name="wrn.Print_Variance_Page._1_4" hidden="1">{"variance_page",#N/A,FALSE,"template"}</definedName>
    <definedName name="wrn.Print_Variance_Page._1_5" hidden="1">{"variance_page",#N/A,FALSE,"template"}</definedName>
    <definedName name="wrn.Print_Variance_Page._2" hidden="1">{"variance_page",#N/A,FALSE,"template"}</definedName>
    <definedName name="wrn.Print_Variance_Page._2_1" hidden="1">{"variance_page",#N/A,FALSE,"template"}</definedName>
    <definedName name="wrn.Print_Variance_Page._2_2" hidden="1">{"variance_page",#N/A,FALSE,"template"}</definedName>
    <definedName name="wrn.Print_Variance_Page._2_3" hidden="1">{"variance_page",#N/A,FALSE,"template"}</definedName>
    <definedName name="wrn.Print_Variance_Page._2_4" hidden="1">{"variance_page",#N/A,FALSE,"template"}</definedName>
    <definedName name="wrn.Print_Variance_Page._2_5" hidden="1">{"variance_page",#N/A,FALSE,"template"}</definedName>
    <definedName name="wrn.Print_Variance_Page._3" hidden="1">{"variance_page",#N/A,FALSE,"template"}</definedName>
    <definedName name="wrn.Print_Variance_Page._3_1" hidden="1">{"variance_page",#N/A,FALSE,"template"}</definedName>
    <definedName name="wrn.Print_Variance_Page._3_2" hidden="1">{"variance_page",#N/A,FALSE,"template"}</definedName>
    <definedName name="wrn.Print_Variance_Page._3_3" hidden="1">{"variance_page",#N/A,FALSE,"template"}</definedName>
    <definedName name="wrn.Print_Variance_Page._3_4" hidden="1">{"variance_page",#N/A,FALSE,"template"}</definedName>
    <definedName name="wrn.Print_Variance_Page._3_5" hidden="1">{"variance_page",#N/A,FALSE,"template"}</definedName>
    <definedName name="wrn.Print_Variance_Page._4" hidden="1">{"variance_page",#N/A,FALSE,"template"}</definedName>
    <definedName name="wrn.Print_Variance_Page._4_1" hidden="1">{"variance_page",#N/A,FALSE,"template"}</definedName>
    <definedName name="wrn.Print_Variance_Page._4_2" hidden="1">{"variance_page",#N/A,FALSE,"template"}</definedName>
    <definedName name="wrn.Print_Variance_Page._4_3" hidden="1">{"variance_page",#N/A,FALSE,"template"}</definedName>
    <definedName name="wrn.Print_Variance_Page._4_4" hidden="1">{"variance_page",#N/A,FALSE,"template"}</definedName>
    <definedName name="wrn.Print_Variance_Page._4_5" hidden="1">{"variance_page",#N/A,FALSE,"template"}</definedName>
    <definedName name="wrn.Print_Variance_Page._5" hidden="1">{"variance_page",#N/A,FALSE,"template"}</definedName>
    <definedName name="wrn.Print_Variance_Page._5_1" hidden="1">{"variance_page",#N/A,FALSE,"template"}</definedName>
    <definedName name="wrn.Print_Variance_Page._5_2" hidden="1">{"variance_page",#N/A,FALSE,"template"}</definedName>
    <definedName name="wrn.Print_Variance_Page._5_3" hidden="1">{"variance_page",#N/A,FALSE,"template"}</definedName>
    <definedName name="wrn.Print_Variance_Page._5_4" hidden="1">{"variance_page",#N/A,FALSE,"template"}</definedName>
    <definedName name="wrn.Print_Variance_Page._5_5" hidden="1">{"variance_page",#N/A,FALSE,"template"}</definedName>
    <definedName name="wrn.print1." hidden="1">{"assumption1",#N/A,FALSE,"Assumptions";"assumption2",#N/A,FALSE,"Assumptions";"assumption3",#N/A,FALSE,"Assumptions";"prod",#N/A,FALSE,"Financials";"prod2",#N/A,FALSE,"Financials";"pnl",#N/A,FALSE,"Financials";"pnl2",#N/A,FALSE,"Financials";"cash",#N/A,FALSE,"Financials";"cash2",#N/A,FALSE,"Financials"}</definedName>
    <definedName name="wrn.print1._1" hidden="1">{"assumption1",#N/A,FALSE,"Assumptions";"assumption2",#N/A,FALSE,"Assumptions";"assumption3",#N/A,FALSE,"Assumptions";"prod",#N/A,FALSE,"Financials";"prod2",#N/A,FALSE,"Financials";"pnl",#N/A,FALSE,"Financials";"pnl2",#N/A,FALSE,"Financials";"cash",#N/A,FALSE,"Financials";"cash2",#N/A,FALSE,"Financials"}</definedName>
    <definedName name="wrn.print1._1_1" hidden="1">{"assumption1",#N/A,FALSE,"Assumptions";"assumption2",#N/A,FALSE,"Assumptions";"assumption3",#N/A,FALSE,"Assumptions";"prod",#N/A,FALSE,"Financials";"prod2",#N/A,FALSE,"Financials";"pnl",#N/A,FALSE,"Financials";"pnl2",#N/A,FALSE,"Financials";"cash",#N/A,FALSE,"Financials";"cash2",#N/A,FALSE,"Financials"}</definedName>
    <definedName name="wrn.print1._1_2" hidden="1">{"assumption1",#N/A,FALSE,"Assumptions";"assumption2",#N/A,FALSE,"Assumptions";"assumption3",#N/A,FALSE,"Assumptions";"prod",#N/A,FALSE,"Financials";"prod2",#N/A,FALSE,"Financials";"pnl",#N/A,FALSE,"Financials";"pnl2",#N/A,FALSE,"Financials";"cash",#N/A,FALSE,"Financials";"cash2",#N/A,FALSE,"Financials"}</definedName>
    <definedName name="wrn.print1._1_3" hidden="1">{"assumption1",#N/A,FALSE,"Assumptions";"assumption2",#N/A,FALSE,"Assumptions";"assumption3",#N/A,FALSE,"Assumptions";"prod",#N/A,FALSE,"Financials";"prod2",#N/A,FALSE,"Financials";"pnl",#N/A,FALSE,"Financials";"pnl2",#N/A,FALSE,"Financials";"cash",#N/A,FALSE,"Financials";"cash2",#N/A,FALSE,"Financials"}</definedName>
    <definedName name="wrn.print1._1_4" hidden="1">{"assumption1",#N/A,FALSE,"Assumptions";"assumption2",#N/A,FALSE,"Assumptions";"assumption3",#N/A,FALSE,"Assumptions";"prod",#N/A,FALSE,"Financials";"prod2",#N/A,FALSE,"Financials";"pnl",#N/A,FALSE,"Financials";"pnl2",#N/A,FALSE,"Financials";"cash",#N/A,FALSE,"Financials";"cash2",#N/A,FALSE,"Financials"}</definedName>
    <definedName name="wrn.print1._1_5" hidden="1">{"assumption1",#N/A,FALSE,"Assumptions";"assumption2",#N/A,FALSE,"Assumptions";"assumption3",#N/A,FALSE,"Assumptions";"prod",#N/A,FALSE,"Financials";"prod2",#N/A,FALSE,"Financials";"pnl",#N/A,FALSE,"Financials";"pnl2",#N/A,FALSE,"Financials";"cash",#N/A,FALSE,"Financials";"cash2",#N/A,FALSE,"Financials"}</definedName>
    <definedName name="wrn.print1._2" hidden="1">{"assumption1",#N/A,FALSE,"Assumptions";"assumption2",#N/A,FALSE,"Assumptions";"assumption3",#N/A,FALSE,"Assumptions";"prod",#N/A,FALSE,"Financials";"prod2",#N/A,FALSE,"Financials";"pnl",#N/A,FALSE,"Financials";"pnl2",#N/A,FALSE,"Financials";"cash",#N/A,FALSE,"Financials";"cash2",#N/A,FALSE,"Financials"}</definedName>
    <definedName name="wrn.print1._2_1" hidden="1">{"assumption1",#N/A,FALSE,"Assumptions";"assumption2",#N/A,FALSE,"Assumptions";"assumption3",#N/A,FALSE,"Assumptions";"prod",#N/A,FALSE,"Financials";"prod2",#N/A,FALSE,"Financials";"pnl",#N/A,FALSE,"Financials";"pnl2",#N/A,FALSE,"Financials";"cash",#N/A,FALSE,"Financials";"cash2",#N/A,FALSE,"Financials"}</definedName>
    <definedName name="wrn.print1._2_2" hidden="1">{"assumption1",#N/A,FALSE,"Assumptions";"assumption2",#N/A,FALSE,"Assumptions";"assumption3",#N/A,FALSE,"Assumptions";"prod",#N/A,FALSE,"Financials";"prod2",#N/A,FALSE,"Financials";"pnl",#N/A,FALSE,"Financials";"pnl2",#N/A,FALSE,"Financials";"cash",#N/A,FALSE,"Financials";"cash2",#N/A,FALSE,"Financials"}</definedName>
    <definedName name="wrn.print1._2_3" hidden="1">{"assumption1",#N/A,FALSE,"Assumptions";"assumption2",#N/A,FALSE,"Assumptions";"assumption3",#N/A,FALSE,"Assumptions";"prod",#N/A,FALSE,"Financials";"prod2",#N/A,FALSE,"Financials";"pnl",#N/A,FALSE,"Financials";"pnl2",#N/A,FALSE,"Financials";"cash",#N/A,FALSE,"Financials";"cash2",#N/A,FALSE,"Financials"}</definedName>
    <definedName name="wrn.print1._2_4" hidden="1">{"assumption1",#N/A,FALSE,"Assumptions";"assumption2",#N/A,FALSE,"Assumptions";"assumption3",#N/A,FALSE,"Assumptions";"prod",#N/A,FALSE,"Financials";"prod2",#N/A,FALSE,"Financials";"pnl",#N/A,FALSE,"Financials";"pnl2",#N/A,FALSE,"Financials";"cash",#N/A,FALSE,"Financials";"cash2",#N/A,FALSE,"Financials"}</definedName>
    <definedName name="wrn.print1._2_5" hidden="1">{"assumption1",#N/A,FALSE,"Assumptions";"assumption2",#N/A,FALSE,"Assumptions";"assumption3",#N/A,FALSE,"Assumptions";"prod",#N/A,FALSE,"Financials";"prod2",#N/A,FALSE,"Financials";"pnl",#N/A,FALSE,"Financials";"pnl2",#N/A,FALSE,"Financials";"cash",#N/A,FALSE,"Financials";"cash2",#N/A,FALSE,"Financials"}</definedName>
    <definedName name="wrn.print1._3" hidden="1">{"assumption1",#N/A,FALSE,"Assumptions";"assumption2",#N/A,FALSE,"Assumptions";"assumption3",#N/A,FALSE,"Assumptions";"prod",#N/A,FALSE,"Financials";"prod2",#N/A,FALSE,"Financials";"pnl",#N/A,FALSE,"Financials";"pnl2",#N/A,FALSE,"Financials";"cash",#N/A,FALSE,"Financials";"cash2",#N/A,FALSE,"Financials"}</definedName>
    <definedName name="wrn.print1._4" hidden="1">{"assumption1",#N/A,FALSE,"Assumptions";"assumption2",#N/A,FALSE,"Assumptions";"assumption3",#N/A,FALSE,"Assumptions";"prod",#N/A,FALSE,"Financials";"prod2",#N/A,FALSE,"Financials";"pnl",#N/A,FALSE,"Financials";"pnl2",#N/A,FALSE,"Financials";"cash",#N/A,FALSE,"Financials";"cash2",#N/A,FALSE,"Financials"}</definedName>
    <definedName name="wrn.print1._5" hidden="1">{"assumption1",#N/A,FALSE,"Assumptions";"assumption2",#N/A,FALSE,"Assumptions";"assumption3",#N/A,FALSE,"Assumptions";"prod",#N/A,FALSE,"Financials";"prod2",#N/A,FALSE,"Financials";"pnl",#N/A,FALSE,"Financials";"pnl2",#N/A,FALSE,"Financials";"cash",#N/A,FALSE,"Financials";"cash2",#N/A,FALSE,"Financials"}</definedName>
    <definedName name="wrn.PrintAll." hidden="1">{"PA1",#N/A,TRUE,"BORDMW";"pa2",#N/A,TRUE,"BORDMW";"PA3",#N/A,TRUE,"BORDMW";"PA4",#N/A,TRUE,"BORDMW"}</definedName>
    <definedName name="wrn.PrintAll._1" hidden="1">{"PA1",#N/A,TRUE,"BORDMW";"pa2",#N/A,TRUE,"BORDMW";"PA3",#N/A,TRUE,"BORDMW";"PA4",#N/A,TRUE,"BORDMW"}</definedName>
    <definedName name="wrn.PrintAll._1_1" hidden="1">{"PA1",#N/A,TRUE,"BORDMW";"pa2",#N/A,TRUE,"BORDMW";"PA3",#N/A,TRUE,"BORDMW";"PA4",#N/A,TRUE,"BORDMW"}</definedName>
    <definedName name="wrn.PrintAll._1_2" hidden="1">{"PA1",#N/A,TRUE,"BORDMW";"pa2",#N/A,TRUE,"BORDMW";"PA3",#N/A,TRUE,"BORDMW";"PA4",#N/A,TRUE,"BORDMW"}</definedName>
    <definedName name="wrn.PrintAll._1_3" hidden="1">{"PA1",#N/A,TRUE,"BORDMW";"pa2",#N/A,TRUE,"BORDMW";"PA3",#N/A,TRUE,"BORDMW";"PA4",#N/A,TRUE,"BORDMW"}</definedName>
    <definedName name="wrn.PrintAll._1_4" hidden="1">{"PA1",#N/A,TRUE,"BORDMW";"pa2",#N/A,TRUE,"BORDMW";"PA3",#N/A,TRUE,"BORDMW";"PA4",#N/A,TRUE,"BORDMW"}</definedName>
    <definedName name="wrn.PrintAll._1_5" hidden="1">{"PA1",#N/A,TRUE,"BORDMW";"pa2",#N/A,TRUE,"BORDMW";"PA3",#N/A,TRUE,"BORDMW";"PA4",#N/A,TRUE,"BORDMW"}</definedName>
    <definedName name="wrn.PrintAll._2" hidden="1">{"PA1",#N/A,TRUE,"BORDMW";"pa2",#N/A,TRUE,"BORDMW";"PA3",#N/A,TRUE,"BORDMW";"PA4",#N/A,TRUE,"BORDMW"}</definedName>
    <definedName name="wrn.PrintAll._2_1" hidden="1">{"PA1",#N/A,TRUE,"BORDMW";"pa2",#N/A,TRUE,"BORDMW";"PA3",#N/A,TRUE,"BORDMW";"PA4",#N/A,TRUE,"BORDMW"}</definedName>
    <definedName name="wrn.PrintAll._2_2" hidden="1">{"PA1",#N/A,TRUE,"BORDMW";"pa2",#N/A,TRUE,"BORDMW";"PA3",#N/A,TRUE,"BORDMW";"PA4",#N/A,TRUE,"BORDMW"}</definedName>
    <definedName name="wrn.PrintAll._2_3" hidden="1">{"PA1",#N/A,TRUE,"BORDMW";"pa2",#N/A,TRUE,"BORDMW";"PA3",#N/A,TRUE,"BORDMW";"PA4",#N/A,TRUE,"BORDMW"}</definedName>
    <definedName name="wrn.PrintAll._2_4" hidden="1">{"PA1",#N/A,TRUE,"BORDMW";"pa2",#N/A,TRUE,"BORDMW";"PA3",#N/A,TRUE,"BORDMW";"PA4",#N/A,TRUE,"BORDMW"}</definedName>
    <definedName name="wrn.PrintAll._2_5" hidden="1">{"PA1",#N/A,TRUE,"BORDMW";"pa2",#N/A,TRUE,"BORDMW";"PA3",#N/A,TRUE,"BORDMW";"PA4",#N/A,TRUE,"BORDMW"}</definedName>
    <definedName name="wrn.PrintAll._3" hidden="1">{"PA1",#N/A,TRUE,"BORDMW";"pa2",#N/A,TRUE,"BORDMW";"PA3",#N/A,TRUE,"BORDMW";"PA4",#N/A,TRUE,"BORDMW"}</definedName>
    <definedName name="wrn.PrintAll._3_1" hidden="1">{"PA1",#N/A,TRUE,"BORDMW";"pa2",#N/A,TRUE,"BORDMW";"PA3",#N/A,TRUE,"BORDMW";"PA4",#N/A,TRUE,"BORDMW"}</definedName>
    <definedName name="wrn.PrintAll._3_2" hidden="1">{"PA1",#N/A,TRUE,"BORDMW";"pa2",#N/A,TRUE,"BORDMW";"PA3",#N/A,TRUE,"BORDMW";"PA4",#N/A,TRUE,"BORDMW"}</definedName>
    <definedName name="wrn.PrintAll._3_3" hidden="1">{"PA1",#N/A,TRUE,"BORDMW";"pa2",#N/A,TRUE,"BORDMW";"PA3",#N/A,TRUE,"BORDMW";"PA4",#N/A,TRUE,"BORDMW"}</definedName>
    <definedName name="wrn.PrintAll._3_4" hidden="1">{"PA1",#N/A,TRUE,"BORDMW";"pa2",#N/A,TRUE,"BORDMW";"PA3",#N/A,TRUE,"BORDMW";"PA4",#N/A,TRUE,"BORDMW"}</definedName>
    <definedName name="wrn.PrintAll._3_5" hidden="1">{"PA1",#N/A,TRUE,"BORDMW";"pa2",#N/A,TRUE,"BORDMW";"PA3",#N/A,TRUE,"BORDMW";"PA4",#N/A,TRUE,"BORDMW"}</definedName>
    <definedName name="wrn.PrintAll._4" hidden="1">{"PA1",#N/A,TRUE,"BORDMW";"pa2",#N/A,TRUE,"BORDMW";"PA3",#N/A,TRUE,"BORDMW";"PA4",#N/A,TRUE,"BORDMW"}</definedName>
    <definedName name="wrn.PrintAll._4_1" hidden="1">{"PA1",#N/A,TRUE,"BORDMW";"pa2",#N/A,TRUE,"BORDMW";"PA3",#N/A,TRUE,"BORDMW";"PA4",#N/A,TRUE,"BORDMW"}</definedName>
    <definedName name="wrn.PrintAll._4_2" hidden="1">{"PA1",#N/A,TRUE,"BORDMW";"pa2",#N/A,TRUE,"BORDMW";"PA3",#N/A,TRUE,"BORDMW";"PA4",#N/A,TRUE,"BORDMW"}</definedName>
    <definedName name="wrn.PrintAll._4_3" hidden="1">{"PA1",#N/A,TRUE,"BORDMW";"pa2",#N/A,TRUE,"BORDMW";"PA3",#N/A,TRUE,"BORDMW";"PA4",#N/A,TRUE,"BORDMW"}</definedName>
    <definedName name="wrn.PrintAll._4_4" hidden="1">{"PA1",#N/A,TRUE,"BORDMW";"pa2",#N/A,TRUE,"BORDMW";"PA3",#N/A,TRUE,"BORDMW";"PA4",#N/A,TRUE,"BORDMW"}</definedName>
    <definedName name="wrn.PrintAll._4_5" hidden="1">{"PA1",#N/A,TRUE,"BORDMW";"pa2",#N/A,TRUE,"BORDMW";"PA3",#N/A,TRUE,"BORDMW";"PA4",#N/A,TRUE,"BORDMW"}</definedName>
    <definedName name="wrn.PrintAll._5" hidden="1">{"PA1",#N/A,TRUE,"BORDMW";"pa2",#N/A,TRUE,"BORDMW";"PA3",#N/A,TRUE,"BORDMW";"PA4",#N/A,TRUE,"BORDMW"}</definedName>
    <definedName name="wrn.PrintAll._5_1" hidden="1">{"PA1",#N/A,TRUE,"BORDMW";"pa2",#N/A,TRUE,"BORDMW";"PA3",#N/A,TRUE,"BORDMW";"PA4",#N/A,TRUE,"BORDMW"}</definedName>
    <definedName name="wrn.PrintAll._5_2" hidden="1">{"PA1",#N/A,TRUE,"BORDMW";"pa2",#N/A,TRUE,"BORDMW";"PA3",#N/A,TRUE,"BORDMW";"PA4",#N/A,TRUE,"BORDMW"}</definedName>
    <definedName name="wrn.PrintAll._5_3" hidden="1">{"PA1",#N/A,TRUE,"BORDMW";"pa2",#N/A,TRUE,"BORDMW";"PA3",#N/A,TRUE,"BORDMW";"PA4",#N/A,TRUE,"BORDMW"}</definedName>
    <definedName name="wrn.PrintAll._5_4" hidden="1">{"PA1",#N/A,TRUE,"BORDMW";"pa2",#N/A,TRUE,"BORDMW";"PA3",#N/A,TRUE,"BORDMW";"PA4",#N/A,TRUE,"BORDMW"}</definedName>
    <definedName name="wrn.PrintAll._5_5" hidden="1">{"PA1",#N/A,TRUE,"BORDMW";"pa2",#N/A,TRUE,"BORDMW";"PA3",#N/A,TRUE,"BORDMW";"PA4",#N/A,TRUE,"BORDMW"}</definedName>
    <definedName name="wrn.Printout."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out._1"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out._2"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out._3"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out._4"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out._5"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qtr." hidden="1">{"nytasecond",#N/A,FALSE,"NYTQTRS";"nytafirst",#N/A,FALSE,"NYTQTRS";"nytathird",#N/A,FALSE,"NYTQTRS";"nytafourth",#N/A,FALSE,"NYTQTRS";"nytafull",#N/A,FALSE,"NYTQTRS"}</definedName>
    <definedName name="wrn.printqtr._1" hidden="1">{"nytasecond",#N/A,FALSE,"NYTQTRS";"nytafirst",#N/A,FALSE,"NYTQTRS";"nytathird",#N/A,FALSE,"NYTQTRS";"nytafourth",#N/A,FALSE,"NYTQTRS";"nytafull",#N/A,FALSE,"NYTQTRS"}</definedName>
    <definedName name="wrn.printqtr._2" hidden="1">{"nytasecond",#N/A,FALSE,"NYTQTRS";"nytafirst",#N/A,FALSE,"NYTQTRS";"nytathird",#N/A,FALSE,"NYTQTRS";"nytafourth",#N/A,FALSE,"NYTQTRS";"nytafull",#N/A,FALSE,"NYTQTRS"}</definedName>
    <definedName name="wrn.printqtr._3" hidden="1">{"nytasecond",#N/A,FALSE,"NYTQTRS";"nytafirst",#N/A,FALSE,"NYTQTRS";"nytathird",#N/A,FALSE,"NYTQTRS";"nytafourth",#N/A,FALSE,"NYTQTRS";"nytafull",#N/A,FALSE,"NYTQTRS"}</definedName>
    <definedName name="wrn.printqtr._4" hidden="1">{"nytasecond",#N/A,FALSE,"NYTQTRS";"nytafirst",#N/A,FALSE,"NYTQTRS";"nytathird",#N/A,FALSE,"NYTQTRS";"nytafourth",#N/A,FALSE,"NYTQTRS";"nytafull",#N/A,FALSE,"NYTQTRS"}</definedName>
    <definedName name="wrn.printqtr._5" hidden="1">{"nytasecond",#N/A,FALSE,"NYTQTRS";"nytafirst",#N/A,FALSE,"NYTQTRS";"nytathird",#N/A,FALSE,"NYTQTRS";"nytafourth",#N/A,FALSE,"NYTQTRS";"nytafull",#N/A,FALSE,"NYTQTRS"}</definedName>
    <definedName name="wrn.Profitability._.Indicators." hidden="1">{"ProfPrintArea",#N/A,FALSE,"Prof (c)"}</definedName>
    <definedName name="wrn.Profitability._.Indicators._.Base._.Case." hidden="1">{"ProfPrintArea",#N/A,FALSE,"Prof (c)"}</definedName>
    <definedName name="wrn.Profitability._.Indicators._.Base._.Case._1" hidden="1">{"ProfPrintArea",#N/A,FALSE,"Prof (c)"}</definedName>
    <definedName name="wrn.Profitability._.Indicators._.Base._.Case._2" hidden="1">{"ProfPrintArea",#N/A,FALSE,"Prof (c)"}</definedName>
    <definedName name="wrn.Profitability._.Indicators._.Base._.Case._3" hidden="1">{"ProfPrintArea",#N/A,FALSE,"Prof (c)"}</definedName>
    <definedName name="wrn.Profitability._.Indicators._.Base._.Case._4" hidden="1">{"ProfPrintArea",#N/A,FALSE,"Prof (c)"}</definedName>
    <definedName name="wrn.Profitability._.Indicators._.Base._.Case._5" hidden="1">{"ProfPrintArea",#N/A,FALSE,"Prof (c)"}</definedName>
    <definedName name="wrn.Profitability._.Indicators._1" hidden="1">{"ProfPrintArea",#N/A,FALSE,"Prof (c)"}</definedName>
    <definedName name="wrn.Profitability._.Indicators._2" hidden="1">{"ProfPrintArea",#N/A,FALSE,"Prof (c)"}</definedName>
    <definedName name="wrn.Profitability._.Indicators._3" hidden="1">{"ProfPrintArea",#N/A,FALSE,"Prof (c)"}</definedName>
    <definedName name="wrn.Profitability._.Indicators._4" hidden="1">{"ProfPrintArea",#N/A,FALSE,"Prof (c)"}</definedName>
    <definedName name="wrn.Profitability._.Indicators._5" hidden="1">{"ProfPrintArea",#N/A,FALSE,"Prof (c)"}</definedName>
    <definedName name="wrn.Project._.A." hidden="1">{"Proj Econ Summary",#N/A,FALSE,"Project A";"Income Statement",#N/A,FALSE,"Project A";"Cash Flow Statement",#N/A,FALSE,"Project A";"Balance Sheet",#N/A,FALSE,"Project A";"Scenario Summary (Proj A)",#N/A,FALSE,"Scenario Summary"}</definedName>
    <definedName name="wrn.Project._.A._1" hidden="1">{"Proj Econ Summary",#N/A,FALSE,"Project A";"Income Statement",#N/A,FALSE,"Project A";"Cash Flow Statement",#N/A,FALSE,"Project A";"Balance Sheet",#N/A,FALSE,"Project A";"Scenario Summary (Proj A)",#N/A,FALSE,"Scenario Summary"}</definedName>
    <definedName name="wrn.Project._.A._2" hidden="1">{"Proj Econ Summary",#N/A,FALSE,"Project A";"Income Statement",#N/A,FALSE,"Project A";"Cash Flow Statement",#N/A,FALSE,"Project A";"Balance Sheet",#N/A,FALSE,"Project A";"Scenario Summary (Proj A)",#N/A,FALSE,"Scenario Summary"}</definedName>
    <definedName name="wrn.Project._.A._3" hidden="1">{"Proj Econ Summary",#N/A,FALSE,"Project A";"Income Statement",#N/A,FALSE,"Project A";"Cash Flow Statement",#N/A,FALSE,"Project A";"Balance Sheet",#N/A,FALSE,"Project A";"Scenario Summary (Proj A)",#N/A,FALSE,"Scenario Summary"}</definedName>
    <definedName name="wrn.Project._.A._4" hidden="1">{"Proj Econ Summary",#N/A,FALSE,"Project A";"Income Statement",#N/A,FALSE,"Project A";"Cash Flow Statement",#N/A,FALSE,"Project A";"Balance Sheet",#N/A,FALSE,"Project A";"Scenario Summary (Proj A)",#N/A,FALSE,"Scenario Summary"}</definedName>
    <definedName name="wrn.Project._.A._5" hidden="1">{"Proj Econ Summary",#N/A,FALSE,"Project A";"Income Statement",#N/A,FALSE,"Project A";"Cash Flow Statement",#N/A,FALSE,"Project A";"Balance Sheet",#N/A,FALSE,"Project A";"Scenario Summary (Proj A)",#N/A,FALSE,"Scenario Summary"}</definedName>
    <definedName name="wrn.Project._.Summary." hidden="1">{"Summary",#N/A,FALSE,"MICMULT";"Income Statement",#N/A,FALSE,"MICMULT";"Cash Flows",#N/A,FALSE,"MICMULT"}</definedName>
    <definedName name="wrn.Project._.Summary._1" hidden="1">{"Summary",#N/A,FALSE,"MICMULT";"Income Statement",#N/A,FALSE,"MICMULT";"Cash Flows",#N/A,FALSE,"MICMULT"}</definedName>
    <definedName name="wrn.Project._.Summary._1_1" hidden="1">{"Summary",#N/A,FALSE,"MICMULT";"Income Statement",#N/A,FALSE,"MICMULT";"Cash Flows",#N/A,FALSE,"MICMULT"}</definedName>
    <definedName name="wrn.Project._.Summary._1_2" hidden="1">{"Summary",#N/A,FALSE,"MICMULT";"Income Statement",#N/A,FALSE,"MICMULT";"Cash Flows",#N/A,FALSE,"MICMULT"}</definedName>
    <definedName name="wrn.Project._.Summary._1_3" hidden="1">{"Summary",#N/A,FALSE,"MICMULT";"Income Statement",#N/A,FALSE,"MICMULT";"Cash Flows",#N/A,FALSE,"MICMULT"}</definedName>
    <definedName name="wrn.Project._.Summary._1_4" hidden="1">{"Summary",#N/A,FALSE,"MICMULT";"Income Statement",#N/A,FALSE,"MICMULT";"Cash Flows",#N/A,FALSE,"MICMULT"}</definedName>
    <definedName name="wrn.Project._.Summary._1_5" hidden="1">{"Summary",#N/A,FALSE,"MICMULT";"Income Statement",#N/A,FALSE,"MICMULT";"Cash Flows",#N/A,FALSE,"MICMULT"}</definedName>
    <definedName name="wrn.Project._.Summary._2" hidden="1">{"Summary",#N/A,FALSE,"MICMULT";"Income Statement",#N/A,FALSE,"MICMULT";"Cash Flows",#N/A,FALSE,"MICMULT"}</definedName>
    <definedName name="wrn.Project._.Summary._2_1" hidden="1">{"Summary",#N/A,FALSE,"MICMULT";"Income Statement",#N/A,FALSE,"MICMULT";"Cash Flows",#N/A,FALSE,"MICMULT"}</definedName>
    <definedName name="wrn.Project._.Summary._2_2" hidden="1">{"Summary",#N/A,FALSE,"MICMULT";"Income Statement",#N/A,FALSE,"MICMULT";"Cash Flows",#N/A,FALSE,"MICMULT"}</definedName>
    <definedName name="wrn.Project._.Summary._2_3" hidden="1">{"Summary",#N/A,FALSE,"MICMULT";"Income Statement",#N/A,FALSE,"MICMULT";"Cash Flows",#N/A,FALSE,"MICMULT"}</definedName>
    <definedName name="wrn.Project._.Summary._2_4" hidden="1">{"Summary",#N/A,FALSE,"MICMULT";"Income Statement",#N/A,FALSE,"MICMULT";"Cash Flows",#N/A,FALSE,"MICMULT"}</definedName>
    <definedName name="wrn.Project._.Summary._2_5" hidden="1">{"Summary",#N/A,FALSE,"MICMULT";"Income Statement",#N/A,FALSE,"MICMULT";"Cash Flows",#N/A,FALSE,"MICMULT"}</definedName>
    <definedName name="wrn.Project._.Summary._3" hidden="1">{"Summary",#N/A,FALSE,"MICMULT";"Income Statement",#N/A,FALSE,"MICMULT";"Cash Flows",#N/A,FALSE,"MICMULT"}</definedName>
    <definedName name="wrn.Project._.Summary._3_1" hidden="1">{"Summary",#N/A,FALSE,"MICMULT";"Income Statement",#N/A,FALSE,"MICMULT";"Cash Flows",#N/A,FALSE,"MICMULT"}</definedName>
    <definedName name="wrn.Project._.Summary._3_2" hidden="1">{"Summary",#N/A,FALSE,"MICMULT";"Income Statement",#N/A,FALSE,"MICMULT";"Cash Flows",#N/A,FALSE,"MICMULT"}</definedName>
    <definedName name="wrn.Project._.Summary._3_3" hidden="1">{"Summary",#N/A,FALSE,"MICMULT";"Income Statement",#N/A,FALSE,"MICMULT";"Cash Flows",#N/A,FALSE,"MICMULT"}</definedName>
    <definedName name="wrn.Project._.Summary._3_4" hidden="1">{"Summary",#N/A,FALSE,"MICMULT";"Income Statement",#N/A,FALSE,"MICMULT";"Cash Flows",#N/A,FALSE,"MICMULT"}</definedName>
    <definedName name="wrn.Project._.Summary._3_5" hidden="1">{"Summary",#N/A,FALSE,"MICMULT";"Income Statement",#N/A,FALSE,"MICMULT";"Cash Flows",#N/A,FALSE,"MICMULT"}</definedName>
    <definedName name="wrn.Project._.Summary._4" hidden="1">{"Summary",#N/A,FALSE,"MICMULT";"Income Statement",#N/A,FALSE,"MICMULT";"Cash Flows",#N/A,FALSE,"MICMULT"}</definedName>
    <definedName name="wrn.Project._.Summary._4_1" hidden="1">{"Summary",#N/A,FALSE,"MICMULT";"Income Statement",#N/A,FALSE,"MICMULT";"Cash Flows",#N/A,FALSE,"MICMULT"}</definedName>
    <definedName name="wrn.Project._.Summary._4_2" hidden="1">{"Summary",#N/A,FALSE,"MICMULT";"Income Statement",#N/A,FALSE,"MICMULT";"Cash Flows",#N/A,FALSE,"MICMULT"}</definedName>
    <definedName name="wrn.Project._.Summary._4_3" hidden="1">{"Summary",#N/A,FALSE,"MICMULT";"Income Statement",#N/A,FALSE,"MICMULT";"Cash Flows",#N/A,FALSE,"MICMULT"}</definedName>
    <definedName name="wrn.Project._.Summary._4_4" hidden="1">{"Summary",#N/A,FALSE,"MICMULT";"Income Statement",#N/A,FALSE,"MICMULT";"Cash Flows",#N/A,FALSE,"MICMULT"}</definedName>
    <definedName name="wrn.Project._.Summary._4_5" hidden="1">{"Summary",#N/A,FALSE,"MICMULT";"Income Statement",#N/A,FALSE,"MICMULT";"Cash Flows",#N/A,FALSE,"MICMULT"}</definedName>
    <definedName name="wrn.Project._.Summary._5" hidden="1">{"Summary",#N/A,FALSE,"MICMULT";"Income Statement",#N/A,FALSE,"MICMULT";"Cash Flows",#N/A,FALSE,"MICMULT"}</definedName>
    <definedName name="wrn.Project._.Summary._5_1" hidden="1">{"Summary",#N/A,FALSE,"MICMULT";"Income Statement",#N/A,FALSE,"MICMULT";"Cash Flows",#N/A,FALSE,"MICMULT"}</definedName>
    <definedName name="wrn.Project._.Summary._5_2" hidden="1">{"Summary",#N/A,FALSE,"MICMULT";"Income Statement",#N/A,FALSE,"MICMULT";"Cash Flows",#N/A,FALSE,"MICMULT"}</definedName>
    <definedName name="wrn.Project._.Summary._5_3" hidden="1">{"Summary",#N/A,FALSE,"MICMULT";"Income Statement",#N/A,FALSE,"MICMULT";"Cash Flows",#N/A,FALSE,"MICMULT"}</definedName>
    <definedName name="wrn.Project._.Summary._5_4" hidden="1">{"Summary",#N/A,FALSE,"MICMULT";"Income Statement",#N/A,FALSE,"MICMULT";"Cash Flows",#N/A,FALSE,"MICMULT"}</definedName>
    <definedName name="wrn.Project._.Summary._5_5" hidden="1">{"Summary",#N/A,FALSE,"MICMULT";"Income Statement",#N/A,FALSE,"MICMULT";"Cash Flows",#N/A,FALSE,"MICMULT"}</definedName>
    <definedName name="wrn.Pulp." hidden="1">{"Pulp Production",#N/A,FALSE,"Pulp";"Pulp Earnings",#N/A,FALSE,"Pulp"}</definedName>
    <definedName name="wrn.Pulp._1" hidden="1">{"Pulp Production",#N/A,FALSE,"Pulp";"Pulp Earnings",#N/A,FALSE,"Pulp"}</definedName>
    <definedName name="wrn.Pulp._2" hidden="1">{"Pulp Production",#N/A,FALSE,"Pulp";"Pulp Earnings",#N/A,FALSE,"Pulp"}</definedName>
    <definedName name="wrn.Pulp._3" hidden="1">{"Pulp Production",#N/A,FALSE,"Pulp";"Pulp Earnings",#N/A,FALSE,"Pulp"}</definedName>
    <definedName name="wrn.Pulp._4" hidden="1">{"Pulp Production",#N/A,FALSE,"Pulp";"Pulp Earnings",#N/A,FALSE,"Pulp"}</definedName>
    <definedName name="wrn.Pulp._5" hidden="1">{"Pulp Production",#N/A,FALSE,"Pulp";"Pulp Earnings",#N/A,FALSE,"Pulp"}</definedName>
    <definedName name="wrn.QUICK."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QUICK._1"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QUICK._2"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QUICK._3"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QUICK._4"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QUICK._5"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red_take." hidden="1">{"red_take_pg1",#N/A,FALSE,"reduced_take";"red_take_pg2",#N/A,FALSE,"reduced_take";"red_take_pg3",#N/A,FALSE,"reduced_take";"red_take_pg4",#N/A,FALSE,"reduced_take";"red_take_pg5",#N/A,FALSE,"reduced_take";"red_take_pg6",#N/A,FALSE,"reduced_take"}</definedName>
    <definedName name="wrn.red_take._1" hidden="1">{"red_take_pg1",#N/A,FALSE,"reduced_take";"red_take_pg2",#N/A,FALSE,"reduced_take";"red_take_pg3",#N/A,FALSE,"reduced_take";"red_take_pg4",#N/A,FALSE,"reduced_take";"red_take_pg5",#N/A,FALSE,"reduced_take";"red_take_pg6",#N/A,FALSE,"reduced_take"}</definedName>
    <definedName name="wrn.red_take._1_1" hidden="1">{"red_take_pg1",#N/A,FALSE,"reduced_take";"red_take_pg2",#N/A,FALSE,"reduced_take";"red_take_pg3",#N/A,FALSE,"reduced_take";"red_take_pg4",#N/A,FALSE,"reduced_take";"red_take_pg5",#N/A,FALSE,"reduced_take";"red_take_pg6",#N/A,FALSE,"reduced_take"}</definedName>
    <definedName name="wrn.red_take._1_2" hidden="1">{"red_take_pg1",#N/A,FALSE,"reduced_take";"red_take_pg2",#N/A,FALSE,"reduced_take";"red_take_pg3",#N/A,FALSE,"reduced_take";"red_take_pg4",#N/A,FALSE,"reduced_take";"red_take_pg5",#N/A,FALSE,"reduced_take";"red_take_pg6",#N/A,FALSE,"reduced_take"}</definedName>
    <definedName name="wrn.red_take._1_3" hidden="1">{"red_take_pg1",#N/A,FALSE,"reduced_take";"red_take_pg2",#N/A,FALSE,"reduced_take";"red_take_pg3",#N/A,FALSE,"reduced_take";"red_take_pg4",#N/A,FALSE,"reduced_take";"red_take_pg5",#N/A,FALSE,"reduced_take";"red_take_pg6",#N/A,FALSE,"reduced_take"}</definedName>
    <definedName name="wrn.red_take._1_4" hidden="1">{"red_take_pg1",#N/A,FALSE,"reduced_take";"red_take_pg2",#N/A,FALSE,"reduced_take";"red_take_pg3",#N/A,FALSE,"reduced_take";"red_take_pg4",#N/A,FALSE,"reduced_take";"red_take_pg5",#N/A,FALSE,"reduced_take";"red_take_pg6",#N/A,FALSE,"reduced_take"}</definedName>
    <definedName name="wrn.red_take._1_5" hidden="1">{"red_take_pg1",#N/A,FALSE,"reduced_take";"red_take_pg2",#N/A,FALSE,"reduced_take";"red_take_pg3",#N/A,FALSE,"reduced_take";"red_take_pg4",#N/A,FALSE,"reduced_take";"red_take_pg5",#N/A,FALSE,"reduced_take";"red_take_pg6",#N/A,FALSE,"reduced_take"}</definedName>
    <definedName name="wrn.red_take._2" hidden="1">{"red_take_pg1",#N/A,FALSE,"reduced_take";"red_take_pg2",#N/A,FALSE,"reduced_take";"red_take_pg3",#N/A,FALSE,"reduced_take";"red_take_pg4",#N/A,FALSE,"reduced_take";"red_take_pg5",#N/A,FALSE,"reduced_take";"red_take_pg6",#N/A,FALSE,"reduced_take"}</definedName>
    <definedName name="wrn.red_take._2_1" hidden="1">{"red_take_pg1",#N/A,FALSE,"reduced_take";"red_take_pg2",#N/A,FALSE,"reduced_take";"red_take_pg3",#N/A,FALSE,"reduced_take";"red_take_pg4",#N/A,FALSE,"reduced_take";"red_take_pg5",#N/A,FALSE,"reduced_take";"red_take_pg6",#N/A,FALSE,"reduced_take"}</definedName>
    <definedName name="wrn.red_take._2_2" hidden="1">{"red_take_pg1",#N/A,FALSE,"reduced_take";"red_take_pg2",#N/A,FALSE,"reduced_take";"red_take_pg3",#N/A,FALSE,"reduced_take";"red_take_pg4",#N/A,FALSE,"reduced_take";"red_take_pg5",#N/A,FALSE,"reduced_take";"red_take_pg6",#N/A,FALSE,"reduced_take"}</definedName>
    <definedName name="wrn.red_take._2_3" hidden="1">{"red_take_pg1",#N/A,FALSE,"reduced_take";"red_take_pg2",#N/A,FALSE,"reduced_take";"red_take_pg3",#N/A,FALSE,"reduced_take";"red_take_pg4",#N/A,FALSE,"reduced_take";"red_take_pg5",#N/A,FALSE,"reduced_take";"red_take_pg6",#N/A,FALSE,"reduced_take"}</definedName>
    <definedName name="wrn.red_take._2_4" hidden="1">{"red_take_pg1",#N/A,FALSE,"reduced_take";"red_take_pg2",#N/A,FALSE,"reduced_take";"red_take_pg3",#N/A,FALSE,"reduced_take";"red_take_pg4",#N/A,FALSE,"reduced_take";"red_take_pg5",#N/A,FALSE,"reduced_take";"red_take_pg6",#N/A,FALSE,"reduced_take"}</definedName>
    <definedName name="wrn.red_take._2_5" hidden="1">{"red_take_pg1",#N/A,FALSE,"reduced_take";"red_take_pg2",#N/A,FALSE,"reduced_take";"red_take_pg3",#N/A,FALSE,"reduced_take";"red_take_pg4",#N/A,FALSE,"reduced_take";"red_take_pg5",#N/A,FALSE,"reduced_take";"red_take_pg6",#N/A,FALSE,"reduced_take"}</definedName>
    <definedName name="wrn.red_take._3" hidden="1">{"red_take_pg1",#N/A,FALSE,"reduced_take";"red_take_pg2",#N/A,FALSE,"reduced_take";"red_take_pg3",#N/A,FALSE,"reduced_take";"red_take_pg4",#N/A,FALSE,"reduced_take";"red_take_pg5",#N/A,FALSE,"reduced_take";"red_take_pg6",#N/A,FALSE,"reduced_take"}</definedName>
    <definedName name="wrn.red_take._3_1" hidden="1">{"red_take_pg1",#N/A,FALSE,"reduced_take";"red_take_pg2",#N/A,FALSE,"reduced_take";"red_take_pg3",#N/A,FALSE,"reduced_take";"red_take_pg4",#N/A,FALSE,"reduced_take";"red_take_pg5",#N/A,FALSE,"reduced_take";"red_take_pg6",#N/A,FALSE,"reduced_take"}</definedName>
    <definedName name="wrn.red_take._3_2" hidden="1">{"red_take_pg1",#N/A,FALSE,"reduced_take";"red_take_pg2",#N/A,FALSE,"reduced_take";"red_take_pg3",#N/A,FALSE,"reduced_take";"red_take_pg4",#N/A,FALSE,"reduced_take";"red_take_pg5",#N/A,FALSE,"reduced_take";"red_take_pg6",#N/A,FALSE,"reduced_take"}</definedName>
    <definedName name="wrn.red_take._3_3" hidden="1">{"red_take_pg1",#N/A,FALSE,"reduced_take";"red_take_pg2",#N/A,FALSE,"reduced_take";"red_take_pg3",#N/A,FALSE,"reduced_take";"red_take_pg4",#N/A,FALSE,"reduced_take";"red_take_pg5",#N/A,FALSE,"reduced_take";"red_take_pg6",#N/A,FALSE,"reduced_take"}</definedName>
    <definedName name="wrn.red_take._3_4" hidden="1">{"red_take_pg1",#N/A,FALSE,"reduced_take";"red_take_pg2",#N/A,FALSE,"reduced_take";"red_take_pg3",#N/A,FALSE,"reduced_take";"red_take_pg4",#N/A,FALSE,"reduced_take";"red_take_pg5",#N/A,FALSE,"reduced_take";"red_take_pg6",#N/A,FALSE,"reduced_take"}</definedName>
    <definedName name="wrn.red_take._3_5" hidden="1">{"red_take_pg1",#N/A,FALSE,"reduced_take";"red_take_pg2",#N/A,FALSE,"reduced_take";"red_take_pg3",#N/A,FALSE,"reduced_take";"red_take_pg4",#N/A,FALSE,"reduced_take";"red_take_pg5",#N/A,FALSE,"reduced_take";"red_take_pg6",#N/A,FALSE,"reduced_take"}</definedName>
    <definedName name="wrn.red_take._4" hidden="1">{"red_take_pg1",#N/A,FALSE,"reduced_take";"red_take_pg2",#N/A,FALSE,"reduced_take";"red_take_pg3",#N/A,FALSE,"reduced_take";"red_take_pg4",#N/A,FALSE,"reduced_take";"red_take_pg5",#N/A,FALSE,"reduced_take";"red_take_pg6",#N/A,FALSE,"reduced_take"}</definedName>
    <definedName name="wrn.red_take._4_1" hidden="1">{"red_take_pg1",#N/A,FALSE,"reduced_take";"red_take_pg2",#N/A,FALSE,"reduced_take";"red_take_pg3",#N/A,FALSE,"reduced_take";"red_take_pg4",#N/A,FALSE,"reduced_take";"red_take_pg5",#N/A,FALSE,"reduced_take";"red_take_pg6",#N/A,FALSE,"reduced_take"}</definedName>
    <definedName name="wrn.red_take._4_2" hidden="1">{"red_take_pg1",#N/A,FALSE,"reduced_take";"red_take_pg2",#N/A,FALSE,"reduced_take";"red_take_pg3",#N/A,FALSE,"reduced_take";"red_take_pg4",#N/A,FALSE,"reduced_take";"red_take_pg5",#N/A,FALSE,"reduced_take";"red_take_pg6",#N/A,FALSE,"reduced_take"}</definedName>
    <definedName name="wrn.red_take._4_3" hidden="1">{"red_take_pg1",#N/A,FALSE,"reduced_take";"red_take_pg2",#N/A,FALSE,"reduced_take";"red_take_pg3",#N/A,FALSE,"reduced_take";"red_take_pg4",#N/A,FALSE,"reduced_take";"red_take_pg5",#N/A,FALSE,"reduced_take";"red_take_pg6",#N/A,FALSE,"reduced_take"}</definedName>
    <definedName name="wrn.red_take._4_4" hidden="1">{"red_take_pg1",#N/A,FALSE,"reduced_take";"red_take_pg2",#N/A,FALSE,"reduced_take";"red_take_pg3",#N/A,FALSE,"reduced_take";"red_take_pg4",#N/A,FALSE,"reduced_take";"red_take_pg5",#N/A,FALSE,"reduced_take";"red_take_pg6",#N/A,FALSE,"reduced_take"}</definedName>
    <definedName name="wrn.red_take._4_5" hidden="1">{"red_take_pg1",#N/A,FALSE,"reduced_take";"red_take_pg2",#N/A,FALSE,"reduced_take";"red_take_pg3",#N/A,FALSE,"reduced_take";"red_take_pg4",#N/A,FALSE,"reduced_take";"red_take_pg5",#N/A,FALSE,"reduced_take";"red_take_pg6",#N/A,FALSE,"reduced_take"}</definedName>
    <definedName name="wrn.red_take._5" hidden="1">{"red_take_pg1",#N/A,FALSE,"reduced_take";"red_take_pg2",#N/A,FALSE,"reduced_take";"red_take_pg3",#N/A,FALSE,"reduced_take";"red_take_pg4",#N/A,FALSE,"reduced_take";"red_take_pg5",#N/A,FALSE,"reduced_take";"red_take_pg6",#N/A,FALSE,"reduced_take"}</definedName>
    <definedName name="wrn.red_take._5_1" hidden="1">{"red_take_pg1",#N/A,FALSE,"reduced_take";"red_take_pg2",#N/A,FALSE,"reduced_take";"red_take_pg3",#N/A,FALSE,"reduced_take";"red_take_pg4",#N/A,FALSE,"reduced_take";"red_take_pg5",#N/A,FALSE,"reduced_take";"red_take_pg6",#N/A,FALSE,"reduced_take"}</definedName>
    <definedName name="wrn.red_take._5_2" hidden="1">{"red_take_pg1",#N/A,FALSE,"reduced_take";"red_take_pg2",#N/A,FALSE,"reduced_take";"red_take_pg3",#N/A,FALSE,"reduced_take";"red_take_pg4",#N/A,FALSE,"reduced_take";"red_take_pg5",#N/A,FALSE,"reduced_take";"red_take_pg6",#N/A,FALSE,"reduced_take"}</definedName>
    <definedName name="wrn.red_take._5_3" hidden="1">{"red_take_pg1",#N/A,FALSE,"reduced_take";"red_take_pg2",#N/A,FALSE,"reduced_take";"red_take_pg3",#N/A,FALSE,"reduced_take";"red_take_pg4",#N/A,FALSE,"reduced_take";"red_take_pg5",#N/A,FALSE,"reduced_take";"red_take_pg6",#N/A,FALSE,"reduced_take"}</definedName>
    <definedName name="wrn.red_take._5_4" hidden="1">{"red_take_pg1",#N/A,FALSE,"reduced_take";"red_take_pg2",#N/A,FALSE,"reduced_take";"red_take_pg3",#N/A,FALSE,"reduced_take";"red_take_pg4",#N/A,FALSE,"reduced_take";"red_take_pg5",#N/A,FALSE,"reduced_take";"red_take_pg6",#N/A,FALSE,"reduced_take"}</definedName>
    <definedName name="wrn.red_take._5_5" hidden="1">{"red_take_pg1",#N/A,FALSE,"reduced_take";"red_take_pg2",#N/A,FALSE,"reduced_take";"red_take_pg3",#N/A,FALSE,"reduced_take";"red_take_pg4",#N/A,FALSE,"reduced_take";"red_take_pg5",#N/A,FALSE,"reduced_take";"red_take_pg6",#N/A,FALSE,"reduced_take"}</definedName>
    <definedName name="wrn.REPORT._.FOR._.CCA." hidden="1">{"CCA",#N/A,FALSE,"INPUT";"Pricing","CCA",FALSE,"Pricing";"Rent","CCA",FALSE,"Rent,Exp";"Fund Flow",#N/A,FALSE,"Fund Flow"}</definedName>
    <definedName name="wrn.REPORT._.FOR._.CCA._1" hidden="1">{"CCA",#N/A,FALSE,"INPUT";"Pricing","CCA",FALSE,"Pricing";"Rent","CCA",FALSE,"Rent,Exp";"Fund Flow",#N/A,FALSE,"Fund Flow"}</definedName>
    <definedName name="wrn.REPORT._.FOR._.CCA._2" hidden="1">{"CCA",#N/A,FALSE,"INPUT";"Pricing","CCA",FALSE,"Pricing";"Rent","CCA",FALSE,"Rent,Exp";"Fund Flow",#N/A,FALSE,"Fund Flow"}</definedName>
    <definedName name="wrn.REPORT._.FOR._.CCA._3" hidden="1">{"CCA",#N/A,FALSE,"INPUT";"Pricing","CCA",FALSE,"Pricing";"Rent","CCA",FALSE,"Rent,Exp";"Fund Flow",#N/A,FALSE,"Fund Flow"}</definedName>
    <definedName name="wrn.REPORT._.FOR._.CCA._4" hidden="1">{"CCA",#N/A,FALSE,"INPUT";"Pricing","CCA",FALSE,"Pricing";"Rent","CCA",FALSE,"Rent,Exp";"Fund Flow",#N/A,FALSE,"Fund Flow"}</definedName>
    <definedName name="wrn.REPORT._.FOR._.CCA._5" hidden="1">{"CCA",#N/A,FALSE,"INPUT";"Pricing","CCA",FALSE,"Pricing";"Rent","CCA",FALSE,"Rent,Exp";"Fund Flow",#N/A,FALSE,"Fund Flow"}</definedName>
    <definedName name="wrn.REPORT._.FOR._.FA." hidden="1">{"Report for FA","FA",FALSE,"Benefits"}</definedName>
    <definedName name="wrn.REPORT._.FOR._.FA._1" hidden="1">{"Report for FA","FA",FALSE,"Benefits"}</definedName>
    <definedName name="wrn.REPORT._.FOR._.FA._2" hidden="1">{"Report for FA","FA",FALSE,"Benefits"}</definedName>
    <definedName name="wrn.REPORT._.FOR._.FA._3" hidden="1">{"Report for FA","FA",FALSE,"Benefits"}</definedName>
    <definedName name="wrn.REPORT._.FOR._.FA._4" hidden="1">{"Report for FA","FA",FALSE,"Benefits"}</definedName>
    <definedName name="wrn.REPORT._.FOR._.FA._5" hidden="1">{"Report for FA","FA",FALSE,"Benefits"}</definedName>
    <definedName name="wrn.REPORT._.FOR._.LUS." hidden="1">{#N/A,#N/A,FALSE,"LeaseData";"Rent",#N/A,FALSE,"Rent,Exp"}</definedName>
    <definedName name="wrn.REPORT._.FOR._.LUS._1" hidden="1">{#N/A,#N/A,FALSE,"LeaseData";"Rent",#N/A,FALSE,"Rent,Exp"}</definedName>
    <definedName name="wrn.REPORT._.FOR._.LUS._2" hidden="1">{#N/A,#N/A,FALSE,"LeaseData";"Rent",#N/A,FALSE,"Rent,Exp"}</definedName>
    <definedName name="wrn.REPORT._.FOR._.LUS._3" hidden="1">{#N/A,#N/A,FALSE,"LeaseData";"Rent",#N/A,FALSE,"Rent,Exp"}</definedName>
    <definedName name="wrn.REPORT._.FOR._.LUS._4" hidden="1">{#N/A,#N/A,FALSE,"LeaseData";"Rent",#N/A,FALSE,"Rent,Exp"}</definedName>
    <definedName name="wrn.REPORT._.FOR._.LUS._5" hidden="1">{#N/A,#N/A,FALSE,"LeaseData";"Rent",#N/A,FALSE,"Rent,Exp"}</definedName>
    <definedName name="wrn.Report1." hidden="1">{#N/A,#N/A,FALSE,"IS";#N/A,#N/A,FALSE,"BS";#N/A,#N/A,FALSE,"CF";#N/A,#N/A,FALSE,"CE";#N/A,#N/A,FALSE,"Depr";#N/A,#N/A,FALSE,"APAL"}</definedName>
    <definedName name="wrn.Report1._1" hidden="1">{#N/A,#N/A,FALSE,"IS";#N/A,#N/A,FALSE,"BS";#N/A,#N/A,FALSE,"CF";#N/A,#N/A,FALSE,"CE";#N/A,#N/A,FALSE,"Depr";#N/A,#N/A,FALSE,"APAL"}</definedName>
    <definedName name="wrn.Report1._1_1" hidden="1">{#N/A,#N/A,FALSE,"IS";#N/A,#N/A,FALSE,"BS";#N/A,#N/A,FALSE,"CF";#N/A,#N/A,FALSE,"CE";#N/A,#N/A,FALSE,"Depr";#N/A,#N/A,FALSE,"APAL"}</definedName>
    <definedName name="wrn.Report1._1_2" hidden="1">{#N/A,#N/A,FALSE,"IS";#N/A,#N/A,FALSE,"BS";#N/A,#N/A,FALSE,"CF";#N/A,#N/A,FALSE,"CE";#N/A,#N/A,FALSE,"Depr";#N/A,#N/A,FALSE,"APAL"}</definedName>
    <definedName name="wrn.Report1._1_3" hidden="1">{#N/A,#N/A,FALSE,"IS";#N/A,#N/A,FALSE,"BS";#N/A,#N/A,FALSE,"CF";#N/A,#N/A,FALSE,"CE";#N/A,#N/A,FALSE,"Depr";#N/A,#N/A,FALSE,"APAL"}</definedName>
    <definedName name="wrn.Report1._1_4" hidden="1">{#N/A,#N/A,FALSE,"IS";#N/A,#N/A,FALSE,"BS";#N/A,#N/A,FALSE,"CF";#N/A,#N/A,FALSE,"CE";#N/A,#N/A,FALSE,"Depr";#N/A,#N/A,FALSE,"APAL"}</definedName>
    <definedName name="wrn.Report1._1_5" hidden="1">{#N/A,#N/A,FALSE,"IS";#N/A,#N/A,FALSE,"BS";#N/A,#N/A,FALSE,"CF";#N/A,#N/A,FALSE,"CE";#N/A,#N/A,FALSE,"Depr";#N/A,#N/A,FALSE,"APAL"}</definedName>
    <definedName name="wrn.Report1._2" hidden="1">{#N/A,#N/A,FALSE,"IS";#N/A,#N/A,FALSE,"BS";#N/A,#N/A,FALSE,"CF";#N/A,#N/A,FALSE,"CE";#N/A,#N/A,FALSE,"Depr";#N/A,#N/A,FALSE,"APAL"}</definedName>
    <definedName name="wrn.Report1._2_1" hidden="1">{#N/A,#N/A,FALSE,"IS";#N/A,#N/A,FALSE,"BS";#N/A,#N/A,FALSE,"CF";#N/A,#N/A,FALSE,"CE";#N/A,#N/A,FALSE,"Depr";#N/A,#N/A,FALSE,"APAL"}</definedName>
    <definedName name="wrn.Report1._2_2" hidden="1">{#N/A,#N/A,FALSE,"IS";#N/A,#N/A,FALSE,"BS";#N/A,#N/A,FALSE,"CF";#N/A,#N/A,FALSE,"CE";#N/A,#N/A,FALSE,"Depr";#N/A,#N/A,FALSE,"APAL"}</definedName>
    <definedName name="wrn.Report1._2_3" hidden="1">{#N/A,#N/A,FALSE,"IS";#N/A,#N/A,FALSE,"BS";#N/A,#N/A,FALSE,"CF";#N/A,#N/A,FALSE,"CE";#N/A,#N/A,FALSE,"Depr";#N/A,#N/A,FALSE,"APAL"}</definedName>
    <definedName name="wrn.Report1._2_4" hidden="1">{#N/A,#N/A,FALSE,"IS";#N/A,#N/A,FALSE,"BS";#N/A,#N/A,FALSE,"CF";#N/A,#N/A,FALSE,"CE";#N/A,#N/A,FALSE,"Depr";#N/A,#N/A,FALSE,"APAL"}</definedName>
    <definedName name="wrn.Report1._2_5" hidden="1">{#N/A,#N/A,FALSE,"IS";#N/A,#N/A,FALSE,"BS";#N/A,#N/A,FALSE,"CF";#N/A,#N/A,FALSE,"CE";#N/A,#N/A,FALSE,"Depr";#N/A,#N/A,FALSE,"APAL"}</definedName>
    <definedName name="wrn.Report1._3" hidden="1">{#N/A,#N/A,FALSE,"IS";#N/A,#N/A,FALSE,"BS";#N/A,#N/A,FALSE,"CF";#N/A,#N/A,FALSE,"CE";#N/A,#N/A,FALSE,"Depr";#N/A,#N/A,FALSE,"APAL"}</definedName>
    <definedName name="wrn.Report1._3_1" hidden="1">{#N/A,#N/A,FALSE,"IS";#N/A,#N/A,FALSE,"BS";#N/A,#N/A,FALSE,"CF";#N/A,#N/A,FALSE,"CE";#N/A,#N/A,FALSE,"Depr";#N/A,#N/A,FALSE,"APAL"}</definedName>
    <definedName name="wrn.Report1._3_2" hidden="1">{#N/A,#N/A,FALSE,"IS";#N/A,#N/A,FALSE,"BS";#N/A,#N/A,FALSE,"CF";#N/A,#N/A,FALSE,"CE";#N/A,#N/A,FALSE,"Depr";#N/A,#N/A,FALSE,"APAL"}</definedName>
    <definedName name="wrn.Report1._3_3" hidden="1">{#N/A,#N/A,FALSE,"IS";#N/A,#N/A,FALSE,"BS";#N/A,#N/A,FALSE,"CF";#N/A,#N/A,FALSE,"CE";#N/A,#N/A,FALSE,"Depr";#N/A,#N/A,FALSE,"APAL"}</definedName>
    <definedName name="wrn.Report1._3_4" hidden="1">{#N/A,#N/A,FALSE,"IS";#N/A,#N/A,FALSE,"BS";#N/A,#N/A,FALSE,"CF";#N/A,#N/A,FALSE,"CE";#N/A,#N/A,FALSE,"Depr";#N/A,#N/A,FALSE,"APAL"}</definedName>
    <definedName name="wrn.Report1._3_5" hidden="1">{#N/A,#N/A,FALSE,"IS";#N/A,#N/A,FALSE,"BS";#N/A,#N/A,FALSE,"CF";#N/A,#N/A,FALSE,"CE";#N/A,#N/A,FALSE,"Depr";#N/A,#N/A,FALSE,"APAL"}</definedName>
    <definedName name="wrn.Report1._4" hidden="1">{#N/A,#N/A,FALSE,"IS";#N/A,#N/A,FALSE,"BS";#N/A,#N/A,FALSE,"CF";#N/A,#N/A,FALSE,"CE";#N/A,#N/A,FALSE,"Depr";#N/A,#N/A,FALSE,"APAL"}</definedName>
    <definedName name="wrn.Report1._4_1" hidden="1">{#N/A,#N/A,FALSE,"IS";#N/A,#N/A,FALSE,"BS";#N/A,#N/A,FALSE,"CF";#N/A,#N/A,FALSE,"CE";#N/A,#N/A,FALSE,"Depr";#N/A,#N/A,FALSE,"APAL"}</definedName>
    <definedName name="wrn.Report1._4_2" hidden="1">{#N/A,#N/A,FALSE,"IS";#N/A,#N/A,FALSE,"BS";#N/A,#N/A,FALSE,"CF";#N/A,#N/A,FALSE,"CE";#N/A,#N/A,FALSE,"Depr";#N/A,#N/A,FALSE,"APAL"}</definedName>
    <definedName name="wrn.Report1._4_3" hidden="1">{#N/A,#N/A,FALSE,"IS";#N/A,#N/A,FALSE,"BS";#N/A,#N/A,FALSE,"CF";#N/A,#N/A,FALSE,"CE";#N/A,#N/A,FALSE,"Depr";#N/A,#N/A,FALSE,"APAL"}</definedName>
    <definedName name="wrn.Report1._4_4" hidden="1">{#N/A,#N/A,FALSE,"IS";#N/A,#N/A,FALSE,"BS";#N/A,#N/A,FALSE,"CF";#N/A,#N/A,FALSE,"CE";#N/A,#N/A,FALSE,"Depr";#N/A,#N/A,FALSE,"APAL"}</definedName>
    <definedName name="wrn.Report1._4_5" hidden="1">{#N/A,#N/A,FALSE,"IS";#N/A,#N/A,FALSE,"BS";#N/A,#N/A,FALSE,"CF";#N/A,#N/A,FALSE,"CE";#N/A,#N/A,FALSE,"Depr";#N/A,#N/A,FALSE,"APAL"}</definedName>
    <definedName name="wrn.Report1._5" hidden="1">{#N/A,#N/A,FALSE,"IS";#N/A,#N/A,FALSE,"BS";#N/A,#N/A,FALSE,"CF";#N/A,#N/A,FALSE,"CE";#N/A,#N/A,FALSE,"Depr";#N/A,#N/A,FALSE,"APAL"}</definedName>
    <definedName name="wrn.Report1._5_1" hidden="1">{#N/A,#N/A,FALSE,"IS";#N/A,#N/A,FALSE,"BS";#N/A,#N/A,FALSE,"CF";#N/A,#N/A,FALSE,"CE";#N/A,#N/A,FALSE,"Depr";#N/A,#N/A,FALSE,"APAL"}</definedName>
    <definedName name="wrn.Report1._5_2" hidden="1">{#N/A,#N/A,FALSE,"IS";#N/A,#N/A,FALSE,"BS";#N/A,#N/A,FALSE,"CF";#N/A,#N/A,FALSE,"CE";#N/A,#N/A,FALSE,"Depr";#N/A,#N/A,FALSE,"APAL"}</definedName>
    <definedName name="wrn.Report1._5_3" hidden="1">{#N/A,#N/A,FALSE,"IS";#N/A,#N/A,FALSE,"BS";#N/A,#N/A,FALSE,"CF";#N/A,#N/A,FALSE,"CE";#N/A,#N/A,FALSE,"Depr";#N/A,#N/A,FALSE,"APAL"}</definedName>
    <definedName name="wrn.Report1._5_4" hidden="1">{#N/A,#N/A,FALSE,"IS";#N/A,#N/A,FALSE,"BS";#N/A,#N/A,FALSE,"CF";#N/A,#N/A,FALSE,"CE";#N/A,#N/A,FALSE,"Depr";#N/A,#N/A,FALSE,"APAL"}</definedName>
    <definedName name="wrn.Report1._5_5" hidden="1">{#N/A,#N/A,FALSE,"IS";#N/A,#N/A,FALSE,"BS";#N/A,#N/A,FALSE,"CF";#N/A,#N/A,FALSE,"CE";#N/A,#N/A,FALSE,"Depr";#N/A,#N/A,FALSE,"APAL"}</definedName>
    <definedName name="wrn.Risk._.Reserves." hidden="1">{#N/A,#N/A,TRUE,"Reserves";#N/A,#N/A,TRUE,"Graphs"}</definedName>
    <definedName name="wrn.Risk._.Reserves._1" hidden="1">{#N/A,#N/A,TRUE,"Reserves";#N/A,#N/A,TRUE,"Graphs"}</definedName>
    <definedName name="wrn.Risk._.Reserves._2" hidden="1">{#N/A,#N/A,TRUE,"Reserves";#N/A,#N/A,TRUE,"Graphs"}</definedName>
    <definedName name="wrn.Risk._.Reserves._3" hidden="1">{#N/A,#N/A,TRUE,"Reserves";#N/A,#N/A,TRUE,"Graphs"}</definedName>
    <definedName name="wrn.Risk._.Reserves._4" hidden="1">{#N/A,#N/A,TRUE,"Reserves";#N/A,#N/A,TRUE,"Graphs"}</definedName>
    <definedName name="wrn.Risk._.Reserves._5" hidden="1">{#N/A,#N/A,TRUE,"Reserves";#N/A,#N/A,TRUE,"Graphs"}</definedName>
    <definedName name="wrn.RollDetail." hidden="1">{"BookBal",#N/A,FALSE,"Roll-1";"DailyChange",#N/A,FALSE,"Roll-1";"Schedules",#N/A,FALSE,"Roll-1"}</definedName>
    <definedName name="wrn.RollDetail._1" hidden="1">{"BookBal",#N/A,FALSE,"Roll-1";"DailyChange",#N/A,FALSE,"Roll-1";"Schedules",#N/A,FALSE,"Roll-1"}</definedName>
    <definedName name="wrn.RollDetail._1_1" hidden="1">{"BookBal",#N/A,FALSE,"Roll-1";"DailyChange",#N/A,FALSE,"Roll-1";"Schedules",#N/A,FALSE,"Roll-1"}</definedName>
    <definedName name="wrn.RollDetail._1_2" hidden="1">{"BookBal",#N/A,FALSE,"Roll-1";"DailyChange",#N/A,FALSE,"Roll-1";"Schedules",#N/A,FALSE,"Roll-1"}</definedName>
    <definedName name="wrn.RollDetail._1_3" hidden="1">{"BookBal",#N/A,FALSE,"Roll-1";"DailyChange",#N/A,FALSE,"Roll-1";"Schedules",#N/A,FALSE,"Roll-1"}</definedName>
    <definedName name="wrn.RollDetail._1_4" hidden="1">{"BookBal",#N/A,FALSE,"Roll-1";"DailyChange",#N/A,FALSE,"Roll-1";"Schedules",#N/A,FALSE,"Roll-1"}</definedName>
    <definedName name="wrn.RollDetail._1_5" hidden="1">{"BookBal",#N/A,FALSE,"Roll-1";"DailyChange",#N/A,FALSE,"Roll-1";"Schedules",#N/A,FALSE,"Roll-1"}</definedName>
    <definedName name="wrn.RollDetail._2" hidden="1">{"BookBal",#N/A,FALSE,"Roll-1";"DailyChange",#N/A,FALSE,"Roll-1";"Schedules",#N/A,FALSE,"Roll-1"}</definedName>
    <definedName name="wrn.RollDetail._2_1" hidden="1">{"BookBal",#N/A,FALSE,"Roll-1";"DailyChange",#N/A,FALSE,"Roll-1";"Schedules",#N/A,FALSE,"Roll-1"}</definedName>
    <definedName name="wrn.RollDetail._2_2" hidden="1">{"BookBal",#N/A,FALSE,"Roll-1";"DailyChange",#N/A,FALSE,"Roll-1";"Schedules",#N/A,FALSE,"Roll-1"}</definedName>
    <definedName name="wrn.RollDetail._2_3" hidden="1">{"BookBal",#N/A,FALSE,"Roll-1";"DailyChange",#N/A,FALSE,"Roll-1";"Schedules",#N/A,FALSE,"Roll-1"}</definedName>
    <definedName name="wrn.RollDetail._2_4" hidden="1">{"BookBal",#N/A,FALSE,"Roll-1";"DailyChange",#N/A,FALSE,"Roll-1";"Schedules",#N/A,FALSE,"Roll-1"}</definedName>
    <definedName name="wrn.RollDetail._2_5" hidden="1">{"BookBal",#N/A,FALSE,"Roll-1";"DailyChange",#N/A,FALSE,"Roll-1";"Schedules",#N/A,FALSE,"Roll-1"}</definedName>
    <definedName name="wrn.RollDetail._3" hidden="1">{"BookBal",#N/A,FALSE,"Roll-1";"DailyChange",#N/A,FALSE,"Roll-1";"Schedules",#N/A,FALSE,"Roll-1"}</definedName>
    <definedName name="wrn.RollDetail._3_1" hidden="1">{"BookBal",#N/A,FALSE,"Roll-1";"DailyChange",#N/A,FALSE,"Roll-1";"Schedules",#N/A,FALSE,"Roll-1"}</definedName>
    <definedName name="wrn.RollDetail._3_2" hidden="1">{"BookBal",#N/A,FALSE,"Roll-1";"DailyChange",#N/A,FALSE,"Roll-1";"Schedules",#N/A,FALSE,"Roll-1"}</definedName>
    <definedName name="wrn.RollDetail._3_3" hidden="1">{"BookBal",#N/A,FALSE,"Roll-1";"DailyChange",#N/A,FALSE,"Roll-1";"Schedules",#N/A,FALSE,"Roll-1"}</definedName>
    <definedName name="wrn.RollDetail._3_4" hidden="1">{"BookBal",#N/A,FALSE,"Roll-1";"DailyChange",#N/A,FALSE,"Roll-1";"Schedules",#N/A,FALSE,"Roll-1"}</definedName>
    <definedName name="wrn.RollDetail._3_5" hidden="1">{"BookBal",#N/A,FALSE,"Roll-1";"DailyChange",#N/A,FALSE,"Roll-1";"Schedules",#N/A,FALSE,"Roll-1"}</definedName>
    <definedName name="wrn.RollDetail._4" hidden="1">{"BookBal",#N/A,FALSE,"Roll-1";"DailyChange",#N/A,FALSE,"Roll-1";"Schedules",#N/A,FALSE,"Roll-1"}</definedName>
    <definedName name="wrn.RollDetail._4_1" hidden="1">{"BookBal",#N/A,FALSE,"Roll-1";"DailyChange",#N/A,FALSE,"Roll-1";"Schedules",#N/A,FALSE,"Roll-1"}</definedName>
    <definedName name="wrn.RollDetail._4_2" hidden="1">{"BookBal",#N/A,FALSE,"Roll-1";"DailyChange",#N/A,FALSE,"Roll-1";"Schedules",#N/A,FALSE,"Roll-1"}</definedName>
    <definedName name="wrn.RollDetail._4_3" hidden="1">{"BookBal",#N/A,FALSE,"Roll-1";"DailyChange",#N/A,FALSE,"Roll-1";"Schedules",#N/A,FALSE,"Roll-1"}</definedName>
    <definedName name="wrn.RollDetail._4_4" hidden="1">{"BookBal",#N/A,FALSE,"Roll-1";"DailyChange",#N/A,FALSE,"Roll-1";"Schedules",#N/A,FALSE,"Roll-1"}</definedName>
    <definedName name="wrn.RollDetail._4_5" hidden="1">{"BookBal",#N/A,FALSE,"Roll-1";"DailyChange",#N/A,FALSE,"Roll-1";"Schedules",#N/A,FALSE,"Roll-1"}</definedName>
    <definedName name="wrn.RollDetail._5" hidden="1">{"BookBal",#N/A,FALSE,"Roll-1";"DailyChange",#N/A,FALSE,"Roll-1";"Schedules",#N/A,FALSE,"Roll-1"}</definedName>
    <definedName name="wrn.RollDetail._5_1" hidden="1">{"BookBal",#N/A,FALSE,"Roll-1";"DailyChange",#N/A,FALSE,"Roll-1";"Schedules",#N/A,FALSE,"Roll-1"}</definedName>
    <definedName name="wrn.RollDetail._5_2" hidden="1">{"BookBal",#N/A,FALSE,"Roll-1";"DailyChange",#N/A,FALSE,"Roll-1";"Schedules",#N/A,FALSE,"Roll-1"}</definedName>
    <definedName name="wrn.RollDetail._5_3" hidden="1">{"BookBal",#N/A,FALSE,"Roll-1";"DailyChange",#N/A,FALSE,"Roll-1";"Schedules",#N/A,FALSE,"Roll-1"}</definedName>
    <definedName name="wrn.RollDetail._5_4" hidden="1">{"BookBal",#N/A,FALSE,"Roll-1";"DailyChange",#N/A,FALSE,"Roll-1";"Schedules",#N/A,FALSE,"Roll-1"}</definedName>
    <definedName name="wrn.RollDetail._5_5" hidden="1">{"BookBal",#N/A,FALSE,"Roll-1";"DailyChange",#N/A,FALSE,"Roll-1";"Schedules",#N/A,FALSE,"Roll-1"}</definedName>
    <definedName name="wrn.rolldetail2" hidden="1">{"BookBal",#N/A,FALSE,"Roll-1";"DailyChange",#N/A,FALSE,"Roll-1";"Schedules",#N/A,FALSE,"Roll-1"}</definedName>
    <definedName name="wrn.rolldetail2_1" hidden="1">{"BookBal",#N/A,FALSE,"Roll-1";"DailyChange",#N/A,FALSE,"Roll-1";"Schedules",#N/A,FALSE,"Roll-1"}</definedName>
    <definedName name="wrn.rolldetail2_1_1" hidden="1">{"BookBal",#N/A,FALSE,"Roll-1";"DailyChange",#N/A,FALSE,"Roll-1";"Schedules",#N/A,FALSE,"Roll-1"}</definedName>
    <definedName name="wrn.rolldetail2_1_2" hidden="1">{"BookBal",#N/A,FALSE,"Roll-1";"DailyChange",#N/A,FALSE,"Roll-1";"Schedules",#N/A,FALSE,"Roll-1"}</definedName>
    <definedName name="wrn.rolldetail2_1_3" hidden="1">{"BookBal",#N/A,FALSE,"Roll-1";"DailyChange",#N/A,FALSE,"Roll-1";"Schedules",#N/A,FALSE,"Roll-1"}</definedName>
    <definedName name="wrn.rolldetail2_1_4" hidden="1">{"BookBal",#N/A,FALSE,"Roll-1";"DailyChange",#N/A,FALSE,"Roll-1";"Schedules",#N/A,FALSE,"Roll-1"}</definedName>
    <definedName name="wrn.rolldetail2_1_5" hidden="1">{"BookBal",#N/A,FALSE,"Roll-1";"DailyChange",#N/A,FALSE,"Roll-1";"Schedules",#N/A,FALSE,"Roll-1"}</definedName>
    <definedName name="wrn.rolldetail2_2" hidden="1">{"BookBal",#N/A,FALSE,"Roll-1";"DailyChange",#N/A,FALSE,"Roll-1";"Schedules",#N/A,FALSE,"Roll-1"}</definedName>
    <definedName name="wrn.rolldetail2_2_1" hidden="1">{"BookBal",#N/A,FALSE,"Roll-1";"DailyChange",#N/A,FALSE,"Roll-1";"Schedules",#N/A,FALSE,"Roll-1"}</definedName>
    <definedName name="wrn.rolldetail2_2_2" hidden="1">{"BookBal",#N/A,FALSE,"Roll-1";"DailyChange",#N/A,FALSE,"Roll-1";"Schedules",#N/A,FALSE,"Roll-1"}</definedName>
    <definedName name="wrn.rolldetail2_2_3" hidden="1">{"BookBal",#N/A,FALSE,"Roll-1";"DailyChange",#N/A,FALSE,"Roll-1";"Schedules",#N/A,FALSE,"Roll-1"}</definedName>
    <definedName name="wrn.rolldetail2_2_4" hidden="1">{"BookBal",#N/A,FALSE,"Roll-1";"DailyChange",#N/A,FALSE,"Roll-1";"Schedules",#N/A,FALSE,"Roll-1"}</definedName>
    <definedName name="wrn.rolldetail2_2_5" hidden="1">{"BookBal",#N/A,FALSE,"Roll-1";"DailyChange",#N/A,FALSE,"Roll-1";"Schedules",#N/A,FALSE,"Roll-1"}</definedName>
    <definedName name="wrn.rolldetail2_3" hidden="1">{"BookBal",#N/A,FALSE,"Roll-1";"DailyChange",#N/A,FALSE,"Roll-1";"Schedules",#N/A,FALSE,"Roll-1"}</definedName>
    <definedName name="wrn.rolldetail2_3_1" hidden="1">{"BookBal",#N/A,FALSE,"Roll-1";"DailyChange",#N/A,FALSE,"Roll-1";"Schedules",#N/A,FALSE,"Roll-1"}</definedName>
    <definedName name="wrn.rolldetail2_3_2" hidden="1">{"BookBal",#N/A,FALSE,"Roll-1";"DailyChange",#N/A,FALSE,"Roll-1";"Schedules",#N/A,FALSE,"Roll-1"}</definedName>
    <definedName name="wrn.rolldetail2_3_3" hidden="1">{"BookBal",#N/A,FALSE,"Roll-1";"DailyChange",#N/A,FALSE,"Roll-1";"Schedules",#N/A,FALSE,"Roll-1"}</definedName>
    <definedName name="wrn.rolldetail2_3_4" hidden="1">{"BookBal",#N/A,FALSE,"Roll-1";"DailyChange",#N/A,FALSE,"Roll-1";"Schedules",#N/A,FALSE,"Roll-1"}</definedName>
    <definedName name="wrn.rolldetail2_3_5" hidden="1">{"BookBal",#N/A,FALSE,"Roll-1";"DailyChange",#N/A,FALSE,"Roll-1";"Schedules",#N/A,FALSE,"Roll-1"}</definedName>
    <definedName name="wrn.rolldetail2_4" hidden="1">{"BookBal",#N/A,FALSE,"Roll-1";"DailyChange",#N/A,FALSE,"Roll-1";"Schedules",#N/A,FALSE,"Roll-1"}</definedName>
    <definedName name="wrn.rolldetail2_4_1" hidden="1">{"BookBal",#N/A,FALSE,"Roll-1";"DailyChange",#N/A,FALSE,"Roll-1";"Schedules",#N/A,FALSE,"Roll-1"}</definedName>
    <definedName name="wrn.rolldetail2_4_2" hidden="1">{"BookBal",#N/A,FALSE,"Roll-1";"DailyChange",#N/A,FALSE,"Roll-1";"Schedules",#N/A,FALSE,"Roll-1"}</definedName>
    <definedName name="wrn.rolldetail2_4_3" hidden="1">{"BookBal",#N/A,FALSE,"Roll-1";"DailyChange",#N/A,FALSE,"Roll-1";"Schedules",#N/A,FALSE,"Roll-1"}</definedName>
    <definedName name="wrn.rolldetail2_4_4" hidden="1">{"BookBal",#N/A,FALSE,"Roll-1";"DailyChange",#N/A,FALSE,"Roll-1";"Schedules",#N/A,FALSE,"Roll-1"}</definedName>
    <definedName name="wrn.rolldetail2_4_5" hidden="1">{"BookBal",#N/A,FALSE,"Roll-1";"DailyChange",#N/A,FALSE,"Roll-1";"Schedules",#N/A,FALSE,"Roll-1"}</definedName>
    <definedName name="wrn.rolldetail2_5" hidden="1">{"BookBal",#N/A,FALSE,"Roll-1";"DailyChange",#N/A,FALSE,"Roll-1";"Schedules",#N/A,FALSE,"Roll-1"}</definedName>
    <definedName name="wrn.rolldetail2_5_1" hidden="1">{"BookBal",#N/A,FALSE,"Roll-1";"DailyChange",#N/A,FALSE,"Roll-1";"Schedules",#N/A,FALSE,"Roll-1"}</definedName>
    <definedName name="wrn.rolldetail2_5_2" hidden="1">{"BookBal",#N/A,FALSE,"Roll-1";"DailyChange",#N/A,FALSE,"Roll-1";"Schedules",#N/A,FALSE,"Roll-1"}</definedName>
    <definedName name="wrn.rolldetail2_5_3" hidden="1">{"BookBal",#N/A,FALSE,"Roll-1";"DailyChange",#N/A,FALSE,"Roll-1";"Schedules",#N/A,FALSE,"Roll-1"}</definedName>
    <definedName name="wrn.rolldetail2_5_4" hidden="1">{"BookBal",#N/A,FALSE,"Roll-1";"DailyChange",#N/A,FALSE,"Roll-1";"Schedules",#N/A,FALSE,"Roll-1"}</definedName>
    <definedName name="wrn.rolldetail2_5_5" hidden="1">{"BookBal",#N/A,FALSE,"Roll-1";"DailyChange",#N/A,FALSE,"Roll-1";"Schedules",#N/A,FALSE,"Roll-1"}</definedName>
    <definedName name="WRN.ROLLDETAIL3." hidden="1">{"BookBal",#N/A,FALSE,"Roll-1";"DailyChange",#N/A,FALSE,"Roll-1";"Schedules",#N/A,FALSE,"Roll-1"}</definedName>
    <definedName name="WRN.ROLLDETAIL3._1" hidden="1">{"BookBal",#N/A,FALSE,"Roll-1";"DailyChange",#N/A,FALSE,"Roll-1";"Schedules",#N/A,FALSE,"Roll-1"}</definedName>
    <definedName name="WRN.ROLLDETAIL3._1_1" hidden="1">{"BookBal",#N/A,FALSE,"Roll-1";"DailyChange",#N/A,FALSE,"Roll-1";"Schedules",#N/A,FALSE,"Roll-1"}</definedName>
    <definedName name="WRN.ROLLDETAIL3._1_2" hidden="1">{"BookBal",#N/A,FALSE,"Roll-1";"DailyChange",#N/A,FALSE,"Roll-1";"Schedules",#N/A,FALSE,"Roll-1"}</definedName>
    <definedName name="WRN.ROLLDETAIL3._1_3" hidden="1">{"BookBal",#N/A,FALSE,"Roll-1";"DailyChange",#N/A,FALSE,"Roll-1";"Schedules",#N/A,FALSE,"Roll-1"}</definedName>
    <definedName name="WRN.ROLLDETAIL3._1_4" hidden="1">{"BookBal",#N/A,FALSE,"Roll-1";"DailyChange",#N/A,FALSE,"Roll-1";"Schedules",#N/A,FALSE,"Roll-1"}</definedName>
    <definedName name="WRN.ROLLDETAIL3._1_5" hidden="1">{"BookBal",#N/A,FALSE,"Roll-1";"DailyChange",#N/A,FALSE,"Roll-1";"Schedules",#N/A,FALSE,"Roll-1"}</definedName>
    <definedName name="WRN.ROLLDETAIL3._2" hidden="1">{"BookBal",#N/A,FALSE,"Roll-1";"DailyChange",#N/A,FALSE,"Roll-1";"Schedules",#N/A,FALSE,"Roll-1"}</definedName>
    <definedName name="WRN.ROLLDETAIL3._2_1" hidden="1">{"BookBal",#N/A,FALSE,"Roll-1";"DailyChange",#N/A,FALSE,"Roll-1";"Schedules",#N/A,FALSE,"Roll-1"}</definedName>
    <definedName name="WRN.ROLLDETAIL3._2_2" hidden="1">{"BookBal",#N/A,FALSE,"Roll-1";"DailyChange",#N/A,FALSE,"Roll-1";"Schedules",#N/A,FALSE,"Roll-1"}</definedName>
    <definedName name="WRN.ROLLDETAIL3._2_3" hidden="1">{"BookBal",#N/A,FALSE,"Roll-1";"DailyChange",#N/A,FALSE,"Roll-1";"Schedules",#N/A,FALSE,"Roll-1"}</definedName>
    <definedName name="WRN.ROLLDETAIL3._2_4" hidden="1">{"BookBal",#N/A,FALSE,"Roll-1";"DailyChange",#N/A,FALSE,"Roll-1";"Schedules",#N/A,FALSE,"Roll-1"}</definedName>
    <definedName name="WRN.ROLLDETAIL3._2_5" hidden="1">{"BookBal",#N/A,FALSE,"Roll-1";"DailyChange",#N/A,FALSE,"Roll-1";"Schedules",#N/A,FALSE,"Roll-1"}</definedName>
    <definedName name="WRN.ROLLDETAIL3._3" hidden="1">{"BookBal",#N/A,FALSE,"Roll-1";"DailyChange",#N/A,FALSE,"Roll-1";"Schedules",#N/A,FALSE,"Roll-1"}</definedName>
    <definedName name="WRN.ROLLDETAIL3._3_1" hidden="1">{"BookBal",#N/A,FALSE,"Roll-1";"DailyChange",#N/A,FALSE,"Roll-1";"Schedules",#N/A,FALSE,"Roll-1"}</definedName>
    <definedName name="WRN.ROLLDETAIL3._3_2" hidden="1">{"BookBal",#N/A,FALSE,"Roll-1";"DailyChange",#N/A,FALSE,"Roll-1";"Schedules",#N/A,FALSE,"Roll-1"}</definedName>
    <definedName name="WRN.ROLLDETAIL3._3_3" hidden="1">{"BookBal",#N/A,FALSE,"Roll-1";"DailyChange",#N/A,FALSE,"Roll-1";"Schedules",#N/A,FALSE,"Roll-1"}</definedName>
    <definedName name="WRN.ROLLDETAIL3._3_4" hidden="1">{"BookBal",#N/A,FALSE,"Roll-1";"DailyChange",#N/A,FALSE,"Roll-1";"Schedules",#N/A,FALSE,"Roll-1"}</definedName>
    <definedName name="WRN.ROLLDETAIL3._3_5" hidden="1">{"BookBal",#N/A,FALSE,"Roll-1";"DailyChange",#N/A,FALSE,"Roll-1";"Schedules",#N/A,FALSE,"Roll-1"}</definedName>
    <definedName name="WRN.ROLLDETAIL3._4" hidden="1">{"BookBal",#N/A,FALSE,"Roll-1";"DailyChange",#N/A,FALSE,"Roll-1";"Schedules",#N/A,FALSE,"Roll-1"}</definedName>
    <definedName name="WRN.ROLLDETAIL3._4_1" hidden="1">{"BookBal",#N/A,FALSE,"Roll-1";"DailyChange",#N/A,FALSE,"Roll-1";"Schedules",#N/A,FALSE,"Roll-1"}</definedName>
    <definedName name="WRN.ROLLDETAIL3._4_2" hidden="1">{"BookBal",#N/A,FALSE,"Roll-1";"DailyChange",#N/A,FALSE,"Roll-1";"Schedules",#N/A,FALSE,"Roll-1"}</definedName>
    <definedName name="WRN.ROLLDETAIL3._4_3" hidden="1">{"BookBal",#N/A,FALSE,"Roll-1";"DailyChange",#N/A,FALSE,"Roll-1";"Schedules",#N/A,FALSE,"Roll-1"}</definedName>
    <definedName name="WRN.ROLLDETAIL3._4_4" hidden="1">{"BookBal",#N/A,FALSE,"Roll-1";"DailyChange",#N/A,FALSE,"Roll-1";"Schedules",#N/A,FALSE,"Roll-1"}</definedName>
    <definedName name="WRN.ROLLDETAIL3._4_5" hidden="1">{"BookBal",#N/A,FALSE,"Roll-1";"DailyChange",#N/A,FALSE,"Roll-1";"Schedules",#N/A,FALSE,"Roll-1"}</definedName>
    <definedName name="WRN.ROLLDETAIL3._5" hidden="1">{"BookBal",#N/A,FALSE,"Roll-1";"DailyChange",#N/A,FALSE,"Roll-1";"Schedules",#N/A,FALSE,"Roll-1"}</definedName>
    <definedName name="WRN.ROLLDETAIL3._5_1" hidden="1">{"BookBal",#N/A,FALSE,"Roll-1";"DailyChange",#N/A,FALSE,"Roll-1";"Schedules",#N/A,FALSE,"Roll-1"}</definedName>
    <definedName name="WRN.ROLLDETAIL3._5_2" hidden="1">{"BookBal",#N/A,FALSE,"Roll-1";"DailyChange",#N/A,FALSE,"Roll-1";"Schedules",#N/A,FALSE,"Roll-1"}</definedName>
    <definedName name="WRN.ROLLDETAIL3._5_3" hidden="1">{"BookBal",#N/A,FALSE,"Roll-1";"DailyChange",#N/A,FALSE,"Roll-1";"Schedules",#N/A,FALSE,"Roll-1"}</definedName>
    <definedName name="WRN.ROLLDETAIL3._5_4" hidden="1">{"BookBal",#N/A,FALSE,"Roll-1";"DailyChange",#N/A,FALSE,"Roll-1";"Schedules",#N/A,FALSE,"Roll-1"}</definedName>
    <definedName name="WRN.ROLLDETAIL3._5_5" hidden="1">{"BookBal",#N/A,FALSE,"Roll-1";"DailyChange",#N/A,FALSE,"Roll-1";"Schedules",#N/A,FALSE,"Roll-1"}</definedName>
    <definedName name="wrn.rollup." hidden="1">{"page1",#N/A,FALSE,"rollup"}</definedName>
    <definedName name="wrn.rollup._1" hidden="1">{"page1",#N/A,FALSE,"rollup"}</definedName>
    <definedName name="wrn.rollup._2" hidden="1">{"page1",#N/A,FALSE,"rollup"}</definedName>
    <definedName name="wrn.rollup._3" hidden="1">{"page1",#N/A,FALSE,"rollup"}</definedName>
    <definedName name="wrn.rollup._4" hidden="1">{"page1",#N/A,FALSE,"rollup"}</definedName>
    <definedName name="wrn.rollup._5" hidden="1">{"page1",#N/A,FALSE,"rollup"}</definedName>
    <definedName name="wrn.Rpt._.to._.BOD." hidden="1">{#N/A,#N/A,FALSE,"1";#N/A,#N/A,FALSE,"2";#N/A,#N/A,FALSE,"3"}</definedName>
    <definedName name="wrn.Rpt._.to._.BOD._1" hidden="1">{#N/A,#N/A,FALSE,"1";#N/A,#N/A,FALSE,"2";#N/A,#N/A,FALSE,"3"}</definedName>
    <definedName name="wrn.Rpt._.to._.BOD._2" hidden="1">{#N/A,#N/A,FALSE,"1";#N/A,#N/A,FALSE,"2";#N/A,#N/A,FALSE,"3"}</definedName>
    <definedName name="wrn.Rpt._.to._.BOD._3" hidden="1">{#N/A,#N/A,FALSE,"1";#N/A,#N/A,FALSE,"2";#N/A,#N/A,FALSE,"3"}</definedName>
    <definedName name="wrn.Rpt._.to._.BOD._4" hidden="1">{#N/A,#N/A,FALSE,"1";#N/A,#N/A,FALSE,"2";#N/A,#N/A,FALSE,"3"}</definedName>
    <definedName name="wrn.Rpt._.to._.BOD._5" hidden="1">{#N/A,#N/A,FALSE,"1";#N/A,#N/A,FALSE,"2";#N/A,#N/A,FALSE,"3"}</definedName>
    <definedName name="wrn.sales." hidden="1">{"sales",#N/A,FALSE,"Sales";"sales existing",#N/A,FALSE,"Sales";"sales rd1",#N/A,FALSE,"Sales";"sales rd2",#N/A,FALSE,"Sales"}</definedName>
    <definedName name="wrn.sales._1" hidden="1">{"sales",#N/A,FALSE,"Sales";"sales existing",#N/A,FALSE,"Sales";"sales rd1",#N/A,FALSE,"Sales";"sales rd2",#N/A,FALSE,"Sales"}</definedName>
    <definedName name="wrn.sales._1_1" hidden="1">{"sales",#N/A,FALSE,"Sales";"sales existing",#N/A,FALSE,"Sales";"sales rd1",#N/A,FALSE,"Sales";"sales rd2",#N/A,FALSE,"Sales"}</definedName>
    <definedName name="wrn.sales._1_2" hidden="1">{"sales",#N/A,FALSE,"Sales";"sales existing",#N/A,FALSE,"Sales";"sales rd1",#N/A,FALSE,"Sales";"sales rd2",#N/A,FALSE,"Sales"}</definedName>
    <definedName name="wrn.sales._1_3" hidden="1">{"sales",#N/A,FALSE,"Sales";"sales existing",#N/A,FALSE,"Sales";"sales rd1",#N/A,FALSE,"Sales";"sales rd2",#N/A,FALSE,"Sales"}</definedName>
    <definedName name="wrn.sales._1_4" hidden="1">{"sales",#N/A,FALSE,"Sales";"sales existing",#N/A,FALSE,"Sales";"sales rd1",#N/A,FALSE,"Sales";"sales rd2",#N/A,FALSE,"Sales"}</definedName>
    <definedName name="wrn.sales._1_5" hidden="1">{"sales",#N/A,FALSE,"Sales";"sales existing",#N/A,FALSE,"Sales";"sales rd1",#N/A,FALSE,"Sales";"sales rd2",#N/A,FALSE,"Sales"}</definedName>
    <definedName name="wrn.sales._2" hidden="1">{"sales",#N/A,FALSE,"Sales";"sales existing",#N/A,FALSE,"Sales";"sales rd1",#N/A,FALSE,"Sales";"sales rd2",#N/A,FALSE,"Sales"}</definedName>
    <definedName name="wrn.sales._2_1" hidden="1">{"sales",#N/A,FALSE,"Sales";"sales existing",#N/A,FALSE,"Sales";"sales rd1",#N/A,FALSE,"Sales";"sales rd2",#N/A,FALSE,"Sales"}</definedName>
    <definedName name="wrn.sales._2_2" hidden="1">{"sales",#N/A,FALSE,"Sales";"sales existing",#N/A,FALSE,"Sales";"sales rd1",#N/A,FALSE,"Sales";"sales rd2",#N/A,FALSE,"Sales"}</definedName>
    <definedName name="wrn.sales._2_3" hidden="1">{"sales",#N/A,FALSE,"Sales";"sales existing",#N/A,FALSE,"Sales";"sales rd1",#N/A,FALSE,"Sales";"sales rd2",#N/A,FALSE,"Sales"}</definedName>
    <definedName name="wrn.sales._2_4" hidden="1">{"sales",#N/A,FALSE,"Sales";"sales existing",#N/A,FALSE,"Sales";"sales rd1",#N/A,FALSE,"Sales";"sales rd2",#N/A,FALSE,"Sales"}</definedName>
    <definedName name="wrn.sales._2_5" hidden="1">{"sales",#N/A,FALSE,"Sales";"sales existing",#N/A,FALSE,"Sales";"sales rd1",#N/A,FALSE,"Sales";"sales rd2",#N/A,FALSE,"Sales"}</definedName>
    <definedName name="wrn.sales._3" hidden="1">{"sales",#N/A,FALSE,"Sales";"sales existing",#N/A,FALSE,"Sales";"sales rd1",#N/A,FALSE,"Sales";"sales rd2",#N/A,FALSE,"Sales"}</definedName>
    <definedName name="wrn.sales._3_1" hidden="1">{"sales",#N/A,FALSE,"Sales";"sales existing",#N/A,FALSE,"Sales";"sales rd1",#N/A,FALSE,"Sales";"sales rd2",#N/A,FALSE,"Sales"}</definedName>
    <definedName name="wrn.sales._3_2" hidden="1">{"sales",#N/A,FALSE,"Sales";"sales existing",#N/A,FALSE,"Sales";"sales rd1",#N/A,FALSE,"Sales";"sales rd2",#N/A,FALSE,"Sales"}</definedName>
    <definedName name="wrn.sales._3_3" hidden="1">{"sales",#N/A,FALSE,"Sales";"sales existing",#N/A,FALSE,"Sales";"sales rd1",#N/A,FALSE,"Sales";"sales rd2",#N/A,FALSE,"Sales"}</definedName>
    <definedName name="wrn.sales._3_4" hidden="1">{"sales",#N/A,FALSE,"Sales";"sales existing",#N/A,FALSE,"Sales";"sales rd1",#N/A,FALSE,"Sales";"sales rd2",#N/A,FALSE,"Sales"}</definedName>
    <definedName name="wrn.sales._3_5" hidden="1">{"sales",#N/A,FALSE,"Sales";"sales existing",#N/A,FALSE,"Sales";"sales rd1",#N/A,FALSE,"Sales";"sales rd2",#N/A,FALSE,"Sales"}</definedName>
    <definedName name="wrn.sales._4" hidden="1">{"sales",#N/A,FALSE,"Sales";"sales existing",#N/A,FALSE,"Sales";"sales rd1",#N/A,FALSE,"Sales";"sales rd2",#N/A,FALSE,"Sales"}</definedName>
    <definedName name="wrn.sales._4_1" hidden="1">{"sales",#N/A,FALSE,"Sales";"sales existing",#N/A,FALSE,"Sales";"sales rd1",#N/A,FALSE,"Sales";"sales rd2",#N/A,FALSE,"Sales"}</definedName>
    <definedName name="wrn.sales._4_2" hidden="1">{"sales",#N/A,FALSE,"Sales";"sales existing",#N/A,FALSE,"Sales";"sales rd1",#N/A,FALSE,"Sales";"sales rd2",#N/A,FALSE,"Sales"}</definedName>
    <definedName name="wrn.sales._4_3" hidden="1">{"sales",#N/A,FALSE,"Sales";"sales existing",#N/A,FALSE,"Sales";"sales rd1",#N/A,FALSE,"Sales";"sales rd2",#N/A,FALSE,"Sales"}</definedName>
    <definedName name="wrn.sales._4_4" hidden="1">{"sales",#N/A,FALSE,"Sales";"sales existing",#N/A,FALSE,"Sales";"sales rd1",#N/A,FALSE,"Sales";"sales rd2",#N/A,FALSE,"Sales"}</definedName>
    <definedName name="wrn.sales._4_5" hidden="1">{"sales",#N/A,FALSE,"Sales";"sales existing",#N/A,FALSE,"Sales";"sales rd1",#N/A,FALSE,"Sales";"sales rd2",#N/A,FALSE,"Sales"}</definedName>
    <definedName name="wrn.sales._5" hidden="1">{"sales",#N/A,FALSE,"Sales";"sales existing",#N/A,FALSE,"Sales";"sales rd1",#N/A,FALSE,"Sales";"sales rd2",#N/A,FALSE,"Sales"}</definedName>
    <definedName name="wrn.sales._5_1" hidden="1">{"sales",#N/A,FALSE,"Sales";"sales existing",#N/A,FALSE,"Sales";"sales rd1",#N/A,FALSE,"Sales";"sales rd2",#N/A,FALSE,"Sales"}</definedName>
    <definedName name="wrn.sales._5_2" hidden="1">{"sales",#N/A,FALSE,"Sales";"sales existing",#N/A,FALSE,"Sales";"sales rd1",#N/A,FALSE,"Sales";"sales rd2",#N/A,FALSE,"Sales"}</definedName>
    <definedName name="wrn.sales._5_3" hidden="1">{"sales",#N/A,FALSE,"Sales";"sales existing",#N/A,FALSE,"Sales";"sales rd1",#N/A,FALSE,"Sales";"sales rd2",#N/A,FALSE,"Sales"}</definedName>
    <definedName name="wrn.sales._5_4" hidden="1">{"sales",#N/A,FALSE,"Sales";"sales existing",#N/A,FALSE,"Sales";"sales rd1",#N/A,FALSE,"Sales";"sales rd2",#N/A,FALSE,"Sales"}</definedName>
    <definedName name="wrn.sales._5_5" hidden="1">{"sales",#N/A,FALSE,"Sales";"sales existing",#N/A,FALSE,"Sales";"sales rd1",#N/A,FALSE,"Sales";"sales rd2",#N/A,FALSE,"Sales"}</definedName>
    <definedName name="wrn.Sanwa._.Short._.Report." hidden="1">{#N/A,#N/A,FALSE,"Input";#N/A,#N/A,FALSE,"P&amp;L";#N/A,#N/A,FALSE,"CF";#N/A,#N/A,FALSE,"Econ"}</definedName>
    <definedName name="wrn.Sanwa._.Short._.Report._1" hidden="1">{#N/A,#N/A,FALSE,"Input";#N/A,#N/A,FALSE,"P&amp;L";#N/A,#N/A,FALSE,"CF";#N/A,#N/A,FALSE,"Econ"}</definedName>
    <definedName name="wrn.Sanwa._.Short._.Report._1_1" hidden="1">{#N/A,#N/A,FALSE,"Input";#N/A,#N/A,FALSE,"P&amp;L";#N/A,#N/A,FALSE,"CF";#N/A,#N/A,FALSE,"Econ"}</definedName>
    <definedName name="wrn.Sanwa._.Short._.Report._1_2" hidden="1">{#N/A,#N/A,FALSE,"Input";#N/A,#N/A,FALSE,"P&amp;L";#N/A,#N/A,FALSE,"CF";#N/A,#N/A,FALSE,"Econ"}</definedName>
    <definedName name="wrn.Sanwa._.Short._.Report._1_3" hidden="1">{#N/A,#N/A,FALSE,"Input";#N/A,#N/A,FALSE,"P&amp;L";#N/A,#N/A,FALSE,"CF";#N/A,#N/A,FALSE,"Econ"}</definedName>
    <definedName name="wrn.Sanwa._.Short._.Report._1_4" hidden="1">{#N/A,#N/A,FALSE,"Input";#N/A,#N/A,FALSE,"P&amp;L";#N/A,#N/A,FALSE,"CF";#N/A,#N/A,FALSE,"Econ"}</definedName>
    <definedName name="wrn.Sanwa._.Short._.Report._1_5" hidden="1">{#N/A,#N/A,FALSE,"Input";#N/A,#N/A,FALSE,"P&amp;L";#N/A,#N/A,FALSE,"CF";#N/A,#N/A,FALSE,"Econ"}</definedName>
    <definedName name="wrn.Sanwa._.Short._.Report._2" hidden="1">{#N/A,#N/A,FALSE,"Input";#N/A,#N/A,FALSE,"P&amp;L";#N/A,#N/A,FALSE,"CF";#N/A,#N/A,FALSE,"Econ"}</definedName>
    <definedName name="wrn.Sanwa._.Short._.Report._2_1" hidden="1">{#N/A,#N/A,FALSE,"Input";#N/A,#N/A,FALSE,"P&amp;L";#N/A,#N/A,FALSE,"CF";#N/A,#N/A,FALSE,"Econ"}</definedName>
    <definedName name="wrn.Sanwa._.Short._.Report._2_2" hidden="1">{#N/A,#N/A,FALSE,"Input";#N/A,#N/A,FALSE,"P&amp;L";#N/A,#N/A,FALSE,"CF";#N/A,#N/A,FALSE,"Econ"}</definedName>
    <definedName name="wrn.Sanwa._.Short._.Report._2_3" hidden="1">{#N/A,#N/A,FALSE,"Input";#N/A,#N/A,FALSE,"P&amp;L";#N/A,#N/A,FALSE,"CF";#N/A,#N/A,FALSE,"Econ"}</definedName>
    <definedName name="wrn.Sanwa._.Short._.Report._2_4" hidden="1">{#N/A,#N/A,FALSE,"Input";#N/A,#N/A,FALSE,"P&amp;L";#N/A,#N/A,FALSE,"CF";#N/A,#N/A,FALSE,"Econ"}</definedName>
    <definedName name="wrn.Sanwa._.Short._.Report._2_5" hidden="1">{#N/A,#N/A,FALSE,"Input";#N/A,#N/A,FALSE,"P&amp;L";#N/A,#N/A,FALSE,"CF";#N/A,#N/A,FALSE,"Econ"}</definedName>
    <definedName name="wrn.Sanwa._.Short._.Report._3" hidden="1">{#N/A,#N/A,FALSE,"Input";#N/A,#N/A,FALSE,"P&amp;L";#N/A,#N/A,FALSE,"CF";#N/A,#N/A,FALSE,"Econ"}</definedName>
    <definedName name="wrn.Sanwa._.Short._.Report._3_1" hidden="1">{#N/A,#N/A,FALSE,"Input";#N/A,#N/A,FALSE,"P&amp;L";#N/A,#N/A,FALSE,"CF";#N/A,#N/A,FALSE,"Econ"}</definedName>
    <definedName name="wrn.Sanwa._.Short._.Report._3_2" hidden="1">{#N/A,#N/A,FALSE,"Input";#N/A,#N/A,FALSE,"P&amp;L";#N/A,#N/A,FALSE,"CF";#N/A,#N/A,FALSE,"Econ"}</definedName>
    <definedName name="wrn.Sanwa._.Short._.Report._3_3" hidden="1">{#N/A,#N/A,FALSE,"Input";#N/A,#N/A,FALSE,"P&amp;L";#N/A,#N/A,FALSE,"CF";#N/A,#N/A,FALSE,"Econ"}</definedName>
    <definedName name="wrn.Sanwa._.Short._.Report._3_4" hidden="1">{#N/A,#N/A,FALSE,"Input";#N/A,#N/A,FALSE,"P&amp;L";#N/A,#N/A,FALSE,"CF";#N/A,#N/A,FALSE,"Econ"}</definedName>
    <definedName name="wrn.Sanwa._.Short._.Report._3_5" hidden="1">{#N/A,#N/A,FALSE,"Input";#N/A,#N/A,FALSE,"P&amp;L";#N/A,#N/A,FALSE,"CF";#N/A,#N/A,FALSE,"Econ"}</definedName>
    <definedName name="wrn.Sanwa._.Short._.Report._4" hidden="1">{#N/A,#N/A,FALSE,"Input";#N/A,#N/A,FALSE,"P&amp;L";#N/A,#N/A,FALSE,"CF";#N/A,#N/A,FALSE,"Econ"}</definedName>
    <definedName name="wrn.Sanwa._.Short._.Report._4_1" hidden="1">{#N/A,#N/A,FALSE,"Input";#N/A,#N/A,FALSE,"P&amp;L";#N/A,#N/A,FALSE,"CF";#N/A,#N/A,FALSE,"Econ"}</definedName>
    <definedName name="wrn.Sanwa._.Short._.Report._4_2" hidden="1">{#N/A,#N/A,FALSE,"Input";#N/A,#N/A,FALSE,"P&amp;L";#N/A,#N/A,FALSE,"CF";#N/A,#N/A,FALSE,"Econ"}</definedName>
    <definedName name="wrn.Sanwa._.Short._.Report._4_3" hidden="1">{#N/A,#N/A,FALSE,"Input";#N/A,#N/A,FALSE,"P&amp;L";#N/A,#N/A,FALSE,"CF";#N/A,#N/A,FALSE,"Econ"}</definedName>
    <definedName name="wrn.Sanwa._.Short._.Report._4_4" hidden="1">{#N/A,#N/A,FALSE,"Input";#N/A,#N/A,FALSE,"P&amp;L";#N/A,#N/A,FALSE,"CF";#N/A,#N/A,FALSE,"Econ"}</definedName>
    <definedName name="wrn.Sanwa._.Short._.Report._4_5" hidden="1">{#N/A,#N/A,FALSE,"Input";#N/A,#N/A,FALSE,"P&amp;L";#N/A,#N/A,FALSE,"CF";#N/A,#N/A,FALSE,"Econ"}</definedName>
    <definedName name="wrn.Sanwa._.Short._.Report._5" hidden="1">{#N/A,#N/A,FALSE,"Input";#N/A,#N/A,FALSE,"P&amp;L";#N/A,#N/A,FALSE,"CF";#N/A,#N/A,FALSE,"Econ"}</definedName>
    <definedName name="wrn.Sanwa._.Short._.Report._5_1" hidden="1">{#N/A,#N/A,FALSE,"Input";#N/A,#N/A,FALSE,"P&amp;L";#N/A,#N/A,FALSE,"CF";#N/A,#N/A,FALSE,"Econ"}</definedName>
    <definedName name="wrn.Sanwa._.Short._.Report._5_2" hidden="1">{#N/A,#N/A,FALSE,"Input";#N/A,#N/A,FALSE,"P&amp;L";#N/A,#N/A,FALSE,"CF";#N/A,#N/A,FALSE,"Econ"}</definedName>
    <definedName name="wrn.Sanwa._.Short._.Report._5_3" hidden="1">{#N/A,#N/A,FALSE,"Input";#N/A,#N/A,FALSE,"P&amp;L";#N/A,#N/A,FALSE,"CF";#N/A,#N/A,FALSE,"Econ"}</definedName>
    <definedName name="wrn.Sanwa._.Short._.Report._5_4" hidden="1">{#N/A,#N/A,FALSE,"Input";#N/A,#N/A,FALSE,"P&amp;L";#N/A,#N/A,FALSE,"CF";#N/A,#N/A,FALSE,"Econ"}</definedName>
    <definedName name="wrn.Sanwa._.Short._.Report._5_5" hidden="1">{#N/A,#N/A,FALSE,"Input";#N/A,#N/A,FALSE,"P&amp;L";#N/A,#N/A,FALSE,"CF";#N/A,#N/A,FALSE,"Econ"}</definedName>
    <definedName name="wrn.SB_PRES." hidden="1">{#N/A,#N/A,TRUE,"Sheet16"}</definedName>
    <definedName name="wrn.SB_PRES._1" hidden="1">{#N/A,#N/A,TRUE,"Sheet16"}</definedName>
    <definedName name="wrn.SB_PRES._2" hidden="1">{#N/A,#N/A,TRUE,"Sheet16"}</definedName>
    <definedName name="wrn.SB_PRES._3" hidden="1">{#N/A,#N/A,TRUE,"Sheet16"}</definedName>
    <definedName name="wrn.SB_PRES._4" hidden="1">{#N/A,#N/A,TRUE,"Sheet16"}</definedName>
    <definedName name="wrn.SB_PRES._5" hidden="1">{#N/A,#N/A,TRUE,"Sheet16"}</definedName>
    <definedName name="wrn.Segment._.1." hidden="1">{#N/A,#N/A,TRUE,"Segment 1"}</definedName>
    <definedName name="wrn.Segment._.1._1" hidden="1">{#N/A,#N/A,TRUE,"Segment 1"}</definedName>
    <definedName name="wrn.Segment._.1._2" hidden="1">{#N/A,#N/A,TRUE,"Segment 1"}</definedName>
    <definedName name="wrn.Segment._.1._3" hidden="1">{#N/A,#N/A,TRUE,"Segment 1"}</definedName>
    <definedName name="wrn.Segment._.1._4" hidden="1">{#N/A,#N/A,TRUE,"Segment 1"}</definedName>
    <definedName name="wrn.Segment._.1._5" hidden="1">{#N/A,#N/A,TRUE,"Segment 1"}</definedName>
    <definedName name="wrn.Segment._.2." hidden="1">{#N/A,#N/A,TRUE,"Segment 2"}</definedName>
    <definedName name="wrn.Segment._.2._1" hidden="1">{#N/A,#N/A,TRUE,"Segment 2"}</definedName>
    <definedName name="wrn.Segment._.2._2" hidden="1">{#N/A,#N/A,TRUE,"Segment 2"}</definedName>
    <definedName name="wrn.Segment._.2._3" hidden="1">{#N/A,#N/A,TRUE,"Segment 2"}</definedName>
    <definedName name="wrn.Segment._.2._4" hidden="1">{#N/A,#N/A,TRUE,"Segment 2"}</definedName>
    <definedName name="wrn.Segment._.2._5" hidden="1">{#N/A,#N/A,TRUE,"Segment 2"}</definedName>
    <definedName name="wrn.Segment._.3." hidden="1">{#N/A,#N/A,TRUE,"Segment 3"}</definedName>
    <definedName name="wrn.Segment._.3._1" hidden="1">{#N/A,#N/A,TRUE,"Segment 3"}</definedName>
    <definedName name="wrn.Segment._.3._2" hidden="1">{#N/A,#N/A,TRUE,"Segment 3"}</definedName>
    <definedName name="wrn.Segment._.3._3" hidden="1">{#N/A,#N/A,TRUE,"Segment 3"}</definedName>
    <definedName name="wrn.Segment._.3._4" hidden="1">{#N/A,#N/A,TRUE,"Segment 3"}</definedName>
    <definedName name="wrn.Segment._.3._5" hidden="1">{#N/A,#N/A,TRUE,"Segment 3"}</definedName>
    <definedName name="wrn.Segment._.4." hidden="1">{#N/A,#N/A,TRUE,"Segment 4"}</definedName>
    <definedName name="wrn.Segment._.4._1" hidden="1">{#N/A,#N/A,TRUE,"Segment 4"}</definedName>
    <definedName name="wrn.Segment._.4._2" hidden="1">{#N/A,#N/A,TRUE,"Segment 4"}</definedName>
    <definedName name="wrn.Segment._.4._3" hidden="1">{#N/A,#N/A,TRUE,"Segment 4"}</definedName>
    <definedName name="wrn.Segment._.4._4" hidden="1">{#N/A,#N/A,TRUE,"Segment 4"}</definedName>
    <definedName name="wrn.Segment._.4._5" hidden="1">{#N/A,#N/A,TRUE,"Segment 4"}</definedName>
    <definedName name="wrn.Segment._.5." hidden="1">{#N/A,#N/A,TRUE,"Segment 5"}</definedName>
    <definedName name="wrn.Segment._.5._1" hidden="1">{#N/A,#N/A,TRUE,"Segment 5"}</definedName>
    <definedName name="wrn.Segment._.5._2" hidden="1">{#N/A,#N/A,TRUE,"Segment 5"}</definedName>
    <definedName name="wrn.Segment._.5._3" hidden="1">{#N/A,#N/A,TRUE,"Segment 5"}</definedName>
    <definedName name="wrn.Segment._.5._4" hidden="1">{#N/A,#N/A,TRUE,"Segment 5"}</definedName>
    <definedName name="wrn.Segment._.5._5" hidden="1">{#N/A,#N/A,TRUE,"Segment 5"}</definedName>
    <definedName name="wrn.SEP." hidden="1">{"SEP",#N/A,FALSE,"SEP"}</definedName>
    <definedName name="wrn.SEP._1" hidden="1">{"SEP",#N/A,FALSE,"SEP"}</definedName>
    <definedName name="wrn.SEP._2" hidden="1">{"SEP",#N/A,FALSE,"SEP"}</definedName>
    <definedName name="wrn.SEP._3" hidden="1">{"SEP",#N/A,FALSE,"SEP"}</definedName>
    <definedName name="wrn.SEP._4" hidden="1">{"SEP",#N/A,FALSE,"SEP"}</definedName>
    <definedName name="wrn.SEP._5" hidden="1">{"SEP",#N/A,FALSE,"SEP"}</definedName>
    <definedName name="wrn.Snapshot." hidden="1">{#N/A,#N/A,TRUE,"Facility-Input";#N/A,#N/A,TRUE,"Graphs"}</definedName>
    <definedName name="wrn.Snapshot._1" hidden="1">{#N/A,#N/A,TRUE,"Facility-Input";#N/A,#N/A,TRUE,"Graphs"}</definedName>
    <definedName name="wrn.Snapshot._2" hidden="1">{#N/A,#N/A,TRUE,"Facility-Input";#N/A,#N/A,TRUE,"Graphs"}</definedName>
    <definedName name="wrn.Snapshot._3" hidden="1">{#N/A,#N/A,TRUE,"Facility-Input";#N/A,#N/A,TRUE,"Graphs"}</definedName>
    <definedName name="wrn.Snapshot._4" hidden="1">{#N/A,#N/A,TRUE,"Facility-Input";#N/A,#N/A,TRUE,"Graphs"}</definedName>
    <definedName name="wrn.Snapshot._5" hidden="1">{#N/A,#N/A,TRUE,"Facility-Input";#N/A,#N/A,TRUE,"Graphs"}</definedName>
    <definedName name="wrn.SRU._.CONDENSER." hidden="1">{#N/A,#N/A,FALSE,"HXSheet1";#N/A,#N/A,FALSE,"Sheet2";#N/A,#N/A,FALSE,"Sheet3";#N/A,#N/A,FALSE,"Sheet4"}</definedName>
    <definedName name="wrn.SRU._.CONDENSER._1" hidden="1">{#N/A,#N/A,FALSE,"HXSheet1";#N/A,#N/A,FALSE,"Sheet2";#N/A,#N/A,FALSE,"Sheet3";#N/A,#N/A,FALSE,"Sheet4"}</definedName>
    <definedName name="wrn.SRU._.CONDENSER._2" hidden="1">{#N/A,#N/A,FALSE,"HXSheet1";#N/A,#N/A,FALSE,"Sheet2";#N/A,#N/A,FALSE,"Sheet3";#N/A,#N/A,FALSE,"Sheet4"}</definedName>
    <definedName name="wrn.SRU._.CONDENSER._3" hidden="1">{#N/A,#N/A,FALSE,"HXSheet1";#N/A,#N/A,FALSE,"Sheet2";#N/A,#N/A,FALSE,"Sheet3";#N/A,#N/A,FALSE,"Sheet4"}</definedName>
    <definedName name="wrn.SRU._.CONDENSER._4" hidden="1">{#N/A,#N/A,FALSE,"HXSheet1";#N/A,#N/A,FALSE,"Sheet2";#N/A,#N/A,FALSE,"Sheet3";#N/A,#N/A,FALSE,"Sheet4"}</definedName>
    <definedName name="wrn.SRU._.CONDENSER._5" hidden="1">{#N/A,#N/A,FALSE,"HXSheet1";#N/A,#N/A,FALSE,"Sheet2";#N/A,#N/A,FALSE,"Sheet3";#N/A,#N/A,FALSE,"Sheet4"}</definedName>
    <definedName name="wrn.sspall." hidden="1">{"sspcash",#N/A,FALSE,"EWSINCX";"sspinc",#N/A,FALSE,"EWSINCX";"ssptax",#N/A,FALSE,"EWSINCX";"ssppub",#N/A,FALSE,"EWSINCX";"sspperchgetc",#N/A,FALSE,"EWSINCX";"sspevan",#N/A,FALSE,"EWSINCX";"sspbroad",#N/A,FALSE,"EWSINCX";"sspbroadcont",#N/A,FALSE,"EWSINCX";"sspcable",#N/A,FALSE,"EWSINCX";"sspent",#N/A,FALSE,"EWSINCX"}</definedName>
    <definedName name="wrn.sspall._1" hidden="1">{"sspcash",#N/A,FALSE,"EWSINCX";"sspinc",#N/A,FALSE,"EWSINCX";"ssptax",#N/A,FALSE,"EWSINCX";"ssppub",#N/A,FALSE,"EWSINCX";"sspperchgetc",#N/A,FALSE,"EWSINCX";"sspevan",#N/A,FALSE,"EWSINCX";"sspbroad",#N/A,FALSE,"EWSINCX";"sspbroadcont",#N/A,FALSE,"EWSINCX";"sspcable",#N/A,FALSE,"EWSINCX";"sspent",#N/A,FALSE,"EWSINCX"}</definedName>
    <definedName name="wrn.sspall._2" hidden="1">{"sspcash",#N/A,FALSE,"EWSINCX";"sspinc",#N/A,FALSE,"EWSINCX";"ssptax",#N/A,FALSE,"EWSINCX";"ssppub",#N/A,FALSE,"EWSINCX";"sspperchgetc",#N/A,FALSE,"EWSINCX";"sspevan",#N/A,FALSE,"EWSINCX";"sspbroad",#N/A,FALSE,"EWSINCX";"sspbroadcont",#N/A,FALSE,"EWSINCX";"sspcable",#N/A,FALSE,"EWSINCX";"sspent",#N/A,FALSE,"EWSINCX"}</definedName>
    <definedName name="wrn.sspall._3" hidden="1">{"sspcash",#N/A,FALSE,"EWSINCX";"sspinc",#N/A,FALSE,"EWSINCX";"ssptax",#N/A,FALSE,"EWSINCX";"ssppub",#N/A,FALSE,"EWSINCX";"sspperchgetc",#N/A,FALSE,"EWSINCX";"sspevan",#N/A,FALSE,"EWSINCX";"sspbroad",#N/A,FALSE,"EWSINCX";"sspbroadcont",#N/A,FALSE,"EWSINCX";"sspcable",#N/A,FALSE,"EWSINCX";"sspent",#N/A,FALSE,"EWSINCX"}</definedName>
    <definedName name="wrn.sspall._4" hidden="1">{"sspcash",#N/A,FALSE,"EWSINCX";"sspinc",#N/A,FALSE,"EWSINCX";"ssptax",#N/A,FALSE,"EWSINCX";"ssppub",#N/A,FALSE,"EWSINCX";"sspperchgetc",#N/A,FALSE,"EWSINCX";"sspevan",#N/A,FALSE,"EWSINCX";"sspbroad",#N/A,FALSE,"EWSINCX";"sspbroadcont",#N/A,FALSE,"EWSINCX";"sspcable",#N/A,FALSE,"EWSINCX";"sspent",#N/A,FALSE,"EWSINCX"}</definedName>
    <definedName name="wrn.sspall._5" hidden="1">{"sspcash",#N/A,FALSE,"EWSINCX";"sspinc",#N/A,FALSE,"EWSINCX";"ssptax",#N/A,FALSE,"EWSINCX";"ssppub",#N/A,FALSE,"EWSINCX";"sspperchgetc",#N/A,FALSE,"EWSINCX";"sspevan",#N/A,FALSE,"EWSINCX";"sspbroad",#N/A,FALSE,"EWSINCX";"sspbroadcont",#N/A,FALSE,"EWSINCX";"sspcable",#N/A,FALSE,"EWSINCX";"sspent",#N/A,FALSE,"EWSINCX"}</definedName>
    <definedName name="wrn.STAND_ALONE_BOTH." hidden="1">{"FCB_ALL",#N/A,FALSE,"FCB";"GREY_ALL",#N/A,FALSE,"GREY"}</definedName>
    <definedName name="wrn.STAND_ALONE_BOTH._1" hidden="1">{"FCB_ALL",#N/A,FALSE,"FCB";"GREY_ALL",#N/A,FALSE,"GREY"}</definedName>
    <definedName name="wrn.STAND_ALONE_BOTH._1_1" hidden="1">{"FCB_ALL",#N/A,FALSE,"FCB";"GREY_ALL",#N/A,FALSE,"GREY"}</definedName>
    <definedName name="wrn.STAND_ALONE_BOTH._1_2" hidden="1">{"FCB_ALL",#N/A,FALSE,"FCB";"GREY_ALL",#N/A,FALSE,"GREY"}</definedName>
    <definedName name="wrn.STAND_ALONE_BOTH._1_3" hidden="1">{"FCB_ALL",#N/A,FALSE,"FCB";"GREY_ALL",#N/A,FALSE,"GREY"}</definedName>
    <definedName name="wrn.STAND_ALONE_BOTH._1_4" hidden="1">{"FCB_ALL",#N/A,FALSE,"FCB";"GREY_ALL",#N/A,FALSE,"GREY"}</definedName>
    <definedName name="wrn.STAND_ALONE_BOTH._1_5" hidden="1">{"FCB_ALL",#N/A,FALSE,"FCB";"GREY_ALL",#N/A,FALSE,"GREY"}</definedName>
    <definedName name="wrn.STAND_ALONE_BOTH._2" hidden="1">{"FCB_ALL",#N/A,FALSE,"FCB";"GREY_ALL",#N/A,FALSE,"GREY"}</definedName>
    <definedName name="wrn.STAND_ALONE_BOTH._2_1" hidden="1">{"FCB_ALL",#N/A,FALSE,"FCB";"GREY_ALL",#N/A,FALSE,"GREY"}</definedName>
    <definedName name="wrn.STAND_ALONE_BOTH._2_2" hidden="1">{"FCB_ALL",#N/A,FALSE,"FCB";"GREY_ALL",#N/A,FALSE,"GREY"}</definedName>
    <definedName name="wrn.STAND_ALONE_BOTH._2_3" hidden="1">{"FCB_ALL",#N/A,FALSE,"FCB";"GREY_ALL",#N/A,FALSE,"GREY"}</definedName>
    <definedName name="wrn.STAND_ALONE_BOTH._2_4" hidden="1">{"FCB_ALL",#N/A,FALSE,"FCB";"GREY_ALL",#N/A,FALSE,"GREY"}</definedName>
    <definedName name="wrn.STAND_ALONE_BOTH._2_5" hidden="1">{"FCB_ALL",#N/A,FALSE,"FCB";"GREY_ALL",#N/A,FALSE,"GREY"}</definedName>
    <definedName name="wrn.STAND_ALONE_BOTH._3" hidden="1">{"FCB_ALL",#N/A,FALSE,"FCB";"GREY_ALL",#N/A,FALSE,"GREY"}</definedName>
    <definedName name="wrn.STAND_ALONE_BOTH._3_1" hidden="1">{"FCB_ALL",#N/A,FALSE,"FCB";"GREY_ALL",#N/A,FALSE,"GREY"}</definedName>
    <definedName name="wrn.STAND_ALONE_BOTH._3_2" hidden="1">{"FCB_ALL",#N/A,FALSE,"FCB";"GREY_ALL",#N/A,FALSE,"GREY"}</definedName>
    <definedName name="wrn.STAND_ALONE_BOTH._3_3" hidden="1">{"FCB_ALL",#N/A,FALSE,"FCB";"GREY_ALL",#N/A,FALSE,"GREY"}</definedName>
    <definedName name="wrn.STAND_ALONE_BOTH._3_4" hidden="1">{"FCB_ALL",#N/A,FALSE,"FCB";"GREY_ALL",#N/A,FALSE,"GREY"}</definedName>
    <definedName name="wrn.STAND_ALONE_BOTH._3_5" hidden="1">{"FCB_ALL",#N/A,FALSE,"FCB";"GREY_ALL",#N/A,FALSE,"GREY"}</definedName>
    <definedName name="wrn.STAND_ALONE_BOTH._4" hidden="1">{"FCB_ALL",#N/A,FALSE,"FCB";"GREY_ALL",#N/A,FALSE,"GREY"}</definedName>
    <definedName name="wrn.STAND_ALONE_BOTH._4_1" hidden="1">{"FCB_ALL",#N/A,FALSE,"FCB";"GREY_ALL",#N/A,FALSE,"GREY"}</definedName>
    <definedName name="wrn.STAND_ALONE_BOTH._4_2" hidden="1">{"FCB_ALL",#N/A,FALSE,"FCB";"GREY_ALL",#N/A,FALSE,"GREY"}</definedName>
    <definedName name="wrn.STAND_ALONE_BOTH._4_3" hidden="1">{"FCB_ALL",#N/A,FALSE,"FCB";"GREY_ALL",#N/A,FALSE,"GREY"}</definedName>
    <definedName name="wrn.STAND_ALONE_BOTH._4_4" hidden="1">{"FCB_ALL",#N/A,FALSE,"FCB";"GREY_ALL",#N/A,FALSE,"GREY"}</definedName>
    <definedName name="wrn.STAND_ALONE_BOTH._4_5" hidden="1">{"FCB_ALL",#N/A,FALSE,"FCB";"GREY_ALL",#N/A,FALSE,"GREY"}</definedName>
    <definedName name="wrn.STAND_ALONE_BOTH._5" hidden="1">{"FCB_ALL",#N/A,FALSE,"FCB";"GREY_ALL",#N/A,FALSE,"GREY"}</definedName>
    <definedName name="wrn.STAND_ALONE_BOTH._5_1" hidden="1">{"FCB_ALL",#N/A,FALSE,"FCB";"GREY_ALL",#N/A,FALSE,"GREY"}</definedName>
    <definedName name="wrn.STAND_ALONE_BOTH._5_2" hidden="1">{"FCB_ALL",#N/A,FALSE,"FCB";"GREY_ALL",#N/A,FALSE,"GREY"}</definedName>
    <definedName name="wrn.STAND_ALONE_BOTH._5_3" hidden="1">{"FCB_ALL",#N/A,FALSE,"FCB";"GREY_ALL",#N/A,FALSE,"GREY"}</definedName>
    <definedName name="wrn.STAND_ALONE_BOTH._5_4" hidden="1">{"FCB_ALL",#N/A,FALSE,"FCB";"GREY_ALL",#N/A,FALSE,"GREY"}</definedName>
    <definedName name="wrn.STAND_ALONE_BOTH._5_5" hidden="1">{"FCB_ALL",#N/A,FALSE,"FCB";"GREY_ALL",#N/A,FALSE,"GREY"}</definedName>
    <definedName name="wrn.STMT._.OF._.CASH._.FLOWS." hidden="1">{"STMT OF CASH FLOWS",#N/A,FALSE,"Cash Flows Indirect"}</definedName>
    <definedName name="wrn.STMT._.OF._.CASH._.FLOWS._1" hidden="1">{"STMT OF CASH FLOWS",#N/A,FALSE,"Cash Flows Indirect"}</definedName>
    <definedName name="wrn.STMT._.OF._.CASH._.FLOWS._1_1" hidden="1">{"STMT OF CASH FLOWS",#N/A,FALSE,"Cash Flows Indirect"}</definedName>
    <definedName name="wrn.STMT._.OF._.CASH._.FLOWS._1_2" hidden="1">{"STMT OF CASH FLOWS",#N/A,FALSE,"Cash Flows Indirect"}</definedName>
    <definedName name="wrn.STMT._.OF._.CASH._.FLOWS._1_3" hidden="1">{"STMT OF CASH FLOWS",#N/A,FALSE,"Cash Flows Indirect"}</definedName>
    <definedName name="wrn.STMT._.OF._.CASH._.FLOWS._1_4" hidden="1">{"STMT OF CASH FLOWS",#N/A,FALSE,"Cash Flows Indirect"}</definedName>
    <definedName name="wrn.STMT._.OF._.CASH._.FLOWS._1_5" hidden="1">{"STMT OF CASH FLOWS",#N/A,FALSE,"Cash Flows Indirect"}</definedName>
    <definedName name="wrn.STMT._.OF._.CASH._.FLOWS._2" hidden="1">{"STMT OF CASH FLOWS",#N/A,FALSE,"Cash Flows Indirect"}</definedName>
    <definedName name="wrn.STMT._.OF._.CASH._.FLOWS._2_1" hidden="1">{"STMT OF CASH FLOWS",#N/A,FALSE,"Cash Flows Indirect"}</definedName>
    <definedName name="wrn.STMT._.OF._.CASH._.FLOWS._2_2" hidden="1">{"STMT OF CASH FLOWS",#N/A,FALSE,"Cash Flows Indirect"}</definedName>
    <definedName name="wrn.STMT._.OF._.CASH._.FLOWS._2_3" hidden="1">{"STMT OF CASH FLOWS",#N/A,FALSE,"Cash Flows Indirect"}</definedName>
    <definedName name="wrn.STMT._.OF._.CASH._.FLOWS._2_4" hidden="1">{"STMT OF CASH FLOWS",#N/A,FALSE,"Cash Flows Indirect"}</definedName>
    <definedName name="wrn.STMT._.OF._.CASH._.FLOWS._2_5" hidden="1">{"STMT OF CASH FLOWS",#N/A,FALSE,"Cash Flows Indirect"}</definedName>
    <definedName name="wrn.STMT._.OF._.CASH._.FLOWS._3" hidden="1">{"STMT OF CASH FLOWS",#N/A,FALSE,"Cash Flows Indirect"}</definedName>
    <definedName name="wrn.STMT._.OF._.CASH._.FLOWS._3_1" hidden="1">{"STMT OF CASH FLOWS",#N/A,FALSE,"Cash Flows Indirect"}</definedName>
    <definedName name="wrn.STMT._.OF._.CASH._.FLOWS._3_2" hidden="1">{"STMT OF CASH FLOWS",#N/A,FALSE,"Cash Flows Indirect"}</definedName>
    <definedName name="wrn.STMT._.OF._.CASH._.FLOWS._3_3" hidden="1">{"STMT OF CASH FLOWS",#N/A,FALSE,"Cash Flows Indirect"}</definedName>
    <definedName name="wrn.STMT._.OF._.CASH._.FLOWS._3_4" hidden="1">{"STMT OF CASH FLOWS",#N/A,FALSE,"Cash Flows Indirect"}</definedName>
    <definedName name="wrn.STMT._.OF._.CASH._.FLOWS._3_5" hidden="1">{"STMT OF CASH FLOWS",#N/A,FALSE,"Cash Flows Indirect"}</definedName>
    <definedName name="wrn.STMT._.OF._.CASH._.FLOWS._4" hidden="1">{"STMT OF CASH FLOWS",#N/A,FALSE,"Cash Flows Indirect"}</definedName>
    <definedName name="wrn.STMT._.OF._.CASH._.FLOWS._4_1" hidden="1">{"STMT OF CASH FLOWS",#N/A,FALSE,"Cash Flows Indirect"}</definedName>
    <definedName name="wrn.STMT._.OF._.CASH._.FLOWS._4_2" hidden="1">{"STMT OF CASH FLOWS",#N/A,FALSE,"Cash Flows Indirect"}</definedName>
    <definedName name="wrn.STMT._.OF._.CASH._.FLOWS._4_3" hidden="1">{"STMT OF CASH FLOWS",#N/A,FALSE,"Cash Flows Indirect"}</definedName>
    <definedName name="wrn.STMT._.OF._.CASH._.FLOWS._4_4" hidden="1">{"STMT OF CASH FLOWS",#N/A,FALSE,"Cash Flows Indirect"}</definedName>
    <definedName name="wrn.STMT._.OF._.CASH._.FLOWS._4_5" hidden="1">{"STMT OF CASH FLOWS",#N/A,FALSE,"Cash Flows Indirect"}</definedName>
    <definedName name="wrn.STMT._.OF._.CASH._.FLOWS._5" hidden="1">{"STMT OF CASH FLOWS",#N/A,FALSE,"Cash Flows Indirect"}</definedName>
    <definedName name="wrn.STMT._.OF._.CASH._.FLOWS._5_1" hidden="1">{"STMT OF CASH FLOWS",#N/A,FALSE,"Cash Flows Indirect"}</definedName>
    <definedName name="wrn.STMT._.OF._.CASH._.FLOWS._5_2" hidden="1">{"STMT OF CASH FLOWS",#N/A,FALSE,"Cash Flows Indirect"}</definedName>
    <definedName name="wrn.STMT._.OF._.CASH._.FLOWS._5_3" hidden="1">{"STMT OF CASH FLOWS",#N/A,FALSE,"Cash Flows Indirect"}</definedName>
    <definedName name="wrn.STMT._.OF._.CASH._.FLOWS._5_4" hidden="1">{"STMT OF CASH FLOWS",#N/A,FALSE,"Cash Flows Indirect"}</definedName>
    <definedName name="wrn.STMT._.OF._.CASH._.FLOWS._5_5" hidden="1">{"STMT OF CASH FLOWS",#N/A,FALSE,"Cash Flows Indirect"}</definedName>
    <definedName name="wrn.SUM._.OF._.UNIT._.3." hidden="1">{#N/A,#N/A,FALSE,"INPUTDATA";#N/A,#N/A,FALSE,"SUMMARY";#N/A,#N/A,FALSE,"CTAREP";#N/A,#N/A,FALSE,"CTBREP";#N/A,#N/A,FALSE,"PMG4ST86";#N/A,#N/A,FALSE,"TURBEFF";#N/A,#N/A,FALSE,"Condenser Performance"}</definedName>
    <definedName name="wrn.SUM._.OF._.UNIT._.3._1" hidden="1">{#N/A,#N/A,FALSE,"INPUTDATA";#N/A,#N/A,FALSE,"SUMMARY";#N/A,#N/A,FALSE,"CTAREP";#N/A,#N/A,FALSE,"CTBREP";#N/A,#N/A,FALSE,"PMG4ST86";#N/A,#N/A,FALSE,"TURBEFF";#N/A,#N/A,FALSE,"Condenser Performance"}</definedName>
    <definedName name="wrn.SUM._.OF._.UNIT._.3._2" hidden="1">{#N/A,#N/A,FALSE,"INPUTDATA";#N/A,#N/A,FALSE,"SUMMARY";#N/A,#N/A,FALSE,"CTAREP";#N/A,#N/A,FALSE,"CTBREP";#N/A,#N/A,FALSE,"PMG4ST86";#N/A,#N/A,FALSE,"TURBEFF";#N/A,#N/A,FALSE,"Condenser Performance"}</definedName>
    <definedName name="wrn.SUM._.OF._.UNIT._.3._3" hidden="1">{#N/A,#N/A,FALSE,"INPUTDATA";#N/A,#N/A,FALSE,"SUMMARY";#N/A,#N/A,FALSE,"CTAREP";#N/A,#N/A,FALSE,"CTBREP";#N/A,#N/A,FALSE,"PMG4ST86";#N/A,#N/A,FALSE,"TURBEFF";#N/A,#N/A,FALSE,"Condenser Performance"}</definedName>
    <definedName name="wrn.SUM._.OF._.UNIT._.3._4" hidden="1">{#N/A,#N/A,FALSE,"INPUTDATA";#N/A,#N/A,FALSE,"SUMMARY";#N/A,#N/A,FALSE,"CTAREP";#N/A,#N/A,FALSE,"CTBREP";#N/A,#N/A,FALSE,"PMG4ST86";#N/A,#N/A,FALSE,"TURBEFF";#N/A,#N/A,FALSE,"Condenser Performance"}</definedName>
    <definedName name="wrn.SUM._.OF._.UNIT._.3._5" hidden="1">{#N/A,#N/A,FALSE,"INPUTDATA";#N/A,#N/A,FALSE,"SUMMARY";#N/A,#N/A,FALSE,"CTAREP";#N/A,#N/A,FALSE,"CTBREP";#N/A,#N/A,FALSE,"PMG4ST86";#N/A,#N/A,FALSE,"TURBEFF";#N/A,#N/A,FALSE,"Condenser Performance"}</definedName>
    <definedName name="wrn.summaries."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Y." hidden="1">{"BS",#N/A,FALSE,"USA"}</definedName>
    <definedName name="wrn.Summary._.Basic." hidden="1">{"Summary Basic",#N/A,FALSE,"Accrual Summary";"Summary Basic",#N/A,FALSE,"Accrual-Detail";"Summary Basic",#N/A,FALSE,"Cash Summary";"Summary Basic",#N/A,FALSE,"Cash-Detail"}</definedName>
    <definedName name="wrn.Summary._.Basic._1" hidden="1">{"Summary Basic",#N/A,FALSE,"Accrual Summary";"Summary Basic",#N/A,FALSE,"Accrual-Detail";"Summary Basic",#N/A,FALSE,"Cash Summary";"Summary Basic",#N/A,FALSE,"Cash-Detail"}</definedName>
    <definedName name="wrn.Summary._.Basic._2" hidden="1">{"Summary Basic",#N/A,FALSE,"Accrual Summary";"Summary Basic",#N/A,FALSE,"Accrual-Detail";"Summary Basic",#N/A,FALSE,"Cash Summary";"Summary Basic",#N/A,FALSE,"Cash-Detail"}</definedName>
    <definedName name="wrn.Summary._.Basic._3" hidden="1">{"Summary Basic",#N/A,FALSE,"Accrual Summary";"Summary Basic",#N/A,FALSE,"Accrual-Detail";"Summary Basic",#N/A,FALSE,"Cash Summary";"Summary Basic",#N/A,FALSE,"Cash-Detail"}</definedName>
    <definedName name="wrn.Summary._.Basic._4" hidden="1">{"Summary Basic",#N/A,FALSE,"Accrual Summary";"Summary Basic",#N/A,FALSE,"Accrual-Detail";"Summary Basic",#N/A,FALSE,"Cash Summary";"Summary Basic",#N/A,FALSE,"Cash-Detail"}</definedName>
    <definedName name="wrn.Summary._.Basic._5" hidden="1">{"Summary Basic",#N/A,FALSE,"Accrual Summary";"Summary Basic",#N/A,FALSE,"Accrual-Detail";"Summary Basic",#N/A,FALSE,"Cash Summary";"Summary Basic",#N/A,FALSE,"Cash-Detail"}</definedName>
    <definedName name="wrn.SUMMARY._1" hidden="1">{"BS",#N/A,FALSE,"USA"}</definedName>
    <definedName name="wrn.SUMMARY._1_1" hidden="1">{"BS",#N/A,FALSE,"USA"}</definedName>
    <definedName name="wrn.SUMMARY._1_2" hidden="1">{"BS",#N/A,FALSE,"USA"}</definedName>
    <definedName name="wrn.SUMMARY._1_3" hidden="1">{"BS",#N/A,FALSE,"USA"}</definedName>
    <definedName name="wrn.SUMMARY._1_4" hidden="1">{"BS",#N/A,FALSE,"USA"}</definedName>
    <definedName name="wrn.SUMMARY._1_5" hidden="1">{"BS",#N/A,FALSE,"USA"}</definedName>
    <definedName name="wrn.SUMMARY._2" hidden="1">{"BS",#N/A,FALSE,"USA"}</definedName>
    <definedName name="wrn.SUMMARY._2_1" hidden="1">{"BS",#N/A,FALSE,"USA"}</definedName>
    <definedName name="wrn.SUMMARY._2_2" hidden="1">{"BS",#N/A,FALSE,"USA"}</definedName>
    <definedName name="wrn.SUMMARY._2_3" hidden="1">{"BS",#N/A,FALSE,"USA"}</definedName>
    <definedName name="wrn.SUMMARY._2_4" hidden="1">{"BS",#N/A,FALSE,"USA"}</definedName>
    <definedName name="wrn.SUMMARY._2_5" hidden="1">{"BS",#N/A,FALSE,"USA"}</definedName>
    <definedName name="wrn.SUMMARY._3" hidden="1">{"BS",#N/A,FALSE,"USA"}</definedName>
    <definedName name="wrn.SUMMARY._3_1" hidden="1">{"BS",#N/A,FALSE,"USA"}</definedName>
    <definedName name="wrn.SUMMARY._3_2" hidden="1">{"BS",#N/A,FALSE,"USA"}</definedName>
    <definedName name="wrn.SUMMARY._3_3" hidden="1">{"BS",#N/A,FALSE,"USA"}</definedName>
    <definedName name="wrn.SUMMARY._3_4" hidden="1">{"BS",#N/A,FALSE,"USA"}</definedName>
    <definedName name="wrn.SUMMARY._3_5" hidden="1">{"BS",#N/A,FALSE,"USA"}</definedName>
    <definedName name="wrn.SUMMARY._4" hidden="1">{"BS",#N/A,FALSE,"USA"}</definedName>
    <definedName name="wrn.SUMMARY._4_1" hidden="1">{"BS",#N/A,FALSE,"USA"}</definedName>
    <definedName name="wrn.SUMMARY._4_2" hidden="1">{"BS",#N/A,FALSE,"USA"}</definedName>
    <definedName name="wrn.SUMMARY._4_3" hidden="1">{"BS",#N/A,FALSE,"USA"}</definedName>
    <definedName name="wrn.SUMMARY._4_4" hidden="1">{"BS",#N/A,FALSE,"USA"}</definedName>
    <definedName name="wrn.SUMMARY._4_5" hidden="1">{"BS",#N/A,FALSE,"USA"}</definedName>
    <definedName name="wrn.SUMMARY._5" hidden="1">{"BS",#N/A,FALSE,"USA"}</definedName>
    <definedName name="wrn.SUMMARY._5_1" hidden="1">{"BS",#N/A,FALSE,"USA"}</definedName>
    <definedName name="wrn.SUMMARY._5_2" hidden="1">{"BS",#N/A,FALSE,"USA"}</definedName>
    <definedName name="wrn.SUMMARY._5_3" hidden="1">{"BS",#N/A,FALSE,"USA"}</definedName>
    <definedName name="wrn.SUMMARY._5_4" hidden="1">{"BS",#N/A,FALSE,"USA"}</definedName>
    <definedName name="wrn.SUMMARY._5_5" hidden="1">{"BS",#N/A,FALSE,"USA"}</definedName>
    <definedName name="wrn.TB._.ALL._.ACCTS." hidden="1">{"BALANCE SHEET ACCTS",#N/A,TRUE,"Working Trial Balance";"INCOME STMT ACCTS",#N/A,TRUE,"Working Trial Balance"}</definedName>
    <definedName name="wrn.TB._.ALL._.ACCTS._1" hidden="1">{"BALANCE SHEET ACCTS",#N/A,TRUE,"Working Trial Balance";"INCOME STMT ACCTS",#N/A,TRUE,"Working Trial Balance"}</definedName>
    <definedName name="wrn.TB._.ALL._.ACCTS._1_1" hidden="1">{"BALANCE SHEET ACCTS",#N/A,TRUE,"Working Trial Balance";"INCOME STMT ACCTS",#N/A,TRUE,"Working Trial Balance"}</definedName>
    <definedName name="wrn.TB._.ALL._.ACCTS._1_2" hidden="1">{"BALANCE SHEET ACCTS",#N/A,TRUE,"Working Trial Balance";"INCOME STMT ACCTS",#N/A,TRUE,"Working Trial Balance"}</definedName>
    <definedName name="wrn.TB._.ALL._.ACCTS._1_3" hidden="1">{"BALANCE SHEET ACCTS",#N/A,TRUE,"Working Trial Balance";"INCOME STMT ACCTS",#N/A,TRUE,"Working Trial Balance"}</definedName>
    <definedName name="wrn.TB._.ALL._.ACCTS._1_4" hidden="1">{"BALANCE SHEET ACCTS",#N/A,TRUE,"Working Trial Balance";"INCOME STMT ACCTS",#N/A,TRUE,"Working Trial Balance"}</definedName>
    <definedName name="wrn.TB._.ALL._.ACCTS._1_5" hidden="1">{"BALANCE SHEET ACCTS",#N/A,TRUE,"Working Trial Balance";"INCOME STMT ACCTS",#N/A,TRUE,"Working Trial Balance"}</definedName>
    <definedName name="wrn.TB._.ALL._.ACCTS._2" hidden="1">{"BALANCE SHEET ACCTS",#N/A,TRUE,"Working Trial Balance";"INCOME STMT ACCTS",#N/A,TRUE,"Working Trial Balance"}</definedName>
    <definedName name="wrn.TB._.ALL._.ACCTS._2_1" hidden="1">{"BALANCE SHEET ACCTS",#N/A,TRUE,"Working Trial Balance";"INCOME STMT ACCTS",#N/A,TRUE,"Working Trial Balance"}</definedName>
    <definedName name="wrn.TB._.ALL._.ACCTS._2_2" hidden="1">{"BALANCE SHEET ACCTS",#N/A,TRUE,"Working Trial Balance";"INCOME STMT ACCTS",#N/A,TRUE,"Working Trial Balance"}</definedName>
    <definedName name="wrn.TB._.ALL._.ACCTS._2_3" hidden="1">{"BALANCE SHEET ACCTS",#N/A,TRUE,"Working Trial Balance";"INCOME STMT ACCTS",#N/A,TRUE,"Working Trial Balance"}</definedName>
    <definedName name="wrn.TB._.ALL._.ACCTS._2_4" hidden="1">{"BALANCE SHEET ACCTS",#N/A,TRUE,"Working Trial Balance";"INCOME STMT ACCTS",#N/A,TRUE,"Working Trial Balance"}</definedName>
    <definedName name="wrn.TB._.ALL._.ACCTS._2_5" hidden="1">{"BALANCE SHEET ACCTS",#N/A,TRUE,"Working Trial Balance";"INCOME STMT ACCTS",#N/A,TRUE,"Working Trial Balance"}</definedName>
    <definedName name="wrn.TB._.ALL._.ACCTS._3" hidden="1">{"BALANCE SHEET ACCTS",#N/A,TRUE,"Working Trial Balance";"INCOME STMT ACCTS",#N/A,TRUE,"Working Trial Balance"}</definedName>
    <definedName name="wrn.TB._.ALL._.ACCTS._3_1" hidden="1">{"BALANCE SHEET ACCTS",#N/A,TRUE,"Working Trial Balance";"INCOME STMT ACCTS",#N/A,TRUE,"Working Trial Balance"}</definedName>
    <definedName name="wrn.TB._.ALL._.ACCTS._3_2" hidden="1">{"BALANCE SHEET ACCTS",#N/A,TRUE,"Working Trial Balance";"INCOME STMT ACCTS",#N/A,TRUE,"Working Trial Balance"}</definedName>
    <definedName name="wrn.TB._.ALL._.ACCTS._3_3" hidden="1">{"BALANCE SHEET ACCTS",#N/A,TRUE,"Working Trial Balance";"INCOME STMT ACCTS",#N/A,TRUE,"Working Trial Balance"}</definedName>
    <definedName name="wrn.TB._.ALL._.ACCTS._3_4" hidden="1">{"BALANCE SHEET ACCTS",#N/A,TRUE,"Working Trial Balance";"INCOME STMT ACCTS",#N/A,TRUE,"Working Trial Balance"}</definedName>
    <definedName name="wrn.TB._.ALL._.ACCTS._3_5" hidden="1">{"BALANCE SHEET ACCTS",#N/A,TRUE,"Working Trial Balance";"INCOME STMT ACCTS",#N/A,TRUE,"Working Trial Balance"}</definedName>
    <definedName name="wrn.TB._.ALL._.ACCTS._4" hidden="1">{"BALANCE SHEET ACCTS",#N/A,TRUE,"Working Trial Balance";"INCOME STMT ACCTS",#N/A,TRUE,"Working Trial Balance"}</definedName>
    <definedName name="wrn.TB._.ALL._.ACCTS._4_1" hidden="1">{"BALANCE SHEET ACCTS",#N/A,TRUE,"Working Trial Balance";"INCOME STMT ACCTS",#N/A,TRUE,"Working Trial Balance"}</definedName>
    <definedName name="wrn.TB._.ALL._.ACCTS._4_2" hidden="1">{"BALANCE SHEET ACCTS",#N/A,TRUE,"Working Trial Balance";"INCOME STMT ACCTS",#N/A,TRUE,"Working Trial Balance"}</definedName>
    <definedName name="wrn.TB._.ALL._.ACCTS._4_3" hidden="1">{"BALANCE SHEET ACCTS",#N/A,TRUE,"Working Trial Balance";"INCOME STMT ACCTS",#N/A,TRUE,"Working Trial Balance"}</definedName>
    <definedName name="wrn.TB._.ALL._.ACCTS._4_4" hidden="1">{"BALANCE SHEET ACCTS",#N/A,TRUE,"Working Trial Balance";"INCOME STMT ACCTS",#N/A,TRUE,"Working Trial Balance"}</definedName>
    <definedName name="wrn.TB._.ALL._.ACCTS._4_5" hidden="1">{"BALANCE SHEET ACCTS",#N/A,TRUE,"Working Trial Balance";"INCOME STMT ACCTS",#N/A,TRUE,"Working Trial Balance"}</definedName>
    <definedName name="wrn.TB._.ALL._.ACCTS._5" hidden="1">{"BALANCE SHEET ACCTS",#N/A,TRUE,"Working Trial Balance";"INCOME STMT ACCTS",#N/A,TRUE,"Working Trial Balance"}</definedName>
    <definedName name="wrn.TB._.ALL._.ACCTS._5_1" hidden="1">{"BALANCE SHEET ACCTS",#N/A,TRUE,"Working Trial Balance";"INCOME STMT ACCTS",#N/A,TRUE,"Working Trial Balance"}</definedName>
    <definedName name="wrn.TB._.ALL._.ACCTS._5_2" hidden="1">{"BALANCE SHEET ACCTS",#N/A,TRUE,"Working Trial Balance";"INCOME STMT ACCTS",#N/A,TRUE,"Working Trial Balance"}</definedName>
    <definedName name="wrn.TB._.ALL._.ACCTS._5_3" hidden="1">{"BALANCE SHEET ACCTS",#N/A,TRUE,"Working Trial Balance";"INCOME STMT ACCTS",#N/A,TRUE,"Working Trial Balance"}</definedName>
    <definedName name="wrn.TB._.ALL._.ACCTS._5_4" hidden="1">{"BALANCE SHEET ACCTS",#N/A,TRUE,"Working Trial Balance";"INCOME STMT ACCTS",#N/A,TRUE,"Working Trial Balance"}</definedName>
    <definedName name="wrn.TB._.ALL._.ACCTS._5_5" hidden="1">{"BALANCE SHEET ACCTS",#N/A,TRUE,"Working Trial Balance";"INCOME STMT ACCTS",#N/A,TRUE,"Working Trial Balance"}</definedName>
    <definedName name="wrn.TB._.BALANCE._.SHEET." hidden="1">{"BALANCE SHEET ACCTS",#N/A,FALSE,"Working Trial Balance"}</definedName>
    <definedName name="wrn.TB._.BALANCE._.SHEET._1" hidden="1">{"BALANCE SHEET ACCTS",#N/A,FALSE,"Working Trial Balance"}</definedName>
    <definedName name="wrn.TB._.BALANCE._.SHEET._1_1" hidden="1">{"BALANCE SHEET ACCTS",#N/A,FALSE,"Working Trial Balance"}</definedName>
    <definedName name="wrn.TB._.BALANCE._.SHEET._1_2" hidden="1">{"BALANCE SHEET ACCTS",#N/A,FALSE,"Working Trial Balance"}</definedName>
    <definedName name="wrn.TB._.BALANCE._.SHEET._1_3" hidden="1">{"BALANCE SHEET ACCTS",#N/A,FALSE,"Working Trial Balance"}</definedName>
    <definedName name="wrn.TB._.BALANCE._.SHEET._1_4" hidden="1">{"BALANCE SHEET ACCTS",#N/A,FALSE,"Working Trial Balance"}</definedName>
    <definedName name="wrn.TB._.BALANCE._.SHEET._1_5" hidden="1">{"BALANCE SHEET ACCTS",#N/A,FALSE,"Working Trial Balance"}</definedName>
    <definedName name="wrn.TB._.BALANCE._.SHEET._2" hidden="1">{"BALANCE SHEET ACCTS",#N/A,FALSE,"Working Trial Balance"}</definedName>
    <definedName name="wrn.TB._.BALANCE._.SHEET._2_1" hidden="1">{"BALANCE SHEET ACCTS",#N/A,FALSE,"Working Trial Balance"}</definedName>
    <definedName name="wrn.TB._.BALANCE._.SHEET._2_2" hidden="1">{"BALANCE SHEET ACCTS",#N/A,FALSE,"Working Trial Balance"}</definedName>
    <definedName name="wrn.TB._.BALANCE._.SHEET._2_3" hidden="1">{"BALANCE SHEET ACCTS",#N/A,FALSE,"Working Trial Balance"}</definedName>
    <definedName name="wrn.TB._.BALANCE._.SHEET._2_4" hidden="1">{"BALANCE SHEET ACCTS",#N/A,FALSE,"Working Trial Balance"}</definedName>
    <definedName name="wrn.TB._.BALANCE._.SHEET._2_5" hidden="1">{"BALANCE SHEET ACCTS",#N/A,FALSE,"Working Trial Balance"}</definedName>
    <definedName name="wrn.TB._.BALANCE._.SHEET._3" hidden="1">{"BALANCE SHEET ACCTS",#N/A,FALSE,"Working Trial Balance"}</definedName>
    <definedName name="wrn.TB._.BALANCE._.SHEET._3_1" hidden="1">{"BALANCE SHEET ACCTS",#N/A,FALSE,"Working Trial Balance"}</definedName>
    <definedName name="wrn.TB._.BALANCE._.SHEET._3_2" hidden="1">{"BALANCE SHEET ACCTS",#N/A,FALSE,"Working Trial Balance"}</definedName>
    <definedName name="wrn.TB._.BALANCE._.SHEET._3_3" hidden="1">{"BALANCE SHEET ACCTS",#N/A,FALSE,"Working Trial Balance"}</definedName>
    <definedName name="wrn.TB._.BALANCE._.SHEET._3_4" hidden="1">{"BALANCE SHEET ACCTS",#N/A,FALSE,"Working Trial Balance"}</definedName>
    <definedName name="wrn.TB._.BALANCE._.SHEET._3_5" hidden="1">{"BALANCE SHEET ACCTS",#N/A,FALSE,"Working Trial Balance"}</definedName>
    <definedName name="wrn.TB._.BALANCE._.SHEET._4" hidden="1">{"BALANCE SHEET ACCTS",#N/A,FALSE,"Working Trial Balance"}</definedName>
    <definedName name="wrn.TB._.BALANCE._.SHEET._4_1" hidden="1">{"BALANCE SHEET ACCTS",#N/A,FALSE,"Working Trial Balance"}</definedName>
    <definedName name="wrn.TB._.BALANCE._.SHEET._4_2" hidden="1">{"BALANCE SHEET ACCTS",#N/A,FALSE,"Working Trial Balance"}</definedName>
    <definedName name="wrn.TB._.BALANCE._.SHEET._4_3" hidden="1">{"BALANCE SHEET ACCTS",#N/A,FALSE,"Working Trial Balance"}</definedName>
    <definedName name="wrn.TB._.BALANCE._.SHEET._4_4" hidden="1">{"BALANCE SHEET ACCTS",#N/A,FALSE,"Working Trial Balance"}</definedName>
    <definedName name="wrn.TB._.BALANCE._.SHEET._4_5" hidden="1">{"BALANCE SHEET ACCTS",#N/A,FALSE,"Working Trial Balance"}</definedName>
    <definedName name="wrn.TB._.BALANCE._.SHEET._5" hidden="1">{"BALANCE SHEET ACCTS",#N/A,FALSE,"Working Trial Balance"}</definedName>
    <definedName name="wrn.TB._.BALANCE._.SHEET._5_1" hidden="1">{"BALANCE SHEET ACCTS",#N/A,FALSE,"Working Trial Balance"}</definedName>
    <definedName name="wrn.TB._.BALANCE._.SHEET._5_2" hidden="1">{"BALANCE SHEET ACCTS",#N/A,FALSE,"Working Trial Balance"}</definedName>
    <definedName name="wrn.TB._.BALANCE._.SHEET._5_3" hidden="1">{"BALANCE SHEET ACCTS",#N/A,FALSE,"Working Trial Balance"}</definedName>
    <definedName name="wrn.TB._.BALANCE._.SHEET._5_4" hidden="1">{"BALANCE SHEET ACCTS",#N/A,FALSE,"Working Trial Balance"}</definedName>
    <definedName name="wrn.TB._.BALANCE._.SHEET._5_5" hidden="1">{"BALANCE SHEET ACCTS",#N/A,FALSE,"Working Trial Balance"}</definedName>
    <definedName name="wrn.TB._.EXPLANATIONS." hidden="1">{"EXPLANATIONS",#N/A,FALSE,"Working Trial Balance"}</definedName>
    <definedName name="wrn.TB._.EXPLANATIONS._1" hidden="1">{"EXPLANATIONS",#N/A,FALSE,"Working Trial Balance"}</definedName>
    <definedName name="wrn.TB._.EXPLANATIONS._1_1" hidden="1">{"EXPLANATIONS",#N/A,FALSE,"Working Trial Balance"}</definedName>
    <definedName name="wrn.TB._.EXPLANATIONS._1_2" hidden="1">{"EXPLANATIONS",#N/A,FALSE,"Working Trial Balance"}</definedName>
    <definedName name="wrn.TB._.EXPLANATIONS._1_3" hidden="1">{"EXPLANATIONS",#N/A,FALSE,"Working Trial Balance"}</definedName>
    <definedName name="wrn.TB._.EXPLANATIONS._1_4" hidden="1">{"EXPLANATIONS",#N/A,FALSE,"Working Trial Balance"}</definedName>
    <definedName name="wrn.TB._.EXPLANATIONS._1_5" hidden="1">{"EXPLANATIONS",#N/A,FALSE,"Working Trial Balance"}</definedName>
    <definedName name="wrn.TB._.EXPLANATIONS._2" hidden="1">{"EXPLANATIONS",#N/A,FALSE,"Working Trial Balance"}</definedName>
    <definedName name="wrn.TB._.EXPLANATIONS._2_1" hidden="1">{"EXPLANATIONS",#N/A,FALSE,"Working Trial Balance"}</definedName>
    <definedName name="wrn.TB._.EXPLANATIONS._2_2" hidden="1">{"EXPLANATIONS",#N/A,FALSE,"Working Trial Balance"}</definedName>
    <definedName name="wrn.TB._.EXPLANATIONS._2_3" hidden="1">{"EXPLANATIONS",#N/A,FALSE,"Working Trial Balance"}</definedName>
    <definedName name="wrn.TB._.EXPLANATIONS._2_4" hidden="1">{"EXPLANATIONS",#N/A,FALSE,"Working Trial Balance"}</definedName>
    <definedName name="wrn.TB._.EXPLANATIONS._2_5" hidden="1">{"EXPLANATIONS",#N/A,FALSE,"Working Trial Balance"}</definedName>
    <definedName name="wrn.TB._.EXPLANATIONS._3" hidden="1">{"EXPLANATIONS",#N/A,FALSE,"Working Trial Balance"}</definedName>
    <definedName name="wrn.TB._.EXPLANATIONS._3_1" hidden="1">{"EXPLANATIONS",#N/A,FALSE,"Working Trial Balance"}</definedName>
    <definedName name="wrn.TB._.EXPLANATIONS._3_2" hidden="1">{"EXPLANATIONS",#N/A,FALSE,"Working Trial Balance"}</definedName>
    <definedName name="wrn.TB._.EXPLANATIONS._3_3" hidden="1">{"EXPLANATIONS",#N/A,FALSE,"Working Trial Balance"}</definedName>
    <definedName name="wrn.TB._.EXPLANATIONS._3_4" hidden="1">{"EXPLANATIONS",#N/A,FALSE,"Working Trial Balance"}</definedName>
    <definedName name="wrn.TB._.EXPLANATIONS._3_5" hidden="1">{"EXPLANATIONS",#N/A,FALSE,"Working Trial Balance"}</definedName>
    <definedName name="wrn.TB._.EXPLANATIONS._4" hidden="1">{"EXPLANATIONS",#N/A,FALSE,"Working Trial Balance"}</definedName>
    <definedName name="wrn.TB._.EXPLANATIONS._4_1" hidden="1">{"EXPLANATIONS",#N/A,FALSE,"Working Trial Balance"}</definedName>
    <definedName name="wrn.TB._.EXPLANATIONS._4_2" hidden="1">{"EXPLANATIONS",#N/A,FALSE,"Working Trial Balance"}</definedName>
    <definedName name="wrn.TB._.EXPLANATIONS._4_3" hidden="1">{"EXPLANATIONS",#N/A,FALSE,"Working Trial Balance"}</definedName>
    <definedName name="wrn.TB._.EXPLANATIONS._4_4" hidden="1">{"EXPLANATIONS",#N/A,FALSE,"Working Trial Balance"}</definedName>
    <definedName name="wrn.TB._.EXPLANATIONS._4_5" hidden="1">{"EXPLANATIONS",#N/A,FALSE,"Working Trial Balance"}</definedName>
    <definedName name="wrn.TB._.EXPLANATIONS._5" hidden="1">{"EXPLANATIONS",#N/A,FALSE,"Working Trial Balance"}</definedName>
    <definedName name="wrn.TB._.EXPLANATIONS._5_1" hidden="1">{"EXPLANATIONS",#N/A,FALSE,"Working Trial Balance"}</definedName>
    <definedName name="wrn.TB._.EXPLANATIONS._5_2" hidden="1">{"EXPLANATIONS",#N/A,FALSE,"Working Trial Balance"}</definedName>
    <definedName name="wrn.TB._.EXPLANATIONS._5_3" hidden="1">{"EXPLANATIONS",#N/A,FALSE,"Working Trial Balance"}</definedName>
    <definedName name="wrn.TB._.EXPLANATIONS._5_4" hidden="1">{"EXPLANATIONS",#N/A,FALSE,"Working Trial Balance"}</definedName>
    <definedName name="wrn.TB._.EXPLANATIONS._5_5" hidden="1">{"EXPLANATIONS",#N/A,FALSE,"Working Trial Balance"}</definedName>
    <definedName name="wrn.TB._.INCOME._.STMT." hidden="1">{"INCOME STMT ACCTS",#N/A,FALSE,"Working Trial Balance"}</definedName>
    <definedName name="wrn.TB._.INCOME._.STMT._1" hidden="1">{"INCOME STMT ACCTS",#N/A,FALSE,"Working Trial Balance"}</definedName>
    <definedName name="wrn.TB._.INCOME._.STMT._1_1" hidden="1">{"INCOME STMT ACCTS",#N/A,FALSE,"Working Trial Balance"}</definedName>
    <definedName name="wrn.TB._.INCOME._.STMT._1_2" hidden="1">{"INCOME STMT ACCTS",#N/A,FALSE,"Working Trial Balance"}</definedName>
    <definedName name="wrn.TB._.INCOME._.STMT._1_3" hidden="1">{"INCOME STMT ACCTS",#N/A,FALSE,"Working Trial Balance"}</definedName>
    <definedName name="wrn.TB._.INCOME._.STMT._1_4" hidden="1">{"INCOME STMT ACCTS",#N/A,FALSE,"Working Trial Balance"}</definedName>
    <definedName name="wrn.TB._.INCOME._.STMT._1_5" hidden="1">{"INCOME STMT ACCTS",#N/A,FALSE,"Working Trial Balance"}</definedName>
    <definedName name="wrn.TB._.INCOME._.STMT._2" hidden="1">{"INCOME STMT ACCTS",#N/A,FALSE,"Working Trial Balance"}</definedName>
    <definedName name="wrn.TB._.INCOME._.STMT._2_1" hidden="1">{"INCOME STMT ACCTS",#N/A,FALSE,"Working Trial Balance"}</definedName>
    <definedName name="wrn.TB._.INCOME._.STMT._2_2" hidden="1">{"INCOME STMT ACCTS",#N/A,FALSE,"Working Trial Balance"}</definedName>
    <definedName name="wrn.TB._.INCOME._.STMT._2_3" hidden="1">{"INCOME STMT ACCTS",#N/A,FALSE,"Working Trial Balance"}</definedName>
    <definedName name="wrn.TB._.INCOME._.STMT._2_4" hidden="1">{"INCOME STMT ACCTS",#N/A,FALSE,"Working Trial Balance"}</definedName>
    <definedName name="wrn.TB._.INCOME._.STMT._2_5" hidden="1">{"INCOME STMT ACCTS",#N/A,FALSE,"Working Trial Balance"}</definedName>
    <definedName name="wrn.TB._.INCOME._.STMT._3" hidden="1">{"INCOME STMT ACCTS",#N/A,FALSE,"Working Trial Balance"}</definedName>
    <definedName name="wrn.TB._.INCOME._.STMT._3_1" hidden="1">{"INCOME STMT ACCTS",#N/A,FALSE,"Working Trial Balance"}</definedName>
    <definedName name="wrn.TB._.INCOME._.STMT._3_2" hidden="1">{"INCOME STMT ACCTS",#N/A,FALSE,"Working Trial Balance"}</definedName>
    <definedName name="wrn.TB._.INCOME._.STMT._3_3" hidden="1">{"INCOME STMT ACCTS",#N/A,FALSE,"Working Trial Balance"}</definedName>
    <definedName name="wrn.TB._.INCOME._.STMT._3_4" hidden="1">{"INCOME STMT ACCTS",#N/A,FALSE,"Working Trial Balance"}</definedName>
    <definedName name="wrn.TB._.INCOME._.STMT._3_5" hidden="1">{"INCOME STMT ACCTS",#N/A,FALSE,"Working Trial Balance"}</definedName>
    <definedName name="wrn.TB._.INCOME._.STMT._4" hidden="1">{"INCOME STMT ACCTS",#N/A,FALSE,"Working Trial Balance"}</definedName>
    <definedName name="wrn.TB._.INCOME._.STMT._4_1" hidden="1">{"INCOME STMT ACCTS",#N/A,FALSE,"Working Trial Balance"}</definedName>
    <definedName name="wrn.TB._.INCOME._.STMT._4_2" hidden="1">{"INCOME STMT ACCTS",#N/A,FALSE,"Working Trial Balance"}</definedName>
    <definedName name="wrn.TB._.INCOME._.STMT._4_3" hidden="1">{"INCOME STMT ACCTS",#N/A,FALSE,"Working Trial Balance"}</definedName>
    <definedName name="wrn.TB._.INCOME._.STMT._4_4" hidden="1">{"INCOME STMT ACCTS",#N/A,FALSE,"Working Trial Balance"}</definedName>
    <definedName name="wrn.TB._.INCOME._.STMT._4_5" hidden="1">{"INCOME STMT ACCTS",#N/A,FALSE,"Working Trial Balance"}</definedName>
    <definedName name="wrn.TB._.INCOME._.STMT._5" hidden="1">{"INCOME STMT ACCTS",#N/A,FALSE,"Working Trial Balance"}</definedName>
    <definedName name="wrn.TB._.INCOME._.STMT._5_1" hidden="1">{"INCOME STMT ACCTS",#N/A,FALSE,"Working Trial Balance"}</definedName>
    <definedName name="wrn.TB._.INCOME._.STMT._5_2" hidden="1">{"INCOME STMT ACCTS",#N/A,FALSE,"Working Trial Balance"}</definedName>
    <definedName name="wrn.TB._.INCOME._.STMT._5_3" hidden="1">{"INCOME STMT ACCTS",#N/A,FALSE,"Working Trial Balance"}</definedName>
    <definedName name="wrn.TB._.INCOME._.STMT._5_4" hidden="1">{"INCOME STMT ACCTS",#N/A,FALSE,"Working Trial Balance"}</definedName>
    <definedName name="wrn.TB._.INCOME._.STMT._5_5" hidden="1">{"INCOME STMT ACCTS",#N/A,FALSE,"Working Trial Balance"}</definedName>
    <definedName name="wrn.TEST." hidden="1">{"acc1",#N/A,TRUE,"Accrual";"ACC2",#N/A,TRUE,"Accrual"}</definedName>
    <definedName name="wrn.TEST._1" hidden="1">{"acc1",#N/A,TRUE,"Accrual";"ACC2",#N/A,TRUE,"Accrual"}</definedName>
    <definedName name="wrn.TEST._2" hidden="1">{"acc1",#N/A,TRUE,"Accrual";"ACC2",#N/A,TRUE,"Accrual"}</definedName>
    <definedName name="wrn.TEST._3" hidden="1">{"acc1",#N/A,TRUE,"Accrual";"ACC2",#N/A,TRUE,"Accrual"}</definedName>
    <definedName name="wrn.TEST._4" hidden="1">{"acc1",#N/A,TRUE,"Accrual";"ACC2",#N/A,TRUE,"Accrual"}</definedName>
    <definedName name="wrn.TEST._5" hidden="1">{"acc1",#N/A,TRUE,"Accrual";"ACC2",#N/A,TRUE,"Accrual"}</definedName>
    <definedName name="wrn.test1." hidden="1">{"Income Statement",#N/A,FALSE,"CFMODEL";"Balance Sheet",#N/A,FALSE,"CFMODEL"}</definedName>
    <definedName name="wrn.test1._1" hidden="1">{"Income Statement",#N/A,FALSE,"CFMODEL";"Balance Sheet",#N/A,FALSE,"CFMODEL"}</definedName>
    <definedName name="wrn.test1._1_1" hidden="1">{"Income Statement",#N/A,FALSE,"CFMODEL";"Balance Sheet",#N/A,FALSE,"CFMODEL"}</definedName>
    <definedName name="wrn.test1._1_2" hidden="1">{"Income Statement",#N/A,FALSE,"CFMODEL";"Balance Sheet",#N/A,FALSE,"CFMODEL"}</definedName>
    <definedName name="wrn.test1._1_3" hidden="1">{"Income Statement",#N/A,FALSE,"CFMODEL";"Balance Sheet",#N/A,FALSE,"CFMODEL"}</definedName>
    <definedName name="wrn.test1._1_4" hidden="1">{"Income Statement",#N/A,FALSE,"CFMODEL";"Balance Sheet",#N/A,FALSE,"CFMODEL"}</definedName>
    <definedName name="wrn.test1._1_5" hidden="1">{"Income Statement",#N/A,FALSE,"CFMODEL";"Balance Sheet",#N/A,FALSE,"CFMODEL"}</definedName>
    <definedName name="wrn.test1._2" hidden="1">{"Income Statement",#N/A,FALSE,"CFMODEL";"Balance Sheet",#N/A,FALSE,"CFMODEL"}</definedName>
    <definedName name="wrn.test1._2_1" hidden="1">{"Income Statement",#N/A,FALSE,"CFMODEL";"Balance Sheet",#N/A,FALSE,"CFMODEL"}</definedName>
    <definedName name="wrn.test1._2_2" hidden="1">{"Income Statement",#N/A,FALSE,"CFMODEL";"Balance Sheet",#N/A,FALSE,"CFMODEL"}</definedName>
    <definedName name="wrn.test1._2_3" hidden="1">{"Income Statement",#N/A,FALSE,"CFMODEL";"Balance Sheet",#N/A,FALSE,"CFMODEL"}</definedName>
    <definedName name="wrn.test1._2_4" hidden="1">{"Income Statement",#N/A,FALSE,"CFMODEL";"Balance Sheet",#N/A,FALSE,"CFMODEL"}</definedName>
    <definedName name="wrn.test1._2_5" hidden="1">{"Income Statement",#N/A,FALSE,"CFMODEL";"Balance Sheet",#N/A,FALSE,"CFMODEL"}</definedName>
    <definedName name="wrn.test1._3" hidden="1">{"Income Statement",#N/A,FALSE,"CFMODEL";"Balance Sheet",#N/A,FALSE,"CFMODEL"}</definedName>
    <definedName name="wrn.test1._3_1" hidden="1">{"Income Statement",#N/A,FALSE,"CFMODEL";"Balance Sheet",#N/A,FALSE,"CFMODEL"}</definedName>
    <definedName name="wrn.test1._3_2" hidden="1">{"Income Statement",#N/A,FALSE,"CFMODEL";"Balance Sheet",#N/A,FALSE,"CFMODEL"}</definedName>
    <definedName name="wrn.test1._3_3" hidden="1">{"Income Statement",#N/A,FALSE,"CFMODEL";"Balance Sheet",#N/A,FALSE,"CFMODEL"}</definedName>
    <definedName name="wrn.test1._3_4" hidden="1">{"Income Statement",#N/A,FALSE,"CFMODEL";"Balance Sheet",#N/A,FALSE,"CFMODEL"}</definedName>
    <definedName name="wrn.test1._3_5" hidden="1">{"Income Statement",#N/A,FALSE,"CFMODEL";"Balance Sheet",#N/A,FALSE,"CFMODEL"}</definedName>
    <definedName name="wrn.test1._4" hidden="1">{"Income Statement",#N/A,FALSE,"CFMODEL";"Balance Sheet",#N/A,FALSE,"CFMODEL"}</definedName>
    <definedName name="wrn.test1._4_1" hidden="1">{"Income Statement",#N/A,FALSE,"CFMODEL";"Balance Sheet",#N/A,FALSE,"CFMODEL"}</definedName>
    <definedName name="wrn.test1._4_2" hidden="1">{"Income Statement",#N/A,FALSE,"CFMODEL";"Balance Sheet",#N/A,FALSE,"CFMODEL"}</definedName>
    <definedName name="wrn.test1._4_3" hidden="1">{"Income Statement",#N/A,FALSE,"CFMODEL";"Balance Sheet",#N/A,FALSE,"CFMODEL"}</definedName>
    <definedName name="wrn.test1._4_4" hidden="1">{"Income Statement",#N/A,FALSE,"CFMODEL";"Balance Sheet",#N/A,FALSE,"CFMODEL"}</definedName>
    <definedName name="wrn.test1._4_5" hidden="1">{"Income Statement",#N/A,FALSE,"CFMODEL";"Balance Sheet",#N/A,FALSE,"CFMODEL"}</definedName>
    <definedName name="wrn.test1._5" hidden="1">{"Income Statement",#N/A,FALSE,"CFMODEL";"Balance Sheet",#N/A,FALSE,"CFMODEL"}</definedName>
    <definedName name="wrn.test1._5_1" hidden="1">{"Income Statement",#N/A,FALSE,"CFMODEL";"Balance Sheet",#N/A,FALSE,"CFMODEL"}</definedName>
    <definedName name="wrn.test1._5_2" hidden="1">{"Income Statement",#N/A,FALSE,"CFMODEL";"Balance Sheet",#N/A,FALSE,"CFMODEL"}</definedName>
    <definedName name="wrn.test1._5_3" hidden="1">{"Income Statement",#N/A,FALSE,"CFMODEL";"Balance Sheet",#N/A,FALSE,"CFMODEL"}</definedName>
    <definedName name="wrn.test1._5_4" hidden="1">{"Income Statement",#N/A,FALSE,"CFMODEL";"Balance Sheet",#N/A,FALSE,"CFMODEL"}</definedName>
    <definedName name="wrn.test1._5_5" hidden="1">{"Income Statement",#N/A,FALSE,"CFMODEL";"Balance Sheet",#N/A,FALSE,"CFMODEL"}</definedName>
    <definedName name="wrn.test2." hidden="1">{"SourcesUses",#N/A,TRUE,"CFMODEL";"TransOverview",#N/A,TRUE,"CFMODEL"}</definedName>
    <definedName name="wrn.test2._1" hidden="1">{"SourcesUses",#N/A,TRUE,"CFMODEL";"TransOverview",#N/A,TRUE,"CFMODEL"}</definedName>
    <definedName name="wrn.test2._1_1" hidden="1">{"SourcesUses",#N/A,TRUE,"CFMODEL";"TransOverview",#N/A,TRUE,"CFMODEL"}</definedName>
    <definedName name="wrn.test2._1_2" hidden="1">{"SourcesUses",#N/A,TRUE,"CFMODEL";"TransOverview",#N/A,TRUE,"CFMODEL"}</definedName>
    <definedName name="wrn.test2._1_3" hidden="1">{"SourcesUses",#N/A,TRUE,"CFMODEL";"TransOverview",#N/A,TRUE,"CFMODEL"}</definedName>
    <definedName name="wrn.test2._1_4" hidden="1">{"SourcesUses",#N/A,TRUE,"CFMODEL";"TransOverview",#N/A,TRUE,"CFMODEL"}</definedName>
    <definedName name="wrn.test2._1_5" hidden="1">{"SourcesUses",#N/A,TRUE,"CFMODEL";"TransOverview",#N/A,TRUE,"CFMODEL"}</definedName>
    <definedName name="wrn.test2._2" hidden="1">{"SourcesUses",#N/A,TRUE,"CFMODEL";"TransOverview",#N/A,TRUE,"CFMODEL"}</definedName>
    <definedName name="wrn.test2._2_1" hidden="1">{"SourcesUses",#N/A,TRUE,"CFMODEL";"TransOverview",#N/A,TRUE,"CFMODEL"}</definedName>
    <definedName name="wrn.test2._2_2" hidden="1">{"SourcesUses",#N/A,TRUE,"CFMODEL";"TransOverview",#N/A,TRUE,"CFMODEL"}</definedName>
    <definedName name="wrn.test2._2_3" hidden="1">{"SourcesUses",#N/A,TRUE,"CFMODEL";"TransOverview",#N/A,TRUE,"CFMODEL"}</definedName>
    <definedName name="wrn.test2._2_4" hidden="1">{"SourcesUses",#N/A,TRUE,"CFMODEL";"TransOverview",#N/A,TRUE,"CFMODEL"}</definedName>
    <definedName name="wrn.test2._2_5" hidden="1">{"SourcesUses",#N/A,TRUE,"CFMODEL";"TransOverview",#N/A,TRUE,"CFMODEL"}</definedName>
    <definedName name="wrn.test2._3" hidden="1">{"SourcesUses",#N/A,TRUE,"CFMODEL";"TransOverview",#N/A,TRUE,"CFMODEL"}</definedName>
    <definedName name="wrn.test2._3_1" hidden="1">{"SourcesUses",#N/A,TRUE,"CFMODEL";"TransOverview",#N/A,TRUE,"CFMODEL"}</definedName>
    <definedName name="wrn.test2._3_2" hidden="1">{"SourcesUses",#N/A,TRUE,"CFMODEL";"TransOverview",#N/A,TRUE,"CFMODEL"}</definedName>
    <definedName name="wrn.test2._3_3" hidden="1">{"SourcesUses",#N/A,TRUE,"CFMODEL";"TransOverview",#N/A,TRUE,"CFMODEL"}</definedName>
    <definedName name="wrn.test2._3_4" hidden="1">{"SourcesUses",#N/A,TRUE,"CFMODEL";"TransOverview",#N/A,TRUE,"CFMODEL"}</definedName>
    <definedName name="wrn.test2._3_5" hidden="1">{"SourcesUses",#N/A,TRUE,"CFMODEL";"TransOverview",#N/A,TRUE,"CFMODEL"}</definedName>
    <definedName name="wrn.test2._4" hidden="1">{"SourcesUses",#N/A,TRUE,"CFMODEL";"TransOverview",#N/A,TRUE,"CFMODEL"}</definedName>
    <definedName name="wrn.test2._4_1" hidden="1">{"SourcesUses",#N/A,TRUE,"CFMODEL";"TransOverview",#N/A,TRUE,"CFMODEL"}</definedName>
    <definedName name="wrn.test2._4_2" hidden="1">{"SourcesUses",#N/A,TRUE,"CFMODEL";"TransOverview",#N/A,TRUE,"CFMODEL"}</definedName>
    <definedName name="wrn.test2._4_3" hidden="1">{"SourcesUses",#N/A,TRUE,"CFMODEL";"TransOverview",#N/A,TRUE,"CFMODEL"}</definedName>
    <definedName name="wrn.test2._4_4" hidden="1">{"SourcesUses",#N/A,TRUE,"CFMODEL";"TransOverview",#N/A,TRUE,"CFMODEL"}</definedName>
    <definedName name="wrn.test2._4_5" hidden="1">{"SourcesUses",#N/A,TRUE,"CFMODEL";"TransOverview",#N/A,TRUE,"CFMODEL"}</definedName>
    <definedName name="wrn.test2._5" hidden="1">{"SourcesUses",#N/A,TRUE,"CFMODEL";"TransOverview",#N/A,TRUE,"CFMODEL"}</definedName>
    <definedName name="wrn.test2._5_1" hidden="1">{"SourcesUses",#N/A,TRUE,"CFMODEL";"TransOverview",#N/A,TRUE,"CFMODEL"}</definedName>
    <definedName name="wrn.test2._5_2" hidden="1">{"SourcesUses",#N/A,TRUE,"CFMODEL";"TransOverview",#N/A,TRUE,"CFMODEL"}</definedName>
    <definedName name="wrn.test2._5_3" hidden="1">{"SourcesUses",#N/A,TRUE,"CFMODEL";"TransOverview",#N/A,TRUE,"CFMODEL"}</definedName>
    <definedName name="wrn.test2._5_4" hidden="1">{"SourcesUses",#N/A,TRUE,"CFMODEL";"TransOverview",#N/A,TRUE,"CFMODEL"}</definedName>
    <definedName name="wrn.test2._5_5" hidden="1">{"SourcesUses",#N/A,TRUE,"CFMODEL";"TransOverview",#N/A,TRUE,"CFMODEL"}</definedName>
    <definedName name="wrn.test3." hidden="1">{"SourcesUses",#N/A,TRUE,#N/A;"TransOverview",#N/A,TRUE,"CFMODEL"}</definedName>
    <definedName name="wrn.test3._1" hidden="1">{"SourcesUses",#N/A,TRUE,#N/A;"TransOverview",#N/A,TRUE,"CFMODEL"}</definedName>
    <definedName name="wrn.test3._1_1" hidden="1">{"SourcesUses",#N/A,TRUE,#N/A;"TransOverview",#N/A,TRUE,"CFMODEL"}</definedName>
    <definedName name="wrn.test3._1_2" hidden="1">{"SourcesUses",#N/A,TRUE,#N/A;"TransOverview",#N/A,TRUE,"CFMODEL"}</definedName>
    <definedName name="wrn.test3._1_3" hidden="1">{"SourcesUses",#N/A,TRUE,#N/A;"TransOverview",#N/A,TRUE,"CFMODEL"}</definedName>
    <definedName name="wrn.test3._1_4" hidden="1">{"SourcesUses",#N/A,TRUE,#N/A;"TransOverview",#N/A,TRUE,"CFMODEL"}</definedName>
    <definedName name="wrn.test3._1_5" hidden="1">{"SourcesUses",#N/A,TRUE,#N/A;"TransOverview",#N/A,TRUE,"CFMODEL"}</definedName>
    <definedName name="wrn.test3._2" hidden="1">{"SourcesUses",#N/A,TRUE,#N/A;"TransOverview",#N/A,TRUE,"CFMODEL"}</definedName>
    <definedName name="wrn.test3._2_1" hidden="1">{"SourcesUses",#N/A,TRUE,#N/A;"TransOverview",#N/A,TRUE,"CFMODEL"}</definedName>
    <definedName name="wrn.test3._2_2" hidden="1">{"SourcesUses",#N/A,TRUE,#N/A;"TransOverview",#N/A,TRUE,"CFMODEL"}</definedName>
    <definedName name="wrn.test3._2_3" hidden="1">{"SourcesUses",#N/A,TRUE,#N/A;"TransOverview",#N/A,TRUE,"CFMODEL"}</definedName>
    <definedName name="wrn.test3._2_4" hidden="1">{"SourcesUses",#N/A,TRUE,#N/A;"TransOverview",#N/A,TRUE,"CFMODEL"}</definedName>
    <definedName name="wrn.test3._2_5" hidden="1">{"SourcesUses",#N/A,TRUE,#N/A;"TransOverview",#N/A,TRUE,"CFMODEL"}</definedName>
    <definedName name="wrn.test3._3" hidden="1">{"SourcesUses",#N/A,TRUE,#N/A;"TransOverview",#N/A,TRUE,"CFMODEL"}</definedName>
    <definedName name="wrn.test3._3_1" hidden="1">{"SourcesUses",#N/A,TRUE,#N/A;"TransOverview",#N/A,TRUE,"CFMODEL"}</definedName>
    <definedName name="wrn.test3._3_2" hidden="1">{"SourcesUses",#N/A,TRUE,#N/A;"TransOverview",#N/A,TRUE,"CFMODEL"}</definedName>
    <definedName name="wrn.test3._3_3" hidden="1">{"SourcesUses",#N/A,TRUE,#N/A;"TransOverview",#N/A,TRUE,"CFMODEL"}</definedName>
    <definedName name="wrn.test3._3_4" hidden="1">{"SourcesUses",#N/A,TRUE,#N/A;"TransOverview",#N/A,TRUE,"CFMODEL"}</definedName>
    <definedName name="wrn.test3._3_5" hidden="1">{"SourcesUses",#N/A,TRUE,#N/A;"TransOverview",#N/A,TRUE,"CFMODEL"}</definedName>
    <definedName name="wrn.test3._4" hidden="1">{"SourcesUses",#N/A,TRUE,#N/A;"TransOverview",#N/A,TRUE,"CFMODEL"}</definedName>
    <definedName name="wrn.test3._4_1" hidden="1">{"SourcesUses",#N/A,TRUE,#N/A;"TransOverview",#N/A,TRUE,"CFMODEL"}</definedName>
    <definedName name="wrn.test3._4_2" hidden="1">{"SourcesUses",#N/A,TRUE,#N/A;"TransOverview",#N/A,TRUE,"CFMODEL"}</definedName>
    <definedName name="wrn.test3._4_3" hidden="1">{"SourcesUses",#N/A,TRUE,#N/A;"TransOverview",#N/A,TRUE,"CFMODEL"}</definedName>
    <definedName name="wrn.test3._4_4" hidden="1">{"SourcesUses",#N/A,TRUE,#N/A;"TransOverview",#N/A,TRUE,"CFMODEL"}</definedName>
    <definedName name="wrn.test3._4_5" hidden="1">{"SourcesUses",#N/A,TRUE,#N/A;"TransOverview",#N/A,TRUE,"CFMODEL"}</definedName>
    <definedName name="wrn.test3._5" hidden="1">{"SourcesUses",#N/A,TRUE,#N/A;"TransOverview",#N/A,TRUE,"CFMODEL"}</definedName>
    <definedName name="wrn.test3._5_1" hidden="1">{"SourcesUses",#N/A,TRUE,#N/A;"TransOverview",#N/A,TRUE,"CFMODEL"}</definedName>
    <definedName name="wrn.test3._5_2" hidden="1">{"SourcesUses",#N/A,TRUE,#N/A;"TransOverview",#N/A,TRUE,"CFMODEL"}</definedName>
    <definedName name="wrn.test3._5_3" hidden="1">{"SourcesUses",#N/A,TRUE,#N/A;"TransOverview",#N/A,TRUE,"CFMODEL"}</definedName>
    <definedName name="wrn.test3._5_4" hidden="1">{"SourcesUses",#N/A,TRUE,#N/A;"TransOverview",#N/A,TRUE,"CFMODEL"}</definedName>
    <definedName name="wrn.test3._5_5" hidden="1">{"SourcesUses",#N/A,TRUE,#N/A;"TransOverview",#N/A,TRUE,"CFMODEL"}</definedName>
    <definedName name="wrn.test4." hidden="1">{"SourcesUses",#N/A,TRUE,"FundsFlow";"TransOverview",#N/A,TRUE,"FundsFlow"}</definedName>
    <definedName name="wrn.test4._1" hidden="1">{"SourcesUses",#N/A,TRUE,"FundsFlow";"TransOverview",#N/A,TRUE,"FundsFlow"}</definedName>
    <definedName name="wrn.test4._1_1" hidden="1">{"SourcesUses",#N/A,TRUE,"FundsFlow";"TransOverview",#N/A,TRUE,"FundsFlow"}</definedName>
    <definedName name="wrn.test4._1_2" hidden="1">{"SourcesUses",#N/A,TRUE,"FundsFlow";"TransOverview",#N/A,TRUE,"FundsFlow"}</definedName>
    <definedName name="wrn.test4._1_3" hidden="1">{"SourcesUses",#N/A,TRUE,"FundsFlow";"TransOverview",#N/A,TRUE,"FundsFlow"}</definedName>
    <definedName name="wrn.test4._1_4" hidden="1">{"SourcesUses",#N/A,TRUE,"FundsFlow";"TransOverview",#N/A,TRUE,"FundsFlow"}</definedName>
    <definedName name="wrn.test4._1_5" hidden="1">{"SourcesUses",#N/A,TRUE,"FundsFlow";"TransOverview",#N/A,TRUE,"FundsFlow"}</definedName>
    <definedName name="wrn.test4._2" hidden="1">{"SourcesUses",#N/A,TRUE,"FundsFlow";"TransOverview",#N/A,TRUE,"FundsFlow"}</definedName>
    <definedName name="wrn.test4._2_1" hidden="1">{"SourcesUses",#N/A,TRUE,"FundsFlow";"TransOverview",#N/A,TRUE,"FundsFlow"}</definedName>
    <definedName name="wrn.test4._2_2" hidden="1">{"SourcesUses",#N/A,TRUE,"FundsFlow";"TransOverview",#N/A,TRUE,"FundsFlow"}</definedName>
    <definedName name="wrn.test4._2_3" hidden="1">{"SourcesUses",#N/A,TRUE,"FundsFlow";"TransOverview",#N/A,TRUE,"FundsFlow"}</definedName>
    <definedName name="wrn.test4._2_4" hidden="1">{"SourcesUses",#N/A,TRUE,"FundsFlow";"TransOverview",#N/A,TRUE,"FundsFlow"}</definedName>
    <definedName name="wrn.test4._2_5" hidden="1">{"SourcesUses",#N/A,TRUE,"FundsFlow";"TransOverview",#N/A,TRUE,"FundsFlow"}</definedName>
    <definedName name="wrn.test4._3" hidden="1">{"SourcesUses",#N/A,TRUE,"FundsFlow";"TransOverview",#N/A,TRUE,"FundsFlow"}</definedName>
    <definedName name="wrn.test4._3_1" hidden="1">{"SourcesUses",#N/A,TRUE,"FundsFlow";"TransOverview",#N/A,TRUE,"FundsFlow"}</definedName>
    <definedName name="wrn.test4._3_2" hidden="1">{"SourcesUses",#N/A,TRUE,"FundsFlow";"TransOverview",#N/A,TRUE,"FundsFlow"}</definedName>
    <definedName name="wrn.test4._3_3" hidden="1">{"SourcesUses",#N/A,TRUE,"FundsFlow";"TransOverview",#N/A,TRUE,"FundsFlow"}</definedName>
    <definedName name="wrn.test4._3_4" hidden="1">{"SourcesUses",#N/A,TRUE,"FundsFlow";"TransOverview",#N/A,TRUE,"FundsFlow"}</definedName>
    <definedName name="wrn.test4._3_5" hidden="1">{"SourcesUses",#N/A,TRUE,"FundsFlow";"TransOverview",#N/A,TRUE,"FundsFlow"}</definedName>
    <definedName name="wrn.test4._4" hidden="1">{"SourcesUses",#N/A,TRUE,"FundsFlow";"TransOverview",#N/A,TRUE,"FundsFlow"}</definedName>
    <definedName name="wrn.test4._4_1" hidden="1">{"SourcesUses",#N/A,TRUE,"FundsFlow";"TransOverview",#N/A,TRUE,"FundsFlow"}</definedName>
    <definedName name="wrn.test4._4_2" hidden="1">{"SourcesUses",#N/A,TRUE,"FundsFlow";"TransOverview",#N/A,TRUE,"FundsFlow"}</definedName>
    <definedName name="wrn.test4._4_3" hidden="1">{"SourcesUses",#N/A,TRUE,"FundsFlow";"TransOverview",#N/A,TRUE,"FundsFlow"}</definedName>
    <definedName name="wrn.test4._4_4" hidden="1">{"SourcesUses",#N/A,TRUE,"FundsFlow";"TransOverview",#N/A,TRUE,"FundsFlow"}</definedName>
    <definedName name="wrn.test4._4_5" hidden="1">{"SourcesUses",#N/A,TRUE,"FundsFlow";"TransOverview",#N/A,TRUE,"FundsFlow"}</definedName>
    <definedName name="wrn.test4._5" hidden="1">{"SourcesUses",#N/A,TRUE,"FundsFlow";"TransOverview",#N/A,TRUE,"FundsFlow"}</definedName>
    <definedName name="wrn.test4._5_1" hidden="1">{"SourcesUses",#N/A,TRUE,"FundsFlow";"TransOverview",#N/A,TRUE,"FundsFlow"}</definedName>
    <definedName name="wrn.test4._5_2" hidden="1">{"SourcesUses",#N/A,TRUE,"FundsFlow";"TransOverview",#N/A,TRUE,"FundsFlow"}</definedName>
    <definedName name="wrn.test4._5_3" hidden="1">{"SourcesUses",#N/A,TRUE,"FundsFlow";"TransOverview",#N/A,TRUE,"FundsFlow"}</definedName>
    <definedName name="wrn.test4._5_4" hidden="1">{"SourcesUses",#N/A,TRUE,"FundsFlow";"TransOverview",#N/A,TRUE,"FundsFlow"}</definedName>
    <definedName name="wrn.test4._5_5" hidden="1">{"SourcesUses",#N/A,TRUE,"FundsFlow";"TransOverview",#N/A,TRUE,"FundsFlow"}</definedName>
    <definedName name="wrn.TMCALL." hidden="1">{"tmccash",#N/A,FALSE,"INCX";"tmcinc",#N/A,FALSE,"INCX";"tmcpretx",#N/A,FALSE,"INCX";"tmcadrev",#N/A,FALSE,"INCX";"tmcbooks",#N/A,FALSE,"INCX"}</definedName>
    <definedName name="wrn.TMCALL._1" hidden="1">{"tmccash",#N/A,FALSE,"INCX";"tmcinc",#N/A,FALSE,"INCX";"tmcpretx",#N/A,FALSE,"INCX";"tmcadrev",#N/A,FALSE,"INCX";"tmcbooks",#N/A,FALSE,"INCX"}</definedName>
    <definedName name="wrn.TMCALL._2" hidden="1">{"tmccash",#N/A,FALSE,"INCX";"tmcinc",#N/A,FALSE,"INCX";"tmcpretx",#N/A,FALSE,"INCX";"tmcadrev",#N/A,FALSE,"INCX";"tmcbooks",#N/A,FALSE,"INCX"}</definedName>
    <definedName name="wrn.TMCALL._3" hidden="1">{"tmccash",#N/A,FALSE,"INCX";"tmcinc",#N/A,FALSE,"INCX";"tmcpretx",#N/A,FALSE,"INCX";"tmcadrev",#N/A,FALSE,"INCX";"tmcbooks",#N/A,FALSE,"INCX"}</definedName>
    <definedName name="wrn.TMCALL._4" hidden="1">{"tmccash",#N/A,FALSE,"INCX";"tmcinc",#N/A,FALSE,"INCX";"tmcpretx",#N/A,FALSE,"INCX";"tmcadrev",#N/A,FALSE,"INCX";"tmcbooks",#N/A,FALSE,"INCX"}</definedName>
    <definedName name="wrn.TMCALL._5" hidden="1">{"tmccash",#N/A,FALSE,"INCX";"tmcinc",#N/A,FALSE,"INCX";"tmcpretx",#N/A,FALSE,"INCX";"tmcadrev",#N/A,FALSE,"INCX";"tmcbooks",#N/A,FALSE,"INCX"}</definedName>
    <definedName name="wrn.Totals." hidden="1">{#N/A,#N/A,TRUE,"TOTAL";#N/A,#N/A,TRUE,"Total Pipes"}</definedName>
    <definedName name="wrn.Totals._1" hidden="1">{#N/A,#N/A,TRUE,"TOTAL";#N/A,#N/A,TRUE,"Total Pipes"}</definedName>
    <definedName name="wrn.Totals._2" hidden="1">{#N/A,#N/A,TRUE,"TOTAL";#N/A,#N/A,TRUE,"Total Pipes"}</definedName>
    <definedName name="wrn.Totals._3" hidden="1">{#N/A,#N/A,TRUE,"TOTAL";#N/A,#N/A,TRUE,"Total Pipes"}</definedName>
    <definedName name="wrn.Totals._4" hidden="1">{#N/A,#N/A,TRUE,"TOTAL";#N/A,#N/A,TRUE,"Total Pipes"}</definedName>
    <definedName name="wrn.Totals._5" hidden="1">{#N/A,#N/A,TRUE,"TOTAL";#N/A,#N/A,TRUE,"Total Pipes"}</definedName>
    <definedName name="wrn.trball." hidden="1">{"trbcash",#N/A,FALSE,"INCPF";"trbinc",#N/A,FALSE,"INCPF";"trbchic",#N/A,FALSE,"INCPF";"trbadrev",#N/A,FALSE,"INCPF";"trbstns",#N/A,FALSE,"INCPF";"trbtvstns",#N/A,FALSE,"INCPF"}</definedName>
    <definedName name="wrn.trball._1" hidden="1">{"trbcash",#N/A,FALSE,"INCPF";"trbinc",#N/A,FALSE,"INCPF";"trbchic",#N/A,FALSE,"INCPF";"trbadrev",#N/A,FALSE,"INCPF";"trbstns",#N/A,FALSE,"INCPF";"trbtvstns",#N/A,FALSE,"INCPF"}</definedName>
    <definedName name="wrn.trball._2" hidden="1">{"trbcash",#N/A,FALSE,"INCPF";"trbinc",#N/A,FALSE,"INCPF";"trbchic",#N/A,FALSE,"INCPF";"trbadrev",#N/A,FALSE,"INCPF";"trbstns",#N/A,FALSE,"INCPF";"trbtvstns",#N/A,FALSE,"INCPF"}</definedName>
    <definedName name="wrn.trball._3" hidden="1">{"trbcash",#N/A,FALSE,"INCPF";"trbinc",#N/A,FALSE,"INCPF";"trbchic",#N/A,FALSE,"INCPF";"trbadrev",#N/A,FALSE,"INCPF";"trbstns",#N/A,FALSE,"INCPF";"trbtvstns",#N/A,FALSE,"INCPF"}</definedName>
    <definedName name="wrn.trball._4" hidden="1">{"trbcash",#N/A,FALSE,"INCPF";"trbinc",#N/A,FALSE,"INCPF";"trbchic",#N/A,FALSE,"INCPF";"trbadrev",#N/A,FALSE,"INCPF";"trbstns",#N/A,FALSE,"INCPF";"trbtvstns",#N/A,FALSE,"INCPF"}</definedName>
    <definedName name="wrn.trball._5" hidden="1">{"trbcash",#N/A,FALSE,"INCPF";"trbinc",#N/A,FALSE,"INCPF";"trbchic",#N/A,FALSE,"INCPF";"trbadrev",#N/A,FALSE,"INCPF";"trbstns",#N/A,FALSE,"INCPF";"trbtvstns",#N/A,FALSE,"INCPF"}</definedName>
    <definedName name="wrn.Typhoon." hidden="1">{"Agg Output",#N/A,FALSE,"Operational Drivers Output";"NW Output",#N/A,FALSE,"Operational Drivers Output";"South Output",#N/A,FALSE,"Operational Drivers Output";"Central Output",#N/A,FALSE,"Operational Drivers Output"}</definedName>
    <definedName name="wrn.Typhoon._1" hidden="1">{"Agg Output",#N/A,FALSE,"Operational Drivers Output";"NW Output",#N/A,FALSE,"Operational Drivers Output";"South Output",#N/A,FALSE,"Operational Drivers Output";"Central Output",#N/A,FALSE,"Operational Drivers Output"}</definedName>
    <definedName name="wrn.Typhoon._2" hidden="1">{"Agg Output",#N/A,FALSE,"Operational Drivers Output";"NW Output",#N/A,FALSE,"Operational Drivers Output";"South Output",#N/A,FALSE,"Operational Drivers Output";"Central Output",#N/A,FALSE,"Operational Drivers Output"}</definedName>
    <definedName name="wrn.Typhoon._3" hidden="1">{"Agg Output",#N/A,FALSE,"Operational Drivers Output";"NW Output",#N/A,FALSE,"Operational Drivers Output";"South Output",#N/A,FALSE,"Operational Drivers Output";"Central Output",#N/A,FALSE,"Operational Drivers Output"}</definedName>
    <definedName name="wrn.Typhoon._4" hidden="1">{"Agg Output",#N/A,FALSE,"Operational Drivers Output";"NW Output",#N/A,FALSE,"Operational Drivers Output";"South Output",#N/A,FALSE,"Operational Drivers Output";"Central Output",#N/A,FALSE,"Operational Drivers Output"}</definedName>
    <definedName name="wrn.Typhoon._5" hidden="1">{"Agg Output",#N/A,FALSE,"Operational Drivers Output";"NW Output",#N/A,FALSE,"Operational Drivers Output";"South Output",#N/A,FALSE,"Operational Drivers Output";"Central Output",#N/A,FALSE,"Operational Drivers Output"}</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_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_2"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_3"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_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_5"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_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_2"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_3"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_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_5"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3"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5"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hidden="1">{#N/A,#N/A,FALSE,"Expenditures";#N/A,#N/A,FALSE,"Property Placed In-Service";#N/A,#N/A,FALSE,"Removals";#N/A,#N/A,FALSE,"Retirements";#N/A,#N/A,FALSE,"CWIP Balances";#N/A,#N/A,FALSE,"CWIP_Expend_Ratios";#N/A,#N/A,FALSE,"CWIP_Yr_End"}</definedName>
    <definedName name="wrn.USIM_Data_Abbrev._1" hidden="1">{#N/A,#N/A,FALSE,"Expenditures";#N/A,#N/A,FALSE,"Property Placed In-Service";#N/A,#N/A,FALSE,"Removals";#N/A,#N/A,FALSE,"Retirements";#N/A,#N/A,FALSE,"CWIP Balances";#N/A,#N/A,FALSE,"CWIP_Expend_Ratios";#N/A,#N/A,FALSE,"CWIP_Yr_End"}</definedName>
    <definedName name="wrn.USIM_Data_Abbrev._1_1" hidden="1">{#N/A,#N/A,FALSE,"Expenditures";#N/A,#N/A,FALSE,"Property Placed In-Service";#N/A,#N/A,FALSE,"Removals";#N/A,#N/A,FALSE,"Retirements";#N/A,#N/A,FALSE,"CWIP Balances";#N/A,#N/A,FALSE,"CWIP_Expend_Ratios";#N/A,#N/A,FALSE,"CWIP_Yr_End"}</definedName>
    <definedName name="wrn.USIM_Data_Abbrev._1_2" hidden="1">{#N/A,#N/A,FALSE,"Expenditures";#N/A,#N/A,FALSE,"Property Placed In-Service";#N/A,#N/A,FALSE,"Removals";#N/A,#N/A,FALSE,"Retirements";#N/A,#N/A,FALSE,"CWIP Balances";#N/A,#N/A,FALSE,"CWIP_Expend_Ratios";#N/A,#N/A,FALSE,"CWIP_Yr_End"}</definedName>
    <definedName name="wrn.USIM_Data_Abbrev._1_3" hidden="1">{#N/A,#N/A,FALSE,"Expenditures";#N/A,#N/A,FALSE,"Property Placed In-Service";#N/A,#N/A,FALSE,"Removals";#N/A,#N/A,FALSE,"Retirements";#N/A,#N/A,FALSE,"CWIP Balances";#N/A,#N/A,FALSE,"CWIP_Expend_Ratios";#N/A,#N/A,FALSE,"CWIP_Yr_End"}</definedName>
    <definedName name="wrn.USIM_Data_Abbrev._1_4" hidden="1">{#N/A,#N/A,FALSE,"Expenditures";#N/A,#N/A,FALSE,"Property Placed In-Service";#N/A,#N/A,FALSE,"Removals";#N/A,#N/A,FALSE,"Retirements";#N/A,#N/A,FALSE,"CWIP Balances";#N/A,#N/A,FALSE,"CWIP_Expend_Ratios";#N/A,#N/A,FALSE,"CWIP_Yr_End"}</definedName>
    <definedName name="wrn.USIM_Data_Abbrev._1_5" hidden="1">{#N/A,#N/A,FALSE,"Expenditures";#N/A,#N/A,FALSE,"Property Placed In-Service";#N/A,#N/A,FALSE,"Removals";#N/A,#N/A,FALSE,"Retirements";#N/A,#N/A,FALSE,"CWIP Balances";#N/A,#N/A,FALSE,"CWIP_Expend_Ratios";#N/A,#N/A,FALSE,"CWIP_Yr_End"}</definedName>
    <definedName name="wrn.USIM_Data_Abbrev._2" hidden="1">{#N/A,#N/A,FALSE,"Expenditures";#N/A,#N/A,FALSE,"Property Placed In-Service";#N/A,#N/A,FALSE,"Removals";#N/A,#N/A,FALSE,"Retirements";#N/A,#N/A,FALSE,"CWIP Balances";#N/A,#N/A,FALSE,"CWIP_Expend_Ratios";#N/A,#N/A,FALSE,"CWIP_Yr_End"}</definedName>
    <definedName name="wrn.USIM_Data_Abbrev._2_1" hidden="1">{#N/A,#N/A,FALSE,"Expenditures";#N/A,#N/A,FALSE,"Property Placed In-Service";#N/A,#N/A,FALSE,"Removals";#N/A,#N/A,FALSE,"Retirements";#N/A,#N/A,FALSE,"CWIP Balances";#N/A,#N/A,FALSE,"CWIP_Expend_Ratios";#N/A,#N/A,FALSE,"CWIP_Yr_End"}</definedName>
    <definedName name="wrn.USIM_Data_Abbrev._2_2" hidden="1">{#N/A,#N/A,FALSE,"Expenditures";#N/A,#N/A,FALSE,"Property Placed In-Service";#N/A,#N/A,FALSE,"Removals";#N/A,#N/A,FALSE,"Retirements";#N/A,#N/A,FALSE,"CWIP Balances";#N/A,#N/A,FALSE,"CWIP_Expend_Ratios";#N/A,#N/A,FALSE,"CWIP_Yr_End"}</definedName>
    <definedName name="wrn.USIM_Data_Abbrev._2_3" hidden="1">{#N/A,#N/A,FALSE,"Expenditures";#N/A,#N/A,FALSE,"Property Placed In-Service";#N/A,#N/A,FALSE,"Removals";#N/A,#N/A,FALSE,"Retirements";#N/A,#N/A,FALSE,"CWIP Balances";#N/A,#N/A,FALSE,"CWIP_Expend_Ratios";#N/A,#N/A,FALSE,"CWIP_Yr_End"}</definedName>
    <definedName name="wrn.USIM_Data_Abbrev._2_4" hidden="1">{#N/A,#N/A,FALSE,"Expenditures";#N/A,#N/A,FALSE,"Property Placed In-Service";#N/A,#N/A,FALSE,"Removals";#N/A,#N/A,FALSE,"Retirements";#N/A,#N/A,FALSE,"CWIP Balances";#N/A,#N/A,FALSE,"CWIP_Expend_Ratios";#N/A,#N/A,FALSE,"CWIP_Yr_End"}</definedName>
    <definedName name="wrn.USIM_Data_Abbrev._2_5" hidden="1">{#N/A,#N/A,FALSE,"Expenditures";#N/A,#N/A,FALSE,"Property Placed In-Service";#N/A,#N/A,FALSE,"Removals";#N/A,#N/A,FALSE,"Retirements";#N/A,#N/A,FALSE,"CWIP Balances";#N/A,#N/A,FALSE,"CWIP_Expend_Ratios";#N/A,#N/A,FALSE,"CWIP_Yr_End"}</definedName>
    <definedName name="wrn.USIM_Data_Abbrev._3" hidden="1">{#N/A,#N/A,FALSE,"Expenditures";#N/A,#N/A,FALSE,"Property Placed In-Service";#N/A,#N/A,FALSE,"Removals";#N/A,#N/A,FALSE,"Retirements";#N/A,#N/A,FALSE,"CWIP Balances";#N/A,#N/A,FALSE,"CWIP_Expend_Ratios";#N/A,#N/A,FALSE,"CWIP_Yr_End"}</definedName>
    <definedName name="wrn.USIM_Data_Abbrev._4" hidden="1">{#N/A,#N/A,FALSE,"Expenditures";#N/A,#N/A,FALSE,"Property Placed In-Service";#N/A,#N/A,FALSE,"Removals";#N/A,#N/A,FALSE,"Retirements";#N/A,#N/A,FALSE,"CWIP Balances";#N/A,#N/A,FALSE,"CWIP_Expend_Ratios";#N/A,#N/A,FALSE,"CWIP_Yr_End"}</definedName>
    <definedName name="wrn.USIM_Data_Abbrev._5" hidden="1">{#N/A,#N/A,FALSE,"Expenditures";#N/A,#N/A,FALSE,"Property Placed In-Service";#N/A,#N/A,FALSE,"Removals";#N/A,#N/A,FALSE,"Retirements";#N/A,#N/A,FALSE,"CWIP Balances";#N/A,#N/A,FALSE,"CWIP_Expend_Ratios";#N/A,#N/A,FALSE,"CWIP_Yr_End"}</definedName>
    <definedName name="wrn.USIM_Data_Abbrev3." hidden="1">{#N/A,#N/A,FALSE,"Expenditures";#N/A,#N/A,FALSE,"Property Placed In-Service";#N/A,#N/A,FALSE,"CWIP Balances"}</definedName>
    <definedName name="wrn.USIM_Data_Abbrev3._1" hidden="1">{#N/A,#N/A,FALSE,"Expenditures";#N/A,#N/A,FALSE,"Property Placed In-Service";#N/A,#N/A,FALSE,"CWIP Balances"}</definedName>
    <definedName name="wrn.USIM_Data_Abbrev3._1_1" hidden="1">{#N/A,#N/A,FALSE,"Expenditures";#N/A,#N/A,FALSE,"Property Placed In-Service";#N/A,#N/A,FALSE,"CWIP Balances"}</definedName>
    <definedName name="wrn.USIM_Data_Abbrev3._1_2" hidden="1">{#N/A,#N/A,FALSE,"Expenditures";#N/A,#N/A,FALSE,"Property Placed In-Service";#N/A,#N/A,FALSE,"CWIP Balances"}</definedName>
    <definedName name="wrn.USIM_Data_Abbrev3._1_3" hidden="1">{#N/A,#N/A,FALSE,"Expenditures";#N/A,#N/A,FALSE,"Property Placed In-Service";#N/A,#N/A,FALSE,"CWIP Balances"}</definedName>
    <definedName name="wrn.USIM_Data_Abbrev3._1_4" hidden="1">{#N/A,#N/A,FALSE,"Expenditures";#N/A,#N/A,FALSE,"Property Placed In-Service";#N/A,#N/A,FALSE,"CWIP Balances"}</definedName>
    <definedName name="wrn.USIM_Data_Abbrev3._1_5" hidden="1">{#N/A,#N/A,FALSE,"Expenditures";#N/A,#N/A,FALSE,"Property Placed In-Service";#N/A,#N/A,FALSE,"CWIP Balances"}</definedName>
    <definedName name="wrn.USIM_Data_Abbrev3._2" hidden="1">{#N/A,#N/A,FALSE,"Expenditures";#N/A,#N/A,FALSE,"Property Placed In-Service";#N/A,#N/A,FALSE,"CWIP Balances"}</definedName>
    <definedName name="wrn.USIM_Data_Abbrev3._2_1" hidden="1">{#N/A,#N/A,FALSE,"Expenditures";#N/A,#N/A,FALSE,"Property Placed In-Service";#N/A,#N/A,FALSE,"CWIP Balances"}</definedName>
    <definedName name="wrn.USIM_Data_Abbrev3._2_2" hidden="1">{#N/A,#N/A,FALSE,"Expenditures";#N/A,#N/A,FALSE,"Property Placed In-Service";#N/A,#N/A,FALSE,"CWIP Balances"}</definedName>
    <definedName name="wrn.USIM_Data_Abbrev3._2_3" hidden="1">{#N/A,#N/A,FALSE,"Expenditures";#N/A,#N/A,FALSE,"Property Placed In-Service";#N/A,#N/A,FALSE,"CWIP Balances"}</definedName>
    <definedName name="wrn.USIM_Data_Abbrev3._2_4" hidden="1">{#N/A,#N/A,FALSE,"Expenditures";#N/A,#N/A,FALSE,"Property Placed In-Service";#N/A,#N/A,FALSE,"CWIP Balances"}</definedName>
    <definedName name="wrn.USIM_Data_Abbrev3._2_5" hidden="1">{#N/A,#N/A,FALSE,"Expenditures";#N/A,#N/A,FALSE,"Property Placed In-Service";#N/A,#N/A,FALSE,"CWIP Balances"}</definedName>
    <definedName name="wrn.USIM_Data_Abbrev3._3" hidden="1">{#N/A,#N/A,FALSE,"Expenditures";#N/A,#N/A,FALSE,"Property Placed In-Service";#N/A,#N/A,FALSE,"CWIP Balances"}</definedName>
    <definedName name="wrn.USIM_Data_Abbrev3._4" hidden="1">{#N/A,#N/A,FALSE,"Expenditures";#N/A,#N/A,FALSE,"Property Placed In-Service";#N/A,#N/A,FALSE,"CWIP Balances"}</definedName>
    <definedName name="wrn.USIM_Data_Abbrev3._5" hidden="1">{#N/A,#N/A,FALSE,"Expenditures";#N/A,#N/A,FALSE,"Property Placed In-Service";#N/A,#N/A,FALSE,"CWIP Balances"}</definedName>
    <definedName name="wrn.Wacc." hidden="1">{"Area1",#N/A,FALSE,"OREWACC";"Area2",#N/A,FALSE,"OREWACC"}</definedName>
    <definedName name="wrn.Wacc._1" hidden="1">{"Area1",#N/A,FALSE,"OREWACC";"Area2",#N/A,FALSE,"OREWACC"}</definedName>
    <definedName name="wrn.Wacc._1_1" hidden="1">{"Area1",#N/A,FALSE,"OREWACC";"Area2",#N/A,FALSE,"OREWACC"}</definedName>
    <definedName name="wrn.Wacc._1_2" hidden="1">{"Area1",#N/A,FALSE,"OREWACC";"Area2",#N/A,FALSE,"OREWACC"}</definedName>
    <definedName name="wrn.Wacc._1_3" hidden="1">{"Area1",#N/A,FALSE,"OREWACC";"Area2",#N/A,FALSE,"OREWACC"}</definedName>
    <definedName name="wrn.Wacc._1_4" hidden="1">{"Area1",#N/A,FALSE,"OREWACC";"Area2",#N/A,FALSE,"OREWACC"}</definedName>
    <definedName name="wrn.Wacc._1_5" hidden="1">{"Area1",#N/A,FALSE,"OREWACC";"Area2",#N/A,FALSE,"OREWACC"}</definedName>
    <definedName name="wrn.Wacc._2" hidden="1">{"Area1",#N/A,FALSE,"OREWACC";"Area2",#N/A,FALSE,"OREWACC"}</definedName>
    <definedName name="wrn.Wacc._2_1" hidden="1">{"Area1",#N/A,FALSE,"OREWACC";"Area2",#N/A,FALSE,"OREWACC"}</definedName>
    <definedName name="wrn.Wacc._2_2" hidden="1">{"Area1",#N/A,FALSE,"OREWACC";"Area2",#N/A,FALSE,"OREWACC"}</definedName>
    <definedName name="wrn.Wacc._2_3" hidden="1">{"Area1",#N/A,FALSE,"OREWACC";"Area2",#N/A,FALSE,"OREWACC"}</definedName>
    <definedName name="wrn.Wacc._2_4" hidden="1">{"Area1",#N/A,FALSE,"OREWACC";"Area2",#N/A,FALSE,"OREWACC"}</definedName>
    <definedName name="wrn.Wacc._2_5" hidden="1">{"Area1",#N/A,FALSE,"OREWACC";"Area2",#N/A,FALSE,"OREWACC"}</definedName>
    <definedName name="wrn.Wacc._3" hidden="1">{"Area1",#N/A,FALSE,"OREWACC";"Area2",#N/A,FALSE,"OREWACC"}</definedName>
    <definedName name="wrn.Wacc._3_1" hidden="1">{"Area1",#N/A,FALSE,"OREWACC";"Area2",#N/A,FALSE,"OREWACC"}</definedName>
    <definedName name="wrn.Wacc._3_2" hidden="1">{"Area1",#N/A,FALSE,"OREWACC";"Area2",#N/A,FALSE,"OREWACC"}</definedName>
    <definedName name="wrn.Wacc._3_3" hidden="1">{"Area1",#N/A,FALSE,"OREWACC";"Area2",#N/A,FALSE,"OREWACC"}</definedName>
    <definedName name="wrn.Wacc._3_4" hidden="1">{"Area1",#N/A,FALSE,"OREWACC";"Area2",#N/A,FALSE,"OREWACC"}</definedName>
    <definedName name="wrn.Wacc._3_5" hidden="1">{"Area1",#N/A,FALSE,"OREWACC";"Area2",#N/A,FALSE,"OREWACC"}</definedName>
    <definedName name="wrn.Wacc._4" hidden="1">{"Area1",#N/A,FALSE,"OREWACC";"Area2",#N/A,FALSE,"OREWACC"}</definedName>
    <definedName name="wrn.Wacc._4_1" hidden="1">{"Area1",#N/A,FALSE,"OREWACC";"Area2",#N/A,FALSE,"OREWACC"}</definedName>
    <definedName name="wrn.Wacc._4_2" hidden="1">{"Area1",#N/A,FALSE,"OREWACC";"Area2",#N/A,FALSE,"OREWACC"}</definedName>
    <definedName name="wrn.Wacc._4_3" hidden="1">{"Area1",#N/A,FALSE,"OREWACC";"Area2",#N/A,FALSE,"OREWACC"}</definedName>
    <definedName name="wrn.Wacc._4_4" hidden="1">{"Area1",#N/A,FALSE,"OREWACC";"Area2",#N/A,FALSE,"OREWACC"}</definedName>
    <definedName name="wrn.Wacc._4_5" hidden="1">{"Area1",#N/A,FALSE,"OREWACC";"Area2",#N/A,FALSE,"OREWACC"}</definedName>
    <definedName name="wrn.Wacc._5" hidden="1">{"Area1",#N/A,FALSE,"OREWACC";"Area2",#N/A,FALSE,"OREWACC"}</definedName>
    <definedName name="wrn.Wacc._5_1" hidden="1">{"Area1",#N/A,FALSE,"OREWACC";"Area2",#N/A,FALSE,"OREWACC"}</definedName>
    <definedName name="wrn.Wacc._5_2" hidden="1">{"Area1",#N/A,FALSE,"OREWACC";"Area2",#N/A,FALSE,"OREWACC"}</definedName>
    <definedName name="wrn.Wacc._5_3" hidden="1">{"Area1",#N/A,FALSE,"OREWACC";"Area2",#N/A,FALSE,"OREWACC"}</definedName>
    <definedName name="wrn.Wacc._5_4" hidden="1">{"Area1",#N/A,FALSE,"OREWACC";"Area2",#N/A,FALSE,"OREWACC"}</definedName>
    <definedName name="wrn.Wacc._5_5" hidden="1">{"Area1",#N/A,FALSE,"OREWACC";"Area2",#N/A,FALSE,"OREWACC"}</definedName>
    <definedName name="wrn.Western._.District._.1997._.Capital._.Budget." hidden="1">{#N/A,#N/A,FALSE,"EXP97"}</definedName>
    <definedName name="wrn.Western._.District._.1997._.Capital._.Budget._1" hidden="1">{#N/A,#N/A,FALSE,"EXP97"}</definedName>
    <definedName name="wrn.Western._.District._.1997._.Capital._.Budget._2" hidden="1">{#N/A,#N/A,FALSE,"EXP97"}</definedName>
    <definedName name="wrn.Western._.District._.1997._.Capital._.Budget._3" hidden="1">{#N/A,#N/A,FALSE,"EXP97"}</definedName>
    <definedName name="wrn.Western._.District._.1997._.Capital._.Budget._4" hidden="1">{#N/A,#N/A,FALSE,"EXP97"}</definedName>
    <definedName name="wrn.Western._.District._.1997._.Capital._.Budget._5" hidden="1">{#N/A,#N/A,FALSE,"EXP97"}</definedName>
    <definedName name="wrn.Working._.Version."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_1"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_2"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_3"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_4"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_5"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poall." hidden="1">{"wpocash",#N/A,FALSE,"WPOALLT";"wpoinc",#N/A,FALSE,"WPOALLT";"wpoexcl",#N/A,FALSE,"WPOALLT";"wpocable",#N/A,FALSE,"WPOALLT";"wpobroad",#N/A,FALSE,"WPOALLT";"wpopost",#N/A,FALSE,"WPOALLT";"wponwsweek",#N/A,FALSE,"WPOALLT"}</definedName>
    <definedName name="wrn.wpoall._1" hidden="1">{"wpocash",#N/A,FALSE,"WPOALLT";"wpoinc",#N/A,FALSE,"WPOALLT";"wpoexcl",#N/A,FALSE,"WPOALLT";"wpocable",#N/A,FALSE,"WPOALLT";"wpobroad",#N/A,FALSE,"WPOALLT";"wpopost",#N/A,FALSE,"WPOALLT";"wponwsweek",#N/A,FALSE,"WPOALLT"}</definedName>
    <definedName name="wrn.wpoall._2" hidden="1">{"wpocash",#N/A,FALSE,"WPOALLT";"wpoinc",#N/A,FALSE,"WPOALLT";"wpoexcl",#N/A,FALSE,"WPOALLT";"wpocable",#N/A,FALSE,"WPOALLT";"wpobroad",#N/A,FALSE,"WPOALLT";"wpopost",#N/A,FALSE,"WPOALLT";"wponwsweek",#N/A,FALSE,"WPOALLT"}</definedName>
    <definedName name="wrn.wpoall._3" hidden="1">{"wpocash",#N/A,FALSE,"WPOALLT";"wpoinc",#N/A,FALSE,"WPOALLT";"wpoexcl",#N/A,FALSE,"WPOALLT";"wpocable",#N/A,FALSE,"WPOALLT";"wpobroad",#N/A,FALSE,"WPOALLT";"wpopost",#N/A,FALSE,"WPOALLT";"wponwsweek",#N/A,FALSE,"WPOALLT"}</definedName>
    <definedName name="wrn.wpoall._4" hidden="1">{"wpocash",#N/A,FALSE,"WPOALLT";"wpoinc",#N/A,FALSE,"WPOALLT";"wpoexcl",#N/A,FALSE,"WPOALLT";"wpocable",#N/A,FALSE,"WPOALLT";"wpobroad",#N/A,FALSE,"WPOALLT";"wpopost",#N/A,FALSE,"WPOALLT";"wponwsweek",#N/A,FALSE,"WPOALLT"}</definedName>
    <definedName name="wrn.wpoall._5" hidden="1">{"wpocash",#N/A,FALSE,"WPOALLT";"wpoinc",#N/A,FALSE,"WPOALLT";"wpoexcl",#N/A,FALSE,"WPOALLT";"wpocable",#N/A,FALSE,"WPOALLT";"wpobroad",#N/A,FALSE,"WPOALLT";"wpopost",#N/A,FALSE,"WPOALLT";"wponwsweek",#N/A,FALSE,"WPOALLT"}</definedName>
    <definedName name="wrn_1" hidden="1">{#N/A,#N/A,FALSE,"Aging Summary";#N/A,#N/A,FALSE,"Ratio Analysis";#N/A,#N/A,FALSE,"Test 120 Day Accts";#N/A,#N/A,FALSE,"Tickmarks"}</definedName>
    <definedName name="wrn_2" hidden="1">{#N/A,#N/A,FALSE,"Aging Summary";#N/A,#N/A,FALSE,"Ratio Analysis";#N/A,#N/A,FALSE,"Test 120 Day Accts";#N/A,#N/A,FALSE,"Tickmarks"}</definedName>
    <definedName name="wrn_3" hidden="1">{#N/A,#N/A,FALSE,"Aging Summary";#N/A,#N/A,FALSE,"Ratio Analysis";#N/A,#N/A,FALSE,"Test 120 Day Accts";#N/A,#N/A,FALSE,"Tickmarks"}</definedName>
    <definedName name="wrn_4" hidden="1">{#N/A,#N/A,FALSE,"Aging Summary";#N/A,#N/A,FALSE,"Ratio Analysis";#N/A,#N/A,FALSE,"Test 120 Day Accts";#N/A,#N/A,FALSE,"Tickmarks"}</definedName>
    <definedName name="wrn_5" hidden="1">{#N/A,#N/A,FALSE,"Aging Summary";#N/A,#N/A,FALSE,"Ratio Analysis";#N/A,#N/A,FALSE,"Test 120 Day Accts";#N/A,#N/A,FALSE,"Tickmarks"}</definedName>
    <definedName name="wrn1.fullreport"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_1"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_2"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_3"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_4"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_5"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printall" hidden="1">{"page1",#N/A,FALSE,"DCM";"page2",#N/A,FALSE,"DCM";"page3",#N/A,FALSE,"DCM";"page4",#N/A,FALSE,"DCM";"page5",#N/A,FALSE,"DCM";"page6",#N/A,FALSE,"DCM";"page7",#N/A,FALSE,"DCM";"page8",#N/A,FALSE,"DCM"}</definedName>
    <definedName name="wrn1.printall_1" hidden="1">{"page1",#N/A,FALSE,"DCM";"page2",#N/A,FALSE,"DCM";"page3",#N/A,FALSE,"DCM";"page4",#N/A,FALSE,"DCM";"page5",#N/A,FALSE,"DCM";"page6",#N/A,FALSE,"DCM";"page7",#N/A,FALSE,"DCM";"page8",#N/A,FALSE,"DCM"}</definedName>
    <definedName name="wrn1.printall_2" hidden="1">{"page1",#N/A,FALSE,"DCM";"page2",#N/A,FALSE,"DCM";"page3",#N/A,FALSE,"DCM";"page4",#N/A,FALSE,"DCM";"page5",#N/A,FALSE,"DCM";"page6",#N/A,FALSE,"DCM";"page7",#N/A,FALSE,"DCM";"page8",#N/A,FALSE,"DCM"}</definedName>
    <definedName name="wrn1.printall_3" hidden="1">{"page1",#N/A,FALSE,"DCM";"page2",#N/A,FALSE,"DCM";"page3",#N/A,FALSE,"DCM";"page4",#N/A,FALSE,"DCM";"page5",#N/A,FALSE,"DCM";"page6",#N/A,FALSE,"DCM";"page7",#N/A,FALSE,"DCM";"page8",#N/A,FALSE,"DCM"}</definedName>
    <definedName name="wrn1.printall_4" hidden="1">{"page1",#N/A,FALSE,"DCM";"page2",#N/A,FALSE,"DCM";"page3",#N/A,FALSE,"DCM";"page4",#N/A,FALSE,"DCM";"page5",#N/A,FALSE,"DCM";"page6",#N/A,FALSE,"DCM";"page7",#N/A,FALSE,"DCM";"page8",#N/A,FALSE,"DCM"}</definedName>
    <definedName name="wrn1.printall_5" hidden="1">{"page1",#N/A,FALSE,"DCM";"page2",#N/A,FALSE,"DCM";"page3",#N/A,FALSE,"DCM";"page4",#N/A,FALSE,"DCM";"page5",#N/A,FALSE,"DCM";"page6",#N/A,FALSE,"DCM";"page7",#N/A,FALSE,"DCM";"page8",#N/A,FALSE,"DCM"}</definedName>
    <definedName name="wrn2.output" hidden="1">{"calspreads",#N/A,FALSE,"Sheet1";"curves",#N/A,FALSE,"Sheet1";"libor",#N/A,FALSE,"Sheet1"}</definedName>
    <definedName name="wrn2.output_1" hidden="1">{"calspreads",#N/A,FALSE,"Sheet1";"curves",#N/A,FALSE,"Sheet1";"libor",#N/A,FALSE,"Sheet1"}</definedName>
    <definedName name="wrn2.output_2" hidden="1">{"calspreads",#N/A,FALSE,"Sheet1";"curves",#N/A,FALSE,"Sheet1";"libor",#N/A,FALSE,"Sheet1"}</definedName>
    <definedName name="wrn2.output_3" hidden="1">{"calspreads",#N/A,FALSE,"Sheet1";"curves",#N/A,FALSE,"Sheet1";"libor",#N/A,FALSE,"Sheet1"}</definedName>
    <definedName name="wrn2.output_4" hidden="1">{"calspreads",#N/A,FALSE,"Sheet1";"curves",#N/A,FALSE,"Sheet1";"libor",#N/A,FALSE,"Sheet1"}</definedName>
    <definedName name="wrn2.output_5" hidden="1">{"calspreads",#N/A,FALSE,"Sheet1";"curves",#N/A,FALSE,"Sheet1";"libor",#N/A,FALSE,"Sheet1"}</definedName>
    <definedName name="wrn3.output" hidden="1">{"calspreads",#N/A,FALSE,"Sheet1";"curves",#N/A,FALSE,"Sheet1";"libor",#N/A,FALSE,"Sheet1"}</definedName>
    <definedName name="wrn3.output_1" hidden="1">{"calspreads",#N/A,FALSE,"Sheet1";"curves",#N/A,FALSE,"Sheet1";"libor",#N/A,FALSE,"Sheet1"}</definedName>
    <definedName name="wrn3.output_2" hidden="1">{"calspreads",#N/A,FALSE,"Sheet1";"curves",#N/A,FALSE,"Sheet1";"libor",#N/A,FALSE,"Sheet1"}</definedName>
    <definedName name="wrn3.output_3" hidden="1">{"calspreads",#N/A,FALSE,"Sheet1";"curves",#N/A,FALSE,"Sheet1";"libor",#N/A,FALSE,"Sheet1"}</definedName>
    <definedName name="wrn3.output_4" hidden="1">{"calspreads",#N/A,FALSE,"Sheet1";"curves",#N/A,FALSE,"Sheet1";"libor",#N/A,FALSE,"Sheet1"}</definedName>
    <definedName name="wrn3.output_5" hidden="1">{"calspreads",#N/A,FALSE,"Sheet1";"curves",#N/A,FALSE,"Sheet1";"libor",#N/A,FALSE,"Sheet1"}</definedName>
    <definedName name="wrnalll"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l_1"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l_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l_3"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l_4"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l_5"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T1Salv" hidden="1">'[16]Table 1 Wind Global Inputs'!$T$202</definedName>
    <definedName name="WT1WorkingCap" hidden="1">'[16]Table 1 Wind Global Inputs'!$T$184</definedName>
    <definedName name="WTCDRATE" hidden="1">'[16]Table 1 Wind Global Inputs'!$D$169</definedName>
    <definedName name="WTDEBTRES" hidden="1">'[16]Table 1 Wind Global Inputs'!$T$171</definedName>
    <definedName name="WTDEVCOSTS" hidden="1">'[16]Table 1 Wind Global Inputs'!$T$81</definedName>
    <definedName name="WTENERGYCPKH" hidden="1">'[16]Table 1 Wind Global Inputs'!$I$56</definedName>
    <definedName name="WTENERGYCPKH2" hidden="1">'[16]Table 1 Wind Global Inputs'!$J$56</definedName>
    <definedName name="WTENERGYCPKH2b" hidden="1">'[16]Table 1 Wind Global Inputs'!$J$89</definedName>
    <definedName name="WTENERGYCPKH3" hidden="1">'[16]Table 1 Wind Global Inputs'!$K$56</definedName>
    <definedName name="WTENERGYCPKH3b" hidden="1">'[16]Table 1 Wind Global Inputs'!$K$89</definedName>
    <definedName name="WTENERGYCPKH4" hidden="1">'[16]Table 1 Wind Global Inputs'!$L$56</definedName>
    <definedName name="WTENERGYCPKH4b" hidden="1">'[16]Table 1 Wind Global Inputs'!$L$89</definedName>
    <definedName name="WTENERGYCPKHa" hidden="1">'[16]Table 1 Wind Global Inputs'!$I$71</definedName>
    <definedName name="WTENERGYCPKHA2" hidden="1">'[16]Table 1 Wind Global Inputs'!$J$71</definedName>
    <definedName name="WTENERGYCPKHA3" hidden="1">'[16]Table 1 Wind Global Inputs'!$K$71</definedName>
    <definedName name="WTENERGYCPKHA4" hidden="1">'[16]Table 1 Wind Global Inputs'!$L$71</definedName>
    <definedName name="WTENERGYCPKHb" hidden="1">'[16]Table 1 Wind Global Inputs'!$I$89</definedName>
    <definedName name="WTEQUITY" hidden="1">'[16]Table 1 Wind Global Inputs'!$Y$168</definedName>
    <definedName name="WTPCTSUBDEBT" hidden="1">'[16]Table 1 Wind Global Inputs'!$AB$123</definedName>
    <definedName name="WTPRIDEBTBAL" hidden="1">'[16]Table 1 Wind Global Inputs'!$Z$131</definedName>
    <definedName name="WTSTUPDATE" hidden="1">'[16]Table 1 Wind Global Inputs'!$D$47</definedName>
    <definedName name="WTSUBDEBTBAL" hidden="1">'[16]Table 1 Wind Global Inputs'!$Z$151</definedName>
    <definedName name="WTTOTALASSPENT" hidden="1">'[16]Table 1 Wind Global Inputs'!$T$196</definedName>
    <definedName name="wvu.All._.of._.Report."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All._.of._.Report._1"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All._.of._.Report._2"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All._.of._.Report._3"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All._.of._.Report._4"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All._.of._.Report._5"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cash." hidden="1">{TRUE,TRUE,-1.25,-15.5,456.75,279.75,FALSE,FALSE,TRUE,TRUE,0,1,18,1,199,6,3,4,TRUE,TRUE,3,TRUE,1,TRUE,100,"Swvu.cash.","ACwvu.cash.",1,FALSE,FALSE,0.511811023622047,0.511811023622047,0.511811023622047,0.511811023622047,1,"","",FALSE,FALSE,FALSE,FALSE,1,#N/A,1,1,#DIV/0!,FALSE,"Rwvu.cash.",#N/A,FALSE,FALSE}</definedName>
    <definedName name="wvu.cash._1" hidden="1">{TRUE,TRUE,-1.25,-15.5,456.75,279.75,FALSE,FALSE,TRUE,TRUE,0,1,18,1,199,6,3,4,TRUE,TRUE,3,TRUE,1,TRUE,100,"Swvu.cash.","ACwvu.cash.",1,FALSE,FALSE,0.511811023622047,0.511811023622047,0.511811023622047,0.511811023622047,1,"","",FALSE,FALSE,FALSE,FALSE,1,#N/A,1,1,#DIV/0!,FALSE,"Rwvu.cash.",#N/A,FALSE,FALSE}</definedName>
    <definedName name="wvu.cash._2" hidden="1">{TRUE,TRUE,-1.25,-15.5,456.75,279.75,FALSE,FALSE,TRUE,TRUE,0,1,18,1,199,6,3,4,TRUE,TRUE,3,TRUE,1,TRUE,100,"Swvu.cash.","ACwvu.cash.",1,FALSE,FALSE,0.511811023622047,0.511811023622047,0.511811023622047,0.511811023622047,1,"","",FALSE,FALSE,FALSE,FALSE,1,#N/A,1,1,#DIV/0!,FALSE,"Rwvu.cash.",#N/A,FALSE,FALSE}</definedName>
    <definedName name="wvu.cash._3" hidden="1">{TRUE,TRUE,-1.25,-15.5,456.75,279.75,FALSE,FALSE,TRUE,TRUE,0,1,18,1,199,6,3,4,TRUE,TRUE,3,TRUE,1,TRUE,100,"Swvu.cash.","ACwvu.cash.",1,FALSE,FALSE,0.511811023622047,0.511811023622047,0.511811023622047,0.511811023622047,1,"","",FALSE,FALSE,FALSE,FALSE,1,#N/A,1,1,#DIV/0!,FALSE,"Rwvu.cash.",#N/A,FALSE,FALSE}</definedName>
    <definedName name="wvu.cash._4" hidden="1">{TRUE,TRUE,-1.25,-15.5,456.75,279.75,FALSE,FALSE,TRUE,TRUE,0,1,18,1,199,6,3,4,TRUE,TRUE,3,TRUE,1,TRUE,100,"Swvu.cash.","ACwvu.cash.",1,FALSE,FALSE,0.511811023622047,0.511811023622047,0.511811023622047,0.511811023622047,1,"","",FALSE,FALSE,FALSE,FALSE,1,#N/A,1,1,#DIV/0!,FALSE,"Rwvu.cash.",#N/A,FALSE,FALSE}</definedName>
    <definedName name="wvu.cash._5" hidden="1">{TRUE,TRUE,-1.25,-15.5,456.75,279.75,FALSE,FALSE,TRUE,TRUE,0,1,18,1,199,6,3,4,TRUE,TRUE,3,TRUE,1,TRUE,100,"Swvu.cash.","ACwvu.cash.",1,FALSE,FALSE,0.511811023622047,0.511811023622047,0.511811023622047,0.511811023622047,1,"","",FALSE,FALSE,FALSE,FALSE,1,#N/A,1,1,#DIV/0!,FALSE,"Rwvu.cash.",#N/A,FALSE,FALSE}</definedName>
    <definedName name="wvu.Comments._.MTH."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MTH._1"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MTH._2"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MTH._3"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MTH._4"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MTH._5"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QTR."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QTR._1"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QTR._2"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QTR._3"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QTR._4"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QTR._5"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YTD."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Comments._.YTD._1"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Comments._.YTD._2"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Comments._.YTD._3"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Comments._.YTD._4"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Comments._.YTD._5"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MTH._.QTR._.YTD."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QTR._.YTD._1"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QTR._.YTD._2"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QTR._.YTD._3"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QTR._.YTD._4"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QTR._.YTD._5"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YTD."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MTH._.YTD._1"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MTH._.YTD._2"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MTH._.YTD._3"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MTH._.YTD._4"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MTH._.YTD._5"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profits." hidden="1">{TRUE,TRUE,-1.25,-15.5,456.75,279.75,FALSE,FALSE,TRUE,TRUE,0,1,21,1,127,6,3,4,TRUE,TRUE,3,TRUE,1,TRUE,100,"Swvu.profits.","ACwvu.profits.",1,FALSE,FALSE,0.511811023622047,0.511811023622047,0.511811023622047,0.511811023622047,1,"","",FALSE,FALSE,FALSE,FALSE,1,#N/A,1,1,#DIV/0!,FALSE,"Rwvu.profits.",#N/A,FALSE,FALSE}</definedName>
    <definedName name="wvu.profits._1" hidden="1">{TRUE,TRUE,-1.25,-15.5,456.75,279.75,FALSE,FALSE,TRUE,TRUE,0,1,21,1,127,6,3,4,TRUE,TRUE,3,TRUE,1,TRUE,100,"Swvu.profits.","ACwvu.profits.",1,FALSE,FALSE,0.511811023622047,0.511811023622047,0.511811023622047,0.511811023622047,1,"","",FALSE,FALSE,FALSE,FALSE,1,#N/A,1,1,#DIV/0!,FALSE,"Rwvu.profits.",#N/A,FALSE,FALSE}</definedName>
    <definedName name="wvu.profits._2" hidden="1">{TRUE,TRUE,-1.25,-15.5,456.75,279.75,FALSE,FALSE,TRUE,TRUE,0,1,21,1,127,6,3,4,TRUE,TRUE,3,TRUE,1,TRUE,100,"Swvu.profits.","ACwvu.profits.",1,FALSE,FALSE,0.511811023622047,0.511811023622047,0.511811023622047,0.511811023622047,1,"","",FALSE,FALSE,FALSE,FALSE,1,#N/A,1,1,#DIV/0!,FALSE,"Rwvu.profits.",#N/A,FALSE,FALSE}</definedName>
    <definedName name="wvu.profits._3" hidden="1">{TRUE,TRUE,-1.25,-15.5,456.75,279.75,FALSE,FALSE,TRUE,TRUE,0,1,21,1,127,6,3,4,TRUE,TRUE,3,TRUE,1,TRUE,100,"Swvu.profits.","ACwvu.profits.",1,FALSE,FALSE,0.511811023622047,0.511811023622047,0.511811023622047,0.511811023622047,1,"","",FALSE,FALSE,FALSE,FALSE,1,#N/A,1,1,#DIV/0!,FALSE,"Rwvu.profits.",#N/A,FALSE,FALSE}</definedName>
    <definedName name="wvu.profits._4" hidden="1">{TRUE,TRUE,-1.25,-15.5,456.75,279.75,FALSE,FALSE,TRUE,TRUE,0,1,21,1,127,6,3,4,TRUE,TRUE,3,TRUE,1,TRUE,100,"Swvu.profits.","ACwvu.profits.",1,FALSE,FALSE,0.511811023622047,0.511811023622047,0.511811023622047,0.511811023622047,1,"","",FALSE,FALSE,FALSE,FALSE,1,#N/A,1,1,#DIV/0!,FALSE,"Rwvu.profits.",#N/A,FALSE,FALSE}</definedName>
    <definedName name="wvu.profits._5" hidden="1">{TRUE,TRUE,-1.25,-15.5,456.75,279.75,FALSE,FALSE,TRUE,TRUE,0,1,21,1,127,6,3,4,TRUE,TRUE,3,TRUE,1,TRUE,100,"Swvu.profits.","ACwvu.profits.",1,FALSE,FALSE,0.511811023622047,0.511811023622047,0.511811023622047,0.511811023622047,1,"","",FALSE,FALSE,FALSE,FALSE,1,#N/A,1,1,#DIV/0!,FALSE,"Rwvu.profits.",#N/A,FALSE,FALS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turnover." hidden="1">{TRUE,TRUE,-1.25,-15.5,456.75,279.75,FALSE,FALSE,TRUE,TRUE,0,1,8,1,4,6,3,4,TRUE,TRUE,3,TRUE,1,TRUE,100,"Swvu.turnover.","ACwvu.turnover.",1,FALSE,FALSE,0.511811023622047,0.511811023622047,0.511811023622047,0.511811023622047,1,"","",FALSE,FALSE,FALSE,FALSE,1,#N/A,1,1,#DIV/0!,FALSE,"Rwvu.turnover.",#N/A,FALSE,FALSE}</definedName>
    <definedName name="wvu.turnover._1" hidden="1">{TRUE,TRUE,-1.25,-15.5,456.75,279.75,FALSE,FALSE,TRUE,TRUE,0,1,8,1,4,6,3,4,TRUE,TRUE,3,TRUE,1,TRUE,100,"Swvu.turnover.","ACwvu.turnover.",1,FALSE,FALSE,0.511811023622047,0.511811023622047,0.511811023622047,0.511811023622047,1,"","",FALSE,FALSE,FALSE,FALSE,1,#N/A,1,1,#DIV/0!,FALSE,"Rwvu.turnover.",#N/A,FALSE,FALSE}</definedName>
    <definedName name="wvu.turnover._2" hidden="1">{TRUE,TRUE,-1.25,-15.5,456.75,279.75,FALSE,FALSE,TRUE,TRUE,0,1,8,1,4,6,3,4,TRUE,TRUE,3,TRUE,1,TRUE,100,"Swvu.turnover.","ACwvu.turnover.",1,FALSE,FALSE,0.511811023622047,0.511811023622047,0.511811023622047,0.511811023622047,1,"","",FALSE,FALSE,FALSE,FALSE,1,#N/A,1,1,#DIV/0!,FALSE,"Rwvu.turnover.",#N/A,FALSE,FALSE}</definedName>
    <definedName name="wvu.turnover._3" hidden="1">{TRUE,TRUE,-1.25,-15.5,456.75,279.75,FALSE,FALSE,TRUE,TRUE,0,1,8,1,4,6,3,4,TRUE,TRUE,3,TRUE,1,TRUE,100,"Swvu.turnover.","ACwvu.turnover.",1,FALSE,FALSE,0.511811023622047,0.511811023622047,0.511811023622047,0.511811023622047,1,"","",FALSE,FALSE,FALSE,FALSE,1,#N/A,1,1,#DIV/0!,FALSE,"Rwvu.turnover.",#N/A,FALSE,FALSE}</definedName>
    <definedName name="wvu.turnover._4" hidden="1">{TRUE,TRUE,-1.25,-15.5,456.75,279.75,FALSE,FALSE,TRUE,TRUE,0,1,8,1,4,6,3,4,TRUE,TRUE,3,TRUE,1,TRUE,100,"Swvu.turnover.","ACwvu.turnover.",1,FALSE,FALSE,0.511811023622047,0.511811023622047,0.511811023622047,0.511811023622047,1,"","",FALSE,FALSE,FALSE,FALSE,1,#N/A,1,1,#DIV/0!,FALSE,"Rwvu.turnover.",#N/A,FALSE,FALSE}</definedName>
    <definedName name="wvu.turnover._5" hidden="1">{TRUE,TRUE,-1.25,-15.5,456.75,279.75,FALSE,FALSE,TRUE,TRUE,0,1,8,1,4,6,3,4,TRUE,TRUE,3,TRUE,1,TRUE,100,"Swvu.turnover.","ACwvu.turnover.",1,FALSE,FALSE,0.511811023622047,0.511811023622047,0.511811023622047,0.511811023622047,1,"","",FALSE,FALSE,FALSE,FALSE,1,#N/A,1,1,#DIV/0!,FALSE,"Rwvu.turnover.",#N/A,FALSE,FALSE}</definedName>
    <definedName name="wwee" hidden="1">{"value box",#N/A,TRUE,"DPL Inc. Fin Statements";"unlevered free cash flows",#N/A,TRUE,"DPL Inc. Fin Statements"}</definedName>
    <definedName name="wwee_1" hidden="1">{"value box",#N/A,TRUE,"DPL Inc. Fin Statements";"unlevered free cash flows",#N/A,TRUE,"DPL Inc. Fin Statements"}</definedName>
    <definedName name="wwee_1_1" hidden="1">{"value box",#N/A,TRUE,"DPL Inc. Fin Statements";"unlevered free cash flows",#N/A,TRUE,"DPL Inc. Fin Statements"}</definedName>
    <definedName name="wwee_1_2" hidden="1">{"value box",#N/A,TRUE,"DPL Inc. Fin Statements";"unlevered free cash flows",#N/A,TRUE,"DPL Inc. Fin Statements"}</definedName>
    <definedName name="wwee_1_3" hidden="1">{"value box",#N/A,TRUE,"DPL Inc. Fin Statements";"unlevered free cash flows",#N/A,TRUE,"DPL Inc. Fin Statements"}</definedName>
    <definedName name="wwee_1_4" hidden="1">{"value box",#N/A,TRUE,"DPL Inc. Fin Statements";"unlevered free cash flows",#N/A,TRUE,"DPL Inc. Fin Statements"}</definedName>
    <definedName name="wwee_1_5" hidden="1">{"value box",#N/A,TRUE,"DPL Inc. Fin Statements";"unlevered free cash flows",#N/A,TRUE,"DPL Inc. Fin Statements"}</definedName>
    <definedName name="wwee_2" hidden="1">{"value box",#N/A,TRUE,"DPL Inc. Fin Statements";"unlevered free cash flows",#N/A,TRUE,"DPL Inc. Fin Statements"}</definedName>
    <definedName name="wwee_2_1" hidden="1">{"value box",#N/A,TRUE,"DPL Inc. Fin Statements";"unlevered free cash flows",#N/A,TRUE,"DPL Inc. Fin Statements"}</definedName>
    <definedName name="wwee_2_2" hidden="1">{"value box",#N/A,TRUE,"DPL Inc. Fin Statements";"unlevered free cash flows",#N/A,TRUE,"DPL Inc. Fin Statements"}</definedName>
    <definedName name="wwee_2_3" hidden="1">{"value box",#N/A,TRUE,"DPL Inc. Fin Statements";"unlevered free cash flows",#N/A,TRUE,"DPL Inc. Fin Statements"}</definedName>
    <definedName name="wwee_2_4" hidden="1">{"value box",#N/A,TRUE,"DPL Inc. Fin Statements";"unlevered free cash flows",#N/A,TRUE,"DPL Inc. Fin Statements"}</definedName>
    <definedName name="wwee_2_5" hidden="1">{"value box",#N/A,TRUE,"DPL Inc. Fin Statements";"unlevered free cash flows",#N/A,TRUE,"DPL Inc. Fin Statements"}</definedName>
    <definedName name="wwee_3" hidden="1">{"value box",#N/A,TRUE,"DPL Inc. Fin Statements";"unlevered free cash flows",#N/A,TRUE,"DPL Inc. Fin Statements"}</definedName>
    <definedName name="wwee_3_1" hidden="1">{"value box",#N/A,TRUE,"DPL Inc. Fin Statements";"unlevered free cash flows",#N/A,TRUE,"DPL Inc. Fin Statements"}</definedName>
    <definedName name="wwee_3_2" hidden="1">{"value box",#N/A,TRUE,"DPL Inc. Fin Statements";"unlevered free cash flows",#N/A,TRUE,"DPL Inc. Fin Statements"}</definedName>
    <definedName name="wwee_3_3" hidden="1">{"value box",#N/A,TRUE,"DPL Inc. Fin Statements";"unlevered free cash flows",#N/A,TRUE,"DPL Inc. Fin Statements"}</definedName>
    <definedName name="wwee_3_4" hidden="1">{"value box",#N/A,TRUE,"DPL Inc. Fin Statements";"unlevered free cash flows",#N/A,TRUE,"DPL Inc. Fin Statements"}</definedName>
    <definedName name="wwee_3_5" hidden="1">{"value box",#N/A,TRUE,"DPL Inc. Fin Statements";"unlevered free cash flows",#N/A,TRUE,"DPL Inc. Fin Statements"}</definedName>
    <definedName name="wwee_4" hidden="1">{"value box",#N/A,TRUE,"DPL Inc. Fin Statements";"unlevered free cash flows",#N/A,TRUE,"DPL Inc. Fin Statements"}</definedName>
    <definedName name="wwee_4_1" hidden="1">{"value box",#N/A,TRUE,"DPL Inc. Fin Statements";"unlevered free cash flows",#N/A,TRUE,"DPL Inc. Fin Statements"}</definedName>
    <definedName name="wwee_4_2" hidden="1">{"value box",#N/A,TRUE,"DPL Inc. Fin Statements";"unlevered free cash flows",#N/A,TRUE,"DPL Inc. Fin Statements"}</definedName>
    <definedName name="wwee_4_3" hidden="1">{"value box",#N/A,TRUE,"DPL Inc. Fin Statements";"unlevered free cash flows",#N/A,TRUE,"DPL Inc. Fin Statements"}</definedName>
    <definedName name="wwee_4_4" hidden="1">{"value box",#N/A,TRUE,"DPL Inc. Fin Statements";"unlevered free cash flows",#N/A,TRUE,"DPL Inc. Fin Statements"}</definedName>
    <definedName name="wwee_4_5" hidden="1">{"value box",#N/A,TRUE,"DPL Inc. Fin Statements";"unlevered free cash flows",#N/A,TRUE,"DPL Inc. Fin Statements"}</definedName>
    <definedName name="wwee_5" hidden="1">{"value box",#N/A,TRUE,"DPL Inc. Fin Statements";"unlevered free cash flows",#N/A,TRUE,"DPL Inc. Fin Statements"}</definedName>
    <definedName name="wwee_5_1" hidden="1">{"value box",#N/A,TRUE,"DPL Inc. Fin Statements";"unlevered free cash flows",#N/A,TRUE,"DPL Inc. Fin Statements"}</definedName>
    <definedName name="wwee_5_2" hidden="1">{"value box",#N/A,TRUE,"DPL Inc. Fin Statements";"unlevered free cash flows",#N/A,TRUE,"DPL Inc. Fin Statements"}</definedName>
    <definedName name="wwee_5_3" hidden="1">{"value box",#N/A,TRUE,"DPL Inc. Fin Statements";"unlevered free cash flows",#N/A,TRUE,"DPL Inc. Fin Statements"}</definedName>
    <definedName name="wwee_5_4" hidden="1">{"value box",#N/A,TRUE,"DPL Inc. Fin Statements";"unlevered free cash flows",#N/A,TRUE,"DPL Inc. Fin Statements"}</definedName>
    <definedName name="wwee_5_5" hidden="1">{"value box",#N/A,TRUE,"DPL Inc. Fin Statements";"unlevered free cash flows",#N/A,TRUE,"DPL Inc. Fin Statements"}</definedName>
    <definedName name="www" hidden="1">{#N/A,#N/A,FALSE,"schA"}</definedName>
    <definedName name="www_1" hidden="1">{#N/A,#N/A,FALSE,"schA"}</definedName>
    <definedName name="www_1_1" hidden="1">{#N/A,#N/A,FALSE,"schA"}</definedName>
    <definedName name="www_1_2" hidden="1">{#N/A,#N/A,FALSE,"schA"}</definedName>
    <definedName name="www_1_3" hidden="1">{#N/A,#N/A,FALSE,"schA"}</definedName>
    <definedName name="www_1_4" hidden="1">{#N/A,#N/A,FALSE,"schA"}</definedName>
    <definedName name="www_1_5" hidden="1">{#N/A,#N/A,FALSE,"schA"}</definedName>
    <definedName name="www_2" hidden="1">{#N/A,#N/A,FALSE,"schA"}</definedName>
    <definedName name="www_2_1" hidden="1">{#N/A,#N/A,FALSE,"schA"}</definedName>
    <definedName name="www_2_2" hidden="1">{#N/A,#N/A,FALSE,"schA"}</definedName>
    <definedName name="www_2_3" hidden="1">{#N/A,#N/A,FALSE,"schA"}</definedName>
    <definedName name="www_2_4" hidden="1">{#N/A,#N/A,FALSE,"schA"}</definedName>
    <definedName name="www_2_5" hidden="1">{#N/A,#N/A,FALSE,"schA"}</definedName>
    <definedName name="www_3" hidden="1">{#N/A,#N/A,FALSE,"schA"}</definedName>
    <definedName name="www_4" hidden="1">{#N/A,#N/A,FALSE,"schA"}</definedName>
    <definedName name="www_5" hidden="1">{#N/A,#N/A,FALSE,"schA"}</definedName>
    <definedName name="x" hidden="1">#REF!</definedName>
    <definedName name="X__GCF1" hidden="1">'[16]Table 1 Wind Global Inputs'!$F$99</definedName>
    <definedName name="X__GCF2" hidden="1">'[16]Table 1 Wind Global Inputs'!$F$100</definedName>
    <definedName name="X__GCF3" hidden="1">'[16]Table 1 Wind Global Inputs'!$F$101</definedName>
    <definedName name="X__GCF4" hidden="1">'[16]Table 1 Wind Global Inputs'!$F$102</definedName>
    <definedName name="X__GCF5" hidden="1">'[16]Table 1 Wind Global Inputs'!$F$103</definedName>
    <definedName name="X__GCF6" hidden="1">'[16]Table 1 Wind Global Inputs'!$F$104</definedName>
    <definedName name="x5x" hidden="1">#REF!</definedName>
    <definedName name="XREF_COLUMN_1" hidden="1">#REF!</definedName>
    <definedName name="XREF_COLUMN_2" hidden="1">#REF!</definedName>
    <definedName name="XREF_COLUMN_3" hidden="1">#REF!</definedName>
    <definedName name="XRefActiveRow" hidden="1">#REF!</definedName>
    <definedName name="XRefColumnsCount" hidden="1">4</definedName>
    <definedName name="XRefCopyRangeCount" hidden="1">5</definedName>
    <definedName name="XRefPasteRangeCount" hidden="1">1</definedName>
    <definedName name="xx"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x" hidden="1">{"calspreads",#N/A,FALSE,"Sheet1";"curves",#N/A,FALSE,"Sheet1";"libor",#N/A,FALSE,"Sheet1"}</definedName>
    <definedName name="xxx.detail" hidden="1">{"detail305",#N/A,FALSE,"BI-305"}</definedName>
    <definedName name="xxx.detail_1" hidden="1">{"detail305",#N/A,FALSE,"BI-305"}</definedName>
    <definedName name="xxx.detail_2" hidden="1">{"detail305",#N/A,FALSE,"BI-305"}</definedName>
    <definedName name="xxx.detail_3" hidden="1">{"detail305",#N/A,FALSE,"BI-305"}</definedName>
    <definedName name="xxx.detail_4" hidden="1">{"detail305",#N/A,FALSE,"BI-305"}</definedName>
    <definedName name="xxx.detail_5" hidden="1">{"detail305",#N/A,FALSE,"BI-305"}</definedName>
    <definedName name="xxx.directory" hidden="1">{"summary",#N/A,FALSE,"PCR DIRECTORY"}</definedName>
    <definedName name="xxx.directory_1" hidden="1">{"summary",#N/A,FALSE,"PCR DIRECTORY"}</definedName>
    <definedName name="xxx.directory_2" hidden="1">{"summary",#N/A,FALSE,"PCR DIRECTORY"}</definedName>
    <definedName name="xxx.directory_3" hidden="1">{"summary",#N/A,FALSE,"PCR DIRECTORY"}</definedName>
    <definedName name="xxx.directory_4" hidden="1">{"summary",#N/A,FALSE,"PCR DIRECTORY"}</definedName>
    <definedName name="xxx.directory_5" hidden="1">{"summary",#N/A,FALSE,"PCR DIRECTORY"}</definedName>
    <definedName name="xxx_1" hidden="1">{"calspreads",#N/A,FALSE,"Sheet1";"curves",#N/A,FALSE,"Sheet1";"libor",#N/A,FALSE,"Sheet1"}</definedName>
    <definedName name="xxx_1_1" hidden="1">{"calspreads",#N/A,FALSE,"Sheet1";"curves",#N/A,FALSE,"Sheet1";"libor",#N/A,FALSE,"Sheet1"}</definedName>
    <definedName name="xxx_1_2" hidden="1">{"calspreads",#N/A,FALSE,"Sheet1";"curves",#N/A,FALSE,"Sheet1";"libor",#N/A,FALSE,"Sheet1"}</definedName>
    <definedName name="xxx_1_3" hidden="1">{"calspreads",#N/A,FALSE,"Sheet1";"curves",#N/A,FALSE,"Sheet1";"libor",#N/A,FALSE,"Sheet1"}</definedName>
    <definedName name="xxx_1_4" hidden="1">{"calspreads",#N/A,FALSE,"Sheet1";"curves",#N/A,FALSE,"Sheet1";"libor",#N/A,FALSE,"Sheet1"}</definedName>
    <definedName name="xxx_1_5" hidden="1">{"calspreads",#N/A,FALSE,"Sheet1";"curves",#N/A,FALSE,"Sheet1";"libor",#N/A,FALSE,"Sheet1"}</definedName>
    <definedName name="xxx_2" hidden="1">{"calspreads",#N/A,FALSE,"Sheet1";"curves",#N/A,FALSE,"Sheet1";"libor",#N/A,FALSE,"Sheet1"}</definedName>
    <definedName name="xxx_2_1" hidden="1">{"calspreads",#N/A,FALSE,"Sheet1";"curves",#N/A,FALSE,"Sheet1";"libor",#N/A,FALSE,"Sheet1"}</definedName>
    <definedName name="xxx_2_2" hidden="1">{"calspreads",#N/A,FALSE,"Sheet1";"curves",#N/A,FALSE,"Sheet1";"libor",#N/A,FALSE,"Sheet1"}</definedName>
    <definedName name="xxx_2_3" hidden="1">{"calspreads",#N/A,FALSE,"Sheet1";"curves",#N/A,FALSE,"Sheet1";"libor",#N/A,FALSE,"Sheet1"}</definedName>
    <definedName name="xxx_2_4" hidden="1">{"calspreads",#N/A,FALSE,"Sheet1";"curves",#N/A,FALSE,"Sheet1";"libor",#N/A,FALSE,"Sheet1"}</definedName>
    <definedName name="xxx_2_5" hidden="1">{"calspreads",#N/A,FALSE,"Sheet1";"curves",#N/A,FALSE,"Sheet1";"libor",#N/A,FALSE,"Sheet1"}</definedName>
    <definedName name="xxx_3" hidden="1">{"calspreads",#N/A,FALSE,"Sheet1";"curves",#N/A,FALSE,"Sheet1";"libor",#N/A,FALSE,"Sheet1"}</definedName>
    <definedName name="xxx_4" hidden="1">{"calspreads",#N/A,FALSE,"Sheet1";"curves",#N/A,FALSE,"Sheet1";"libor",#N/A,FALSE,"Sheet1"}</definedName>
    <definedName name="xxx_5" hidden="1">{"calspreads",#N/A,FALSE,"Sheet1";"curves",#N/A,FALSE,"Sheet1";"libor",#N/A,FALSE,"Sheet1"}</definedName>
    <definedName name="y" hidden="1">{"SEP",#N/A,FALSE,"SEP"}</definedName>
    <definedName name="y_1" hidden="1">{"SEP",#N/A,FALSE,"SEP"}</definedName>
    <definedName name="y_2" hidden="1">{"SEP",#N/A,FALSE,"SEP"}</definedName>
    <definedName name="y_3" hidden="1">{"SEP",#N/A,FALSE,"SEP"}</definedName>
    <definedName name="y_4" hidden="1">{"SEP",#N/A,FALSE,"SEP"}</definedName>
    <definedName name="y_5" hidden="1">{"SEP",#N/A,FALSE,"SEP"}</definedName>
    <definedName name="yea" hidden="1">{#N/A,#N/A,FALSE,"Assumptions";"Model",#N/A,FALSE,"MDU";#N/A,#N/A,FALSE,"Notes"}</definedName>
    <definedName name="yea_1" hidden="1">{#N/A,#N/A,FALSE,"Assumptions";"Model",#N/A,FALSE,"MDU";#N/A,#N/A,FALSE,"Notes"}</definedName>
    <definedName name="yea_2" hidden="1">{#N/A,#N/A,FALSE,"Assumptions";"Model",#N/A,FALSE,"MDU";#N/A,#N/A,FALSE,"Notes"}</definedName>
    <definedName name="yea_3" hidden="1">{#N/A,#N/A,FALSE,"Assumptions";"Model",#N/A,FALSE,"MDU";#N/A,#N/A,FALSE,"Notes"}</definedName>
    <definedName name="yea_4" hidden="1">{#N/A,#N/A,FALSE,"Assumptions";"Model",#N/A,FALSE,"MDU";#N/A,#N/A,FALSE,"Notes"}</definedName>
    <definedName name="yea_5" hidden="1">{#N/A,#N/A,FALSE,"Assumptions";"Model",#N/A,FALSE,"MDU";#N/A,#N/A,FALSE,"Notes"}</definedName>
    <definedName name="Yeah8" hidden="1">#REF!</definedName>
    <definedName name="yrh" hidden="1">{#N/A,#N/A,FALSE,"Aging Summary";#N/A,#N/A,FALSE,"Ratio Analysis";#N/A,#N/A,FALSE,"Test 120 Day Accts";#N/A,#N/A,FALSE,"Tickmarks"}</definedName>
    <definedName name="yrh_1" hidden="1">{#N/A,#N/A,FALSE,"Aging Summary";#N/A,#N/A,FALSE,"Ratio Analysis";#N/A,#N/A,FALSE,"Test 120 Day Accts";#N/A,#N/A,FALSE,"Tickmarks"}</definedName>
    <definedName name="yrh_2" hidden="1">{#N/A,#N/A,FALSE,"Aging Summary";#N/A,#N/A,FALSE,"Ratio Analysis";#N/A,#N/A,FALSE,"Test 120 Day Accts";#N/A,#N/A,FALSE,"Tickmarks"}</definedName>
    <definedName name="yrh_3" hidden="1">{#N/A,#N/A,FALSE,"Aging Summary";#N/A,#N/A,FALSE,"Ratio Analysis";#N/A,#N/A,FALSE,"Test 120 Day Accts";#N/A,#N/A,FALSE,"Tickmarks"}</definedName>
    <definedName name="yrh_4" hidden="1">{#N/A,#N/A,FALSE,"Aging Summary";#N/A,#N/A,FALSE,"Ratio Analysis";#N/A,#N/A,FALSE,"Test 120 Day Accts";#N/A,#N/A,FALSE,"Tickmarks"}</definedName>
    <definedName name="yrh_5" hidden="1">{#N/A,#N/A,FALSE,"Aging Summary";#N/A,#N/A,FALSE,"Ratio Analysis";#N/A,#N/A,FALSE,"Test 120 Day Accts";#N/A,#N/A,FALSE,"Tickmarks"}</definedName>
    <definedName name="yuuuiuy" hidden="1">{#N/A,#N/A,FALSE,"Income Statement";#N/A,#N/A,FALSE,"Balance Sheet";#N/A,#N/A,FALSE,"Cash Flows";#N/A,#N/A,FALSE,"Ratios"}</definedName>
    <definedName name="yuuuiuy_1" hidden="1">{#N/A,#N/A,FALSE,"Income Statement";#N/A,#N/A,FALSE,"Balance Sheet";#N/A,#N/A,FALSE,"Cash Flows";#N/A,#N/A,FALSE,"Ratios"}</definedName>
    <definedName name="yuuuiuy_1_1" hidden="1">{#N/A,#N/A,FALSE,"Income Statement";#N/A,#N/A,FALSE,"Balance Sheet";#N/A,#N/A,FALSE,"Cash Flows";#N/A,#N/A,FALSE,"Ratios"}</definedName>
    <definedName name="yuuuiuy_1_2" hidden="1">{#N/A,#N/A,FALSE,"Income Statement";#N/A,#N/A,FALSE,"Balance Sheet";#N/A,#N/A,FALSE,"Cash Flows";#N/A,#N/A,FALSE,"Ratios"}</definedName>
    <definedName name="yuuuiuy_1_3" hidden="1">{#N/A,#N/A,FALSE,"Income Statement";#N/A,#N/A,FALSE,"Balance Sheet";#N/A,#N/A,FALSE,"Cash Flows";#N/A,#N/A,FALSE,"Ratios"}</definedName>
    <definedName name="yuuuiuy_1_4" hidden="1">{#N/A,#N/A,FALSE,"Income Statement";#N/A,#N/A,FALSE,"Balance Sheet";#N/A,#N/A,FALSE,"Cash Flows";#N/A,#N/A,FALSE,"Ratios"}</definedName>
    <definedName name="yuuuiuy_1_5" hidden="1">{#N/A,#N/A,FALSE,"Income Statement";#N/A,#N/A,FALSE,"Balance Sheet";#N/A,#N/A,FALSE,"Cash Flows";#N/A,#N/A,FALSE,"Ratios"}</definedName>
    <definedName name="yuuuiuy_2" hidden="1">{#N/A,#N/A,FALSE,"Income Statement";#N/A,#N/A,FALSE,"Balance Sheet";#N/A,#N/A,FALSE,"Cash Flows";#N/A,#N/A,FALSE,"Ratios"}</definedName>
    <definedName name="yuuuiuy_2_1" hidden="1">{#N/A,#N/A,FALSE,"Income Statement";#N/A,#N/A,FALSE,"Balance Sheet";#N/A,#N/A,FALSE,"Cash Flows";#N/A,#N/A,FALSE,"Ratios"}</definedName>
    <definedName name="yuuuiuy_2_2" hidden="1">{#N/A,#N/A,FALSE,"Income Statement";#N/A,#N/A,FALSE,"Balance Sheet";#N/A,#N/A,FALSE,"Cash Flows";#N/A,#N/A,FALSE,"Ratios"}</definedName>
    <definedName name="yuuuiuy_2_3" hidden="1">{#N/A,#N/A,FALSE,"Income Statement";#N/A,#N/A,FALSE,"Balance Sheet";#N/A,#N/A,FALSE,"Cash Flows";#N/A,#N/A,FALSE,"Ratios"}</definedName>
    <definedName name="yuuuiuy_2_4" hidden="1">{#N/A,#N/A,FALSE,"Income Statement";#N/A,#N/A,FALSE,"Balance Sheet";#N/A,#N/A,FALSE,"Cash Flows";#N/A,#N/A,FALSE,"Ratios"}</definedName>
    <definedName name="yuuuiuy_2_5" hidden="1">{#N/A,#N/A,FALSE,"Income Statement";#N/A,#N/A,FALSE,"Balance Sheet";#N/A,#N/A,FALSE,"Cash Flows";#N/A,#N/A,FALSE,"Ratios"}</definedName>
    <definedName name="yuuuiuy_3" hidden="1">{#N/A,#N/A,FALSE,"Income Statement";#N/A,#N/A,FALSE,"Balance Sheet";#N/A,#N/A,FALSE,"Cash Flows";#N/A,#N/A,FALSE,"Ratios"}</definedName>
    <definedName name="yuuuiuy_3_1" hidden="1">{#N/A,#N/A,FALSE,"Income Statement";#N/A,#N/A,FALSE,"Balance Sheet";#N/A,#N/A,FALSE,"Cash Flows";#N/A,#N/A,FALSE,"Ratios"}</definedName>
    <definedName name="yuuuiuy_3_2" hidden="1">{#N/A,#N/A,FALSE,"Income Statement";#N/A,#N/A,FALSE,"Balance Sheet";#N/A,#N/A,FALSE,"Cash Flows";#N/A,#N/A,FALSE,"Ratios"}</definedName>
    <definedName name="yuuuiuy_3_3" hidden="1">{#N/A,#N/A,FALSE,"Income Statement";#N/A,#N/A,FALSE,"Balance Sheet";#N/A,#N/A,FALSE,"Cash Flows";#N/A,#N/A,FALSE,"Ratios"}</definedName>
    <definedName name="yuuuiuy_3_4" hidden="1">{#N/A,#N/A,FALSE,"Income Statement";#N/A,#N/A,FALSE,"Balance Sheet";#N/A,#N/A,FALSE,"Cash Flows";#N/A,#N/A,FALSE,"Ratios"}</definedName>
    <definedName name="yuuuiuy_3_5" hidden="1">{#N/A,#N/A,FALSE,"Income Statement";#N/A,#N/A,FALSE,"Balance Sheet";#N/A,#N/A,FALSE,"Cash Flows";#N/A,#N/A,FALSE,"Ratios"}</definedName>
    <definedName name="yuuuiuy_4" hidden="1">{#N/A,#N/A,FALSE,"Income Statement";#N/A,#N/A,FALSE,"Balance Sheet";#N/A,#N/A,FALSE,"Cash Flows";#N/A,#N/A,FALSE,"Ratios"}</definedName>
    <definedName name="yuuuiuy_4_1" hidden="1">{#N/A,#N/A,FALSE,"Income Statement";#N/A,#N/A,FALSE,"Balance Sheet";#N/A,#N/A,FALSE,"Cash Flows";#N/A,#N/A,FALSE,"Ratios"}</definedName>
    <definedName name="yuuuiuy_4_2" hidden="1">{#N/A,#N/A,FALSE,"Income Statement";#N/A,#N/A,FALSE,"Balance Sheet";#N/A,#N/A,FALSE,"Cash Flows";#N/A,#N/A,FALSE,"Ratios"}</definedName>
    <definedName name="yuuuiuy_4_3" hidden="1">{#N/A,#N/A,FALSE,"Income Statement";#N/A,#N/A,FALSE,"Balance Sheet";#N/A,#N/A,FALSE,"Cash Flows";#N/A,#N/A,FALSE,"Ratios"}</definedName>
    <definedName name="yuuuiuy_4_4" hidden="1">{#N/A,#N/A,FALSE,"Income Statement";#N/A,#N/A,FALSE,"Balance Sheet";#N/A,#N/A,FALSE,"Cash Flows";#N/A,#N/A,FALSE,"Ratios"}</definedName>
    <definedName name="yuuuiuy_4_5" hidden="1">{#N/A,#N/A,FALSE,"Income Statement";#N/A,#N/A,FALSE,"Balance Sheet";#N/A,#N/A,FALSE,"Cash Flows";#N/A,#N/A,FALSE,"Ratios"}</definedName>
    <definedName name="yuuuiuy_5" hidden="1">{#N/A,#N/A,FALSE,"Income Statement";#N/A,#N/A,FALSE,"Balance Sheet";#N/A,#N/A,FALSE,"Cash Flows";#N/A,#N/A,FALSE,"Ratios"}</definedName>
    <definedName name="yuuuiuy_5_1" hidden="1">{#N/A,#N/A,FALSE,"Income Statement";#N/A,#N/A,FALSE,"Balance Sheet";#N/A,#N/A,FALSE,"Cash Flows";#N/A,#N/A,FALSE,"Ratios"}</definedName>
    <definedName name="yuuuiuy_5_2" hidden="1">{#N/A,#N/A,FALSE,"Income Statement";#N/A,#N/A,FALSE,"Balance Sheet";#N/A,#N/A,FALSE,"Cash Flows";#N/A,#N/A,FALSE,"Ratios"}</definedName>
    <definedName name="yuuuiuy_5_3" hidden="1">{#N/A,#N/A,FALSE,"Income Statement";#N/A,#N/A,FALSE,"Balance Sheet";#N/A,#N/A,FALSE,"Cash Flows";#N/A,#N/A,FALSE,"Ratios"}</definedName>
    <definedName name="yuuuiuy_5_4" hidden="1">{#N/A,#N/A,FALSE,"Income Statement";#N/A,#N/A,FALSE,"Balance Sheet";#N/A,#N/A,FALSE,"Cash Flows";#N/A,#N/A,FALSE,"Ratios"}</definedName>
    <definedName name="yuuuiuy_5_5" hidden="1">{#N/A,#N/A,FALSE,"Income Statement";#N/A,#N/A,FALSE,"Balance Sheet";#N/A,#N/A,FALSE,"Cash Flows";#N/A,#N/A,FALSE,"Ratios"}</definedName>
    <definedName name="z" hidden="1">{#N/A,#N/A,FALSE,"Aging Summary";#N/A,#N/A,FALSE,"Ratio Analysis";#N/A,#N/A,FALSE,"Test 120 Day Accts";#N/A,#N/A,FALSE,"Tickmarks"}</definedName>
    <definedName name="z_1" hidden="1">{#N/A,#N/A,FALSE,"Aging Summary";#N/A,#N/A,FALSE,"Ratio Analysis";#N/A,#N/A,FALSE,"Test 120 Day Accts";#N/A,#N/A,FALSE,"Tickmarks"}</definedName>
    <definedName name="z_2" hidden="1">{#N/A,#N/A,FALSE,"Aging Summary";#N/A,#N/A,FALSE,"Ratio Analysis";#N/A,#N/A,FALSE,"Test 120 Day Accts";#N/A,#N/A,FALSE,"Tickmarks"}</definedName>
    <definedName name="z_3" hidden="1">{#N/A,#N/A,FALSE,"Aging Summary";#N/A,#N/A,FALSE,"Ratio Analysis";#N/A,#N/A,FALSE,"Test 120 Day Accts";#N/A,#N/A,FALSE,"Tickmarks"}</definedName>
    <definedName name="z_4" hidden="1">{#N/A,#N/A,FALSE,"Aging Summary";#N/A,#N/A,FALSE,"Ratio Analysis";#N/A,#N/A,FALSE,"Test 120 Day Accts";#N/A,#N/A,FALSE,"Tickmarks"}</definedName>
    <definedName name="z_5" hidden="1">{#N/A,#N/A,FALSE,"Aging Summary";#N/A,#N/A,FALSE,"Ratio Analysis";#N/A,#N/A,FALSE,"Test 120 Day Accts";#N/A,#N/A,FALSE,"Tickmarks"}</definedName>
    <definedName name="Z_7AA0BF31_4111_4E23_9D0D_CB55CEA6966E_.wvu.Rows" hidden="1">[22]LBOSHEL5!$A$21:$IV$27,[22]LBOSHEL5!$A$66:$IV$66,[22]LBOSHEL5!$A$88:$IV$148,[22]LBOSHEL5!$A$201:$IV$209,[22]LBOSHEL5!$A$233:$IV$240,[22]LBOSHEL5!$A$264:$IV$264,[22]LBOSHEL5!$A$278:$IV$278,[22]LBOSHEL5!$A$357:$IV$357,[22]LBOSHEL5!$A$359:$IV$359,[22]LBOSHEL5!$A$364:$IV$364,[22]LBOSHEL5!$A$366:$IV$366,[22]LBOSHEL5!$A$368:$IV$368,[22]LBOSHEL5!$A$374:$IV$374,[22]LBOSHEL5!$A$376:$IV$376,[22]LBOSHEL5!$A$378:$IV$378,[22]LBOSHEL5!$A$383:$IV$383,[22]LBOSHEL5!$A$385:$IV$385,[22]LBOSHEL5!$A$387:$IV$387,[22]LBOSHEL5!$A$392:$IV$396,[22]LBOSHEL5!$A$398:$IV$398,[22]LBOSHEL5!$A$400:$IV$400,[22]LBOSHEL5!$A$402:$IV$402,[22]LBOSHEL5!$A$405:$IV$406,[22]LBOSHEL5!$A$409:$IV$409,[22]LBOSHEL5!$A$411:$IV$411,[22]LBOSHEL5!$A$413:$IV$413,[22]LBOSHEL5!$A$419:$IV$419,[22]LBOSHEL5!$A$421:$IV$421,[22]LBOSHEL5!$A$423:$IV$423,[22]LBOSHEL5!$A$436:$IV$439,[22]LBOSHEL5!$A$485:$IV$488,[22]LBOSHEL5!$A$506:$IV$528,[22]LBOSHEL5!$A$568:$IV$569,[22]LBOSHEL5!$A$649:$IV$649,[22]LBOSHEL5!$A$656:$IV$656,[22]LBOSHEL5!$A$663:$IV$663,[22]LBOSHEL5!$A$670:$IV$670,[22]LBOSHEL5!$A$676:$IV$676,[22]LBOSHEL5!$A$691:$IV$701,[22]LBOSHEL5!$A$944:$IV$1771</definedName>
    <definedName name="Z_ADCF894C_DAFA_4BD3_BD21_89E33EBA8162_.wvu.Rows" hidden="1">[22]LBOSHEL5!$A$21:$IV$27,[22]LBOSHEL5!$A$66:$IV$66,[22]LBOSHEL5!$A$88:$IV$148,[22]LBOSHEL5!$A$201:$IV$209,[22]LBOSHEL5!$A$233:$IV$240,[22]LBOSHEL5!$A$264:$IV$264,[22]LBOSHEL5!$A$278:$IV$278,[22]LBOSHEL5!$A$357:$IV$357,[22]LBOSHEL5!$A$359:$IV$359,[22]LBOSHEL5!$A$364:$IV$364,[22]LBOSHEL5!$A$366:$IV$366,[22]LBOSHEL5!$A$368:$IV$368,[22]LBOSHEL5!$A$374:$IV$374,[22]LBOSHEL5!$A$376:$IV$376,[22]LBOSHEL5!$A$378:$IV$378,[22]LBOSHEL5!$A$383:$IV$383,[22]LBOSHEL5!$A$385:$IV$385,[22]LBOSHEL5!$A$387:$IV$387,[22]LBOSHEL5!$A$392:$IV$396,[22]LBOSHEL5!$A$398:$IV$398,[22]LBOSHEL5!$A$400:$IV$400,[22]LBOSHEL5!$A$402:$IV$402,[22]LBOSHEL5!$A$405:$IV$406,[22]LBOSHEL5!$A$409:$IV$409,[22]LBOSHEL5!$A$411:$IV$411,[22]LBOSHEL5!$A$413:$IV$413,[22]LBOSHEL5!$A$419:$IV$419,[22]LBOSHEL5!$A$421:$IV$421,[22]LBOSHEL5!$A$423:$IV$423,[22]LBOSHEL5!$A$436:$IV$439,[22]LBOSHEL5!$A$485:$IV$488,[22]LBOSHEL5!$A$506:$IV$528,[22]LBOSHEL5!$A$568:$IV$569,[22]LBOSHEL5!$A$649:$IV$649,[22]LBOSHEL5!$A$656:$IV$656,[22]LBOSHEL5!$A$663:$IV$663,[22]LBOSHEL5!$A$670:$IV$670,[22]LBOSHEL5!$A$676:$IV$676,[22]LBOSHEL5!$A$691:$IV$701,[22]LBOSHEL5!$A$944:$IV$1771</definedName>
    <definedName name="Z_C5D78028_30FA_4544_95A0_7A6B3E790E9F_.wvu.Rows" hidden="1">[22]LBOSHEL5!$A$21:$IV$27,[22]LBOSHEL5!$A$66:$IV$66,[22]LBOSHEL5!$A$88:$IV$148,[22]LBOSHEL5!$A$201:$IV$209,[22]LBOSHEL5!$A$233:$IV$240,[22]LBOSHEL5!$A$264:$IV$264,[22]LBOSHEL5!$A$278:$IV$278,[22]LBOSHEL5!$A$357:$IV$357,[22]LBOSHEL5!$A$359:$IV$359,[22]LBOSHEL5!$A$364:$IV$364,[22]LBOSHEL5!$A$366:$IV$366,[22]LBOSHEL5!$A$368:$IV$368,[22]LBOSHEL5!$A$374:$IV$374,[22]LBOSHEL5!$A$376:$IV$376,[22]LBOSHEL5!$A$378:$IV$378,[22]LBOSHEL5!$A$383:$IV$383,[22]LBOSHEL5!$A$385:$IV$385,[22]LBOSHEL5!$A$387:$IV$387,[22]LBOSHEL5!$A$392:$IV$396,[22]LBOSHEL5!$A$398:$IV$398,[22]LBOSHEL5!$A$400:$IV$400,[22]LBOSHEL5!$A$402:$IV$402,[22]LBOSHEL5!$A$405:$IV$406,[22]LBOSHEL5!$A$409:$IV$409,[22]LBOSHEL5!$A$411:$IV$411,[22]LBOSHEL5!$A$413:$IV$413,[22]LBOSHEL5!$A$419:$IV$419,[22]LBOSHEL5!$A$421:$IV$421,[22]LBOSHEL5!$A$423:$IV$423,[22]LBOSHEL5!$A$436:$IV$439,[22]LBOSHEL5!$A$485:$IV$488,[22]LBOSHEL5!$A$506:$IV$528,[22]LBOSHEL5!$A$568:$IV$569,[22]LBOSHEL5!$A$649:$IV$649,[22]LBOSHEL5!$A$656:$IV$656,[22]LBOSHEL5!$A$663:$IV$663,[22]LBOSHEL5!$A$670:$IV$670,[22]LBOSHEL5!$A$676:$IV$676,[22]LBOSHEL5!$A$691:$IV$701,[22]LBOSHEL5!$A$944:$IV$1771</definedName>
    <definedName name="zbt"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bt_1"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bt_2"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bt_3"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bt_4"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bt_5"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zz" hidden="1">{#N/A,#N/A,FALSE,"Aging Summary";#N/A,#N/A,FALSE,"Ratio Analysis";#N/A,#N/A,FALSE,"Test 120 Day Accts";#N/A,#N/A,FALSE,"Tickmarks"}</definedName>
    <definedName name="zzz_1" hidden="1">{#N/A,#N/A,FALSE,"Aging Summary";#N/A,#N/A,FALSE,"Ratio Analysis";#N/A,#N/A,FALSE,"Test 120 Day Accts";#N/A,#N/A,FALSE,"Tickmarks"}</definedName>
    <definedName name="zzz_2" hidden="1">{#N/A,#N/A,FALSE,"Aging Summary";#N/A,#N/A,FALSE,"Ratio Analysis";#N/A,#N/A,FALSE,"Test 120 Day Accts";#N/A,#N/A,FALSE,"Tickmarks"}</definedName>
    <definedName name="zzz_3" hidden="1">{#N/A,#N/A,FALSE,"Aging Summary";#N/A,#N/A,FALSE,"Ratio Analysis";#N/A,#N/A,FALSE,"Test 120 Day Accts";#N/A,#N/A,FALSE,"Tickmarks"}</definedName>
    <definedName name="zzz_4" hidden="1">{#N/A,#N/A,FALSE,"Aging Summary";#N/A,#N/A,FALSE,"Ratio Analysis";#N/A,#N/A,FALSE,"Test 120 Day Accts";#N/A,#N/A,FALSE,"Tickmarks"}</definedName>
    <definedName name="zzz_5" hidden="1">{#N/A,#N/A,FALSE,"Aging Summary";#N/A,#N/A,FALSE,"Ratio Analysis";#N/A,#N/A,FALSE,"Test 120 Day Accts";#N/A,#N/A,FALSE,"Tickmarks"}</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E247" i="143" l="1"/>
  <c r="BF247" i="143"/>
  <c r="BG247" i="143"/>
  <c r="BE248" i="143"/>
  <c r="BF248" i="143"/>
  <c r="BG248" i="143"/>
  <c r="BE249" i="143"/>
  <c r="BF249" i="143"/>
  <c r="BG249" i="143"/>
  <c r="BE250" i="143"/>
  <c r="BF250" i="143"/>
  <c r="BG250" i="143"/>
  <c r="BE251" i="143"/>
  <c r="BF251" i="143"/>
  <c r="BG251" i="143"/>
  <c r="BE252" i="143"/>
  <c r="BF252" i="143"/>
  <c r="BG252" i="143"/>
  <c r="BE247" i="144"/>
  <c r="BF247" i="144"/>
  <c r="BG247" i="144"/>
  <c r="BE248" i="144"/>
  <c r="BF248" i="144"/>
  <c r="BG248" i="144"/>
  <c r="BE249" i="144"/>
  <c r="BF249" i="144"/>
  <c r="BG249" i="144"/>
  <c r="BE250" i="144"/>
  <c r="BF250" i="144"/>
  <c r="BG250" i="144"/>
  <c r="BE251" i="144"/>
  <c r="BF251" i="144"/>
  <c r="BG251" i="144"/>
  <c r="BE252" i="144"/>
  <c r="BF252" i="144"/>
  <c r="BG252" i="144"/>
  <c r="BE247" i="153"/>
  <c r="BF247" i="153"/>
  <c r="BG247" i="153"/>
  <c r="BE248" i="153"/>
  <c r="BF248" i="153"/>
  <c r="BG248" i="153"/>
  <c r="BE249" i="153"/>
  <c r="BF249" i="153"/>
  <c r="BG249" i="153"/>
  <c r="BE250" i="153"/>
  <c r="BF250" i="153"/>
  <c r="BG250" i="153"/>
  <c r="BE251" i="153"/>
  <c r="BF251" i="153"/>
  <c r="BG251" i="153"/>
  <c r="BE252" i="153"/>
  <c r="BF252" i="153"/>
  <c r="BG252" i="153"/>
  <c r="BE247" i="146"/>
  <c r="BF247" i="146"/>
  <c r="BG247" i="146"/>
  <c r="BE248" i="146"/>
  <c r="BF248" i="146"/>
  <c r="BG248" i="146"/>
  <c r="BE249" i="146"/>
  <c r="BF249" i="146"/>
  <c r="BG249" i="146"/>
  <c r="BE250" i="146"/>
  <c r="BF250" i="146"/>
  <c r="BG250" i="146"/>
  <c r="BE251" i="146"/>
  <c r="BF251" i="146"/>
  <c r="BG251" i="146"/>
  <c r="BE252" i="146"/>
  <c r="BF252" i="146"/>
  <c r="BG252" i="146"/>
  <c r="BE247" i="147"/>
  <c r="BF247" i="147"/>
  <c r="BG247" i="147"/>
  <c r="BE248" i="147"/>
  <c r="BF248" i="147"/>
  <c r="BG248" i="147"/>
  <c r="BE249" i="147"/>
  <c r="BF249" i="147"/>
  <c r="BG249" i="147"/>
  <c r="BE250" i="147"/>
  <c r="BF250" i="147"/>
  <c r="BG250" i="147"/>
  <c r="BE251" i="147"/>
  <c r="BF251" i="147"/>
  <c r="BG251" i="147"/>
  <c r="BE252" i="147"/>
  <c r="BF252" i="147"/>
  <c r="BG252" i="147"/>
  <c r="BE247" i="142"/>
  <c r="BF247" i="142"/>
  <c r="BG247" i="142"/>
  <c r="BE248" i="142"/>
  <c r="BF248" i="142"/>
  <c r="BG248" i="142"/>
  <c r="BE249" i="142"/>
  <c r="BF249" i="142"/>
  <c r="BG249" i="142"/>
  <c r="BE250" i="142"/>
  <c r="BF250" i="142"/>
  <c r="BG250" i="142"/>
  <c r="BE251" i="142"/>
  <c r="BF251" i="142"/>
  <c r="BG251" i="142"/>
  <c r="BE252" i="142"/>
  <c r="BF252" i="142"/>
  <c r="BG252" i="142"/>
  <c r="BG278" i="142" l="1"/>
  <c r="BF278" i="142"/>
  <c r="BE278" i="142"/>
  <c r="BG277" i="142"/>
  <c r="BF277" i="142"/>
  <c r="BE277" i="142"/>
  <c r="BG272" i="143" l="1"/>
  <c r="BF272" i="143"/>
  <c r="BE272" i="143"/>
  <c r="BG271" i="143"/>
  <c r="BF271" i="143"/>
  <c r="BE271" i="143"/>
  <c r="BG270" i="143"/>
  <c r="BF270" i="143"/>
  <c r="BE270" i="143"/>
  <c r="BG269" i="143"/>
  <c r="BF269" i="143"/>
  <c r="BE269" i="143"/>
  <c r="BG268" i="143"/>
  <c r="BF268" i="143"/>
  <c r="BE268" i="143"/>
  <c r="BG267" i="143"/>
  <c r="BF267" i="143"/>
  <c r="BE267" i="143"/>
  <c r="BG266" i="143"/>
  <c r="BF266" i="143"/>
  <c r="BE266" i="143"/>
  <c r="BG265" i="143"/>
  <c r="BF265" i="143"/>
  <c r="BE265" i="143"/>
  <c r="BG264" i="143"/>
  <c r="BF264" i="143"/>
  <c r="BE264" i="143"/>
  <c r="BG263" i="143"/>
  <c r="BF263" i="143"/>
  <c r="BE263" i="143"/>
  <c r="BG262" i="143"/>
  <c r="BF262" i="143"/>
  <c r="BE262" i="143"/>
  <c r="BG261" i="143"/>
  <c r="BF261" i="143"/>
  <c r="BE261" i="143"/>
  <c r="BG260" i="143"/>
  <c r="BF260" i="143"/>
  <c r="BE260" i="143"/>
  <c r="BG259" i="143"/>
  <c r="BF259" i="143"/>
  <c r="BE259" i="143"/>
  <c r="BG258" i="143"/>
  <c r="BF258" i="143"/>
  <c r="BE258" i="143"/>
  <c r="BG272" i="144"/>
  <c r="BF272" i="144"/>
  <c r="BE272" i="144"/>
  <c r="BG271" i="144"/>
  <c r="BF271" i="144"/>
  <c r="BE271" i="144"/>
  <c r="BG270" i="144"/>
  <c r="BF270" i="144"/>
  <c r="BE270" i="144"/>
  <c r="BG269" i="144"/>
  <c r="BF269" i="144"/>
  <c r="BE269" i="144"/>
  <c r="BG268" i="144"/>
  <c r="BF268" i="144"/>
  <c r="BE268" i="144"/>
  <c r="BG267" i="144"/>
  <c r="BF267" i="144"/>
  <c r="BE267" i="144"/>
  <c r="BG266" i="144"/>
  <c r="BF266" i="144"/>
  <c r="BE266" i="144"/>
  <c r="BG265" i="144"/>
  <c r="BF265" i="144"/>
  <c r="BE265" i="144"/>
  <c r="BG264" i="144"/>
  <c r="BF264" i="144"/>
  <c r="BE264" i="144"/>
  <c r="BG263" i="144"/>
  <c r="BF263" i="144"/>
  <c r="BE263" i="144"/>
  <c r="BG262" i="144"/>
  <c r="BF262" i="144"/>
  <c r="BE262" i="144"/>
  <c r="BG261" i="144"/>
  <c r="BF261" i="144"/>
  <c r="BE261" i="144"/>
  <c r="BG260" i="144"/>
  <c r="BF260" i="144"/>
  <c r="BE260" i="144"/>
  <c r="BG259" i="144"/>
  <c r="BF259" i="144"/>
  <c r="BE259" i="144"/>
  <c r="BG258" i="144"/>
  <c r="BF258" i="144"/>
  <c r="BE258" i="144"/>
  <c r="BG272" i="153"/>
  <c r="BF272" i="153"/>
  <c r="BE272" i="153"/>
  <c r="BG271" i="153"/>
  <c r="BF271" i="153"/>
  <c r="BE271" i="153"/>
  <c r="BG270" i="153"/>
  <c r="BF270" i="153"/>
  <c r="BE270" i="153"/>
  <c r="BG269" i="153"/>
  <c r="BF269" i="153"/>
  <c r="BE269" i="153"/>
  <c r="BG268" i="153"/>
  <c r="BF268" i="153"/>
  <c r="BE268" i="153"/>
  <c r="BG267" i="153"/>
  <c r="BF267" i="153"/>
  <c r="BE267" i="153"/>
  <c r="BG266" i="153"/>
  <c r="BF266" i="153"/>
  <c r="BE266" i="153"/>
  <c r="BG265" i="153"/>
  <c r="BF265" i="153"/>
  <c r="BE265" i="153"/>
  <c r="BG264" i="153"/>
  <c r="BF264" i="153"/>
  <c r="BE264" i="153"/>
  <c r="BG263" i="153"/>
  <c r="BF263" i="153"/>
  <c r="BE263" i="153"/>
  <c r="BG262" i="153"/>
  <c r="BF262" i="153"/>
  <c r="BE262" i="153"/>
  <c r="BG261" i="153"/>
  <c r="BF261" i="153"/>
  <c r="BE261" i="153"/>
  <c r="BG260" i="153"/>
  <c r="BF260" i="153"/>
  <c r="BE260" i="153"/>
  <c r="BG259" i="153"/>
  <c r="BF259" i="153"/>
  <c r="BE259" i="153"/>
  <c r="BG258" i="153"/>
  <c r="BF258" i="153"/>
  <c r="BE258" i="153"/>
  <c r="BG272" i="146"/>
  <c r="BF272" i="146"/>
  <c r="BE272" i="146"/>
  <c r="BG271" i="146"/>
  <c r="BF271" i="146"/>
  <c r="BE271" i="146"/>
  <c r="BG270" i="146"/>
  <c r="BF270" i="146"/>
  <c r="BE270" i="146"/>
  <c r="BG269" i="146"/>
  <c r="BF269" i="146"/>
  <c r="BE269" i="146"/>
  <c r="BG268" i="146"/>
  <c r="BF268" i="146"/>
  <c r="BE268" i="146"/>
  <c r="BG267" i="146"/>
  <c r="BF267" i="146"/>
  <c r="BE267" i="146"/>
  <c r="BG266" i="146"/>
  <c r="BF266" i="146"/>
  <c r="BE266" i="146"/>
  <c r="BG265" i="146"/>
  <c r="BF265" i="146"/>
  <c r="BE265" i="146"/>
  <c r="BG264" i="146"/>
  <c r="BF264" i="146"/>
  <c r="BE264" i="146"/>
  <c r="BG263" i="146"/>
  <c r="BF263" i="146"/>
  <c r="BE263" i="146"/>
  <c r="BG262" i="146"/>
  <c r="BF262" i="146"/>
  <c r="BE262" i="146"/>
  <c r="BG261" i="146"/>
  <c r="BF261" i="146"/>
  <c r="BE261" i="146"/>
  <c r="BG260" i="146"/>
  <c r="BF260" i="146"/>
  <c r="BE260" i="146"/>
  <c r="BG259" i="146"/>
  <c r="BF259" i="146"/>
  <c r="BE259" i="146"/>
  <c r="BG258" i="146"/>
  <c r="BF258" i="146"/>
  <c r="BE258" i="146"/>
  <c r="BG272" i="147"/>
  <c r="BF272" i="147"/>
  <c r="BE272" i="147"/>
  <c r="BG271" i="147"/>
  <c r="BF271" i="147"/>
  <c r="BE271" i="147"/>
  <c r="BG270" i="147"/>
  <c r="BF270" i="147"/>
  <c r="BE270" i="147"/>
  <c r="BG269" i="147"/>
  <c r="BF269" i="147"/>
  <c r="BE269" i="147"/>
  <c r="BG268" i="147"/>
  <c r="BF268" i="147"/>
  <c r="BE268" i="147"/>
  <c r="BG267" i="147"/>
  <c r="BF267" i="147"/>
  <c r="BE267" i="147"/>
  <c r="BG266" i="147"/>
  <c r="BF266" i="147"/>
  <c r="BE266" i="147"/>
  <c r="BG265" i="147"/>
  <c r="BF265" i="147"/>
  <c r="BE265" i="147"/>
  <c r="BG264" i="147"/>
  <c r="BF264" i="147"/>
  <c r="BE264" i="147"/>
  <c r="BG263" i="147"/>
  <c r="BF263" i="147"/>
  <c r="BE263" i="147"/>
  <c r="BG262" i="147"/>
  <c r="BF262" i="147"/>
  <c r="BE262" i="147"/>
  <c r="BG261" i="147"/>
  <c r="BF261" i="147"/>
  <c r="BE261" i="147"/>
  <c r="BG260" i="147"/>
  <c r="BF260" i="147"/>
  <c r="BE260" i="147"/>
  <c r="BG259" i="147"/>
  <c r="BF259" i="147"/>
  <c r="BE259" i="147"/>
  <c r="BG258" i="147"/>
  <c r="BF258" i="147"/>
  <c r="BE258" i="147"/>
  <c r="BG272" i="142"/>
  <c r="BF272" i="142"/>
  <c r="BE272" i="142"/>
  <c r="BG271" i="142"/>
  <c r="BF271" i="142"/>
  <c r="BE271" i="142"/>
  <c r="BG270" i="142"/>
  <c r="BF270" i="142"/>
  <c r="BE270" i="142"/>
  <c r="BG269" i="142"/>
  <c r="BF269" i="142"/>
  <c r="BE269" i="142"/>
  <c r="BG268" i="142"/>
  <c r="BF268" i="142"/>
  <c r="BE268" i="142"/>
  <c r="BG267" i="142"/>
  <c r="BF267" i="142"/>
  <c r="BE267" i="142"/>
  <c r="BG266" i="142"/>
  <c r="BF266" i="142"/>
  <c r="BE266" i="142"/>
  <c r="BG265" i="142"/>
  <c r="BF265" i="142"/>
  <c r="BE265" i="142"/>
  <c r="BG264" i="142"/>
  <c r="BF264" i="142"/>
  <c r="BE264" i="142"/>
  <c r="BG263" i="142"/>
  <c r="BF263" i="142"/>
  <c r="BE263" i="142"/>
  <c r="BG262" i="142"/>
  <c r="BF262" i="142"/>
  <c r="BE262" i="142"/>
  <c r="BG261" i="142"/>
  <c r="BF261" i="142"/>
  <c r="BE261" i="142"/>
  <c r="BG260" i="142"/>
  <c r="BF260" i="142"/>
  <c r="BE260" i="142"/>
  <c r="BG259" i="142"/>
  <c r="BF259" i="142"/>
  <c r="BE259" i="142"/>
  <c r="BG258" i="142"/>
  <c r="BF258" i="142"/>
  <c r="BE258" i="142"/>
  <c r="BG253" i="143"/>
  <c r="BF253" i="143"/>
  <c r="BE253" i="143"/>
  <c r="BG246" i="143"/>
  <c r="BF246" i="143"/>
  <c r="BE246" i="143"/>
  <c r="BG245" i="143"/>
  <c r="BF245" i="143"/>
  <c r="BE245" i="143"/>
  <c r="BG244" i="143"/>
  <c r="BF244" i="143"/>
  <c r="BE244" i="143"/>
  <c r="BG243" i="143"/>
  <c r="BF243" i="143"/>
  <c r="BE243" i="143"/>
  <c r="BG242" i="143"/>
  <c r="BF242" i="143"/>
  <c r="BE242" i="143"/>
  <c r="BG241" i="143"/>
  <c r="BF241" i="143"/>
  <c r="BE241" i="143"/>
  <c r="BG240" i="143"/>
  <c r="BF240" i="143"/>
  <c r="BE240" i="143"/>
  <c r="BG239" i="143"/>
  <c r="BF239" i="143"/>
  <c r="BE239" i="143"/>
  <c r="BG238" i="143"/>
  <c r="BF238" i="143"/>
  <c r="BE238" i="143"/>
  <c r="BG237" i="143"/>
  <c r="BF237" i="143"/>
  <c r="BE237" i="143"/>
  <c r="BG236" i="143"/>
  <c r="BF236" i="143"/>
  <c r="BE236" i="143"/>
  <c r="BG235" i="143"/>
  <c r="BF235" i="143"/>
  <c r="BE235" i="143"/>
  <c r="BG234" i="143"/>
  <c r="BF234" i="143"/>
  <c r="BE234" i="143"/>
  <c r="BG233" i="143"/>
  <c r="BF233" i="143"/>
  <c r="BE233" i="143"/>
  <c r="BG232" i="143"/>
  <c r="BF232" i="143"/>
  <c r="BE232" i="143"/>
  <c r="BG231" i="143"/>
  <c r="BF231" i="143"/>
  <c r="BE231" i="143"/>
  <c r="BG230" i="143"/>
  <c r="BF230" i="143"/>
  <c r="BE230" i="143"/>
  <c r="BG229" i="143"/>
  <c r="BF229" i="143"/>
  <c r="BE229" i="143"/>
  <c r="BG228" i="143"/>
  <c r="BF228" i="143"/>
  <c r="BE228" i="143"/>
  <c r="BG227" i="143"/>
  <c r="BF227" i="143"/>
  <c r="BE227" i="143"/>
  <c r="BG226" i="143"/>
  <c r="BF226" i="143"/>
  <c r="BE226" i="143"/>
  <c r="BG225" i="143"/>
  <c r="BF225" i="143"/>
  <c r="BE225" i="143"/>
  <c r="BG224" i="143"/>
  <c r="BF224" i="143"/>
  <c r="BE224" i="143"/>
  <c r="BG223" i="143"/>
  <c r="BF223" i="143"/>
  <c r="BE223" i="143"/>
  <c r="BG222" i="143"/>
  <c r="BF222" i="143"/>
  <c r="BE222" i="143"/>
  <c r="BG221" i="143"/>
  <c r="BF221" i="143"/>
  <c r="BE221" i="143"/>
  <c r="BG220" i="143"/>
  <c r="BF220" i="143"/>
  <c r="BE220" i="143"/>
  <c r="BG219" i="143"/>
  <c r="BF219" i="143"/>
  <c r="BE219" i="143"/>
  <c r="BG218" i="143"/>
  <c r="BF218" i="143"/>
  <c r="BE218" i="143"/>
  <c r="BG217" i="143"/>
  <c r="BF217" i="143"/>
  <c r="BE217" i="143"/>
  <c r="BG216" i="143"/>
  <c r="BF216" i="143"/>
  <c r="BE216" i="143"/>
  <c r="BG215" i="143"/>
  <c r="BF215" i="143"/>
  <c r="BE215" i="143"/>
  <c r="BG214" i="143"/>
  <c r="BF214" i="143"/>
  <c r="BE214" i="143"/>
  <c r="BG213" i="143"/>
  <c r="BF213" i="143"/>
  <c r="BE213" i="143"/>
  <c r="BG212" i="143"/>
  <c r="BF212" i="143"/>
  <c r="BE212" i="143"/>
  <c r="BG211" i="143"/>
  <c r="BF211" i="143"/>
  <c r="BE211" i="143"/>
  <c r="BG210" i="143"/>
  <c r="BF210" i="143"/>
  <c r="BE210" i="143"/>
  <c r="BG209" i="143"/>
  <c r="BF209" i="143"/>
  <c r="BE209" i="143"/>
  <c r="BG208" i="143"/>
  <c r="BF208" i="143"/>
  <c r="BE208" i="143"/>
  <c r="BG207" i="143"/>
  <c r="BF207" i="143"/>
  <c r="BE207" i="143"/>
  <c r="BG206" i="143"/>
  <c r="BF206" i="143"/>
  <c r="BE206" i="143"/>
  <c r="BG205" i="143"/>
  <c r="BF205" i="143"/>
  <c r="BE205" i="143"/>
  <c r="BG204" i="143"/>
  <c r="BF204" i="143"/>
  <c r="BE204" i="143"/>
  <c r="BG203" i="143"/>
  <c r="BF203" i="143"/>
  <c r="BE203" i="143"/>
  <c r="BG202" i="143"/>
  <c r="BF202" i="143"/>
  <c r="BE202" i="143"/>
  <c r="BG201" i="143"/>
  <c r="BF201" i="143"/>
  <c r="BE201" i="143"/>
  <c r="BG200" i="143"/>
  <c r="BF200" i="143"/>
  <c r="BE200" i="143"/>
  <c r="BG199" i="143"/>
  <c r="BF199" i="143"/>
  <c r="BE199" i="143"/>
  <c r="BG198" i="143"/>
  <c r="BF198" i="143"/>
  <c r="BE198" i="143"/>
  <c r="BG197" i="143"/>
  <c r="BF197" i="143"/>
  <c r="BE197" i="143"/>
  <c r="BG196" i="143"/>
  <c r="BF196" i="143"/>
  <c r="BE196" i="143"/>
  <c r="BG195" i="143"/>
  <c r="BF195" i="143"/>
  <c r="BE195" i="143"/>
  <c r="BG194" i="143"/>
  <c r="BF194" i="143"/>
  <c r="BE194" i="143"/>
  <c r="BG193" i="143"/>
  <c r="BF193" i="143"/>
  <c r="BE193" i="143"/>
  <c r="BG192" i="143"/>
  <c r="BF192" i="143"/>
  <c r="BE192" i="143"/>
  <c r="BG191" i="143"/>
  <c r="BF191" i="143"/>
  <c r="BE191" i="143"/>
  <c r="BG190" i="143"/>
  <c r="BF190" i="143"/>
  <c r="BE190" i="143"/>
  <c r="BG189" i="143"/>
  <c r="BF189" i="143"/>
  <c r="BE189" i="143"/>
  <c r="BG188" i="143"/>
  <c r="BF188" i="143"/>
  <c r="BE188" i="143"/>
  <c r="BG187" i="143"/>
  <c r="BF187" i="143"/>
  <c r="BE187" i="143"/>
  <c r="BG186" i="143"/>
  <c r="BF186" i="143"/>
  <c r="BE186" i="143"/>
  <c r="BG185" i="143"/>
  <c r="BF185" i="143"/>
  <c r="BE185" i="143"/>
  <c r="BG184" i="143"/>
  <c r="BF184" i="143"/>
  <c r="BE184" i="143"/>
  <c r="BG183" i="143"/>
  <c r="BF183" i="143"/>
  <c r="BE183" i="143"/>
  <c r="BG182" i="143"/>
  <c r="BF182" i="143"/>
  <c r="BE182" i="143"/>
  <c r="BG181" i="143"/>
  <c r="BF181" i="143"/>
  <c r="BE181" i="143"/>
  <c r="BG180" i="143"/>
  <c r="BF180" i="143"/>
  <c r="BE180" i="143"/>
  <c r="BG179" i="143"/>
  <c r="BF179" i="143"/>
  <c r="BE179" i="143"/>
  <c r="BG178" i="143"/>
  <c r="BF178" i="143"/>
  <c r="BE178" i="143"/>
  <c r="BG177" i="143"/>
  <c r="BF177" i="143"/>
  <c r="BE177" i="143"/>
  <c r="BG176" i="143"/>
  <c r="BF176" i="143"/>
  <c r="BE176" i="143"/>
  <c r="BG175" i="143"/>
  <c r="BF175" i="143"/>
  <c r="BE175" i="143"/>
  <c r="BG174" i="143"/>
  <c r="BF174" i="143"/>
  <c r="BE174" i="143"/>
  <c r="BG173" i="143"/>
  <c r="BF173" i="143"/>
  <c r="BE173" i="143"/>
  <c r="BG172" i="143"/>
  <c r="BF172" i="143"/>
  <c r="BE172" i="143"/>
  <c r="BG171" i="143"/>
  <c r="BF171" i="143"/>
  <c r="BE171" i="143"/>
  <c r="BG170" i="143"/>
  <c r="BF170" i="143"/>
  <c r="BE170" i="143"/>
  <c r="BG169" i="143"/>
  <c r="BF169" i="143"/>
  <c r="BE169" i="143"/>
  <c r="BG168" i="143"/>
  <c r="BF168" i="143"/>
  <c r="BE168" i="143"/>
  <c r="BG167" i="143"/>
  <c r="BF167" i="143"/>
  <c r="BE167" i="143"/>
  <c r="BG166" i="143"/>
  <c r="BF166" i="143"/>
  <c r="BE166" i="143"/>
  <c r="BG165" i="143"/>
  <c r="BF165" i="143"/>
  <c r="BE165" i="143"/>
  <c r="BG164" i="143"/>
  <c r="BF164" i="143"/>
  <c r="BE164" i="143"/>
  <c r="BG163" i="143"/>
  <c r="BF163" i="143"/>
  <c r="BE163" i="143"/>
  <c r="BG162" i="143"/>
  <c r="BF162" i="143"/>
  <c r="BE162" i="143"/>
  <c r="BG161" i="143"/>
  <c r="BF161" i="143"/>
  <c r="BE161" i="143"/>
  <c r="BG160" i="143"/>
  <c r="BF160" i="143"/>
  <c r="BE160" i="143"/>
  <c r="BG159" i="143"/>
  <c r="BF159" i="143"/>
  <c r="BE159" i="143"/>
  <c r="BG158" i="143"/>
  <c r="BF158" i="143"/>
  <c r="BE158" i="143"/>
  <c r="BG157" i="143"/>
  <c r="BF157" i="143"/>
  <c r="BE157" i="143"/>
  <c r="BG156" i="143"/>
  <c r="BF156" i="143"/>
  <c r="BE156" i="143"/>
  <c r="BG155" i="143"/>
  <c r="BF155" i="143"/>
  <c r="BE155" i="143"/>
  <c r="BG154" i="143"/>
  <c r="BF154" i="143"/>
  <c r="BE154" i="143"/>
  <c r="BG153" i="143"/>
  <c r="BF153" i="143"/>
  <c r="BE153" i="143"/>
  <c r="BG152" i="143"/>
  <c r="BF152" i="143"/>
  <c r="BE152" i="143"/>
  <c r="BG151" i="143"/>
  <c r="BF151" i="143"/>
  <c r="BE151" i="143"/>
  <c r="BG150" i="143"/>
  <c r="BF150" i="143"/>
  <c r="BE150" i="143"/>
  <c r="BG149" i="143"/>
  <c r="BF149" i="143"/>
  <c r="BE149" i="143"/>
  <c r="BG148" i="143"/>
  <c r="BF148" i="143"/>
  <c r="BE148" i="143"/>
  <c r="BG147" i="143"/>
  <c r="BF147" i="143"/>
  <c r="BE147" i="143"/>
  <c r="BG146" i="143"/>
  <c r="BF146" i="143"/>
  <c r="BE146" i="143"/>
  <c r="BG145" i="143"/>
  <c r="BF145" i="143"/>
  <c r="BE145" i="143"/>
  <c r="BG144" i="143"/>
  <c r="BF144" i="143"/>
  <c r="BE144" i="143"/>
  <c r="BG143" i="143"/>
  <c r="BF143" i="143"/>
  <c r="BE143" i="143"/>
  <c r="BG142" i="143"/>
  <c r="BF142" i="143"/>
  <c r="BE142" i="143"/>
  <c r="BG141" i="143"/>
  <c r="BF141" i="143"/>
  <c r="BE141" i="143"/>
  <c r="BG140" i="143"/>
  <c r="BF140" i="143"/>
  <c r="BE140" i="143"/>
  <c r="BG139" i="143"/>
  <c r="BF139" i="143"/>
  <c r="BE139" i="143"/>
  <c r="BG138" i="143"/>
  <c r="BF138" i="143"/>
  <c r="BE138" i="143"/>
  <c r="BG137" i="143"/>
  <c r="BF137" i="143"/>
  <c r="BE137" i="143"/>
  <c r="BG136" i="143"/>
  <c r="BF136" i="143"/>
  <c r="BE136" i="143"/>
  <c r="BG135" i="143"/>
  <c r="BF135" i="143"/>
  <c r="BE135" i="143"/>
  <c r="BG134" i="143"/>
  <c r="BF134" i="143"/>
  <c r="BE134" i="143"/>
  <c r="BG133" i="143"/>
  <c r="BF133" i="143"/>
  <c r="BE133" i="143"/>
  <c r="BG132" i="143"/>
  <c r="BF132" i="143"/>
  <c r="BE132" i="143"/>
  <c r="BG131" i="143"/>
  <c r="BF131" i="143"/>
  <c r="BE131" i="143"/>
  <c r="BG130" i="143"/>
  <c r="BF130" i="143"/>
  <c r="BE130" i="143"/>
  <c r="BG129" i="143"/>
  <c r="BF129" i="143"/>
  <c r="BE129" i="143"/>
  <c r="BG128" i="143"/>
  <c r="BF128" i="143"/>
  <c r="BE128" i="143"/>
  <c r="BG127" i="143"/>
  <c r="BF127" i="143"/>
  <c r="BE127" i="143"/>
  <c r="BG126" i="143"/>
  <c r="BF126" i="143"/>
  <c r="BE126" i="143"/>
  <c r="BG125" i="143"/>
  <c r="BF125" i="143"/>
  <c r="BE125" i="143"/>
  <c r="BG124" i="143"/>
  <c r="BF124" i="143"/>
  <c r="BE124" i="143"/>
  <c r="BG123" i="143"/>
  <c r="BF123" i="143"/>
  <c r="BE123" i="143"/>
  <c r="BG122" i="143"/>
  <c r="BF122" i="143"/>
  <c r="BE122" i="143"/>
  <c r="BG121" i="143"/>
  <c r="BF121" i="143"/>
  <c r="BE121" i="143"/>
  <c r="BG120" i="143"/>
  <c r="BF120" i="143"/>
  <c r="BE120" i="143"/>
  <c r="BG119" i="143"/>
  <c r="BF119" i="143"/>
  <c r="BE119" i="143"/>
  <c r="BG118" i="143"/>
  <c r="BF118" i="143"/>
  <c r="BE118" i="143"/>
  <c r="BG117" i="143"/>
  <c r="BF117" i="143"/>
  <c r="BE117" i="143"/>
  <c r="BG116" i="143"/>
  <c r="BF116" i="143"/>
  <c r="BE116" i="143"/>
  <c r="BG115" i="143"/>
  <c r="BF115" i="143"/>
  <c r="BE115" i="143"/>
  <c r="BG114" i="143"/>
  <c r="BF114" i="143"/>
  <c r="BE114" i="143"/>
  <c r="BG113" i="143"/>
  <c r="BF113" i="143"/>
  <c r="BE113" i="143"/>
  <c r="BG112" i="143"/>
  <c r="BF112" i="143"/>
  <c r="BE112" i="143"/>
  <c r="BG111" i="143"/>
  <c r="BF111" i="143"/>
  <c r="BE111" i="143"/>
  <c r="BG110" i="143"/>
  <c r="BF110" i="143"/>
  <c r="BE110" i="143"/>
  <c r="BG109" i="143"/>
  <c r="BF109" i="143"/>
  <c r="BE109" i="143"/>
  <c r="BG108" i="143"/>
  <c r="BF108" i="143"/>
  <c r="BE108" i="143"/>
  <c r="BG107" i="143"/>
  <c r="BF107" i="143"/>
  <c r="BE107" i="143"/>
  <c r="BG106" i="143"/>
  <c r="BF106" i="143"/>
  <c r="BE106" i="143"/>
  <c r="BG105" i="143"/>
  <c r="BF105" i="143"/>
  <c r="BE105" i="143"/>
  <c r="BG104" i="143"/>
  <c r="BF104" i="143"/>
  <c r="BE104" i="143"/>
  <c r="BG103" i="143"/>
  <c r="BF103" i="143"/>
  <c r="BE103" i="143"/>
  <c r="BG102" i="143"/>
  <c r="BF102" i="143"/>
  <c r="BE102" i="143"/>
  <c r="BG101" i="143"/>
  <c r="BF101" i="143"/>
  <c r="BE101" i="143"/>
  <c r="BG100" i="143"/>
  <c r="BF100" i="143"/>
  <c r="BE100" i="143"/>
  <c r="BG99" i="143"/>
  <c r="BF99" i="143"/>
  <c r="BE99" i="143"/>
  <c r="BG98" i="143"/>
  <c r="BF98" i="143"/>
  <c r="BE98" i="143"/>
  <c r="BG97" i="143"/>
  <c r="BF97" i="143"/>
  <c r="BE97" i="143"/>
  <c r="BG96" i="143"/>
  <c r="BF96" i="143"/>
  <c r="BE96" i="143"/>
  <c r="BG95" i="143"/>
  <c r="BF95" i="143"/>
  <c r="BE95" i="143"/>
  <c r="BG94" i="143"/>
  <c r="BF94" i="143"/>
  <c r="BE94" i="143"/>
  <c r="BG93" i="143"/>
  <c r="BF93" i="143"/>
  <c r="BE93" i="143"/>
  <c r="BG92" i="143"/>
  <c r="BF92" i="143"/>
  <c r="BE92" i="143"/>
  <c r="BG91" i="143"/>
  <c r="BF91" i="143"/>
  <c r="BE91" i="143"/>
  <c r="BG90" i="143"/>
  <c r="BF90" i="143"/>
  <c r="BE90" i="143"/>
  <c r="BG89" i="143"/>
  <c r="BF89" i="143"/>
  <c r="BE89" i="143"/>
  <c r="BG88" i="143"/>
  <c r="BF88" i="143"/>
  <c r="BE88" i="143"/>
  <c r="BG87" i="143"/>
  <c r="BF87" i="143"/>
  <c r="BE87" i="143"/>
  <c r="BG86" i="143"/>
  <c r="BF86" i="143"/>
  <c r="BE86" i="143"/>
  <c r="BG85" i="143"/>
  <c r="BF85" i="143"/>
  <c r="BE85" i="143"/>
  <c r="BG84" i="143"/>
  <c r="BF84" i="143"/>
  <c r="BE84" i="143"/>
  <c r="BG83" i="143"/>
  <c r="BF83" i="143"/>
  <c r="BE83" i="143"/>
  <c r="BG82" i="143"/>
  <c r="BF82" i="143"/>
  <c r="BE82" i="143"/>
  <c r="BG81" i="143"/>
  <c r="BF81" i="143"/>
  <c r="BE81" i="143"/>
  <c r="BG80" i="143"/>
  <c r="BF80" i="143"/>
  <c r="BE80" i="143"/>
  <c r="BG79" i="143"/>
  <c r="BF79" i="143"/>
  <c r="BE79" i="143"/>
  <c r="BG78" i="143"/>
  <c r="BF78" i="143"/>
  <c r="BE78" i="143"/>
  <c r="BG77" i="143"/>
  <c r="BF77" i="143"/>
  <c r="BE77" i="143"/>
  <c r="BG76" i="143"/>
  <c r="BF76" i="143"/>
  <c r="BE76" i="143"/>
  <c r="BG75" i="143"/>
  <c r="BF75" i="143"/>
  <c r="BE75" i="143"/>
  <c r="BG74" i="143"/>
  <c r="BF74" i="143"/>
  <c r="BE74" i="143"/>
  <c r="BG73" i="143"/>
  <c r="BF73" i="143"/>
  <c r="BE73" i="143"/>
  <c r="BG72" i="143"/>
  <c r="BF72" i="143"/>
  <c r="BE72" i="143"/>
  <c r="BG71" i="143"/>
  <c r="BF71" i="143"/>
  <c r="BE71" i="143"/>
  <c r="BG70" i="143"/>
  <c r="BF70" i="143"/>
  <c r="BE70" i="143"/>
  <c r="BG69" i="143"/>
  <c r="BF69" i="143"/>
  <c r="BE69" i="143"/>
  <c r="BG68" i="143"/>
  <c r="BF68" i="143"/>
  <c r="BE68" i="143"/>
  <c r="BG67" i="143"/>
  <c r="BF67" i="143"/>
  <c r="BE67" i="143"/>
  <c r="BG66" i="143"/>
  <c r="BF66" i="143"/>
  <c r="BE66" i="143"/>
  <c r="BG65" i="143"/>
  <c r="BF65" i="143"/>
  <c r="BE65" i="143"/>
  <c r="BG64" i="143"/>
  <c r="BF64" i="143"/>
  <c r="BE64" i="143"/>
  <c r="BG63" i="143"/>
  <c r="BF63" i="143"/>
  <c r="BE63" i="143"/>
  <c r="BG62" i="143"/>
  <c r="BF62" i="143"/>
  <c r="BE62" i="143"/>
  <c r="BG61" i="143"/>
  <c r="BF61" i="143"/>
  <c r="BE61" i="143"/>
  <c r="BG60" i="143"/>
  <c r="BF60" i="143"/>
  <c r="BE60" i="143"/>
  <c r="BG59" i="143"/>
  <c r="BF59" i="143"/>
  <c r="BE59" i="143"/>
  <c r="BG58" i="143"/>
  <c r="BF58" i="143"/>
  <c r="BE58" i="143"/>
  <c r="BG57" i="143"/>
  <c r="BF57" i="143"/>
  <c r="BE57" i="143"/>
  <c r="BG56" i="143"/>
  <c r="BF56" i="143"/>
  <c r="BE56" i="143"/>
  <c r="BG55" i="143"/>
  <c r="BF55" i="143"/>
  <c r="BE55" i="143"/>
  <c r="BG54" i="143"/>
  <c r="BF54" i="143"/>
  <c r="BE54" i="143"/>
  <c r="BG53" i="143"/>
  <c r="BF53" i="143"/>
  <c r="BE53" i="143"/>
  <c r="BG52" i="143"/>
  <c r="BF52" i="143"/>
  <c r="BE52" i="143"/>
  <c r="BG51" i="143"/>
  <c r="BF51" i="143"/>
  <c r="BE51" i="143"/>
  <c r="BG50" i="143"/>
  <c r="BF50" i="143"/>
  <c r="BE50" i="143"/>
  <c r="BG49" i="143"/>
  <c r="BF49" i="143"/>
  <c r="BE49" i="143"/>
  <c r="BG48" i="143"/>
  <c r="BF48" i="143"/>
  <c r="BE48" i="143"/>
  <c r="BG47" i="143"/>
  <c r="BF47" i="143"/>
  <c r="BE47" i="143"/>
  <c r="BG46" i="143"/>
  <c r="BF46" i="143"/>
  <c r="BE46" i="143"/>
  <c r="BG45" i="143"/>
  <c r="BF45" i="143"/>
  <c r="BE45" i="143"/>
  <c r="BG44" i="143"/>
  <c r="BF44" i="143"/>
  <c r="BE44" i="143"/>
  <c r="BG43" i="143"/>
  <c r="BF43" i="143"/>
  <c r="BE43" i="143"/>
  <c r="BG42" i="143"/>
  <c r="BF42" i="143"/>
  <c r="BE42" i="143"/>
  <c r="BG41" i="143"/>
  <c r="BF41" i="143"/>
  <c r="BE41" i="143"/>
  <c r="BG40" i="143"/>
  <c r="BF40" i="143"/>
  <c r="BE40" i="143"/>
  <c r="BG39" i="143"/>
  <c r="BF39" i="143"/>
  <c r="BE39" i="143"/>
  <c r="BG38" i="143"/>
  <c r="BF38" i="143"/>
  <c r="BE38" i="143"/>
  <c r="BG37" i="143"/>
  <c r="BF37" i="143"/>
  <c r="BE37" i="143"/>
  <c r="BG36" i="143"/>
  <c r="BF36" i="143"/>
  <c r="BE36" i="143"/>
  <c r="BG35" i="143"/>
  <c r="BF35" i="143"/>
  <c r="BE35" i="143"/>
  <c r="BG34" i="143"/>
  <c r="BF34" i="143"/>
  <c r="BE34" i="143"/>
  <c r="BG33" i="143"/>
  <c r="BF33" i="143"/>
  <c r="BE33" i="143"/>
  <c r="BG32" i="143"/>
  <c r="BF32" i="143"/>
  <c r="BE32" i="143"/>
  <c r="BG31" i="143"/>
  <c r="BF31" i="143"/>
  <c r="BE31" i="143"/>
  <c r="BG30" i="143"/>
  <c r="BF30" i="143"/>
  <c r="BE30" i="143"/>
  <c r="BG29" i="143"/>
  <c r="BF29" i="143"/>
  <c r="BE29" i="143"/>
  <c r="BG28" i="143"/>
  <c r="BF28" i="143"/>
  <c r="BE28" i="143"/>
  <c r="BG27" i="143"/>
  <c r="BF27" i="143"/>
  <c r="BE27" i="143"/>
  <c r="BG26" i="143"/>
  <c r="BF26" i="143"/>
  <c r="BE26" i="143"/>
  <c r="BG25" i="143"/>
  <c r="BF25" i="143"/>
  <c r="BE25" i="143"/>
  <c r="BG24" i="143"/>
  <c r="BF24" i="143"/>
  <c r="BE24" i="143"/>
  <c r="BG23" i="143"/>
  <c r="BF23" i="143"/>
  <c r="BE23" i="143"/>
  <c r="BG22" i="143"/>
  <c r="BF22" i="143"/>
  <c r="BE22" i="143"/>
  <c r="BG21" i="143"/>
  <c r="BF21" i="143"/>
  <c r="BE21" i="143"/>
  <c r="BG20" i="143"/>
  <c r="BF20" i="143"/>
  <c r="BE20" i="143"/>
  <c r="BG19" i="143"/>
  <c r="BF19" i="143"/>
  <c r="BE19" i="143"/>
  <c r="BG18" i="143"/>
  <c r="BF18" i="143"/>
  <c r="BE18" i="143"/>
  <c r="BG17" i="143"/>
  <c r="BF17" i="143"/>
  <c r="BE17" i="143"/>
  <c r="BG16" i="143"/>
  <c r="BF16" i="143"/>
  <c r="BE16" i="143"/>
  <c r="BG15" i="143"/>
  <c r="BF15" i="143"/>
  <c r="BE15" i="143"/>
  <c r="BG14" i="143"/>
  <c r="BF14" i="143"/>
  <c r="BE14" i="143"/>
  <c r="BG13" i="143"/>
  <c r="BF13" i="143"/>
  <c r="BE13" i="143"/>
  <c r="BG12" i="143"/>
  <c r="BF12" i="143"/>
  <c r="BE12" i="143"/>
  <c r="BG11" i="143"/>
  <c r="BF11" i="143"/>
  <c r="BE11" i="143"/>
  <c r="BG10" i="143"/>
  <c r="BF10" i="143"/>
  <c r="BE10" i="143"/>
  <c r="BG9" i="143"/>
  <c r="BF9" i="143"/>
  <c r="BE9" i="143"/>
  <c r="BG8" i="143"/>
  <c r="BF8" i="143"/>
  <c r="BE8" i="143"/>
  <c r="BG7" i="143"/>
  <c r="BF7" i="143"/>
  <c r="BE7" i="143"/>
  <c r="BG253" i="144"/>
  <c r="BF253" i="144"/>
  <c r="BE253" i="144"/>
  <c r="BG246" i="144"/>
  <c r="BF246" i="144"/>
  <c r="BE246" i="144"/>
  <c r="BG245" i="144"/>
  <c r="BF245" i="144"/>
  <c r="BE245" i="144"/>
  <c r="BG244" i="144"/>
  <c r="BF244" i="144"/>
  <c r="BE244" i="144"/>
  <c r="BG243" i="144"/>
  <c r="BF243" i="144"/>
  <c r="BE243" i="144"/>
  <c r="BG242" i="144"/>
  <c r="BF242" i="144"/>
  <c r="BE242" i="144"/>
  <c r="BG241" i="144"/>
  <c r="BF241" i="144"/>
  <c r="BE241" i="144"/>
  <c r="BG240" i="144"/>
  <c r="BF240" i="144"/>
  <c r="BE240" i="144"/>
  <c r="BG239" i="144"/>
  <c r="BF239" i="144"/>
  <c r="BE239" i="144"/>
  <c r="BG238" i="144"/>
  <c r="BF238" i="144"/>
  <c r="BE238" i="144"/>
  <c r="BG237" i="144"/>
  <c r="BF237" i="144"/>
  <c r="BE237" i="144"/>
  <c r="BG236" i="144"/>
  <c r="BF236" i="144"/>
  <c r="BE236" i="144"/>
  <c r="BG235" i="144"/>
  <c r="BF235" i="144"/>
  <c r="BE235" i="144"/>
  <c r="BG234" i="144"/>
  <c r="BF234" i="144"/>
  <c r="BE234" i="144"/>
  <c r="BG233" i="144"/>
  <c r="BF233" i="144"/>
  <c r="BE233" i="144"/>
  <c r="BG232" i="144"/>
  <c r="BF232" i="144"/>
  <c r="BE232" i="144"/>
  <c r="BG231" i="144"/>
  <c r="BF231" i="144"/>
  <c r="BE231" i="144"/>
  <c r="BG230" i="144"/>
  <c r="BF230" i="144"/>
  <c r="BE230" i="144"/>
  <c r="BG229" i="144"/>
  <c r="BF229" i="144"/>
  <c r="BE229" i="144"/>
  <c r="BG228" i="144"/>
  <c r="BF228" i="144"/>
  <c r="BE228" i="144"/>
  <c r="BG227" i="144"/>
  <c r="BF227" i="144"/>
  <c r="BE227" i="144"/>
  <c r="BG226" i="144"/>
  <c r="BF226" i="144"/>
  <c r="BE226" i="144"/>
  <c r="BG225" i="144"/>
  <c r="BF225" i="144"/>
  <c r="BE225" i="144"/>
  <c r="BG224" i="144"/>
  <c r="BF224" i="144"/>
  <c r="BE224" i="144"/>
  <c r="BG223" i="144"/>
  <c r="BF223" i="144"/>
  <c r="BE223" i="144"/>
  <c r="BG222" i="144"/>
  <c r="BF222" i="144"/>
  <c r="BE222" i="144"/>
  <c r="BG221" i="144"/>
  <c r="BF221" i="144"/>
  <c r="BE221" i="144"/>
  <c r="BG220" i="144"/>
  <c r="BF220" i="144"/>
  <c r="BE220" i="144"/>
  <c r="BG219" i="144"/>
  <c r="BF219" i="144"/>
  <c r="BE219" i="144"/>
  <c r="BG218" i="144"/>
  <c r="BF218" i="144"/>
  <c r="BE218" i="144"/>
  <c r="BG217" i="144"/>
  <c r="BF217" i="144"/>
  <c r="BE217" i="144"/>
  <c r="BG216" i="144"/>
  <c r="BF216" i="144"/>
  <c r="BE216" i="144"/>
  <c r="BG215" i="144"/>
  <c r="BF215" i="144"/>
  <c r="BE215" i="144"/>
  <c r="BG214" i="144"/>
  <c r="BF214" i="144"/>
  <c r="BE214" i="144"/>
  <c r="BG213" i="144"/>
  <c r="BF213" i="144"/>
  <c r="BE213" i="144"/>
  <c r="BG212" i="144"/>
  <c r="BF212" i="144"/>
  <c r="BE212" i="144"/>
  <c r="BG211" i="144"/>
  <c r="BF211" i="144"/>
  <c r="BE211" i="144"/>
  <c r="BG210" i="144"/>
  <c r="BF210" i="144"/>
  <c r="BE210" i="144"/>
  <c r="BG209" i="144"/>
  <c r="BF209" i="144"/>
  <c r="BE209" i="144"/>
  <c r="BG208" i="144"/>
  <c r="BF208" i="144"/>
  <c r="BE208" i="144"/>
  <c r="BG207" i="144"/>
  <c r="BF207" i="144"/>
  <c r="BE207" i="144"/>
  <c r="BG206" i="144"/>
  <c r="BF206" i="144"/>
  <c r="BE206" i="144"/>
  <c r="BG205" i="144"/>
  <c r="BF205" i="144"/>
  <c r="BE205" i="144"/>
  <c r="BG204" i="144"/>
  <c r="BF204" i="144"/>
  <c r="BE204" i="144"/>
  <c r="BG203" i="144"/>
  <c r="BF203" i="144"/>
  <c r="BE203" i="144"/>
  <c r="BG202" i="144"/>
  <c r="BF202" i="144"/>
  <c r="BE202" i="144"/>
  <c r="BG201" i="144"/>
  <c r="BF201" i="144"/>
  <c r="BE201" i="144"/>
  <c r="BG200" i="144"/>
  <c r="BF200" i="144"/>
  <c r="BE200" i="144"/>
  <c r="BG199" i="144"/>
  <c r="BF199" i="144"/>
  <c r="BE199" i="144"/>
  <c r="BG198" i="144"/>
  <c r="BF198" i="144"/>
  <c r="BE198" i="144"/>
  <c r="BG197" i="144"/>
  <c r="BF197" i="144"/>
  <c r="BE197" i="144"/>
  <c r="BG196" i="144"/>
  <c r="BF196" i="144"/>
  <c r="BE196" i="144"/>
  <c r="BG195" i="144"/>
  <c r="BF195" i="144"/>
  <c r="BE195" i="144"/>
  <c r="BG194" i="144"/>
  <c r="BF194" i="144"/>
  <c r="BE194" i="144"/>
  <c r="BG193" i="144"/>
  <c r="BF193" i="144"/>
  <c r="BE193" i="144"/>
  <c r="BG192" i="144"/>
  <c r="BF192" i="144"/>
  <c r="BE192" i="144"/>
  <c r="BG191" i="144"/>
  <c r="BF191" i="144"/>
  <c r="BE191" i="144"/>
  <c r="BG190" i="144"/>
  <c r="BF190" i="144"/>
  <c r="BE190" i="144"/>
  <c r="BG189" i="144"/>
  <c r="BF189" i="144"/>
  <c r="BE189" i="144"/>
  <c r="BG188" i="144"/>
  <c r="BF188" i="144"/>
  <c r="BE188" i="144"/>
  <c r="BG187" i="144"/>
  <c r="BF187" i="144"/>
  <c r="BE187" i="144"/>
  <c r="BG186" i="144"/>
  <c r="BF186" i="144"/>
  <c r="BE186" i="144"/>
  <c r="BG185" i="144"/>
  <c r="BF185" i="144"/>
  <c r="BE185" i="144"/>
  <c r="BG184" i="144"/>
  <c r="BF184" i="144"/>
  <c r="BE184" i="144"/>
  <c r="BG183" i="144"/>
  <c r="BF183" i="144"/>
  <c r="BE183" i="144"/>
  <c r="BG182" i="144"/>
  <c r="BF182" i="144"/>
  <c r="BE182" i="144"/>
  <c r="BG181" i="144"/>
  <c r="BF181" i="144"/>
  <c r="BE181" i="144"/>
  <c r="BG180" i="144"/>
  <c r="BF180" i="144"/>
  <c r="BE180" i="144"/>
  <c r="BG179" i="144"/>
  <c r="BF179" i="144"/>
  <c r="BE179" i="144"/>
  <c r="BG178" i="144"/>
  <c r="BF178" i="144"/>
  <c r="BE178" i="144"/>
  <c r="BG177" i="144"/>
  <c r="BF177" i="144"/>
  <c r="BE177" i="144"/>
  <c r="BG176" i="144"/>
  <c r="BF176" i="144"/>
  <c r="BE176" i="144"/>
  <c r="BG175" i="144"/>
  <c r="BF175" i="144"/>
  <c r="BE175" i="144"/>
  <c r="BG174" i="144"/>
  <c r="BF174" i="144"/>
  <c r="BE174" i="144"/>
  <c r="BG173" i="144"/>
  <c r="BF173" i="144"/>
  <c r="BE173" i="144"/>
  <c r="BG172" i="144"/>
  <c r="BF172" i="144"/>
  <c r="BE172" i="144"/>
  <c r="BG171" i="144"/>
  <c r="BF171" i="144"/>
  <c r="BE171" i="144"/>
  <c r="BG170" i="144"/>
  <c r="BF170" i="144"/>
  <c r="BE170" i="144"/>
  <c r="BG169" i="144"/>
  <c r="BF169" i="144"/>
  <c r="BE169" i="144"/>
  <c r="BG168" i="144"/>
  <c r="BF168" i="144"/>
  <c r="BE168" i="144"/>
  <c r="BG167" i="144"/>
  <c r="BF167" i="144"/>
  <c r="BE167" i="144"/>
  <c r="BG166" i="144"/>
  <c r="BF166" i="144"/>
  <c r="BE166" i="144"/>
  <c r="BG165" i="144"/>
  <c r="BF165" i="144"/>
  <c r="BE165" i="144"/>
  <c r="BG164" i="144"/>
  <c r="BF164" i="144"/>
  <c r="BE164" i="144"/>
  <c r="BG163" i="144"/>
  <c r="BF163" i="144"/>
  <c r="BE163" i="144"/>
  <c r="BG162" i="144"/>
  <c r="BF162" i="144"/>
  <c r="BE162" i="144"/>
  <c r="BG161" i="144"/>
  <c r="BF161" i="144"/>
  <c r="BE161" i="144"/>
  <c r="BG160" i="144"/>
  <c r="BF160" i="144"/>
  <c r="BE160" i="144"/>
  <c r="BG159" i="144"/>
  <c r="BF159" i="144"/>
  <c r="BE159" i="144"/>
  <c r="BG158" i="144"/>
  <c r="BF158" i="144"/>
  <c r="BE158" i="144"/>
  <c r="BG157" i="144"/>
  <c r="BF157" i="144"/>
  <c r="BE157" i="144"/>
  <c r="BG156" i="144"/>
  <c r="BF156" i="144"/>
  <c r="BE156" i="144"/>
  <c r="BG155" i="144"/>
  <c r="BF155" i="144"/>
  <c r="BE155" i="144"/>
  <c r="BG154" i="144"/>
  <c r="BF154" i="144"/>
  <c r="BE154" i="144"/>
  <c r="BG153" i="144"/>
  <c r="BF153" i="144"/>
  <c r="BE153" i="144"/>
  <c r="BG152" i="144"/>
  <c r="BF152" i="144"/>
  <c r="BE152" i="144"/>
  <c r="BG151" i="144"/>
  <c r="BF151" i="144"/>
  <c r="BE151" i="144"/>
  <c r="BG150" i="144"/>
  <c r="BF150" i="144"/>
  <c r="BE150" i="144"/>
  <c r="BG149" i="144"/>
  <c r="BF149" i="144"/>
  <c r="BE149" i="144"/>
  <c r="BG148" i="144"/>
  <c r="BF148" i="144"/>
  <c r="BE148" i="144"/>
  <c r="BG147" i="144"/>
  <c r="BF147" i="144"/>
  <c r="BE147" i="144"/>
  <c r="BG146" i="144"/>
  <c r="BF146" i="144"/>
  <c r="BE146" i="144"/>
  <c r="BG145" i="144"/>
  <c r="BF145" i="144"/>
  <c r="BE145" i="144"/>
  <c r="BG144" i="144"/>
  <c r="BF144" i="144"/>
  <c r="BE144" i="144"/>
  <c r="BG143" i="144"/>
  <c r="BF143" i="144"/>
  <c r="BE143" i="144"/>
  <c r="BG142" i="144"/>
  <c r="BF142" i="144"/>
  <c r="BE142" i="144"/>
  <c r="BG141" i="144"/>
  <c r="BF141" i="144"/>
  <c r="BE141" i="144"/>
  <c r="BG140" i="144"/>
  <c r="BF140" i="144"/>
  <c r="BE140" i="144"/>
  <c r="BG139" i="144"/>
  <c r="BF139" i="144"/>
  <c r="BE139" i="144"/>
  <c r="BG138" i="144"/>
  <c r="BF138" i="144"/>
  <c r="BE138" i="144"/>
  <c r="BG137" i="144"/>
  <c r="BF137" i="144"/>
  <c r="BE137" i="144"/>
  <c r="BG136" i="144"/>
  <c r="BF136" i="144"/>
  <c r="BE136" i="144"/>
  <c r="BG135" i="144"/>
  <c r="BF135" i="144"/>
  <c r="BE135" i="144"/>
  <c r="BG134" i="144"/>
  <c r="BF134" i="144"/>
  <c r="BE134" i="144"/>
  <c r="BG133" i="144"/>
  <c r="BF133" i="144"/>
  <c r="BE133" i="144"/>
  <c r="BG132" i="144"/>
  <c r="BF132" i="144"/>
  <c r="BE132" i="144"/>
  <c r="BG131" i="144"/>
  <c r="BF131" i="144"/>
  <c r="BE131" i="144"/>
  <c r="BG130" i="144"/>
  <c r="BF130" i="144"/>
  <c r="BE130" i="144"/>
  <c r="BG129" i="144"/>
  <c r="BF129" i="144"/>
  <c r="BE129" i="144"/>
  <c r="BG128" i="144"/>
  <c r="BF128" i="144"/>
  <c r="BE128" i="144"/>
  <c r="BG127" i="144"/>
  <c r="BF127" i="144"/>
  <c r="BE127" i="144"/>
  <c r="BG126" i="144"/>
  <c r="BF126" i="144"/>
  <c r="BE126" i="144"/>
  <c r="BG125" i="144"/>
  <c r="BF125" i="144"/>
  <c r="BE125" i="144"/>
  <c r="BG124" i="144"/>
  <c r="BF124" i="144"/>
  <c r="BE124" i="144"/>
  <c r="BG123" i="144"/>
  <c r="BF123" i="144"/>
  <c r="BE123" i="144"/>
  <c r="BG122" i="144"/>
  <c r="BF122" i="144"/>
  <c r="BE122" i="144"/>
  <c r="BG121" i="144"/>
  <c r="BF121" i="144"/>
  <c r="BE121" i="144"/>
  <c r="BG120" i="144"/>
  <c r="BF120" i="144"/>
  <c r="BE120" i="144"/>
  <c r="BG119" i="144"/>
  <c r="BF119" i="144"/>
  <c r="BE119" i="144"/>
  <c r="BG118" i="144"/>
  <c r="BF118" i="144"/>
  <c r="BE118" i="144"/>
  <c r="BG117" i="144"/>
  <c r="BF117" i="144"/>
  <c r="BE117" i="144"/>
  <c r="BG116" i="144"/>
  <c r="BF116" i="144"/>
  <c r="BE116" i="144"/>
  <c r="BG115" i="144"/>
  <c r="BF115" i="144"/>
  <c r="BE115" i="144"/>
  <c r="BG114" i="144"/>
  <c r="BF114" i="144"/>
  <c r="BE114" i="144"/>
  <c r="BG113" i="144"/>
  <c r="BF113" i="144"/>
  <c r="BE113" i="144"/>
  <c r="BG112" i="144"/>
  <c r="BF112" i="144"/>
  <c r="BE112" i="144"/>
  <c r="BG111" i="144"/>
  <c r="BF111" i="144"/>
  <c r="BE111" i="144"/>
  <c r="BG110" i="144"/>
  <c r="BF110" i="144"/>
  <c r="BE110" i="144"/>
  <c r="BG109" i="144"/>
  <c r="BF109" i="144"/>
  <c r="BE109" i="144"/>
  <c r="BG108" i="144"/>
  <c r="BF108" i="144"/>
  <c r="BE108" i="144"/>
  <c r="BG107" i="144"/>
  <c r="BF107" i="144"/>
  <c r="BE107" i="144"/>
  <c r="BG106" i="144"/>
  <c r="BF106" i="144"/>
  <c r="BE106" i="144"/>
  <c r="BG105" i="144"/>
  <c r="BF105" i="144"/>
  <c r="BE105" i="144"/>
  <c r="BG104" i="144"/>
  <c r="BF104" i="144"/>
  <c r="BE104" i="144"/>
  <c r="BG103" i="144"/>
  <c r="BF103" i="144"/>
  <c r="BE103" i="144"/>
  <c r="BG102" i="144"/>
  <c r="BF102" i="144"/>
  <c r="BE102" i="144"/>
  <c r="BG101" i="144"/>
  <c r="BF101" i="144"/>
  <c r="BE101" i="144"/>
  <c r="BG100" i="144"/>
  <c r="BF100" i="144"/>
  <c r="BE100" i="144"/>
  <c r="BG99" i="144"/>
  <c r="BF99" i="144"/>
  <c r="BE99" i="144"/>
  <c r="BG98" i="144"/>
  <c r="BF98" i="144"/>
  <c r="BE98" i="144"/>
  <c r="BG97" i="144"/>
  <c r="BF97" i="144"/>
  <c r="BE97" i="144"/>
  <c r="BG96" i="144"/>
  <c r="BF96" i="144"/>
  <c r="BE96" i="144"/>
  <c r="BG95" i="144"/>
  <c r="BF95" i="144"/>
  <c r="BE95" i="144"/>
  <c r="BG94" i="144"/>
  <c r="BF94" i="144"/>
  <c r="BE94" i="144"/>
  <c r="BG93" i="144"/>
  <c r="BF93" i="144"/>
  <c r="BE93" i="144"/>
  <c r="BG92" i="144"/>
  <c r="BF92" i="144"/>
  <c r="BE92" i="144"/>
  <c r="BG91" i="144"/>
  <c r="BF91" i="144"/>
  <c r="BE91" i="144"/>
  <c r="BG90" i="144"/>
  <c r="BF90" i="144"/>
  <c r="BE90" i="144"/>
  <c r="BG89" i="144"/>
  <c r="BF89" i="144"/>
  <c r="BE89" i="144"/>
  <c r="BG88" i="144"/>
  <c r="BF88" i="144"/>
  <c r="BE88" i="144"/>
  <c r="BG87" i="144"/>
  <c r="BF87" i="144"/>
  <c r="BE87" i="144"/>
  <c r="BG86" i="144"/>
  <c r="BF86" i="144"/>
  <c r="BE86" i="144"/>
  <c r="BG85" i="144"/>
  <c r="BF85" i="144"/>
  <c r="BE85" i="144"/>
  <c r="BG84" i="144"/>
  <c r="BF84" i="144"/>
  <c r="BE84" i="144"/>
  <c r="BG83" i="144"/>
  <c r="BF83" i="144"/>
  <c r="BE83" i="144"/>
  <c r="BG82" i="144"/>
  <c r="BF82" i="144"/>
  <c r="BE82" i="144"/>
  <c r="BG81" i="144"/>
  <c r="BF81" i="144"/>
  <c r="BE81" i="144"/>
  <c r="BG80" i="144"/>
  <c r="BF80" i="144"/>
  <c r="BE80" i="144"/>
  <c r="BG79" i="144"/>
  <c r="BF79" i="144"/>
  <c r="BE79" i="144"/>
  <c r="BG78" i="144"/>
  <c r="BF78" i="144"/>
  <c r="BE78" i="144"/>
  <c r="BG77" i="144"/>
  <c r="BF77" i="144"/>
  <c r="BE77" i="144"/>
  <c r="BG76" i="144"/>
  <c r="BF76" i="144"/>
  <c r="BE76" i="144"/>
  <c r="BG75" i="144"/>
  <c r="BF75" i="144"/>
  <c r="BE75" i="144"/>
  <c r="BG74" i="144"/>
  <c r="BF74" i="144"/>
  <c r="BE74" i="144"/>
  <c r="BG73" i="144"/>
  <c r="BF73" i="144"/>
  <c r="BE73" i="144"/>
  <c r="BG72" i="144"/>
  <c r="BF72" i="144"/>
  <c r="BE72" i="144"/>
  <c r="BG71" i="144"/>
  <c r="BF71" i="144"/>
  <c r="BE71" i="144"/>
  <c r="BG70" i="144"/>
  <c r="BF70" i="144"/>
  <c r="BE70" i="144"/>
  <c r="BG69" i="144"/>
  <c r="BF69" i="144"/>
  <c r="BE69" i="144"/>
  <c r="BG68" i="144"/>
  <c r="BF68" i="144"/>
  <c r="BE68" i="144"/>
  <c r="BG67" i="144"/>
  <c r="BF67" i="144"/>
  <c r="BE67" i="144"/>
  <c r="BG66" i="144"/>
  <c r="BF66" i="144"/>
  <c r="BE66" i="144"/>
  <c r="BG65" i="144"/>
  <c r="BF65" i="144"/>
  <c r="BE65" i="144"/>
  <c r="BG64" i="144"/>
  <c r="BF64" i="144"/>
  <c r="BE64" i="144"/>
  <c r="BG63" i="144"/>
  <c r="BF63" i="144"/>
  <c r="BE63" i="144"/>
  <c r="BG62" i="144"/>
  <c r="BF62" i="144"/>
  <c r="BE62" i="144"/>
  <c r="BG61" i="144"/>
  <c r="BF61" i="144"/>
  <c r="BE61" i="144"/>
  <c r="BG60" i="144"/>
  <c r="BF60" i="144"/>
  <c r="BE60" i="144"/>
  <c r="BG59" i="144"/>
  <c r="BF59" i="144"/>
  <c r="BE59" i="144"/>
  <c r="BG58" i="144"/>
  <c r="BF58" i="144"/>
  <c r="BE58" i="144"/>
  <c r="BG57" i="144"/>
  <c r="BF57" i="144"/>
  <c r="BE57" i="144"/>
  <c r="BG56" i="144"/>
  <c r="BF56" i="144"/>
  <c r="BE56" i="144"/>
  <c r="BG55" i="144"/>
  <c r="BF55" i="144"/>
  <c r="BE55" i="144"/>
  <c r="BG54" i="144"/>
  <c r="BF54" i="144"/>
  <c r="BE54" i="144"/>
  <c r="BG53" i="144"/>
  <c r="BF53" i="144"/>
  <c r="BE53" i="144"/>
  <c r="BG52" i="144"/>
  <c r="BF52" i="144"/>
  <c r="BE52" i="144"/>
  <c r="BG51" i="144"/>
  <c r="BF51" i="144"/>
  <c r="BE51" i="144"/>
  <c r="BG50" i="144"/>
  <c r="BF50" i="144"/>
  <c r="BE50" i="144"/>
  <c r="BG49" i="144"/>
  <c r="BF49" i="144"/>
  <c r="BE49" i="144"/>
  <c r="BG48" i="144"/>
  <c r="BF48" i="144"/>
  <c r="BE48" i="144"/>
  <c r="BG47" i="144"/>
  <c r="BF47" i="144"/>
  <c r="BE47" i="144"/>
  <c r="BG46" i="144"/>
  <c r="BF46" i="144"/>
  <c r="BE46" i="144"/>
  <c r="BG45" i="144"/>
  <c r="BF45" i="144"/>
  <c r="BE45" i="144"/>
  <c r="BG44" i="144"/>
  <c r="BF44" i="144"/>
  <c r="BE44" i="144"/>
  <c r="BG43" i="144"/>
  <c r="BF43" i="144"/>
  <c r="BE43" i="144"/>
  <c r="BG42" i="144"/>
  <c r="BF42" i="144"/>
  <c r="BE42" i="144"/>
  <c r="BG41" i="144"/>
  <c r="BF41" i="144"/>
  <c r="BE41" i="144"/>
  <c r="BG40" i="144"/>
  <c r="BF40" i="144"/>
  <c r="BE40" i="144"/>
  <c r="BG39" i="144"/>
  <c r="BF39" i="144"/>
  <c r="BE39" i="144"/>
  <c r="BG38" i="144"/>
  <c r="BF38" i="144"/>
  <c r="BE38" i="144"/>
  <c r="BG37" i="144"/>
  <c r="BF37" i="144"/>
  <c r="BE37" i="144"/>
  <c r="BG36" i="144"/>
  <c r="BF36" i="144"/>
  <c r="BE36" i="144"/>
  <c r="BG35" i="144"/>
  <c r="BF35" i="144"/>
  <c r="BE35" i="144"/>
  <c r="BG34" i="144"/>
  <c r="BF34" i="144"/>
  <c r="BE34" i="144"/>
  <c r="BG33" i="144"/>
  <c r="BF33" i="144"/>
  <c r="BE33" i="144"/>
  <c r="BG32" i="144"/>
  <c r="BF32" i="144"/>
  <c r="BE32" i="144"/>
  <c r="BG31" i="144"/>
  <c r="BF31" i="144"/>
  <c r="BE31" i="144"/>
  <c r="BG30" i="144"/>
  <c r="BF30" i="144"/>
  <c r="BE30" i="144"/>
  <c r="BG29" i="144"/>
  <c r="BF29" i="144"/>
  <c r="BE29" i="144"/>
  <c r="BG28" i="144"/>
  <c r="BF28" i="144"/>
  <c r="BE28" i="144"/>
  <c r="BG27" i="144"/>
  <c r="BF27" i="144"/>
  <c r="BE27" i="144"/>
  <c r="BG26" i="144"/>
  <c r="BF26" i="144"/>
  <c r="BE26" i="144"/>
  <c r="BG25" i="144"/>
  <c r="BF25" i="144"/>
  <c r="BE25" i="144"/>
  <c r="BG24" i="144"/>
  <c r="BF24" i="144"/>
  <c r="BE24" i="144"/>
  <c r="BG23" i="144"/>
  <c r="BF23" i="144"/>
  <c r="BE23" i="144"/>
  <c r="BG22" i="144"/>
  <c r="BF22" i="144"/>
  <c r="BE22" i="144"/>
  <c r="BG21" i="144"/>
  <c r="BF21" i="144"/>
  <c r="BE21" i="144"/>
  <c r="BG20" i="144"/>
  <c r="BF20" i="144"/>
  <c r="BE20" i="144"/>
  <c r="BG19" i="144"/>
  <c r="BF19" i="144"/>
  <c r="BE19" i="144"/>
  <c r="BG18" i="144"/>
  <c r="BF18" i="144"/>
  <c r="BE18" i="144"/>
  <c r="BG17" i="144"/>
  <c r="BF17" i="144"/>
  <c r="BE17" i="144"/>
  <c r="BG16" i="144"/>
  <c r="BF16" i="144"/>
  <c r="BE16" i="144"/>
  <c r="BG15" i="144"/>
  <c r="BF15" i="144"/>
  <c r="BE15" i="144"/>
  <c r="BG14" i="144"/>
  <c r="BF14" i="144"/>
  <c r="BE14" i="144"/>
  <c r="BG13" i="144"/>
  <c r="BF13" i="144"/>
  <c r="BE13" i="144"/>
  <c r="BG12" i="144"/>
  <c r="BF12" i="144"/>
  <c r="BE12" i="144"/>
  <c r="BG11" i="144"/>
  <c r="BF11" i="144"/>
  <c r="BE11" i="144"/>
  <c r="BG10" i="144"/>
  <c r="BF10" i="144"/>
  <c r="BE10" i="144"/>
  <c r="BG9" i="144"/>
  <c r="BF9" i="144"/>
  <c r="BE9" i="144"/>
  <c r="BG8" i="144"/>
  <c r="BF8" i="144"/>
  <c r="BE8" i="144"/>
  <c r="BG7" i="144"/>
  <c r="BF7" i="144"/>
  <c r="BE7" i="144"/>
  <c r="BG253" i="153"/>
  <c r="BF253" i="153"/>
  <c r="BE253" i="153"/>
  <c r="BG246" i="153"/>
  <c r="BF246" i="153"/>
  <c r="BE246" i="153"/>
  <c r="BG245" i="153"/>
  <c r="BF245" i="153"/>
  <c r="BE245" i="153"/>
  <c r="BG244" i="153"/>
  <c r="BF244" i="153"/>
  <c r="BE244" i="153"/>
  <c r="BG243" i="153"/>
  <c r="BF243" i="153"/>
  <c r="BE243" i="153"/>
  <c r="BG242" i="153"/>
  <c r="BF242" i="153"/>
  <c r="BE242" i="153"/>
  <c r="BG241" i="153"/>
  <c r="BF241" i="153"/>
  <c r="BE241" i="153"/>
  <c r="BG240" i="153"/>
  <c r="BF240" i="153"/>
  <c r="BE240" i="153"/>
  <c r="BG239" i="153"/>
  <c r="BF239" i="153"/>
  <c r="BE239" i="153"/>
  <c r="BG238" i="153"/>
  <c r="BF238" i="153"/>
  <c r="BE238" i="153"/>
  <c r="BG237" i="153"/>
  <c r="BF237" i="153"/>
  <c r="BE237" i="153"/>
  <c r="BG236" i="153"/>
  <c r="BF236" i="153"/>
  <c r="BE236" i="153"/>
  <c r="BG235" i="153"/>
  <c r="BF235" i="153"/>
  <c r="BE235" i="153"/>
  <c r="BG234" i="153"/>
  <c r="BF234" i="153"/>
  <c r="BE234" i="153"/>
  <c r="BG233" i="153"/>
  <c r="BF233" i="153"/>
  <c r="BE233" i="153"/>
  <c r="BG232" i="153"/>
  <c r="BF232" i="153"/>
  <c r="BE232" i="153"/>
  <c r="BG231" i="153"/>
  <c r="BF231" i="153"/>
  <c r="BE231" i="153"/>
  <c r="BG230" i="153"/>
  <c r="BF230" i="153"/>
  <c r="BE230" i="153"/>
  <c r="BG229" i="153"/>
  <c r="BF229" i="153"/>
  <c r="BE229" i="153"/>
  <c r="BG228" i="153"/>
  <c r="BF228" i="153"/>
  <c r="BE228" i="153"/>
  <c r="BG227" i="153"/>
  <c r="BF227" i="153"/>
  <c r="BE227" i="153"/>
  <c r="BG226" i="153"/>
  <c r="BF226" i="153"/>
  <c r="BE226" i="153"/>
  <c r="BG225" i="153"/>
  <c r="BF225" i="153"/>
  <c r="BE225" i="153"/>
  <c r="BG224" i="153"/>
  <c r="BF224" i="153"/>
  <c r="BE224" i="153"/>
  <c r="BG223" i="153"/>
  <c r="BF223" i="153"/>
  <c r="BE223" i="153"/>
  <c r="BG222" i="153"/>
  <c r="BF222" i="153"/>
  <c r="BE222" i="153"/>
  <c r="BG221" i="153"/>
  <c r="BF221" i="153"/>
  <c r="BE221" i="153"/>
  <c r="BG220" i="153"/>
  <c r="BF220" i="153"/>
  <c r="BE220" i="153"/>
  <c r="BG219" i="153"/>
  <c r="BF219" i="153"/>
  <c r="BE219" i="153"/>
  <c r="BG218" i="153"/>
  <c r="BF218" i="153"/>
  <c r="BE218" i="153"/>
  <c r="BG217" i="153"/>
  <c r="BF217" i="153"/>
  <c r="BE217" i="153"/>
  <c r="BG216" i="153"/>
  <c r="BF216" i="153"/>
  <c r="BE216" i="153"/>
  <c r="BG215" i="153"/>
  <c r="BF215" i="153"/>
  <c r="BE215" i="153"/>
  <c r="BG214" i="153"/>
  <c r="BF214" i="153"/>
  <c r="BE214" i="153"/>
  <c r="BG213" i="153"/>
  <c r="BF213" i="153"/>
  <c r="BE213" i="153"/>
  <c r="BG212" i="153"/>
  <c r="BF212" i="153"/>
  <c r="BE212" i="153"/>
  <c r="BG211" i="153"/>
  <c r="BF211" i="153"/>
  <c r="BE211" i="153"/>
  <c r="BG210" i="153"/>
  <c r="BF210" i="153"/>
  <c r="BE210" i="153"/>
  <c r="BG209" i="153"/>
  <c r="BF209" i="153"/>
  <c r="BE209" i="153"/>
  <c r="BG208" i="153"/>
  <c r="BF208" i="153"/>
  <c r="BE208" i="153"/>
  <c r="BG207" i="153"/>
  <c r="BF207" i="153"/>
  <c r="BE207" i="153"/>
  <c r="BG206" i="153"/>
  <c r="BF206" i="153"/>
  <c r="BE206" i="153"/>
  <c r="BG205" i="153"/>
  <c r="BF205" i="153"/>
  <c r="BE205" i="153"/>
  <c r="BG204" i="153"/>
  <c r="BF204" i="153"/>
  <c r="BE204" i="153"/>
  <c r="BG203" i="153"/>
  <c r="BF203" i="153"/>
  <c r="BE203" i="153"/>
  <c r="BG202" i="153"/>
  <c r="BF202" i="153"/>
  <c r="BE202" i="153"/>
  <c r="BG201" i="153"/>
  <c r="BF201" i="153"/>
  <c r="BE201" i="153"/>
  <c r="BG200" i="153"/>
  <c r="BF200" i="153"/>
  <c r="BE200" i="153"/>
  <c r="BG199" i="153"/>
  <c r="BF199" i="153"/>
  <c r="BE199" i="153"/>
  <c r="BG198" i="153"/>
  <c r="BF198" i="153"/>
  <c r="BE198" i="153"/>
  <c r="BG197" i="153"/>
  <c r="BF197" i="153"/>
  <c r="BE197" i="153"/>
  <c r="BG196" i="153"/>
  <c r="BF196" i="153"/>
  <c r="BE196" i="153"/>
  <c r="BG195" i="153"/>
  <c r="BF195" i="153"/>
  <c r="BE195" i="153"/>
  <c r="BG194" i="153"/>
  <c r="BF194" i="153"/>
  <c r="BE194" i="153"/>
  <c r="BG193" i="153"/>
  <c r="BF193" i="153"/>
  <c r="BE193" i="153"/>
  <c r="BG192" i="153"/>
  <c r="BF192" i="153"/>
  <c r="BE192" i="153"/>
  <c r="BG191" i="153"/>
  <c r="BF191" i="153"/>
  <c r="BE191" i="153"/>
  <c r="BG190" i="153"/>
  <c r="BF190" i="153"/>
  <c r="BE190" i="153"/>
  <c r="BG189" i="153"/>
  <c r="BF189" i="153"/>
  <c r="BE189" i="153"/>
  <c r="BG188" i="153"/>
  <c r="BF188" i="153"/>
  <c r="BE188" i="153"/>
  <c r="BG187" i="153"/>
  <c r="BF187" i="153"/>
  <c r="BE187" i="153"/>
  <c r="BG186" i="153"/>
  <c r="BF186" i="153"/>
  <c r="BE186" i="153"/>
  <c r="BG185" i="153"/>
  <c r="BF185" i="153"/>
  <c r="BE185" i="153"/>
  <c r="BG184" i="153"/>
  <c r="BF184" i="153"/>
  <c r="BE184" i="153"/>
  <c r="BG183" i="153"/>
  <c r="BF183" i="153"/>
  <c r="BE183" i="153"/>
  <c r="BG182" i="153"/>
  <c r="BF182" i="153"/>
  <c r="BE182" i="153"/>
  <c r="BG181" i="153"/>
  <c r="BF181" i="153"/>
  <c r="BE181" i="153"/>
  <c r="BG180" i="153"/>
  <c r="BF180" i="153"/>
  <c r="BE180" i="153"/>
  <c r="BG179" i="153"/>
  <c r="BF179" i="153"/>
  <c r="BE179" i="153"/>
  <c r="BG178" i="153"/>
  <c r="BF178" i="153"/>
  <c r="BE178" i="153"/>
  <c r="BG177" i="153"/>
  <c r="BF177" i="153"/>
  <c r="BE177" i="153"/>
  <c r="BG176" i="153"/>
  <c r="BF176" i="153"/>
  <c r="BE176" i="153"/>
  <c r="BG175" i="153"/>
  <c r="BF175" i="153"/>
  <c r="BE175" i="153"/>
  <c r="BG174" i="153"/>
  <c r="BF174" i="153"/>
  <c r="BE174" i="153"/>
  <c r="BG173" i="153"/>
  <c r="BF173" i="153"/>
  <c r="BE173" i="153"/>
  <c r="BG172" i="153"/>
  <c r="BF172" i="153"/>
  <c r="BE172" i="153"/>
  <c r="BG171" i="153"/>
  <c r="BF171" i="153"/>
  <c r="BE171" i="153"/>
  <c r="BG170" i="153"/>
  <c r="BF170" i="153"/>
  <c r="BE170" i="153"/>
  <c r="BG169" i="153"/>
  <c r="BF169" i="153"/>
  <c r="BE169" i="153"/>
  <c r="BG168" i="153"/>
  <c r="BF168" i="153"/>
  <c r="BE168" i="153"/>
  <c r="BG167" i="153"/>
  <c r="BF167" i="153"/>
  <c r="BE167" i="153"/>
  <c r="BG166" i="153"/>
  <c r="BF166" i="153"/>
  <c r="BE166" i="153"/>
  <c r="BG165" i="153"/>
  <c r="BF165" i="153"/>
  <c r="BE165" i="153"/>
  <c r="BG164" i="153"/>
  <c r="BF164" i="153"/>
  <c r="BE164" i="153"/>
  <c r="BG163" i="153"/>
  <c r="BF163" i="153"/>
  <c r="BE163" i="153"/>
  <c r="BG162" i="153"/>
  <c r="BF162" i="153"/>
  <c r="BE162" i="153"/>
  <c r="BG161" i="153"/>
  <c r="BF161" i="153"/>
  <c r="BE161" i="153"/>
  <c r="BG160" i="153"/>
  <c r="BF160" i="153"/>
  <c r="BE160" i="153"/>
  <c r="BG159" i="153"/>
  <c r="BF159" i="153"/>
  <c r="BE159" i="153"/>
  <c r="BG158" i="153"/>
  <c r="BF158" i="153"/>
  <c r="BE158" i="153"/>
  <c r="BG157" i="153"/>
  <c r="BF157" i="153"/>
  <c r="BE157" i="153"/>
  <c r="BG156" i="153"/>
  <c r="BF156" i="153"/>
  <c r="BE156" i="153"/>
  <c r="BG155" i="153"/>
  <c r="BF155" i="153"/>
  <c r="BE155" i="153"/>
  <c r="BG154" i="153"/>
  <c r="BF154" i="153"/>
  <c r="BE154" i="153"/>
  <c r="BG153" i="153"/>
  <c r="BF153" i="153"/>
  <c r="BE153" i="153"/>
  <c r="BG152" i="153"/>
  <c r="BF152" i="153"/>
  <c r="BE152" i="153"/>
  <c r="BG151" i="153"/>
  <c r="BF151" i="153"/>
  <c r="BE151" i="153"/>
  <c r="BG150" i="153"/>
  <c r="BF150" i="153"/>
  <c r="BE150" i="153"/>
  <c r="BG149" i="153"/>
  <c r="BF149" i="153"/>
  <c r="BE149" i="153"/>
  <c r="BG148" i="153"/>
  <c r="BF148" i="153"/>
  <c r="BE148" i="153"/>
  <c r="BG147" i="153"/>
  <c r="BF147" i="153"/>
  <c r="BE147" i="153"/>
  <c r="BG146" i="153"/>
  <c r="BF146" i="153"/>
  <c r="BE146" i="153"/>
  <c r="BG145" i="153"/>
  <c r="BF145" i="153"/>
  <c r="BE145" i="153"/>
  <c r="BG144" i="153"/>
  <c r="BF144" i="153"/>
  <c r="BE144" i="153"/>
  <c r="BG143" i="153"/>
  <c r="BF143" i="153"/>
  <c r="BE143" i="153"/>
  <c r="BG142" i="153"/>
  <c r="BF142" i="153"/>
  <c r="BE142" i="153"/>
  <c r="BG141" i="153"/>
  <c r="BF141" i="153"/>
  <c r="BE141" i="153"/>
  <c r="BG140" i="153"/>
  <c r="BF140" i="153"/>
  <c r="BE140" i="153"/>
  <c r="BG139" i="153"/>
  <c r="BF139" i="153"/>
  <c r="BE139" i="153"/>
  <c r="BG138" i="153"/>
  <c r="BF138" i="153"/>
  <c r="BE138" i="153"/>
  <c r="BG137" i="153"/>
  <c r="BF137" i="153"/>
  <c r="BE137" i="153"/>
  <c r="BG136" i="153"/>
  <c r="BF136" i="153"/>
  <c r="BE136" i="153"/>
  <c r="BG135" i="153"/>
  <c r="BF135" i="153"/>
  <c r="BE135" i="153"/>
  <c r="BG134" i="153"/>
  <c r="BF134" i="153"/>
  <c r="BE134" i="153"/>
  <c r="BG133" i="153"/>
  <c r="BF133" i="153"/>
  <c r="BE133" i="153"/>
  <c r="BG132" i="153"/>
  <c r="BF132" i="153"/>
  <c r="BE132" i="153"/>
  <c r="BG131" i="153"/>
  <c r="BF131" i="153"/>
  <c r="BE131" i="153"/>
  <c r="BG130" i="153"/>
  <c r="BF130" i="153"/>
  <c r="BE130" i="153"/>
  <c r="BG129" i="153"/>
  <c r="BF129" i="153"/>
  <c r="BE129" i="153"/>
  <c r="BG128" i="153"/>
  <c r="BF128" i="153"/>
  <c r="BE128" i="153"/>
  <c r="BG127" i="153"/>
  <c r="BF127" i="153"/>
  <c r="BE127" i="153"/>
  <c r="BG126" i="153"/>
  <c r="BF126" i="153"/>
  <c r="BE126" i="153"/>
  <c r="BG125" i="153"/>
  <c r="BF125" i="153"/>
  <c r="BE125" i="153"/>
  <c r="BG124" i="153"/>
  <c r="BF124" i="153"/>
  <c r="BE124" i="153"/>
  <c r="BG123" i="153"/>
  <c r="BF123" i="153"/>
  <c r="BE123" i="153"/>
  <c r="BG122" i="153"/>
  <c r="BF122" i="153"/>
  <c r="BE122" i="153"/>
  <c r="BG121" i="153"/>
  <c r="BF121" i="153"/>
  <c r="BE121" i="153"/>
  <c r="BG120" i="153"/>
  <c r="BF120" i="153"/>
  <c r="BE120" i="153"/>
  <c r="BG119" i="153"/>
  <c r="BF119" i="153"/>
  <c r="BE119" i="153"/>
  <c r="BG118" i="153"/>
  <c r="BF118" i="153"/>
  <c r="BE118" i="153"/>
  <c r="BG117" i="153"/>
  <c r="BF117" i="153"/>
  <c r="BE117" i="153"/>
  <c r="BG116" i="153"/>
  <c r="BF116" i="153"/>
  <c r="BE116" i="153"/>
  <c r="BG115" i="153"/>
  <c r="BF115" i="153"/>
  <c r="BE115" i="153"/>
  <c r="BG114" i="153"/>
  <c r="BF114" i="153"/>
  <c r="BE114" i="153"/>
  <c r="BG113" i="153"/>
  <c r="BF113" i="153"/>
  <c r="BE113" i="153"/>
  <c r="BG112" i="153"/>
  <c r="BF112" i="153"/>
  <c r="BE112" i="153"/>
  <c r="BG111" i="153"/>
  <c r="BF111" i="153"/>
  <c r="BE111" i="153"/>
  <c r="BG110" i="153"/>
  <c r="BF110" i="153"/>
  <c r="BE110" i="153"/>
  <c r="BG109" i="153"/>
  <c r="BF109" i="153"/>
  <c r="BE109" i="153"/>
  <c r="BG108" i="153"/>
  <c r="BF108" i="153"/>
  <c r="BE108" i="153"/>
  <c r="BG107" i="153"/>
  <c r="BF107" i="153"/>
  <c r="BE107" i="153"/>
  <c r="BG106" i="153"/>
  <c r="BF106" i="153"/>
  <c r="BE106" i="153"/>
  <c r="BG105" i="153"/>
  <c r="BF105" i="153"/>
  <c r="BE105" i="153"/>
  <c r="BG104" i="153"/>
  <c r="BF104" i="153"/>
  <c r="BE104" i="153"/>
  <c r="BG103" i="153"/>
  <c r="BF103" i="153"/>
  <c r="BE103" i="153"/>
  <c r="BG102" i="153"/>
  <c r="BF102" i="153"/>
  <c r="BE102" i="153"/>
  <c r="BG101" i="153"/>
  <c r="BF101" i="153"/>
  <c r="BE101" i="153"/>
  <c r="BG100" i="153"/>
  <c r="BF100" i="153"/>
  <c r="BE100" i="153"/>
  <c r="BG99" i="153"/>
  <c r="BF99" i="153"/>
  <c r="BE99" i="153"/>
  <c r="BG98" i="153"/>
  <c r="BF98" i="153"/>
  <c r="BE98" i="153"/>
  <c r="BG97" i="153"/>
  <c r="BF97" i="153"/>
  <c r="BE97" i="153"/>
  <c r="BG96" i="153"/>
  <c r="BF96" i="153"/>
  <c r="BE96" i="153"/>
  <c r="BG95" i="153"/>
  <c r="BF95" i="153"/>
  <c r="BE95" i="153"/>
  <c r="BG94" i="153"/>
  <c r="BF94" i="153"/>
  <c r="BE94" i="153"/>
  <c r="BG93" i="153"/>
  <c r="BF93" i="153"/>
  <c r="BE93" i="153"/>
  <c r="BG92" i="153"/>
  <c r="BF92" i="153"/>
  <c r="BE92" i="153"/>
  <c r="BG91" i="153"/>
  <c r="BF91" i="153"/>
  <c r="BE91" i="153"/>
  <c r="BG90" i="153"/>
  <c r="BF90" i="153"/>
  <c r="BE90" i="153"/>
  <c r="BG89" i="153"/>
  <c r="BF89" i="153"/>
  <c r="BE89" i="153"/>
  <c r="BG88" i="153"/>
  <c r="BF88" i="153"/>
  <c r="BE88" i="153"/>
  <c r="BG87" i="153"/>
  <c r="BF87" i="153"/>
  <c r="BE87" i="153"/>
  <c r="BG86" i="153"/>
  <c r="BF86" i="153"/>
  <c r="BE86" i="153"/>
  <c r="BG85" i="153"/>
  <c r="BF85" i="153"/>
  <c r="BE85" i="153"/>
  <c r="BG84" i="153"/>
  <c r="BF84" i="153"/>
  <c r="BE84" i="153"/>
  <c r="BG83" i="153"/>
  <c r="BF83" i="153"/>
  <c r="BE83" i="153"/>
  <c r="BG82" i="153"/>
  <c r="BF82" i="153"/>
  <c r="BE82" i="153"/>
  <c r="BG81" i="153"/>
  <c r="BF81" i="153"/>
  <c r="BE81" i="153"/>
  <c r="BG80" i="153"/>
  <c r="BF80" i="153"/>
  <c r="BE80" i="153"/>
  <c r="BG79" i="153"/>
  <c r="BF79" i="153"/>
  <c r="BE79" i="153"/>
  <c r="BG78" i="153"/>
  <c r="BF78" i="153"/>
  <c r="BE78" i="153"/>
  <c r="BG77" i="153"/>
  <c r="BF77" i="153"/>
  <c r="BE77" i="153"/>
  <c r="BG76" i="153"/>
  <c r="BF76" i="153"/>
  <c r="BE76" i="153"/>
  <c r="BG75" i="153"/>
  <c r="BF75" i="153"/>
  <c r="BE75" i="153"/>
  <c r="BG74" i="153"/>
  <c r="BF74" i="153"/>
  <c r="BE74" i="153"/>
  <c r="BG73" i="153"/>
  <c r="BF73" i="153"/>
  <c r="BE73" i="153"/>
  <c r="BG72" i="153"/>
  <c r="BF72" i="153"/>
  <c r="BE72" i="153"/>
  <c r="BG71" i="153"/>
  <c r="BF71" i="153"/>
  <c r="BE71" i="153"/>
  <c r="BG70" i="153"/>
  <c r="BF70" i="153"/>
  <c r="BE70" i="153"/>
  <c r="BG69" i="153"/>
  <c r="BF69" i="153"/>
  <c r="BE69" i="153"/>
  <c r="BG68" i="153"/>
  <c r="BF68" i="153"/>
  <c r="BE68" i="153"/>
  <c r="BG67" i="153"/>
  <c r="BF67" i="153"/>
  <c r="BE67" i="153"/>
  <c r="BG66" i="153"/>
  <c r="BF66" i="153"/>
  <c r="BE66" i="153"/>
  <c r="BG65" i="153"/>
  <c r="BF65" i="153"/>
  <c r="BE65" i="153"/>
  <c r="BG64" i="153"/>
  <c r="BF64" i="153"/>
  <c r="BE64" i="153"/>
  <c r="BG63" i="153"/>
  <c r="BF63" i="153"/>
  <c r="BE63" i="153"/>
  <c r="BG62" i="153"/>
  <c r="BF62" i="153"/>
  <c r="BE62" i="153"/>
  <c r="BG61" i="153"/>
  <c r="BF61" i="153"/>
  <c r="BE61" i="153"/>
  <c r="BG60" i="153"/>
  <c r="BF60" i="153"/>
  <c r="BE60" i="153"/>
  <c r="BG59" i="153"/>
  <c r="BF59" i="153"/>
  <c r="BE59" i="153"/>
  <c r="BG58" i="153"/>
  <c r="BF58" i="153"/>
  <c r="BE58" i="153"/>
  <c r="BG57" i="153"/>
  <c r="BF57" i="153"/>
  <c r="BE57" i="153"/>
  <c r="BG56" i="153"/>
  <c r="BF56" i="153"/>
  <c r="BE56" i="153"/>
  <c r="BG55" i="153"/>
  <c r="BF55" i="153"/>
  <c r="BE55" i="153"/>
  <c r="BG54" i="153"/>
  <c r="BF54" i="153"/>
  <c r="BE54" i="153"/>
  <c r="BG53" i="153"/>
  <c r="BF53" i="153"/>
  <c r="BE53" i="153"/>
  <c r="BG52" i="153"/>
  <c r="BF52" i="153"/>
  <c r="BE52" i="153"/>
  <c r="BG51" i="153"/>
  <c r="BF51" i="153"/>
  <c r="BE51" i="153"/>
  <c r="BG50" i="153"/>
  <c r="BF50" i="153"/>
  <c r="BE50" i="153"/>
  <c r="BG49" i="153"/>
  <c r="BF49" i="153"/>
  <c r="BE49" i="153"/>
  <c r="BG48" i="153"/>
  <c r="BF48" i="153"/>
  <c r="BE48" i="153"/>
  <c r="BG47" i="153"/>
  <c r="BF47" i="153"/>
  <c r="BE47" i="153"/>
  <c r="BG46" i="153"/>
  <c r="BF46" i="153"/>
  <c r="BE46" i="153"/>
  <c r="BG45" i="153"/>
  <c r="BF45" i="153"/>
  <c r="BE45" i="153"/>
  <c r="BG44" i="153"/>
  <c r="BF44" i="153"/>
  <c r="BE44" i="153"/>
  <c r="BG43" i="153"/>
  <c r="BF43" i="153"/>
  <c r="BE43" i="153"/>
  <c r="BG42" i="153"/>
  <c r="BF42" i="153"/>
  <c r="BE42" i="153"/>
  <c r="BG41" i="153"/>
  <c r="BF41" i="153"/>
  <c r="BE41" i="153"/>
  <c r="BG40" i="153"/>
  <c r="BF40" i="153"/>
  <c r="BE40" i="153"/>
  <c r="BG39" i="153"/>
  <c r="BF39" i="153"/>
  <c r="BE39" i="153"/>
  <c r="BG38" i="153"/>
  <c r="BF38" i="153"/>
  <c r="BE38" i="153"/>
  <c r="BG37" i="153"/>
  <c r="BF37" i="153"/>
  <c r="BE37" i="153"/>
  <c r="BG36" i="153"/>
  <c r="BF36" i="153"/>
  <c r="BE36" i="153"/>
  <c r="BG35" i="153"/>
  <c r="BF35" i="153"/>
  <c r="BE35" i="153"/>
  <c r="BG34" i="153"/>
  <c r="BF34" i="153"/>
  <c r="BE34" i="153"/>
  <c r="BG33" i="153"/>
  <c r="BF33" i="153"/>
  <c r="BE33" i="153"/>
  <c r="BG32" i="153"/>
  <c r="BF32" i="153"/>
  <c r="BE32" i="153"/>
  <c r="BG31" i="153"/>
  <c r="BF31" i="153"/>
  <c r="BE31" i="153"/>
  <c r="BG30" i="153"/>
  <c r="BF30" i="153"/>
  <c r="BE30" i="153"/>
  <c r="BG29" i="153"/>
  <c r="BF29" i="153"/>
  <c r="BE29" i="153"/>
  <c r="BG28" i="153"/>
  <c r="BF28" i="153"/>
  <c r="BE28" i="153"/>
  <c r="BG27" i="153"/>
  <c r="BF27" i="153"/>
  <c r="BE27" i="153"/>
  <c r="BG26" i="153"/>
  <c r="BF26" i="153"/>
  <c r="BE26" i="153"/>
  <c r="BG25" i="153"/>
  <c r="BF25" i="153"/>
  <c r="BE25" i="153"/>
  <c r="BG24" i="153"/>
  <c r="BF24" i="153"/>
  <c r="BE24" i="153"/>
  <c r="BG23" i="153"/>
  <c r="BF23" i="153"/>
  <c r="BE23" i="153"/>
  <c r="BG22" i="153"/>
  <c r="BF22" i="153"/>
  <c r="BE22" i="153"/>
  <c r="BG21" i="153"/>
  <c r="BF21" i="153"/>
  <c r="BE21" i="153"/>
  <c r="BG20" i="153"/>
  <c r="BF20" i="153"/>
  <c r="BE20" i="153"/>
  <c r="BG19" i="153"/>
  <c r="BF19" i="153"/>
  <c r="BE19" i="153"/>
  <c r="BG18" i="153"/>
  <c r="BF18" i="153"/>
  <c r="BE18" i="153"/>
  <c r="BG17" i="153"/>
  <c r="BF17" i="153"/>
  <c r="BE17" i="153"/>
  <c r="BG16" i="153"/>
  <c r="BF16" i="153"/>
  <c r="BE16" i="153"/>
  <c r="BG15" i="153"/>
  <c r="BF15" i="153"/>
  <c r="BE15" i="153"/>
  <c r="BG14" i="153"/>
  <c r="BF14" i="153"/>
  <c r="BE14" i="153"/>
  <c r="BG13" i="153"/>
  <c r="BF13" i="153"/>
  <c r="BE13" i="153"/>
  <c r="BG12" i="153"/>
  <c r="BF12" i="153"/>
  <c r="BE12" i="153"/>
  <c r="BG11" i="153"/>
  <c r="BF11" i="153"/>
  <c r="BE11" i="153"/>
  <c r="BG10" i="153"/>
  <c r="BF10" i="153"/>
  <c r="BE10" i="153"/>
  <c r="BG9" i="153"/>
  <c r="BF9" i="153"/>
  <c r="BE9" i="153"/>
  <c r="BG8" i="153"/>
  <c r="BF8" i="153"/>
  <c r="BE8" i="153"/>
  <c r="BG7" i="153"/>
  <c r="BF7" i="153"/>
  <c r="BE7" i="153"/>
  <c r="BG253" i="146"/>
  <c r="BF253" i="146"/>
  <c r="BE253" i="146"/>
  <c r="BG246" i="146"/>
  <c r="BF246" i="146"/>
  <c r="BE246" i="146"/>
  <c r="BG245" i="146"/>
  <c r="BF245" i="146"/>
  <c r="BE245" i="146"/>
  <c r="BG244" i="146"/>
  <c r="BF244" i="146"/>
  <c r="BE244" i="146"/>
  <c r="BG243" i="146"/>
  <c r="BF243" i="146"/>
  <c r="BE243" i="146"/>
  <c r="BG242" i="146"/>
  <c r="BF242" i="146"/>
  <c r="BE242" i="146"/>
  <c r="BG241" i="146"/>
  <c r="BF241" i="146"/>
  <c r="BE241" i="146"/>
  <c r="BG240" i="146"/>
  <c r="BF240" i="146"/>
  <c r="BE240" i="146"/>
  <c r="BG239" i="146"/>
  <c r="BF239" i="146"/>
  <c r="BE239" i="146"/>
  <c r="BG238" i="146"/>
  <c r="BF238" i="146"/>
  <c r="BE238" i="146"/>
  <c r="BG237" i="146"/>
  <c r="BF237" i="146"/>
  <c r="BE237" i="146"/>
  <c r="BG236" i="146"/>
  <c r="BF236" i="146"/>
  <c r="BE236" i="146"/>
  <c r="BG235" i="146"/>
  <c r="BF235" i="146"/>
  <c r="BE235" i="146"/>
  <c r="BG234" i="146"/>
  <c r="BF234" i="146"/>
  <c r="BE234" i="146"/>
  <c r="BG233" i="146"/>
  <c r="BF233" i="146"/>
  <c r="BE233" i="146"/>
  <c r="BG232" i="146"/>
  <c r="BF232" i="146"/>
  <c r="BE232" i="146"/>
  <c r="BG231" i="146"/>
  <c r="BF231" i="146"/>
  <c r="BE231" i="146"/>
  <c r="BG230" i="146"/>
  <c r="BF230" i="146"/>
  <c r="BE230" i="146"/>
  <c r="BG229" i="146"/>
  <c r="BF229" i="146"/>
  <c r="BE229" i="146"/>
  <c r="BG228" i="146"/>
  <c r="BF228" i="146"/>
  <c r="BE228" i="146"/>
  <c r="BG227" i="146"/>
  <c r="BF227" i="146"/>
  <c r="BE227" i="146"/>
  <c r="BG226" i="146"/>
  <c r="BF226" i="146"/>
  <c r="BE226" i="146"/>
  <c r="BG225" i="146"/>
  <c r="BF225" i="146"/>
  <c r="BE225" i="146"/>
  <c r="BG224" i="146"/>
  <c r="BF224" i="146"/>
  <c r="BE224" i="146"/>
  <c r="BG223" i="146"/>
  <c r="BF223" i="146"/>
  <c r="BE223" i="146"/>
  <c r="BG222" i="146"/>
  <c r="BF222" i="146"/>
  <c r="BE222" i="146"/>
  <c r="BG221" i="146"/>
  <c r="BF221" i="146"/>
  <c r="BE221" i="146"/>
  <c r="BG220" i="146"/>
  <c r="BF220" i="146"/>
  <c r="BE220" i="146"/>
  <c r="BG219" i="146"/>
  <c r="BF219" i="146"/>
  <c r="BE219" i="146"/>
  <c r="BG218" i="146"/>
  <c r="BF218" i="146"/>
  <c r="BE218" i="146"/>
  <c r="BG217" i="146"/>
  <c r="BF217" i="146"/>
  <c r="BE217" i="146"/>
  <c r="BG216" i="146"/>
  <c r="BF216" i="146"/>
  <c r="BE216" i="146"/>
  <c r="BG215" i="146"/>
  <c r="BF215" i="146"/>
  <c r="BE215" i="146"/>
  <c r="BG214" i="146"/>
  <c r="BF214" i="146"/>
  <c r="BE214" i="146"/>
  <c r="BG213" i="146"/>
  <c r="BF213" i="146"/>
  <c r="BE213" i="146"/>
  <c r="BG212" i="146"/>
  <c r="BF212" i="146"/>
  <c r="BE212" i="146"/>
  <c r="BG211" i="146"/>
  <c r="BF211" i="146"/>
  <c r="BE211" i="146"/>
  <c r="BG210" i="146"/>
  <c r="BF210" i="146"/>
  <c r="BE210" i="146"/>
  <c r="BG209" i="146"/>
  <c r="BF209" i="146"/>
  <c r="BE209" i="146"/>
  <c r="BG208" i="146"/>
  <c r="BF208" i="146"/>
  <c r="BE208" i="146"/>
  <c r="BG207" i="146"/>
  <c r="BF207" i="146"/>
  <c r="BE207" i="146"/>
  <c r="BG206" i="146"/>
  <c r="BF206" i="146"/>
  <c r="BE206" i="146"/>
  <c r="BG205" i="146"/>
  <c r="BF205" i="146"/>
  <c r="BE205" i="146"/>
  <c r="BG204" i="146"/>
  <c r="BF204" i="146"/>
  <c r="BE204" i="146"/>
  <c r="BG203" i="146"/>
  <c r="BF203" i="146"/>
  <c r="BE203" i="146"/>
  <c r="BG202" i="146"/>
  <c r="BF202" i="146"/>
  <c r="BE202" i="146"/>
  <c r="BG201" i="146"/>
  <c r="BF201" i="146"/>
  <c r="BE201" i="146"/>
  <c r="BG200" i="146"/>
  <c r="BF200" i="146"/>
  <c r="BE200" i="146"/>
  <c r="BG199" i="146"/>
  <c r="BF199" i="146"/>
  <c r="BE199" i="146"/>
  <c r="BG198" i="146"/>
  <c r="BF198" i="146"/>
  <c r="BE198" i="146"/>
  <c r="BG197" i="146"/>
  <c r="BF197" i="146"/>
  <c r="BE197" i="146"/>
  <c r="BG196" i="146"/>
  <c r="BF196" i="146"/>
  <c r="BE196" i="146"/>
  <c r="BG195" i="146"/>
  <c r="BF195" i="146"/>
  <c r="BE195" i="146"/>
  <c r="BG194" i="146"/>
  <c r="BF194" i="146"/>
  <c r="BE194" i="146"/>
  <c r="BG193" i="146"/>
  <c r="BF193" i="146"/>
  <c r="BE193" i="146"/>
  <c r="BG192" i="146"/>
  <c r="BF192" i="146"/>
  <c r="BE192" i="146"/>
  <c r="BG191" i="146"/>
  <c r="BF191" i="146"/>
  <c r="BE191" i="146"/>
  <c r="BG190" i="146"/>
  <c r="BF190" i="146"/>
  <c r="BE190" i="146"/>
  <c r="BG189" i="146"/>
  <c r="BF189" i="146"/>
  <c r="BE189" i="146"/>
  <c r="BG188" i="146"/>
  <c r="BF188" i="146"/>
  <c r="BE188" i="146"/>
  <c r="BG187" i="146"/>
  <c r="BF187" i="146"/>
  <c r="BE187" i="146"/>
  <c r="BG186" i="146"/>
  <c r="BF186" i="146"/>
  <c r="BE186" i="146"/>
  <c r="BG185" i="146"/>
  <c r="BF185" i="146"/>
  <c r="BE185" i="146"/>
  <c r="BG184" i="146"/>
  <c r="BF184" i="146"/>
  <c r="BE184" i="146"/>
  <c r="BG183" i="146"/>
  <c r="BF183" i="146"/>
  <c r="BE183" i="146"/>
  <c r="BG182" i="146"/>
  <c r="BF182" i="146"/>
  <c r="BE182" i="146"/>
  <c r="BG181" i="146"/>
  <c r="BF181" i="146"/>
  <c r="BE181" i="146"/>
  <c r="BG180" i="146"/>
  <c r="BF180" i="146"/>
  <c r="BE180" i="146"/>
  <c r="BG179" i="146"/>
  <c r="BF179" i="146"/>
  <c r="BE179" i="146"/>
  <c r="BG178" i="146"/>
  <c r="BF178" i="146"/>
  <c r="BE178" i="146"/>
  <c r="BG177" i="146"/>
  <c r="BF177" i="146"/>
  <c r="BE177" i="146"/>
  <c r="BG176" i="146"/>
  <c r="BF176" i="146"/>
  <c r="BE176" i="146"/>
  <c r="BG175" i="146"/>
  <c r="BF175" i="146"/>
  <c r="BE175" i="146"/>
  <c r="BG174" i="146"/>
  <c r="BF174" i="146"/>
  <c r="BE174" i="146"/>
  <c r="BG173" i="146"/>
  <c r="BF173" i="146"/>
  <c r="BE173" i="146"/>
  <c r="BG172" i="146"/>
  <c r="BF172" i="146"/>
  <c r="BE172" i="146"/>
  <c r="BG171" i="146"/>
  <c r="BF171" i="146"/>
  <c r="BE171" i="146"/>
  <c r="BG170" i="146"/>
  <c r="BF170" i="146"/>
  <c r="BE170" i="146"/>
  <c r="BG169" i="146"/>
  <c r="BF169" i="146"/>
  <c r="BE169" i="146"/>
  <c r="BG168" i="146"/>
  <c r="BF168" i="146"/>
  <c r="BE168" i="146"/>
  <c r="BG167" i="146"/>
  <c r="BF167" i="146"/>
  <c r="BE167" i="146"/>
  <c r="BG166" i="146"/>
  <c r="BF166" i="146"/>
  <c r="BE166" i="146"/>
  <c r="BG165" i="146"/>
  <c r="BF165" i="146"/>
  <c r="BE165" i="146"/>
  <c r="BG164" i="146"/>
  <c r="BF164" i="146"/>
  <c r="BE164" i="146"/>
  <c r="BG163" i="146"/>
  <c r="BF163" i="146"/>
  <c r="BE163" i="146"/>
  <c r="BG162" i="146"/>
  <c r="BF162" i="146"/>
  <c r="BE162" i="146"/>
  <c r="BG161" i="146"/>
  <c r="BF161" i="146"/>
  <c r="BE161" i="146"/>
  <c r="BG160" i="146"/>
  <c r="BF160" i="146"/>
  <c r="BE160" i="146"/>
  <c r="BG159" i="146"/>
  <c r="BF159" i="146"/>
  <c r="BE159" i="146"/>
  <c r="BG158" i="146"/>
  <c r="BF158" i="146"/>
  <c r="BE158" i="146"/>
  <c r="BG157" i="146"/>
  <c r="BF157" i="146"/>
  <c r="BE157" i="146"/>
  <c r="BG156" i="146"/>
  <c r="BF156" i="146"/>
  <c r="BE156" i="146"/>
  <c r="BG155" i="146"/>
  <c r="BF155" i="146"/>
  <c r="BE155" i="146"/>
  <c r="BG154" i="146"/>
  <c r="BF154" i="146"/>
  <c r="BE154" i="146"/>
  <c r="BG153" i="146"/>
  <c r="BF153" i="146"/>
  <c r="BE153" i="146"/>
  <c r="BG152" i="146"/>
  <c r="BF152" i="146"/>
  <c r="BE152" i="146"/>
  <c r="BG151" i="146"/>
  <c r="BF151" i="146"/>
  <c r="BE151" i="146"/>
  <c r="BG150" i="146"/>
  <c r="BF150" i="146"/>
  <c r="BE150" i="146"/>
  <c r="BG149" i="146"/>
  <c r="BF149" i="146"/>
  <c r="BE149" i="146"/>
  <c r="BG148" i="146"/>
  <c r="BF148" i="146"/>
  <c r="BE148" i="146"/>
  <c r="BG147" i="146"/>
  <c r="BF147" i="146"/>
  <c r="BE147" i="146"/>
  <c r="BG146" i="146"/>
  <c r="BF146" i="146"/>
  <c r="BE146" i="146"/>
  <c r="BG145" i="146"/>
  <c r="BF145" i="146"/>
  <c r="BE145" i="146"/>
  <c r="BG144" i="146"/>
  <c r="BF144" i="146"/>
  <c r="BE144" i="146"/>
  <c r="BG143" i="146"/>
  <c r="BF143" i="146"/>
  <c r="BE143" i="146"/>
  <c r="BG142" i="146"/>
  <c r="BF142" i="146"/>
  <c r="BE142" i="146"/>
  <c r="BG141" i="146"/>
  <c r="BF141" i="146"/>
  <c r="BE141" i="146"/>
  <c r="BG140" i="146"/>
  <c r="BF140" i="146"/>
  <c r="BE140" i="146"/>
  <c r="BG139" i="146"/>
  <c r="BF139" i="146"/>
  <c r="BE139" i="146"/>
  <c r="BG138" i="146"/>
  <c r="BF138" i="146"/>
  <c r="BE138" i="146"/>
  <c r="BG137" i="146"/>
  <c r="BF137" i="146"/>
  <c r="BE137" i="146"/>
  <c r="BG136" i="146"/>
  <c r="BF136" i="146"/>
  <c r="BE136" i="146"/>
  <c r="BG135" i="146"/>
  <c r="BF135" i="146"/>
  <c r="BE135" i="146"/>
  <c r="BG134" i="146"/>
  <c r="BF134" i="146"/>
  <c r="BE134" i="146"/>
  <c r="BG133" i="146"/>
  <c r="BF133" i="146"/>
  <c r="BE133" i="146"/>
  <c r="BG132" i="146"/>
  <c r="BF132" i="146"/>
  <c r="BE132" i="146"/>
  <c r="BG131" i="146"/>
  <c r="BF131" i="146"/>
  <c r="BE131" i="146"/>
  <c r="BG130" i="146"/>
  <c r="BF130" i="146"/>
  <c r="BE130" i="146"/>
  <c r="BG129" i="146"/>
  <c r="BF129" i="146"/>
  <c r="BE129" i="146"/>
  <c r="BG128" i="146"/>
  <c r="BF128" i="146"/>
  <c r="BE128" i="146"/>
  <c r="BG127" i="146"/>
  <c r="BF127" i="146"/>
  <c r="BE127" i="146"/>
  <c r="BG126" i="146"/>
  <c r="BF126" i="146"/>
  <c r="BE126" i="146"/>
  <c r="BG125" i="146"/>
  <c r="BF125" i="146"/>
  <c r="BE125" i="146"/>
  <c r="BG124" i="146"/>
  <c r="BF124" i="146"/>
  <c r="BE124" i="146"/>
  <c r="BG123" i="146"/>
  <c r="BF123" i="146"/>
  <c r="BE123" i="146"/>
  <c r="BG122" i="146"/>
  <c r="BF122" i="146"/>
  <c r="BE122" i="146"/>
  <c r="BG121" i="146"/>
  <c r="BF121" i="146"/>
  <c r="BE121" i="146"/>
  <c r="BG120" i="146"/>
  <c r="BF120" i="146"/>
  <c r="BE120" i="146"/>
  <c r="BG119" i="146"/>
  <c r="BF119" i="146"/>
  <c r="BE119" i="146"/>
  <c r="BG118" i="146"/>
  <c r="BF118" i="146"/>
  <c r="BE118" i="146"/>
  <c r="BG117" i="146"/>
  <c r="BF117" i="146"/>
  <c r="BE117" i="146"/>
  <c r="BG116" i="146"/>
  <c r="BF116" i="146"/>
  <c r="BE116" i="146"/>
  <c r="BG115" i="146"/>
  <c r="BF115" i="146"/>
  <c r="BE115" i="146"/>
  <c r="BG114" i="146"/>
  <c r="BF114" i="146"/>
  <c r="BE114" i="146"/>
  <c r="BG113" i="146"/>
  <c r="BF113" i="146"/>
  <c r="BE113" i="146"/>
  <c r="BG112" i="146"/>
  <c r="BF112" i="146"/>
  <c r="BE112" i="146"/>
  <c r="BG111" i="146"/>
  <c r="BF111" i="146"/>
  <c r="BE111" i="146"/>
  <c r="BG110" i="146"/>
  <c r="BF110" i="146"/>
  <c r="BE110" i="146"/>
  <c r="BG109" i="146"/>
  <c r="BF109" i="146"/>
  <c r="BE109" i="146"/>
  <c r="BG108" i="146"/>
  <c r="BF108" i="146"/>
  <c r="BE108" i="146"/>
  <c r="BG107" i="146"/>
  <c r="BF107" i="146"/>
  <c r="BE107" i="146"/>
  <c r="BG106" i="146"/>
  <c r="BF106" i="146"/>
  <c r="BE106" i="146"/>
  <c r="BG105" i="146"/>
  <c r="BF105" i="146"/>
  <c r="BE105" i="146"/>
  <c r="BG104" i="146"/>
  <c r="BF104" i="146"/>
  <c r="BE104" i="146"/>
  <c r="BG103" i="146"/>
  <c r="BF103" i="146"/>
  <c r="BE103" i="146"/>
  <c r="BG102" i="146"/>
  <c r="BF102" i="146"/>
  <c r="BE102" i="146"/>
  <c r="BG101" i="146"/>
  <c r="BF101" i="146"/>
  <c r="BE101" i="146"/>
  <c r="BG100" i="146"/>
  <c r="BF100" i="146"/>
  <c r="BE100" i="146"/>
  <c r="BG99" i="146"/>
  <c r="BF99" i="146"/>
  <c r="BE99" i="146"/>
  <c r="BG98" i="146"/>
  <c r="BF98" i="146"/>
  <c r="BE98" i="146"/>
  <c r="BG97" i="146"/>
  <c r="BF97" i="146"/>
  <c r="BE97" i="146"/>
  <c r="BG96" i="146"/>
  <c r="BF96" i="146"/>
  <c r="BE96" i="146"/>
  <c r="BG95" i="146"/>
  <c r="BF95" i="146"/>
  <c r="BE95" i="146"/>
  <c r="BG94" i="146"/>
  <c r="BF94" i="146"/>
  <c r="BE94" i="146"/>
  <c r="BG93" i="146"/>
  <c r="BF93" i="146"/>
  <c r="BE93" i="146"/>
  <c r="BG92" i="146"/>
  <c r="BF92" i="146"/>
  <c r="BE92" i="146"/>
  <c r="BG91" i="146"/>
  <c r="BF91" i="146"/>
  <c r="BE91" i="146"/>
  <c r="BG90" i="146"/>
  <c r="BF90" i="146"/>
  <c r="BE90" i="146"/>
  <c r="BG89" i="146"/>
  <c r="BF89" i="146"/>
  <c r="BE89" i="146"/>
  <c r="BG88" i="146"/>
  <c r="BF88" i="146"/>
  <c r="BE88" i="146"/>
  <c r="BG87" i="146"/>
  <c r="BF87" i="146"/>
  <c r="BE87" i="146"/>
  <c r="BG86" i="146"/>
  <c r="BF86" i="146"/>
  <c r="BE86" i="146"/>
  <c r="BG85" i="146"/>
  <c r="BF85" i="146"/>
  <c r="BE85" i="146"/>
  <c r="BG84" i="146"/>
  <c r="BF84" i="146"/>
  <c r="BE84" i="146"/>
  <c r="BG83" i="146"/>
  <c r="BF83" i="146"/>
  <c r="BE83" i="146"/>
  <c r="BG82" i="146"/>
  <c r="BF82" i="146"/>
  <c r="BE82" i="146"/>
  <c r="BG81" i="146"/>
  <c r="BF81" i="146"/>
  <c r="BE81" i="146"/>
  <c r="BG80" i="146"/>
  <c r="BF80" i="146"/>
  <c r="BE80" i="146"/>
  <c r="BG79" i="146"/>
  <c r="BF79" i="146"/>
  <c r="BE79" i="146"/>
  <c r="BG78" i="146"/>
  <c r="BF78" i="146"/>
  <c r="BE78" i="146"/>
  <c r="BG77" i="146"/>
  <c r="BF77" i="146"/>
  <c r="BE77" i="146"/>
  <c r="BG76" i="146"/>
  <c r="BF76" i="146"/>
  <c r="BE76" i="146"/>
  <c r="BG75" i="146"/>
  <c r="BF75" i="146"/>
  <c r="BE75" i="146"/>
  <c r="BG74" i="146"/>
  <c r="BF74" i="146"/>
  <c r="BE74" i="146"/>
  <c r="BG73" i="146"/>
  <c r="BF73" i="146"/>
  <c r="BE73" i="146"/>
  <c r="BG72" i="146"/>
  <c r="BF72" i="146"/>
  <c r="BE72" i="146"/>
  <c r="BG71" i="146"/>
  <c r="BF71" i="146"/>
  <c r="BE71" i="146"/>
  <c r="BG70" i="146"/>
  <c r="BF70" i="146"/>
  <c r="BE70" i="146"/>
  <c r="BG69" i="146"/>
  <c r="BF69" i="146"/>
  <c r="BE69" i="146"/>
  <c r="BG68" i="146"/>
  <c r="BF68" i="146"/>
  <c r="BE68" i="146"/>
  <c r="BG67" i="146"/>
  <c r="BF67" i="146"/>
  <c r="BE67" i="146"/>
  <c r="BG66" i="146"/>
  <c r="BF66" i="146"/>
  <c r="BE66" i="146"/>
  <c r="BG65" i="146"/>
  <c r="BF65" i="146"/>
  <c r="BE65" i="146"/>
  <c r="BG64" i="146"/>
  <c r="BF64" i="146"/>
  <c r="BE64" i="146"/>
  <c r="BG63" i="146"/>
  <c r="BF63" i="146"/>
  <c r="BE63" i="146"/>
  <c r="BG62" i="146"/>
  <c r="BF62" i="146"/>
  <c r="BE62" i="146"/>
  <c r="BG61" i="146"/>
  <c r="BF61" i="146"/>
  <c r="BE61" i="146"/>
  <c r="BG60" i="146"/>
  <c r="BF60" i="146"/>
  <c r="BE60" i="146"/>
  <c r="BG59" i="146"/>
  <c r="BF59" i="146"/>
  <c r="BE59" i="146"/>
  <c r="BG58" i="146"/>
  <c r="BF58" i="146"/>
  <c r="BE58" i="146"/>
  <c r="BG57" i="146"/>
  <c r="BF57" i="146"/>
  <c r="BE57" i="146"/>
  <c r="BG56" i="146"/>
  <c r="BF56" i="146"/>
  <c r="BE56" i="146"/>
  <c r="BG55" i="146"/>
  <c r="BF55" i="146"/>
  <c r="BE55" i="146"/>
  <c r="BG54" i="146"/>
  <c r="BF54" i="146"/>
  <c r="BE54" i="146"/>
  <c r="BG53" i="146"/>
  <c r="BF53" i="146"/>
  <c r="BE53" i="146"/>
  <c r="BG52" i="146"/>
  <c r="BF52" i="146"/>
  <c r="BE52" i="146"/>
  <c r="BG51" i="146"/>
  <c r="BF51" i="146"/>
  <c r="BE51" i="146"/>
  <c r="BG50" i="146"/>
  <c r="BF50" i="146"/>
  <c r="BE50" i="146"/>
  <c r="BG49" i="146"/>
  <c r="BF49" i="146"/>
  <c r="BE49" i="146"/>
  <c r="BG48" i="146"/>
  <c r="BF48" i="146"/>
  <c r="BE48" i="146"/>
  <c r="BG47" i="146"/>
  <c r="BF47" i="146"/>
  <c r="BE47" i="146"/>
  <c r="BG46" i="146"/>
  <c r="BF46" i="146"/>
  <c r="BE46" i="146"/>
  <c r="BG45" i="146"/>
  <c r="BF45" i="146"/>
  <c r="BE45" i="146"/>
  <c r="BG44" i="146"/>
  <c r="BF44" i="146"/>
  <c r="BE44" i="146"/>
  <c r="BG43" i="146"/>
  <c r="BF43" i="146"/>
  <c r="BE43" i="146"/>
  <c r="BG42" i="146"/>
  <c r="BF42" i="146"/>
  <c r="BE42" i="146"/>
  <c r="BG41" i="146"/>
  <c r="BF41" i="146"/>
  <c r="BE41" i="146"/>
  <c r="BG40" i="146"/>
  <c r="BF40" i="146"/>
  <c r="BE40" i="146"/>
  <c r="BG39" i="146"/>
  <c r="BF39" i="146"/>
  <c r="BE39" i="146"/>
  <c r="BG38" i="146"/>
  <c r="BF38" i="146"/>
  <c r="BE38" i="146"/>
  <c r="BG37" i="146"/>
  <c r="BF37" i="146"/>
  <c r="BE37" i="146"/>
  <c r="BG36" i="146"/>
  <c r="BF36" i="146"/>
  <c r="BE36" i="146"/>
  <c r="BG35" i="146"/>
  <c r="BF35" i="146"/>
  <c r="BE35" i="146"/>
  <c r="BG34" i="146"/>
  <c r="BF34" i="146"/>
  <c r="BE34" i="146"/>
  <c r="BG33" i="146"/>
  <c r="BF33" i="146"/>
  <c r="BE33" i="146"/>
  <c r="BG32" i="146"/>
  <c r="BF32" i="146"/>
  <c r="BE32" i="146"/>
  <c r="BG31" i="146"/>
  <c r="BF31" i="146"/>
  <c r="BE31" i="146"/>
  <c r="BG30" i="146"/>
  <c r="BF30" i="146"/>
  <c r="BE30" i="146"/>
  <c r="BG29" i="146"/>
  <c r="BF29" i="146"/>
  <c r="BE29" i="146"/>
  <c r="BG28" i="146"/>
  <c r="BF28" i="146"/>
  <c r="BE28" i="146"/>
  <c r="BG27" i="146"/>
  <c r="BF27" i="146"/>
  <c r="BE27" i="146"/>
  <c r="BG26" i="146"/>
  <c r="BF26" i="146"/>
  <c r="BE26" i="146"/>
  <c r="BG25" i="146"/>
  <c r="BF25" i="146"/>
  <c r="BE25" i="146"/>
  <c r="BG24" i="146"/>
  <c r="BF24" i="146"/>
  <c r="BE24" i="146"/>
  <c r="BG23" i="146"/>
  <c r="BF23" i="146"/>
  <c r="BE23" i="146"/>
  <c r="BG22" i="146"/>
  <c r="BF22" i="146"/>
  <c r="BE22" i="146"/>
  <c r="BG21" i="146"/>
  <c r="BF21" i="146"/>
  <c r="BE21" i="146"/>
  <c r="BG20" i="146"/>
  <c r="BF20" i="146"/>
  <c r="BE20" i="146"/>
  <c r="BG19" i="146"/>
  <c r="BF19" i="146"/>
  <c r="BE19" i="146"/>
  <c r="BG18" i="146"/>
  <c r="BF18" i="146"/>
  <c r="BE18" i="146"/>
  <c r="BG17" i="146"/>
  <c r="BF17" i="146"/>
  <c r="BE17" i="146"/>
  <c r="BG16" i="146"/>
  <c r="BF16" i="146"/>
  <c r="BE16" i="146"/>
  <c r="BG15" i="146"/>
  <c r="BF15" i="146"/>
  <c r="BE15" i="146"/>
  <c r="BG14" i="146"/>
  <c r="BF14" i="146"/>
  <c r="BE14" i="146"/>
  <c r="BG13" i="146"/>
  <c r="BF13" i="146"/>
  <c r="BE13" i="146"/>
  <c r="BG12" i="146"/>
  <c r="BF12" i="146"/>
  <c r="BE12" i="146"/>
  <c r="BG11" i="146"/>
  <c r="BF11" i="146"/>
  <c r="BE11" i="146"/>
  <c r="BG10" i="146"/>
  <c r="BF10" i="146"/>
  <c r="BE10" i="146"/>
  <c r="BG9" i="146"/>
  <c r="BF9" i="146"/>
  <c r="BE9" i="146"/>
  <c r="BG8" i="146"/>
  <c r="BF8" i="146"/>
  <c r="BE8" i="146"/>
  <c r="BG7" i="146"/>
  <c r="BF7" i="146"/>
  <c r="BE7" i="146"/>
  <c r="BG253" i="147"/>
  <c r="BF253" i="147"/>
  <c r="BE253" i="147"/>
  <c r="BG246" i="147"/>
  <c r="BF246" i="147"/>
  <c r="BE246" i="147"/>
  <c r="BG245" i="147"/>
  <c r="BF245" i="147"/>
  <c r="BE245" i="147"/>
  <c r="BG244" i="147"/>
  <c r="BF244" i="147"/>
  <c r="BE244" i="147"/>
  <c r="BG243" i="147"/>
  <c r="BF243" i="147"/>
  <c r="BE243" i="147"/>
  <c r="BG242" i="147"/>
  <c r="BF242" i="147"/>
  <c r="BE242" i="147"/>
  <c r="BG241" i="147"/>
  <c r="BF241" i="147"/>
  <c r="BE241" i="147"/>
  <c r="BG240" i="147"/>
  <c r="BF240" i="147"/>
  <c r="BE240" i="147"/>
  <c r="BG239" i="147"/>
  <c r="BF239" i="147"/>
  <c r="BE239" i="147"/>
  <c r="BG238" i="147"/>
  <c r="BF238" i="147"/>
  <c r="BE238" i="147"/>
  <c r="BG237" i="147"/>
  <c r="BF237" i="147"/>
  <c r="BE237" i="147"/>
  <c r="BG236" i="147"/>
  <c r="BF236" i="147"/>
  <c r="BE236" i="147"/>
  <c r="BG235" i="147"/>
  <c r="BF235" i="147"/>
  <c r="BE235" i="147"/>
  <c r="BG234" i="147"/>
  <c r="BF234" i="147"/>
  <c r="BE234" i="147"/>
  <c r="BG233" i="147"/>
  <c r="BF233" i="147"/>
  <c r="BE233" i="147"/>
  <c r="BG232" i="147"/>
  <c r="BF232" i="147"/>
  <c r="BE232" i="147"/>
  <c r="BG231" i="147"/>
  <c r="BF231" i="147"/>
  <c r="BE231" i="147"/>
  <c r="BG230" i="147"/>
  <c r="BF230" i="147"/>
  <c r="BE230" i="147"/>
  <c r="BG229" i="147"/>
  <c r="BF229" i="147"/>
  <c r="BE229" i="147"/>
  <c r="BG228" i="147"/>
  <c r="BF228" i="147"/>
  <c r="BE228" i="147"/>
  <c r="BG227" i="147"/>
  <c r="BF227" i="147"/>
  <c r="BE227" i="147"/>
  <c r="BG226" i="147"/>
  <c r="BF226" i="147"/>
  <c r="BE226" i="147"/>
  <c r="BG225" i="147"/>
  <c r="BF225" i="147"/>
  <c r="BE225" i="147"/>
  <c r="BG224" i="147"/>
  <c r="BF224" i="147"/>
  <c r="BE224" i="147"/>
  <c r="BG223" i="147"/>
  <c r="BF223" i="147"/>
  <c r="BE223" i="147"/>
  <c r="BG222" i="147"/>
  <c r="BF222" i="147"/>
  <c r="BE222" i="147"/>
  <c r="BG221" i="147"/>
  <c r="BF221" i="147"/>
  <c r="BE221" i="147"/>
  <c r="BG220" i="147"/>
  <c r="BF220" i="147"/>
  <c r="BE220" i="147"/>
  <c r="BG219" i="147"/>
  <c r="BF219" i="147"/>
  <c r="BE219" i="147"/>
  <c r="BG218" i="147"/>
  <c r="BF218" i="147"/>
  <c r="BE218" i="147"/>
  <c r="BG217" i="147"/>
  <c r="BF217" i="147"/>
  <c r="BE217" i="147"/>
  <c r="BG216" i="147"/>
  <c r="BF216" i="147"/>
  <c r="BE216" i="147"/>
  <c r="BG215" i="147"/>
  <c r="BF215" i="147"/>
  <c r="BE215" i="147"/>
  <c r="BG214" i="147"/>
  <c r="BF214" i="147"/>
  <c r="BE214" i="147"/>
  <c r="BG213" i="147"/>
  <c r="BF213" i="147"/>
  <c r="BE213" i="147"/>
  <c r="BG212" i="147"/>
  <c r="BF212" i="147"/>
  <c r="BE212" i="147"/>
  <c r="BG211" i="147"/>
  <c r="BF211" i="147"/>
  <c r="BE211" i="147"/>
  <c r="BG210" i="147"/>
  <c r="BF210" i="147"/>
  <c r="BE210" i="147"/>
  <c r="BG209" i="147"/>
  <c r="BF209" i="147"/>
  <c r="BE209" i="147"/>
  <c r="BG208" i="147"/>
  <c r="BF208" i="147"/>
  <c r="BE208" i="147"/>
  <c r="BG207" i="147"/>
  <c r="BF207" i="147"/>
  <c r="BE207" i="147"/>
  <c r="BG206" i="147"/>
  <c r="BF206" i="147"/>
  <c r="BE206" i="147"/>
  <c r="BG205" i="147"/>
  <c r="BF205" i="147"/>
  <c r="BE205" i="147"/>
  <c r="BG204" i="147"/>
  <c r="BF204" i="147"/>
  <c r="BE204" i="147"/>
  <c r="BG203" i="147"/>
  <c r="BF203" i="147"/>
  <c r="BE203" i="147"/>
  <c r="BG202" i="147"/>
  <c r="BF202" i="147"/>
  <c r="BE202" i="147"/>
  <c r="BG201" i="147"/>
  <c r="BF201" i="147"/>
  <c r="BE201" i="147"/>
  <c r="BG200" i="147"/>
  <c r="BF200" i="147"/>
  <c r="BE200" i="147"/>
  <c r="BG199" i="147"/>
  <c r="BF199" i="147"/>
  <c r="BE199" i="147"/>
  <c r="BG198" i="147"/>
  <c r="BF198" i="147"/>
  <c r="BE198" i="147"/>
  <c r="BG197" i="147"/>
  <c r="BF197" i="147"/>
  <c r="BE197" i="147"/>
  <c r="BG196" i="147"/>
  <c r="BF196" i="147"/>
  <c r="BE196" i="147"/>
  <c r="BG195" i="147"/>
  <c r="BF195" i="147"/>
  <c r="BE195" i="147"/>
  <c r="BG194" i="147"/>
  <c r="BF194" i="147"/>
  <c r="BE194" i="147"/>
  <c r="BG193" i="147"/>
  <c r="BF193" i="147"/>
  <c r="BE193" i="147"/>
  <c r="BG192" i="147"/>
  <c r="BF192" i="147"/>
  <c r="BE192" i="147"/>
  <c r="BG191" i="147"/>
  <c r="BF191" i="147"/>
  <c r="BE191" i="147"/>
  <c r="BG190" i="147"/>
  <c r="BF190" i="147"/>
  <c r="BE190" i="147"/>
  <c r="BG189" i="147"/>
  <c r="BF189" i="147"/>
  <c r="BE189" i="147"/>
  <c r="BG188" i="147"/>
  <c r="BF188" i="147"/>
  <c r="BE188" i="147"/>
  <c r="BG187" i="147"/>
  <c r="BF187" i="147"/>
  <c r="BE187" i="147"/>
  <c r="BG186" i="147"/>
  <c r="BF186" i="147"/>
  <c r="BE186" i="147"/>
  <c r="BG185" i="147"/>
  <c r="BF185" i="147"/>
  <c r="BE185" i="147"/>
  <c r="BG184" i="147"/>
  <c r="BF184" i="147"/>
  <c r="BE184" i="147"/>
  <c r="BG183" i="147"/>
  <c r="BF183" i="147"/>
  <c r="BE183" i="147"/>
  <c r="BG182" i="147"/>
  <c r="BF182" i="147"/>
  <c r="BE182" i="147"/>
  <c r="BG181" i="147"/>
  <c r="BF181" i="147"/>
  <c r="BE181" i="147"/>
  <c r="BG180" i="147"/>
  <c r="BF180" i="147"/>
  <c r="BE180" i="147"/>
  <c r="BG179" i="147"/>
  <c r="BF179" i="147"/>
  <c r="BE179" i="147"/>
  <c r="BG178" i="147"/>
  <c r="BF178" i="147"/>
  <c r="BE178" i="147"/>
  <c r="BG177" i="147"/>
  <c r="BF177" i="147"/>
  <c r="BE177" i="147"/>
  <c r="BG176" i="147"/>
  <c r="BF176" i="147"/>
  <c r="BE176" i="147"/>
  <c r="BG175" i="147"/>
  <c r="BF175" i="147"/>
  <c r="BE175" i="147"/>
  <c r="BG174" i="147"/>
  <c r="BF174" i="147"/>
  <c r="BE174" i="147"/>
  <c r="BG173" i="147"/>
  <c r="BF173" i="147"/>
  <c r="BE173" i="147"/>
  <c r="BG172" i="147"/>
  <c r="BF172" i="147"/>
  <c r="BE172" i="147"/>
  <c r="BG171" i="147"/>
  <c r="BF171" i="147"/>
  <c r="BE171" i="147"/>
  <c r="BG170" i="147"/>
  <c r="BF170" i="147"/>
  <c r="BE170" i="147"/>
  <c r="BG169" i="147"/>
  <c r="BF169" i="147"/>
  <c r="BE169" i="147"/>
  <c r="BG168" i="147"/>
  <c r="BF168" i="147"/>
  <c r="BE168" i="147"/>
  <c r="BG167" i="147"/>
  <c r="BF167" i="147"/>
  <c r="BE167" i="147"/>
  <c r="BG166" i="147"/>
  <c r="BF166" i="147"/>
  <c r="BE166" i="147"/>
  <c r="BG165" i="147"/>
  <c r="BF165" i="147"/>
  <c r="BE165" i="147"/>
  <c r="BG164" i="147"/>
  <c r="BF164" i="147"/>
  <c r="BE164" i="147"/>
  <c r="BG163" i="147"/>
  <c r="BF163" i="147"/>
  <c r="BE163" i="147"/>
  <c r="BG162" i="147"/>
  <c r="BF162" i="147"/>
  <c r="BE162" i="147"/>
  <c r="BG161" i="147"/>
  <c r="BF161" i="147"/>
  <c r="BE161" i="147"/>
  <c r="BG160" i="147"/>
  <c r="BF160" i="147"/>
  <c r="BE160" i="147"/>
  <c r="BG159" i="147"/>
  <c r="BF159" i="147"/>
  <c r="BE159" i="147"/>
  <c r="BG158" i="147"/>
  <c r="BF158" i="147"/>
  <c r="BE158" i="147"/>
  <c r="BG157" i="147"/>
  <c r="BF157" i="147"/>
  <c r="BE157" i="147"/>
  <c r="BG156" i="147"/>
  <c r="BF156" i="147"/>
  <c r="BE156" i="147"/>
  <c r="BG155" i="147"/>
  <c r="BF155" i="147"/>
  <c r="BE155" i="147"/>
  <c r="BG154" i="147"/>
  <c r="BF154" i="147"/>
  <c r="BE154" i="147"/>
  <c r="BG153" i="147"/>
  <c r="BF153" i="147"/>
  <c r="BE153" i="147"/>
  <c r="BG152" i="147"/>
  <c r="BF152" i="147"/>
  <c r="BE152" i="147"/>
  <c r="BG151" i="147"/>
  <c r="BF151" i="147"/>
  <c r="BE151" i="147"/>
  <c r="BG150" i="147"/>
  <c r="BF150" i="147"/>
  <c r="BE150" i="147"/>
  <c r="BG149" i="147"/>
  <c r="BF149" i="147"/>
  <c r="BE149" i="147"/>
  <c r="BG148" i="147"/>
  <c r="BF148" i="147"/>
  <c r="BE148" i="147"/>
  <c r="BG147" i="147"/>
  <c r="BF147" i="147"/>
  <c r="BE147" i="147"/>
  <c r="BG146" i="147"/>
  <c r="BF146" i="147"/>
  <c r="BE146" i="147"/>
  <c r="BG145" i="147"/>
  <c r="BF145" i="147"/>
  <c r="BE145" i="147"/>
  <c r="BG144" i="147"/>
  <c r="BF144" i="147"/>
  <c r="BE144" i="147"/>
  <c r="BG143" i="147"/>
  <c r="BF143" i="147"/>
  <c r="BE143" i="147"/>
  <c r="BG142" i="147"/>
  <c r="BF142" i="147"/>
  <c r="BE142" i="147"/>
  <c r="BG141" i="147"/>
  <c r="BF141" i="147"/>
  <c r="BE141" i="147"/>
  <c r="BG140" i="147"/>
  <c r="BF140" i="147"/>
  <c r="BE140" i="147"/>
  <c r="BG139" i="147"/>
  <c r="BF139" i="147"/>
  <c r="BE139" i="147"/>
  <c r="BG138" i="147"/>
  <c r="BF138" i="147"/>
  <c r="BE138" i="147"/>
  <c r="BG137" i="147"/>
  <c r="BF137" i="147"/>
  <c r="BE137" i="147"/>
  <c r="BG136" i="147"/>
  <c r="BF136" i="147"/>
  <c r="BE136" i="147"/>
  <c r="BG135" i="147"/>
  <c r="BF135" i="147"/>
  <c r="BE135" i="147"/>
  <c r="BG134" i="147"/>
  <c r="BF134" i="147"/>
  <c r="BE134" i="147"/>
  <c r="BG133" i="147"/>
  <c r="BF133" i="147"/>
  <c r="BE133" i="147"/>
  <c r="BG132" i="147"/>
  <c r="BF132" i="147"/>
  <c r="BE132" i="147"/>
  <c r="BG131" i="147"/>
  <c r="BF131" i="147"/>
  <c r="BE131" i="147"/>
  <c r="BG130" i="147"/>
  <c r="BF130" i="147"/>
  <c r="BE130" i="147"/>
  <c r="BG129" i="147"/>
  <c r="BF129" i="147"/>
  <c r="BE129" i="147"/>
  <c r="BG128" i="147"/>
  <c r="BF128" i="147"/>
  <c r="BE128" i="147"/>
  <c r="BG127" i="147"/>
  <c r="BF127" i="147"/>
  <c r="BE127" i="147"/>
  <c r="BG126" i="147"/>
  <c r="BF126" i="147"/>
  <c r="BE126" i="147"/>
  <c r="BG125" i="147"/>
  <c r="BF125" i="147"/>
  <c r="BE125" i="147"/>
  <c r="BG124" i="147"/>
  <c r="BF124" i="147"/>
  <c r="BE124" i="147"/>
  <c r="BG123" i="147"/>
  <c r="BF123" i="147"/>
  <c r="BE123" i="147"/>
  <c r="BG122" i="147"/>
  <c r="BF122" i="147"/>
  <c r="BE122" i="147"/>
  <c r="BG121" i="147"/>
  <c r="BF121" i="147"/>
  <c r="BE121" i="147"/>
  <c r="BG120" i="147"/>
  <c r="BF120" i="147"/>
  <c r="BE120" i="147"/>
  <c r="BG119" i="147"/>
  <c r="BF119" i="147"/>
  <c r="BE119" i="147"/>
  <c r="BG118" i="147"/>
  <c r="BF118" i="147"/>
  <c r="BE118" i="147"/>
  <c r="BG117" i="147"/>
  <c r="BF117" i="147"/>
  <c r="BE117" i="147"/>
  <c r="BG116" i="147"/>
  <c r="BF116" i="147"/>
  <c r="BE116" i="147"/>
  <c r="BG115" i="147"/>
  <c r="BF115" i="147"/>
  <c r="BE115" i="147"/>
  <c r="BG114" i="147"/>
  <c r="BF114" i="147"/>
  <c r="BE114" i="147"/>
  <c r="BG113" i="147"/>
  <c r="BF113" i="147"/>
  <c r="BE113" i="147"/>
  <c r="BG112" i="147"/>
  <c r="BF112" i="147"/>
  <c r="BE112" i="147"/>
  <c r="BG111" i="147"/>
  <c r="BF111" i="147"/>
  <c r="BE111" i="147"/>
  <c r="BG110" i="147"/>
  <c r="BF110" i="147"/>
  <c r="BE110" i="147"/>
  <c r="BG109" i="147"/>
  <c r="BF109" i="147"/>
  <c r="BE109" i="147"/>
  <c r="BG108" i="147"/>
  <c r="BF108" i="147"/>
  <c r="BE108" i="147"/>
  <c r="BG107" i="147"/>
  <c r="BF107" i="147"/>
  <c r="BE107" i="147"/>
  <c r="BG106" i="147"/>
  <c r="BF106" i="147"/>
  <c r="BE106" i="147"/>
  <c r="BG105" i="147"/>
  <c r="BF105" i="147"/>
  <c r="BE105" i="147"/>
  <c r="BG104" i="147"/>
  <c r="BF104" i="147"/>
  <c r="BE104" i="147"/>
  <c r="BG103" i="147"/>
  <c r="BF103" i="147"/>
  <c r="BE103" i="147"/>
  <c r="BG102" i="147"/>
  <c r="BF102" i="147"/>
  <c r="BE102" i="147"/>
  <c r="BG101" i="147"/>
  <c r="BF101" i="147"/>
  <c r="BE101" i="147"/>
  <c r="BG100" i="147"/>
  <c r="BF100" i="147"/>
  <c r="BE100" i="147"/>
  <c r="BG99" i="147"/>
  <c r="BF99" i="147"/>
  <c r="BE99" i="147"/>
  <c r="BG98" i="147"/>
  <c r="BF98" i="147"/>
  <c r="BE98" i="147"/>
  <c r="BG97" i="147"/>
  <c r="BF97" i="147"/>
  <c r="BE97" i="147"/>
  <c r="BG96" i="147"/>
  <c r="BF96" i="147"/>
  <c r="BE96" i="147"/>
  <c r="BG95" i="147"/>
  <c r="BF95" i="147"/>
  <c r="BE95" i="147"/>
  <c r="BG94" i="147"/>
  <c r="BF94" i="147"/>
  <c r="BE94" i="147"/>
  <c r="BG93" i="147"/>
  <c r="BF93" i="147"/>
  <c r="BE93" i="147"/>
  <c r="BG92" i="147"/>
  <c r="BF92" i="147"/>
  <c r="BE92" i="147"/>
  <c r="BG91" i="147"/>
  <c r="BF91" i="147"/>
  <c r="BE91" i="147"/>
  <c r="BG90" i="147"/>
  <c r="BF90" i="147"/>
  <c r="BE90" i="147"/>
  <c r="BG89" i="147"/>
  <c r="BF89" i="147"/>
  <c r="BE89" i="147"/>
  <c r="BG88" i="147"/>
  <c r="BF88" i="147"/>
  <c r="BE88" i="147"/>
  <c r="BG87" i="147"/>
  <c r="BF87" i="147"/>
  <c r="BE87" i="147"/>
  <c r="BG86" i="147"/>
  <c r="BF86" i="147"/>
  <c r="BE86" i="147"/>
  <c r="BG85" i="147"/>
  <c r="BF85" i="147"/>
  <c r="BE85" i="147"/>
  <c r="BG84" i="147"/>
  <c r="BF84" i="147"/>
  <c r="BE84" i="147"/>
  <c r="BG83" i="147"/>
  <c r="BF83" i="147"/>
  <c r="BE83" i="147"/>
  <c r="BG82" i="147"/>
  <c r="BF82" i="147"/>
  <c r="BE82" i="147"/>
  <c r="BG81" i="147"/>
  <c r="BF81" i="147"/>
  <c r="BE81" i="147"/>
  <c r="BG80" i="147"/>
  <c r="BF80" i="147"/>
  <c r="BE80" i="147"/>
  <c r="BG79" i="147"/>
  <c r="BF79" i="147"/>
  <c r="BE79" i="147"/>
  <c r="BG78" i="147"/>
  <c r="BF78" i="147"/>
  <c r="BE78" i="147"/>
  <c r="BG77" i="147"/>
  <c r="BF77" i="147"/>
  <c r="BE77" i="147"/>
  <c r="BG76" i="147"/>
  <c r="BF76" i="147"/>
  <c r="BE76" i="147"/>
  <c r="BG75" i="147"/>
  <c r="BF75" i="147"/>
  <c r="BE75" i="147"/>
  <c r="BG74" i="147"/>
  <c r="BF74" i="147"/>
  <c r="BE74" i="147"/>
  <c r="BG73" i="147"/>
  <c r="BF73" i="147"/>
  <c r="BE73" i="147"/>
  <c r="BG72" i="147"/>
  <c r="BF72" i="147"/>
  <c r="BE72" i="147"/>
  <c r="BG71" i="147"/>
  <c r="BF71" i="147"/>
  <c r="BE71" i="147"/>
  <c r="BG70" i="147"/>
  <c r="BF70" i="147"/>
  <c r="BE70" i="147"/>
  <c r="BG69" i="147"/>
  <c r="BF69" i="147"/>
  <c r="BE69" i="147"/>
  <c r="BG68" i="147"/>
  <c r="BF68" i="147"/>
  <c r="BE68" i="147"/>
  <c r="BG67" i="147"/>
  <c r="BF67" i="147"/>
  <c r="BE67" i="147"/>
  <c r="BG66" i="147"/>
  <c r="BF66" i="147"/>
  <c r="BE66" i="147"/>
  <c r="BG65" i="147"/>
  <c r="BF65" i="147"/>
  <c r="BE65" i="147"/>
  <c r="BG64" i="147"/>
  <c r="BF64" i="147"/>
  <c r="BE64" i="147"/>
  <c r="BG63" i="147"/>
  <c r="BF63" i="147"/>
  <c r="BE63" i="147"/>
  <c r="BG62" i="147"/>
  <c r="BF62" i="147"/>
  <c r="BE62" i="147"/>
  <c r="BG61" i="147"/>
  <c r="BF61" i="147"/>
  <c r="BE61" i="147"/>
  <c r="BG60" i="147"/>
  <c r="BF60" i="147"/>
  <c r="BE60" i="147"/>
  <c r="BG59" i="147"/>
  <c r="BF59" i="147"/>
  <c r="BE59" i="147"/>
  <c r="BG58" i="147"/>
  <c r="BF58" i="147"/>
  <c r="BE58" i="147"/>
  <c r="BG57" i="147"/>
  <c r="BF57" i="147"/>
  <c r="BE57" i="147"/>
  <c r="BG56" i="147"/>
  <c r="BF56" i="147"/>
  <c r="BE56" i="147"/>
  <c r="BG55" i="147"/>
  <c r="BF55" i="147"/>
  <c r="BE55" i="147"/>
  <c r="BG54" i="147"/>
  <c r="BF54" i="147"/>
  <c r="BE54" i="147"/>
  <c r="BG53" i="147"/>
  <c r="BF53" i="147"/>
  <c r="BE53" i="147"/>
  <c r="BG52" i="147"/>
  <c r="BF52" i="147"/>
  <c r="BE52" i="147"/>
  <c r="BG51" i="147"/>
  <c r="BF51" i="147"/>
  <c r="BE51" i="147"/>
  <c r="BG50" i="147"/>
  <c r="BF50" i="147"/>
  <c r="BE50" i="147"/>
  <c r="BG49" i="147"/>
  <c r="BF49" i="147"/>
  <c r="BE49" i="147"/>
  <c r="BG48" i="147"/>
  <c r="BF48" i="147"/>
  <c r="BE48" i="147"/>
  <c r="BG47" i="147"/>
  <c r="BF47" i="147"/>
  <c r="BE47" i="147"/>
  <c r="BG46" i="147"/>
  <c r="BF46" i="147"/>
  <c r="BE46" i="147"/>
  <c r="BG45" i="147"/>
  <c r="BF45" i="147"/>
  <c r="BE45" i="147"/>
  <c r="BG44" i="147"/>
  <c r="BF44" i="147"/>
  <c r="BE44" i="147"/>
  <c r="BG43" i="147"/>
  <c r="BF43" i="147"/>
  <c r="BE43" i="147"/>
  <c r="BG42" i="147"/>
  <c r="BF42" i="147"/>
  <c r="BE42" i="147"/>
  <c r="BG41" i="147"/>
  <c r="BF41" i="147"/>
  <c r="BE41" i="147"/>
  <c r="BG40" i="147"/>
  <c r="BF40" i="147"/>
  <c r="BE40" i="147"/>
  <c r="BG39" i="147"/>
  <c r="BF39" i="147"/>
  <c r="BE39" i="147"/>
  <c r="BG38" i="147"/>
  <c r="BF38" i="147"/>
  <c r="BE38" i="147"/>
  <c r="BG37" i="147"/>
  <c r="BF37" i="147"/>
  <c r="BE37" i="147"/>
  <c r="BG36" i="147"/>
  <c r="BF36" i="147"/>
  <c r="BE36" i="147"/>
  <c r="BG35" i="147"/>
  <c r="BF35" i="147"/>
  <c r="BE35" i="147"/>
  <c r="BG34" i="147"/>
  <c r="BF34" i="147"/>
  <c r="BE34" i="147"/>
  <c r="BG33" i="147"/>
  <c r="BF33" i="147"/>
  <c r="BE33" i="147"/>
  <c r="BG32" i="147"/>
  <c r="BF32" i="147"/>
  <c r="BE32" i="147"/>
  <c r="BG31" i="147"/>
  <c r="BF31" i="147"/>
  <c r="BE31" i="147"/>
  <c r="BG30" i="147"/>
  <c r="BF30" i="147"/>
  <c r="BE30" i="147"/>
  <c r="BG29" i="147"/>
  <c r="BF29" i="147"/>
  <c r="BE29" i="147"/>
  <c r="BG28" i="147"/>
  <c r="BF28" i="147"/>
  <c r="BE28" i="147"/>
  <c r="BG27" i="147"/>
  <c r="BF27" i="147"/>
  <c r="BE27" i="147"/>
  <c r="BG26" i="147"/>
  <c r="BF26" i="147"/>
  <c r="BE26" i="147"/>
  <c r="BG25" i="147"/>
  <c r="BF25" i="147"/>
  <c r="BE25" i="147"/>
  <c r="BG24" i="147"/>
  <c r="BF24" i="147"/>
  <c r="BE24" i="147"/>
  <c r="BG23" i="147"/>
  <c r="BF23" i="147"/>
  <c r="BE23" i="147"/>
  <c r="BG22" i="147"/>
  <c r="BF22" i="147"/>
  <c r="BE22" i="147"/>
  <c r="BG21" i="147"/>
  <c r="BF21" i="147"/>
  <c r="BE21" i="147"/>
  <c r="BG20" i="147"/>
  <c r="BF20" i="147"/>
  <c r="BE20" i="147"/>
  <c r="BG19" i="147"/>
  <c r="BF19" i="147"/>
  <c r="BE19" i="147"/>
  <c r="BG18" i="147"/>
  <c r="BF18" i="147"/>
  <c r="BE18" i="147"/>
  <c r="BG17" i="147"/>
  <c r="BF17" i="147"/>
  <c r="BE17" i="147"/>
  <c r="BG16" i="147"/>
  <c r="BF16" i="147"/>
  <c r="BE16" i="147"/>
  <c r="BG15" i="147"/>
  <c r="BF15" i="147"/>
  <c r="BE15" i="147"/>
  <c r="BG14" i="147"/>
  <c r="BF14" i="147"/>
  <c r="BE14" i="147"/>
  <c r="BG13" i="147"/>
  <c r="BF13" i="147"/>
  <c r="BE13" i="147"/>
  <c r="BG12" i="147"/>
  <c r="BF12" i="147"/>
  <c r="BE12" i="147"/>
  <c r="BG11" i="147"/>
  <c r="BF11" i="147"/>
  <c r="BE11" i="147"/>
  <c r="BG10" i="147"/>
  <c r="BF10" i="147"/>
  <c r="BE10" i="147"/>
  <c r="BG9" i="147"/>
  <c r="BF9" i="147"/>
  <c r="BE9" i="147"/>
  <c r="BG8" i="147"/>
  <c r="BF8" i="147"/>
  <c r="BE8" i="147"/>
  <c r="BG7" i="147"/>
  <c r="BF7" i="147"/>
  <c r="BE7" i="147"/>
  <c r="BG253" i="142"/>
  <c r="BF253" i="142"/>
  <c r="BE253" i="142"/>
  <c r="BG246" i="142"/>
  <c r="BF246" i="142"/>
  <c r="BE246" i="142"/>
  <c r="BG245" i="142"/>
  <c r="BF245" i="142"/>
  <c r="BE245" i="142"/>
  <c r="BG244" i="142"/>
  <c r="BF244" i="142"/>
  <c r="BE244" i="142"/>
  <c r="BG243" i="142"/>
  <c r="BF243" i="142"/>
  <c r="BE243" i="142"/>
  <c r="BG242" i="142"/>
  <c r="BF242" i="142"/>
  <c r="BE242" i="142"/>
  <c r="BG241" i="142"/>
  <c r="BF241" i="142"/>
  <c r="BE241" i="142"/>
  <c r="BG240" i="142"/>
  <c r="BF240" i="142"/>
  <c r="BE240" i="142"/>
  <c r="BG239" i="142"/>
  <c r="BF239" i="142"/>
  <c r="BE239" i="142"/>
  <c r="BG238" i="142"/>
  <c r="BF238" i="142"/>
  <c r="BE238" i="142"/>
  <c r="BG237" i="142"/>
  <c r="BF237" i="142"/>
  <c r="BE237" i="142"/>
  <c r="BG236" i="142"/>
  <c r="BF236" i="142"/>
  <c r="BE236" i="142"/>
  <c r="BG235" i="142"/>
  <c r="BF235" i="142"/>
  <c r="BE235" i="142"/>
  <c r="BG234" i="142"/>
  <c r="BF234" i="142"/>
  <c r="BE234" i="142"/>
  <c r="BG233" i="142"/>
  <c r="BF233" i="142"/>
  <c r="BE233" i="142"/>
  <c r="BG232" i="142"/>
  <c r="BF232" i="142"/>
  <c r="BE232" i="142"/>
  <c r="BG231" i="142"/>
  <c r="BF231" i="142"/>
  <c r="BE231" i="142"/>
  <c r="BG230" i="142"/>
  <c r="BF230" i="142"/>
  <c r="BE230" i="142"/>
  <c r="BG229" i="142"/>
  <c r="BF229" i="142"/>
  <c r="BE229" i="142"/>
  <c r="BG228" i="142"/>
  <c r="BF228" i="142"/>
  <c r="BE228" i="142"/>
  <c r="BG227" i="142"/>
  <c r="BF227" i="142"/>
  <c r="BE227" i="142"/>
  <c r="BG226" i="142"/>
  <c r="BF226" i="142"/>
  <c r="BE226" i="142"/>
  <c r="BG225" i="142"/>
  <c r="BF225" i="142"/>
  <c r="BE225" i="142"/>
  <c r="BG224" i="142"/>
  <c r="BF224" i="142"/>
  <c r="BE224" i="142"/>
  <c r="BG223" i="142"/>
  <c r="BF223" i="142"/>
  <c r="BE223" i="142"/>
  <c r="BG222" i="142"/>
  <c r="BF222" i="142"/>
  <c r="BE222" i="142"/>
  <c r="BG221" i="142"/>
  <c r="BF221" i="142"/>
  <c r="BE221" i="142"/>
  <c r="BG220" i="142"/>
  <c r="BF220" i="142"/>
  <c r="BE220" i="142"/>
  <c r="BG219" i="142"/>
  <c r="BF219" i="142"/>
  <c r="BE219" i="142"/>
  <c r="BG218" i="142"/>
  <c r="BF218" i="142"/>
  <c r="BE218" i="142"/>
  <c r="BG217" i="142"/>
  <c r="BF217" i="142"/>
  <c r="BE217" i="142"/>
  <c r="BG216" i="142"/>
  <c r="BF216" i="142"/>
  <c r="BE216" i="142"/>
  <c r="BG215" i="142"/>
  <c r="BF215" i="142"/>
  <c r="BE215" i="142"/>
  <c r="BG214" i="142"/>
  <c r="BF214" i="142"/>
  <c r="BE214" i="142"/>
  <c r="BG213" i="142"/>
  <c r="BF213" i="142"/>
  <c r="BE213" i="142"/>
  <c r="BG212" i="142"/>
  <c r="BF212" i="142"/>
  <c r="BE212" i="142"/>
  <c r="BG211" i="142"/>
  <c r="BF211" i="142"/>
  <c r="BE211" i="142"/>
  <c r="BG210" i="142"/>
  <c r="BF210" i="142"/>
  <c r="BE210" i="142"/>
  <c r="BG209" i="142"/>
  <c r="BF209" i="142"/>
  <c r="BE209" i="142"/>
  <c r="BG208" i="142"/>
  <c r="BF208" i="142"/>
  <c r="BE208" i="142"/>
  <c r="BG207" i="142"/>
  <c r="BF207" i="142"/>
  <c r="BE207" i="142"/>
  <c r="BG206" i="142"/>
  <c r="BF206" i="142"/>
  <c r="BE206" i="142"/>
  <c r="BG205" i="142"/>
  <c r="BF205" i="142"/>
  <c r="BE205" i="142"/>
  <c r="BG204" i="142"/>
  <c r="BF204" i="142"/>
  <c r="BE204" i="142"/>
  <c r="BG203" i="142"/>
  <c r="BF203" i="142"/>
  <c r="BE203" i="142"/>
  <c r="BG202" i="142"/>
  <c r="BF202" i="142"/>
  <c r="BE202" i="142"/>
  <c r="BG201" i="142"/>
  <c r="BF201" i="142"/>
  <c r="BE201" i="142"/>
  <c r="BG200" i="142"/>
  <c r="BF200" i="142"/>
  <c r="BE200" i="142"/>
  <c r="BG199" i="142"/>
  <c r="BF199" i="142"/>
  <c r="BE199" i="142"/>
  <c r="BG198" i="142"/>
  <c r="BF198" i="142"/>
  <c r="BE198" i="142"/>
  <c r="BG197" i="142"/>
  <c r="BF197" i="142"/>
  <c r="BE197" i="142"/>
  <c r="BG196" i="142"/>
  <c r="BF196" i="142"/>
  <c r="BE196" i="142"/>
  <c r="BG195" i="142"/>
  <c r="BF195" i="142"/>
  <c r="BE195" i="142"/>
  <c r="BG194" i="142"/>
  <c r="BF194" i="142"/>
  <c r="BE194" i="142"/>
  <c r="BG193" i="142"/>
  <c r="BF193" i="142"/>
  <c r="BE193" i="142"/>
  <c r="BG192" i="142"/>
  <c r="BF192" i="142"/>
  <c r="BE192" i="142"/>
  <c r="BG191" i="142"/>
  <c r="BF191" i="142"/>
  <c r="BE191" i="142"/>
  <c r="BG190" i="142"/>
  <c r="BF190" i="142"/>
  <c r="BE190" i="142"/>
  <c r="BG189" i="142"/>
  <c r="BF189" i="142"/>
  <c r="BE189" i="142"/>
  <c r="BG188" i="142"/>
  <c r="BF188" i="142"/>
  <c r="BE188" i="142"/>
  <c r="BG187" i="142"/>
  <c r="BF187" i="142"/>
  <c r="BE187" i="142"/>
  <c r="BG186" i="142"/>
  <c r="BF186" i="142"/>
  <c r="BE186" i="142"/>
  <c r="BG185" i="142"/>
  <c r="BF185" i="142"/>
  <c r="BE185" i="142"/>
  <c r="BG184" i="142"/>
  <c r="BF184" i="142"/>
  <c r="BE184" i="142"/>
  <c r="BG183" i="142"/>
  <c r="BF183" i="142"/>
  <c r="BE183" i="142"/>
  <c r="BG182" i="142"/>
  <c r="BF182" i="142"/>
  <c r="BE182" i="142"/>
  <c r="BG181" i="142"/>
  <c r="BF181" i="142"/>
  <c r="BE181" i="142"/>
  <c r="BG180" i="142"/>
  <c r="BF180" i="142"/>
  <c r="BE180" i="142"/>
  <c r="BG179" i="142"/>
  <c r="BF179" i="142"/>
  <c r="BE179" i="142"/>
  <c r="BG178" i="142"/>
  <c r="BF178" i="142"/>
  <c r="BE178" i="142"/>
  <c r="BG177" i="142"/>
  <c r="BF177" i="142"/>
  <c r="BE177" i="142"/>
  <c r="BG176" i="142"/>
  <c r="BF176" i="142"/>
  <c r="BE176" i="142"/>
  <c r="BG175" i="142"/>
  <c r="BF175" i="142"/>
  <c r="BE175" i="142"/>
  <c r="BG174" i="142"/>
  <c r="BF174" i="142"/>
  <c r="BE174" i="142"/>
  <c r="BG173" i="142"/>
  <c r="BF173" i="142"/>
  <c r="BE173" i="142"/>
  <c r="BG172" i="142"/>
  <c r="BF172" i="142"/>
  <c r="BE172" i="142"/>
  <c r="BG171" i="142"/>
  <c r="BF171" i="142"/>
  <c r="BE171" i="142"/>
  <c r="BG170" i="142"/>
  <c r="BF170" i="142"/>
  <c r="BE170" i="142"/>
  <c r="BG169" i="142"/>
  <c r="BF169" i="142"/>
  <c r="BE169" i="142"/>
  <c r="BG168" i="142"/>
  <c r="BF168" i="142"/>
  <c r="BE168" i="142"/>
  <c r="BG167" i="142"/>
  <c r="BF167" i="142"/>
  <c r="BE167" i="142"/>
  <c r="BG166" i="142"/>
  <c r="BF166" i="142"/>
  <c r="BE166" i="142"/>
  <c r="BG165" i="142"/>
  <c r="BF165" i="142"/>
  <c r="BE165" i="142"/>
  <c r="BG164" i="142"/>
  <c r="BF164" i="142"/>
  <c r="BE164" i="142"/>
  <c r="BG163" i="142"/>
  <c r="BF163" i="142"/>
  <c r="BE163" i="142"/>
  <c r="BG162" i="142"/>
  <c r="BF162" i="142"/>
  <c r="BE162" i="142"/>
  <c r="BG161" i="142"/>
  <c r="BF161" i="142"/>
  <c r="BE161" i="142"/>
  <c r="BG160" i="142"/>
  <c r="BF160" i="142"/>
  <c r="BE160" i="142"/>
  <c r="BG159" i="142"/>
  <c r="BF159" i="142"/>
  <c r="BE159" i="142"/>
  <c r="BG158" i="142"/>
  <c r="BF158" i="142"/>
  <c r="BE158" i="142"/>
  <c r="BG157" i="142"/>
  <c r="BF157" i="142"/>
  <c r="BE157" i="142"/>
  <c r="BG156" i="142"/>
  <c r="BF156" i="142"/>
  <c r="BE156" i="142"/>
  <c r="BG155" i="142"/>
  <c r="BF155" i="142"/>
  <c r="BE155" i="142"/>
  <c r="BG154" i="142"/>
  <c r="BF154" i="142"/>
  <c r="BE154" i="142"/>
  <c r="BG153" i="142"/>
  <c r="BF153" i="142"/>
  <c r="BE153" i="142"/>
  <c r="BG152" i="142"/>
  <c r="BF152" i="142"/>
  <c r="BE152" i="142"/>
  <c r="BG151" i="142"/>
  <c r="BF151" i="142"/>
  <c r="BE151" i="142"/>
  <c r="BG150" i="142"/>
  <c r="BF150" i="142"/>
  <c r="BE150" i="142"/>
  <c r="BG149" i="142"/>
  <c r="BF149" i="142"/>
  <c r="BE149" i="142"/>
  <c r="BG148" i="142"/>
  <c r="BF148" i="142"/>
  <c r="BE148" i="142"/>
  <c r="BG147" i="142"/>
  <c r="BF147" i="142"/>
  <c r="BE147" i="142"/>
  <c r="BG146" i="142"/>
  <c r="BF146" i="142"/>
  <c r="BE146" i="142"/>
  <c r="BG145" i="142"/>
  <c r="BF145" i="142"/>
  <c r="BE145" i="142"/>
  <c r="BG144" i="142"/>
  <c r="BF144" i="142"/>
  <c r="BE144" i="142"/>
  <c r="BG143" i="142"/>
  <c r="BF143" i="142"/>
  <c r="BE143" i="142"/>
  <c r="BG142" i="142"/>
  <c r="BF142" i="142"/>
  <c r="BE142" i="142"/>
  <c r="BG141" i="142"/>
  <c r="BF141" i="142"/>
  <c r="BE141" i="142"/>
  <c r="BG140" i="142"/>
  <c r="BF140" i="142"/>
  <c r="BE140" i="142"/>
  <c r="BG139" i="142"/>
  <c r="BF139" i="142"/>
  <c r="BE139" i="142"/>
  <c r="BG138" i="142"/>
  <c r="BF138" i="142"/>
  <c r="BE138" i="142"/>
  <c r="BG137" i="142"/>
  <c r="BF137" i="142"/>
  <c r="BE137" i="142"/>
  <c r="BG136" i="142"/>
  <c r="BF136" i="142"/>
  <c r="BE136" i="142"/>
  <c r="BG135" i="142"/>
  <c r="BF135" i="142"/>
  <c r="BE135" i="142"/>
  <c r="BG134" i="142"/>
  <c r="BF134" i="142"/>
  <c r="BE134" i="142"/>
  <c r="BG133" i="142"/>
  <c r="BF133" i="142"/>
  <c r="BE133" i="142"/>
  <c r="BG132" i="142"/>
  <c r="BF132" i="142"/>
  <c r="BE132" i="142"/>
  <c r="BG131" i="142"/>
  <c r="BF131" i="142"/>
  <c r="BE131" i="142"/>
  <c r="BG130" i="142"/>
  <c r="BF130" i="142"/>
  <c r="BE130" i="142"/>
  <c r="BG129" i="142"/>
  <c r="BF129" i="142"/>
  <c r="BE129" i="142"/>
  <c r="BG128" i="142"/>
  <c r="BF128" i="142"/>
  <c r="BE128" i="142"/>
  <c r="BG127" i="142"/>
  <c r="BF127" i="142"/>
  <c r="BE127" i="142"/>
  <c r="BG126" i="142"/>
  <c r="BF126" i="142"/>
  <c r="BE126" i="142"/>
  <c r="BG125" i="142"/>
  <c r="BF125" i="142"/>
  <c r="BE125" i="142"/>
  <c r="BG124" i="142"/>
  <c r="BF124" i="142"/>
  <c r="BE124" i="142"/>
  <c r="BG123" i="142"/>
  <c r="BF123" i="142"/>
  <c r="BE123" i="142"/>
  <c r="BG122" i="142"/>
  <c r="BF122" i="142"/>
  <c r="BE122" i="142"/>
  <c r="BG121" i="142"/>
  <c r="BF121" i="142"/>
  <c r="BE121" i="142"/>
  <c r="BG120" i="142"/>
  <c r="BF120" i="142"/>
  <c r="BE120" i="142"/>
  <c r="BG119" i="142"/>
  <c r="BF119" i="142"/>
  <c r="BE119" i="142"/>
  <c r="BG118" i="142"/>
  <c r="BF118" i="142"/>
  <c r="BE118" i="142"/>
  <c r="BG117" i="142"/>
  <c r="BF117" i="142"/>
  <c r="BE117" i="142"/>
  <c r="BG116" i="142"/>
  <c r="BF116" i="142"/>
  <c r="BE116" i="142"/>
  <c r="BG115" i="142"/>
  <c r="BF115" i="142"/>
  <c r="BE115" i="142"/>
  <c r="BG114" i="142"/>
  <c r="BF114" i="142"/>
  <c r="BE114" i="142"/>
  <c r="BG113" i="142"/>
  <c r="BF113" i="142"/>
  <c r="BE113" i="142"/>
  <c r="BG112" i="142"/>
  <c r="BF112" i="142"/>
  <c r="BE112" i="142"/>
  <c r="BG111" i="142"/>
  <c r="BF111" i="142"/>
  <c r="BE111" i="142"/>
  <c r="BG110" i="142"/>
  <c r="BF110" i="142"/>
  <c r="BE110" i="142"/>
  <c r="BG109" i="142"/>
  <c r="BF109" i="142"/>
  <c r="BE109" i="142"/>
  <c r="BG108" i="142"/>
  <c r="BF108" i="142"/>
  <c r="BE108" i="142"/>
  <c r="BG107" i="142"/>
  <c r="BF107" i="142"/>
  <c r="BE107" i="142"/>
  <c r="BG106" i="142"/>
  <c r="BF106" i="142"/>
  <c r="BE106" i="142"/>
  <c r="BG105" i="142"/>
  <c r="BF105" i="142"/>
  <c r="BE105" i="142"/>
  <c r="BG104" i="142"/>
  <c r="BF104" i="142"/>
  <c r="BE104" i="142"/>
  <c r="BG103" i="142"/>
  <c r="BF103" i="142"/>
  <c r="BE103" i="142"/>
  <c r="BG102" i="142"/>
  <c r="BF102" i="142"/>
  <c r="BE102" i="142"/>
  <c r="BG101" i="142"/>
  <c r="BF101" i="142"/>
  <c r="BE101" i="142"/>
  <c r="BG100" i="142"/>
  <c r="BF100" i="142"/>
  <c r="BE100" i="142"/>
  <c r="BG99" i="142"/>
  <c r="BF99" i="142"/>
  <c r="BE99" i="142"/>
  <c r="BG98" i="142"/>
  <c r="BF98" i="142"/>
  <c r="BE98" i="142"/>
  <c r="BG97" i="142"/>
  <c r="BF97" i="142"/>
  <c r="BE97" i="142"/>
  <c r="BG96" i="142"/>
  <c r="BF96" i="142"/>
  <c r="BE96" i="142"/>
  <c r="BG95" i="142"/>
  <c r="BF95" i="142"/>
  <c r="BE95" i="142"/>
  <c r="BG94" i="142"/>
  <c r="BF94" i="142"/>
  <c r="BE94" i="142"/>
  <c r="BG93" i="142"/>
  <c r="BF93" i="142"/>
  <c r="BE93" i="142"/>
  <c r="BG92" i="142"/>
  <c r="BF92" i="142"/>
  <c r="BE92" i="142"/>
  <c r="BG91" i="142"/>
  <c r="BF91" i="142"/>
  <c r="BE91" i="142"/>
  <c r="BG90" i="142"/>
  <c r="BF90" i="142"/>
  <c r="BE90" i="142"/>
  <c r="BG89" i="142"/>
  <c r="BF89" i="142"/>
  <c r="BE89" i="142"/>
  <c r="BG88" i="142"/>
  <c r="BF88" i="142"/>
  <c r="BE88" i="142"/>
  <c r="BG87" i="142"/>
  <c r="BF87" i="142"/>
  <c r="BE87" i="142"/>
  <c r="BG86" i="142"/>
  <c r="BF86" i="142"/>
  <c r="BE86" i="142"/>
  <c r="BG85" i="142"/>
  <c r="BF85" i="142"/>
  <c r="BE85" i="142"/>
  <c r="BG84" i="142"/>
  <c r="BF84" i="142"/>
  <c r="BE84" i="142"/>
  <c r="BG83" i="142"/>
  <c r="BF83" i="142"/>
  <c r="BE83" i="142"/>
  <c r="BG82" i="142"/>
  <c r="BF82" i="142"/>
  <c r="BE82" i="142"/>
  <c r="BG81" i="142"/>
  <c r="BF81" i="142"/>
  <c r="BE81" i="142"/>
  <c r="BG80" i="142"/>
  <c r="BF80" i="142"/>
  <c r="BE80" i="142"/>
  <c r="BG79" i="142"/>
  <c r="BF79" i="142"/>
  <c r="BE79" i="142"/>
  <c r="BG78" i="142"/>
  <c r="BF78" i="142"/>
  <c r="BE78" i="142"/>
  <c r="BG77" i="142"/>
  <c r="BF77" i="142"/>
  <c r="BE77" i="142"/>
  <c r="BG76" i="142"/>
  <c r="BF76" i="142"/>
  <c r="BE76" i="142"/>
  <c r="BG75" i="142"/>
  <c r="BF75" i="142"/>
  <c r="BE75" i="142"/>
  <c r="BG74" i="142"/>
  <c r="BF74" i="142"/>
  <c r="BE74" i="142"/>
  <c r="BG73" i="142"/>
  <c r="BF73" i="142"/>
  <c r="BE73" i="142"/>
  <c r="BG72" i="142"/>
  <c r="BF72" i="142"/>
  <c r="BE72" i="142"/>
  <c r="BG71" i="142"/>
  <c r="BF71" i="142"/>
  <c r="BE71" i="142"/>
  <c r="BG70" i="142"/>
  <c r="BF70" i="142"/>
  <c r="BE70" i="142"/>
  <c r="BG69" i="142"/>
  <c r="BF69" i="142"/>
  <c r="BE69" i="142"/>
  <c r="BG68" i="142"/>
  <c r="BF68" i="142"/>
  <c r="BE68" i="142"/>
  <c r="BG67" i="142"/>
  <c r="BF67" i="142"/>
  <c r="BE67" i="142"/>
  <c r="BG66" i="142"/>
  <c r="BF66" i="142"/>
  <c r="BE66" i="142"/>
  <c r="BG65" i="142"/>
  <c r="BF65" i="142"/>
  <c r="BE65" i="142"/>
  <c r="BG64" i="142"/>
  <c r="BF64" i="142"/>
  <c r="BE64" i="142"/>
  <c r="BG63" i="142"/>
  <c r="BF63" i="142"/>
  <c r="BE63" i="142"/>
  <c r="BG62" i="142"/>
  <c r="BF62" i="142"/>
  <c r="BE62" i="142"/>
  <c r="BG61" i="142"/>
  <c r="BF61" i="142"/>
  <c r="BE61" i="142"/>
  <c r="BG60" i="142"/>
  <c r="BF60" i="142"/>
  <c r="BE60" i="142"/>
  <c r="BG59" i="142"/>
  <c r="BF59" i="142"/>
  <c r="BE59" i="142"/>
  <c r="BG58" i="142"/>
  <c r="BF58" i="142"/>
  <c r="BE58" i="142"/>
  <c r="BG57" i="142"/>
  <c r="BF57" i="142"/>
  <c r="BE57" i="142"/>
  <c r="BG56" i="142"/>
  <c r="BF56" i="142"/>
  <c r="BE56" i="142"/>
  <c r="BG55" i="142"/>
  <c r="BF55" i="142"/>
  <c r="BE55" i="142"/>
  <c r="BG54" i="142"/>
  <c r="BF54" i="142"/>
  <c r="BE54" i="142"/>
  <c r="BG53" i="142"/>
  <c r="BF53" i="142"/>
  <c r="BE53" i="142"/>
  <c r="BG52" i="142"/>
  <c r="BF52" i="142"/>
  <c r="BE52" i="142"/>
  <c r="BG51" i="142"/>
  <c r="BF51" i="142"/>
  <c r="BE51" i="142"/>
  <c r="BG50" i="142"/>
  <c r="BF50" i="142"/>
  <c r="BE50" i="142"/>
  <c r="BG49" i="142"/>
  <c r="BF49" i="142"/>
  <c r="BE49" i="142"/>
  <c r="BG48" i="142"/>
  <c r="BF48" i="142"/>
  <c r="BE48" i="142"/>
  <c r="BG47" i="142"/>
  <c r="BF47" i="142"/>
  <c r="BE47" i="142"/>
  <c r="BG46" i="142"/>
  <c r="BF46" i="142"/>
  <c r="BE46" i="142"/>
  <c r="BG45" i="142"/>
  <c r="BF45" i="142"/>
  <c r="BE45" i="142"/>
  <c r="BG44" i="142"/>
  <c r="BF44" i="142"/>
  <c r="BE44" i="142"/>
  <c r="BG43" i="142"/>
  <c r="BF43" i="142"/>
  <c r="BE43" i="142"/>
  <c r="BG42" i="142"/>
  <c r="BF42" i="142"/>
  <c r="BE42" i="142"/>
  <c r="BG41" i="142"/>
  <c r="BF41" i="142"/>
  <c r="BE41" i="142"/>
  <c r="BG40" i="142"/>
  <c r="BF40" i="142"/>
  <c r="BE40" i="142"/>
  <c r="BG39" i="142"/>
  <c r="BF39" i="142"/>
  <c r="BE39" i="142"/>
  <c r="BG38" i="142"/>
  <c r="BF38" i="142"/>
  <c r="BE38" i="142"/>
  <c r="BG37" i="142"/>
  <c r="BF37" i="142"/>
  <c r="BE37" i="142"/>
  <c r="BG36" i="142"/>
  <c r="BF36" i="142"/>
  <c r="BE36" i="142"/>
  <c r="BG35" i="142"/>
  <c r="BF35" i="142"/>
  <c r="BE35" i="142"/>
  <c r="BG34" i="142"/>
  <c r="BF34" i="142"/>
  <c r="BE34" i="142"/>
  <c r="BG33" i="142"/>
  <c r="BF33" i="142"/>
  <c r="BE33" i="142"/>
  <c r="BG32" i="142"/>
  <c r="BF32" i="142"/>
  <c r="BE32" i="142"/>
  <c r="BG31" i="142"/>
  <c r="BF31" i="142"/>
  <c r="BE31" i="142"/>
  <c r="BG30" i="142"/>
  <c r="BF30" i="142"/>
  <c r="BE30" i="142"/>
  <c r="BG29" i="142"/>
  <c r="BF29" i="142"/>
  <c r="BE29" i="142"/>
  <c r="BG28" i="142"/>
  <c r="BF28" i="142"/>
  <c r="BE28" i="142"/>
  <c r="BG27" i="142"/>
  <c r="BF27" i="142"/>
  <c r="BE27" i="142"/>
  <c r="BG26" i="142"/>
  <c r="BF26" i="142"/>
  <c r="BE26" i="142"/>
  <c r="BG25" i="142"/>
  <c r="BF25" i="142"/>
  <c r="BE25" i="142"/>
  <c r="BG24" i="142"/>
  <c r="BF24" i="142"/>
  <c r="BE24" i="142"/>
  <c r="BG23" i="142"/>
  <c r="BF23" i="142"/>
  <c r="BE23" i="142"/>
  <c r="BG22" i="142"/>
  <c r="BF22" i="142"/>
  <c r="BE22" i="142"/>
  <c r="BG21" i="142"/>
  <c r="BF21" i="142"/>
  <c r="BE21" i="142"/>
  <c r="BG20" i="142"/>
  <c r="BF20" i="142"/>
  <c r="BE20" i="142"/>
  <c r="BG19" i="142"/>
  <c r="BF19" i="142"/>
  <c r="BE19" i="142"/>
  <c r="BG18" i="142"/>
  <c r="BF18" i="142"/>
  <c r="BE18" i="142"/>
  <c r="BG17" i="142"/>
  <c r="BF17" i="142"/>
  <c r="BE17" i="142"/>
  <c r="BG16" i="142"/>
  <c r="BF16" i="142"/>
  <c r="BE16" i="142"/>
  <c r="BG15" i="142"/>
  <c r="BF15" i="142"/>
  <c r="BE15" i="142"/>
  <c r="BG14" i="142"/>
  <c r="BF14" i="142"/>
  <c r="BE14" i="142"/>
  <c r="BG13" i="142"/>
  <c r="BF13" i="142"/>
  <c r="BE13" i="142"/>
  <c r="BG12" i="142"/>
  <c r="BF12" i="142"/>
  <c r="BE12" i="142"/>
  <c r="BG11" i="142"/>
  <c r="BF11" i="142"/>
  <c r="BE11" i="142"/>
  <c r="BG10" i="142"/>
  <c r="BF10" i="142"/>
  <c r="BE10" i="142"/>
  <c r="BG9" i="142"/>
  <c r="BF9" i="142"/>
  <c r="BE9" i="142"/>
  <c r="BG8" i="142"/>
  <c r="BF8" i="142"/>
  <c r="BE8" i="142"/>
  <c r="BG7" i="142"/>
  <c r="BF7" i="142"/>
  <c r="BE7" i="142"/>
  <c r="BG6" i="143"/>
  <c r="BG6" i="144"/>
  <c r="BG6" i="153"/>
  <c r="BG6" i="146"/>
  <c r="BG6" i="147"/>
  <c r="BG6" i="142"/>
  <c r="BF6" i="143"/>
  <c r="BF6" i="144"/>
  <c r="BF6" i="153"/>
  <c r="BF6" i="146"/>
  <c r="BF6" i="147"/>
  <c r="BF6" i="142"/>
  <c r="BE6" i="143"/>
  <c r="BE6" i="144"/>
  <c r="BE6" i="153"/>
  <c r="BE6" i="146"/>
  <c r="BE6" i="147"/>
  <c r="BE6" i="142"/>
  <c r="D5" i="153" l="1"/>
  <c r="E5" i="153" l="1"/>
  <c r="F5" i="153" s="1"/>
  <c r="G5" i="153" s="1"/>
  <c r="H5" i="153" s="1"/>
  <c r="I5" i="153" s="1"/>
  <c r="J5" i="153" s="1"/>
  <c r="K5" i="153" s="1"/>
  <c r="L5" i="153" s="1"/>
  <c r="M5" i="153" s="1"/>
  <c r="N5" i="153" s="1"/>
  <c r="O5" i="153" s="1"/>
  <c r="P5" i="153" s="1"/>
  <c r="Q5" i="153" s="1"/>
  <c r="R5" i="153" s="1"/>
  <c r="S5" i="153" s="1"/>
  <c r="T5" i="153" s="1"/>
  <c r="U5" i="153" s="1"/>
  <c r="V5" i="153" s="1"/>
  <c r="W5" i="153" s="1"/>
  <c r="X5" i="153" s="1"/>
  <c r="Y5" i="153" s="1"/>
  <c r="Z5" i="153" s="1"/>
  <c r="AA5" i="153" s="1"/>
  <c r="AB5" i="153" s="1"/>
  <c r="AC5" i="153" s="1"/>
  <c r="AD5" i="153" s="1"/>
  <c r="AE5" i="153" s="1"/>
  <c r="AF5" i="153" s="1"/>
  <c r="AG5" i="153" s="1"/>
  <c r="AH5" i="153" s="1"/>
  <c r="AI5" i="153" s="1"/>
  <c r="AJ5" i="153" s="1"/>
  <c r="AK5" i="153" s="1"/>
  <c r="AL5" i="153" s="1"/>
  <c r="AM5" i="153" s="1"/>
  <c r="AN5" i="153" s="1"/>
  <c r="AO5" i="153" s="1"/>
  <c r="AP5" i="153" s="1"/>
  <c r="AQ5" i="153" s="1"/>
  <c r="AR5" i="153" s="1"/>
  <c r="AS5" i="153" s="1"/>
  <c r="AT5" i="153" s="1"/>
  <c r="AU5" i="153" s="1"/>
  <c r="AV5" i="153" s="1"/>
  <c r="AW5" i="153" s="1"/>
  <c r="AX5" i="153" s="1"/>
  <c r="AZ246" i="153" a="1"/>
  <c r="AZ246" i="153" s="1"/>
  <c r="AZ239" i="153" a="1"/>
  <c r="AZ239" i="153" s="1"/>
  <c r="AZ238" i="153" a="1"/>
  <c r="AZ238" i="153" s="1"/>
  <c r="AZ231" i="153" a="1"/>
  <c r="AZ231" i="153" s="1"/>
  <c r="AZ230" i="153" a="1"/>
  <c r="AZ230" i="153" s="1"/>
  <c r="AZ223" i="153" a="1"/>
  <c r="AZ223" i="153" s="1"/>
  <c r="AZ222" i="153" a="1"/>
  <c r="AZ222" i="153" s="1"/>
  <c r="AZ215" i="153" a="1"/>
  <c r="AZ215" i="153" s="1"/>
  <c r="AZ214" i="153" a="1"/>
  <c r="AZ214" i="153" s="1"/>
  <c r="AZ207" i="153" a="1"/>
  <c r="AZ207" i="153" s="1"/>
  <c r="AZ206" i="153" a="1"/>
  <c r="AZ206" i="153" s="1"/>
  <c r="AZ204" i="153" a="1"/>
  <c r="AZ204" i="153" s="1"/>
  <c r="AZ199" i="153" a="1"/>
  <c r="AZ199" i="153" s="1"/>
  <c r="BA276" i="142"/>
  <c r="BB276" i="142" s="1"/>
  <c r="BC276" i="142" s="1"/>
  <c r="BA257" i="143"/>
  <c r="BB257" i="143" s="1"/>
  <c r="BC257" i="143" s="1"/>
  <c r="BA257" i="144"/>
  <c r="BB257" i="144" s="1"/>
  <c r="BC257" i="144" s="1"/>
  <c r="BA257" i="153"/>
  <c r="BB257" i="153" s="1"/>
  <c r="BC257" i="153" s="1"/>
  <c r="BB257" i="146"/>
  <c r="BC257" i="146" s="1"/>
  <c r="BA257" i="146"/>
  <c r="BA257" i="147"/>
  <c r="BB257" i="147" s="1"/>
  <c r="BC257" i="147" s="1"/>
  <c r="BA257" i="142"/>
  <c r="BB257" i="142" s="1"/>
  <c r="BC257" i="142" s="1"/>
  <c r="AZ271" i="153" a="1"/>
  <c r="AZ271" i="153" s="1"/>
  <c r="AZ266" i="153" a="1"/>
  <c r="AZ266" i="153" s="1"/>
  <c r="AZ265" i="153" a="1"/>
  <c r="AZ265" i="153" s="1"/>
  <c r="AZ264" i="153" a="1"/>
  <c r="AZ264" i="153" s="1"/>
  <c r="AZ263" i="153" a="1"/>
  <c r="AZ263" i="153" s="1"/>
  <c r="AZ262" i="153" a="1"/>
  <c r="AZ262" i="153" s="1"/>
  <c r="AZ258" i="153" a="1"/>
  <c r="AZ258" i="153" s="1"/>
  <c r="AZ253" i="153" a="1"/>
  <c r="AZ253" i="153" s="1"/>
  <c r="AZ198" i="153" a="1"/>
  <c r="AZ198" i="153" s="1"/>
  <c r="AZ197" i="153" a="1"/>
  <c r="AZ197" i="153" s="1"/>
  <c r="AZ196" i="153" a="1"/>
  <c r="AZ196" i="153" s="1"/>
  <c r="AZ192" i="153" a="1"/>
  <c r="AZ192" i="153" s="1"/>
  <c r="AZ191" i="153" a="1"/>
  <c r="AZ191" i="153" s="1"/>
  <c r="AZ190" i="153" a="1"/>
  <c r="AZ190" i="153" s="1"/>
  <c r="AZ189" i="153" a="1"/>
  <c r="AZ189" i="153" s="1"/>
  <c r="AZ188" i="153" a="1"/>
  <c r="AZ188" i="153" s="1"/>
  <c r="AZ184" i="153" a="1"/>
  <c r="AZ184" i="153" s="1"/>
  <c r="AZ183" i="153" a="1"/>
  <c r="AZ183" i="153" s="1"/>
  <c r="AZ182" i="153" a="1"/>
  <c r="AZ182" i="153" s="1"/>
  <c r="AZ181" i="153" a="1"/>
  <c r="AZ181" i="153" s="1"/>
  <c r="AZ180" i="153" a="1"/>
  <c r="AZ180" i="153" s="1"/>
  <c r="AZ176" i="153" a="1"/>
  <c r="AZ176" i="153" s="1"/>
  <c r="AZ175" i="153" a="1"/>
  <c r="AZ175" i="153" s="1"/>
  <c r="AZ174" i="153" a="1"/>
  <c r="AZ174" i="153" s="1"/>
  <c r="AZ173" i="153" a="1"/>
  <c r="AZ173" i="153" s="1"/>
  <c r="AZ172" i="153" a="1"/>
  <c r="AZ172" i="153" s="1"/>
  <c r="AZ171" i="153" a="1"/>
  <c r="AZ171" i="153" s="1"/>
  <c r="AZ170" i="153" a="1"/>
  <c r="AZ170" i="153" s="1"/>
  <c r="AZ168" i="153" a="1"/>
  <c r="AZ168" i="153" s="1"/>
  <c r="AZ167" i="153" a="1"/>
  <c r="AZ167" i="153" s="1"/>
  <c r="AZ166" i="153" a="1"/>
  <c r="AZ166" i="153" s="1"/>
  <c r="AZ165" i="153" a="1"/>
  <c r="AZ165" i="153" s="1"/>
  <c r="AZ164" i="153" a="1"/>
  <c r="AZ164" i="153" s="1"/>
  <c r="AZ163" i="153" a="1"/>
  <c r="AZ163" i="153" s="1"/>
  <c r="AZ162" i="153" a="1"/>
  <c r="AZ162" i="153" s="1"/>
  <c r="AZ160" i="153" a="1"/>
  <c r="AZ160" i="153" s="1"/>
  <c r="AZ159" i="153" a="1"/>
  <c r="AZ159" i="153" s="1"/>
  <c r="AZ158" i="153" a="1"/>
  <c r="AZ158" i="153" s="1"/>
  <c r="AZ157" i="153" a="1"/>
  <c r="AZ157" i="153" s="1"/>
  <c r="AZ156" i="153" a="1"/>
  <c r="AZ156" i="153" s="1"/>
  <c r="AZ155" i="153" a="1"/>
  <c r="AZ155" i="153" s="1"/>
  <c r="AZ154" i="153" a="1"/>
  <c r="AZ154" i="153" s="1"/>
  <c r="AZ152" i="153" a="1"/>
  <c r="AZ152" i="153" s="1"/>
  <c r="AZ151" i="153" a="1"/>
  <c r="AZ151" i="153" s="1"/>
  <c r="AZ150" i="153" a="1"/>
  <c r="AZ150" i="153" s="1"/>
  <c r="AZ149" i="153" a="1"/>
  <c r="AZ149" i="153" s="1"/>
  <c r="AZ148" i="153" a="1"/>
  <c r="AZ148" i="153" s="1"/>
  <c r="AZ147" i="153" a="1"/>
  <c r="AZ147" i="153" s="1"/>
  <c r="AZ146" i="153" a="1"/>
  <c r="AZ146" i="153" s="1"/>
  <c r="AZ145" i="153" a="1"/>
  <c r="AZ145" i="153" s="1"/>
  <c r="AZ144" i="153" a="1"/>
  <c r="AZ144" i="153" s="1"/>
  <c r="AZ143" i="153" a="1"/>
  <c r="AZ143" i="153" s="1"/>
  <c r="AZ142" i="153" a="1"/>
  <c r="AZ142" i="153" s="1"/>
  <c r="AZ141" i="153" a="1"/>
  <c r="AZ141" i="153" s="1"/>
  <c r="AZ140" i="153" a="1"/>
  <c r="AZ140" i="153" s="1"/>
  <c r="AZ139" i="153" a="1"/>
  <c r="AZ139" i="153" s="1"/>
  <c r="AZ138" i="153" a="1"/>
  <c r="AZ138" i="153" s="1"/>
  <c r="AZ137" i="153" a="1"/>
  <c r="AZ137" i="153" s="1"/>
  <c r="AZ136" i="153" a="1"/>
  <c r="AZ136" i="153" s="1"/>
  <c r="AZ135" i="153" a="1"/>
  <c r="AZ135" i="153" s="1"/>
  <c r="AZ134" i="153" a="1"/>
  <c r="AZ134" i="153" s="1"/>
  <c r="AZ133" i="153" a="1"/>
  <c r="AZ133" i="153" s="1"/>
  <c r="AZ132" i="153" a="1"/>
  <c r="AZ132" i="153" s="1"/>
  <c r="AZ131" i="153" a="1"/>
  <c r="AZ131" i="153" s="1"/>
  <c r="AZ130" i="153" a="1"/>
  <c r="AZ130" i="153" s="1"/>
  <c r="AZ129" i="153" a="1"/>
  <c r="AZ129" i="153" s="1"/>
  <c r="AZ128" i="153" a="1"/>
  <c r="AZ128" i="153" s="1"/>
  <c r="AZ127" i="153" a="1"/>
  <c r="AZ127" i="153" s="1"/>
  <c r="AZ126" i="153" a="1"/>
  <c r="AZ126" i="153" s="1"/>
  <c r="AZ125" i="153" a="1"/>
  <c r="AZ125" i="153" s="1"/>
  <c r="AZ124" i="153" a="1"/>
  <c r="AZ124" i="153" s="1"/>
  <c r="AZ123" i="153" a="1"/>
  <c r="AZ123" i="153" s="1"/>
  <c r="AZ122" i="153" a="1"/>
  <c r="AZ122" i="153" s="1"/>
  <c r="AZ121" i="153" a="1"/>
  <c r="AZ121" i="153" s="1"/>
  <c r="AZ120" i="153" a="1"/>
  <c r="AZ120" i="153" s="1"/>
  <c r="AZ119" i="153" a="1"/>
  <c r="AZ119" i="153" s="1"/>
  <c r="AZ118" i="153" a="1"/>
  <c r="AZ118" i="153" s="1"/>
  <c r="AZ117" i="153" a="1"/>
  <c r="AZ117" i="153" s="1"/>
  <c r="AZ116" i="153" a="1"/>
  <c r="AZ116" i="153" s="1"/>
  <c r="AZ115" i="153" a="1"/>
  <c r="AZ115" i="153" s="1"/>
  <c r="AZ114" i="153" a="1"/>
  <c r="AZ114" i="153" s="1"/>
  <c r="AZ113" i="153" a="1"/>
  <c r="AZ113" i="153" s="1"/>
  <c r="AZ112" i="153" a="1"/>
  <c r="AZ112" i="153" s="1"/>
  <c r="AZ111" i="153" a="1"/>
  <c r="AZ111" i="153" s="1"/>
  <c r="AZ110" i="153" a="1"/>
  <c r="AZ110" i="153" s="1"/>
  <c r="AZ109" i="153" a="1"/>
  <c r="AZ109" i="153" s="1"/>
  <c r="AZ108" i="153" a="1"/>
  <c r="AZ108" i="153" s="1"/>
  <c r="AZ107" i="153" a="1"/>
  <c r="AZ107" i="153" s="1"/>
  <c r="AZ106" i="153" a="1"/>
  <c r="AZ106" i="153" s="1"/>
  <c r="AZ105" i="153" a="1"/>
  <c r="AZ105" i="153" s="1"/>
  <c r="AZ104" i="153" a="1"/>
  <c r="AZ104" i="153" s="1"/>
  <c r="AZ103" i="153" a="1"/>
  <c r="AZ103" i="153" s="1"/>
  <c r="AZ102" i="153" a="1"/>
  <c r="AZ102" i="153" s="1"/>
  <c r="AZ101" i="153" a="1"/>
  <c r="AZ101" i="153" s="1"/>
  <c r="AZ100" i="153" a="1"/>
  <c r="AZ100" i="153" s="1"/>
  <c r="AZ99" i="153" a="1"/>
  <c r="AZ99" i="153" s="1"/>
  <c r="AZ98" i="153" a="1"/>
  <c r="AZ98" i="153" s="1"/>
  <c r="AZ97" i="153" a="1"/>
  <c r="AZ97" i="153" s="1"/>
  <c r="AZ96" i="153" a="1"/>
  <c r="AZ96" i="153" s="1"/>
  <c r="AZ95" i="153" a="1"/>
  <c r="AZ95" i="153" s="1"/>
  <c r="AZ94" i="153" a="1"/>
  <c r="AZ94" i="153" s="1"/>
  <c r="AZ93" i="153" a="1"/>
  <c r="AZ93" i="153" s="1"/>
  <c r="AZ92" i="153" a="1"/>
  <c r="AZ92" i="153" s="1"/>
  <c r="AZ91" i="153" a="1"/>
  <c r="AZ91" i="153" s="1"/>
  <c r="AZ90" i="153" a="1"/>
  <c r="AZ90" i="153" s="1"/>
  <c r="AZ89" i="153" a="1"/>
  <c r="AZ89" i="153" s="1"/>
  <c r="AZ88" i="153" a="1"/>
  <c r="AZ88" i="153" s="1"/>
  <c r="AZ87" i="153" a="1"/>
  <c r="AZ87" i="153" s="1"/>
  <c r="AZ86" i="153" a="1"/>
  <c r="AZ86" i="153" s="1"/>
  <c r="AZ85" i="153" a="1"/>
  <c r="AZ85" i="153" s="1"/>
  <c r="AZ84" i="153" a="1"/>
  <c r="AZ84" i="153" s="1"/>
  <c r="AZ83" i="153" a="1"/>
  <c r="AZ83" i="153" s="1"/>
  <c r="AZ82" i="153" a="1"/>
  <c r="AZ82" i="153" s="1"/>
  <c r="AZ81" i="153" a="1"/>
  <c r="AZ81" i="153" s="1"/>
  <c r="AZ80" i="153" a="1"/>
  <c r="AZ80" i="153" s="1"/>
  <c r="AZ79" i="153" a="1"/>
  <c r="AZ79" i="153" s="1"/>
  <c r="AZ78" i="153" a="1"/>
  <c r="AZ78" i="153" s="1"/>
  <c r="AZ77" i="153" a="1"/>
  <c r="AZ77" i="153" s="1"/>
  <c r="AZ76" i="153" a="1"/>
  <c r="AZ76" i="153" s="1"/>
  <c r="AZ75" i="153" a="1"/>
  <c r="AZ75" i="153" s="1"/>
  <c r="AZ74" i="153" a="1"/>
  <c r="AZ74" i="153" s="1"/>
  <c r="AZ73" i="153" a="1"/>
  <c r="AZ73" i="153" s="1"/>
  <c r="AZ72" i="153" a="1"/>
  <c r="AZ72" i="153" s="1"/>
  <c r="AZ71" i="153" a="1"/>
  <c r="AZ71" i="153" s="1"/>
  <c r="AZ70" i="153" a="1"/>
  <c r="AZ70" i="153" s="1"/>
  <c r="AZ69" i="153" a="1"/>
  <c r="AZ69" i="153" s="1"/>
  <c r="AZ68" i="153" a="1"/>
  <c r="AZ68" i="153" s="1"/>
  <c r="AZ67" i="153" a="1"/>
  <c r="AZ67" i="153" s="1"/>
  <c r="AZ66" i="153" a="1"/>
  <c r="AZ66" i="153" s="1"/>
  <c r="AZ65" i="153" a="1"/>
  <c r="AZ65" i="153" s="1"/>
  <c r="AZ64" i="153" a="1"/>
  <c r="AZ64" i="153" s="1"/>
  <c r="AZ63" i="153" a="1"/>
  <c r="AZ63" i="153" s="1"/>
  <c r="AZ62" i="153" a="1"/>
  <c r="AZ62" i="153" s="1"/>
  <c r="AZ61" i="153" a="1"/>
  <c r="AZ61" i="153" s="1"/>
  <c r="AZ60" i="153" a="1"/>
  <c r="AZ60" i="153" s="1"/>
  <c r="AZ59" i="153" a="1"/>
  <c r="AZ59" i="153" s="1"/>
  <c r="AZ58" i="153" a="1"/>
  <c r="AZ58" i="153" s="1"/>
  <c r="AZ57" i="153" a="1"/>
  <c r="AZ57" i="153" s="1"/>
  <c r="AZ56" i="153" a="1"/>
  <c r="AZ56" i="153" s="1"/>
  <c r="AZ55" i="153" a="1"/>
  <c r="AZ55" i="153" s="1"/>
  <c r="AZ54" i="153" a="1"/>
  <c r="AZ54" i="153" s="1"/>
  <c r="AZ53" i="153" a="1"/>
  <c r="AZ53" i="153" s="1"/>
  <c r="AZ52" i="153" a="1"/>
  <c r="AZ52" i="153" s="1"/>
  <c r="AZ51" i="153" a="1"/>
  <c r="AZ51" i="153" s="1"/>
  <c r="AZ50" i="153" a="1"/>
  <c r="AZ50" i="153" s="1"/>
  <c r="AZ49" i="153" a="1"/>
  <c r="AZ49" i="153" s="1"/>
  <c r="AZ48" i="153" a="1"/>
  <c r="AZ48" i="153" s="1"/>
  <c r="AZ47" i="153" a="1"/>
  <c r="AZ47" i="153" s="1"/>
  <c r="AZ46" i="153" a="1"/>
  <c r="AZ46" i="153" s="1"/>
  <c r="AZ45" i="153" a="1"/>
  <c r="AZ45" i="153" s="1"/>
  <c r="AZ44" i="153" a="1"/>
  <c r="AZ44" i="153" s="1"/>
  <c r="AZ43" i="153" a="1"/>
  <c r="AZ43" i="153" s="1"/>
  <c r="AZ42" i="153" a="1"/>
  <c r="AZ42" i="153" s="1"/>
  <c r="AZ41" i="153" a="1"/>
  <c r="AZ41" i="153" s="1"/>
  <c r="AZ40" i="153" a="1"/>
  <c r="AZ40" i="153" s="1"/>
  <c r="AZ39" i="153" a="1"/>
  <c r="AZ39" i="153" s="1"/>
  <c r="AZ38" i="153" a="1"/>
  <c r="AZ38" i="153" s="1"/>
  <c r="AZ37" i="153" a="1"/>
  <c r="AZ37" i="153" s="1"/>
  <c r="AZ36" i="153" a="1"/>
  <c r="AZ36" i="153" s="1"/>
  <c r="AZ35" i="153" a="1"/>
  <c r="AZ35" i="153" s="1"/>
  <c r="AZ34" i="153" a="1"/>
  <c r="AZ34" i="153" s="1"/>
  <c r="AZ33" i="153" a="1"/>
  <c r="AZ33" i="153" s="1"/>
  <c r="AZ32" i="153" a="1"/>
  <c r="AZ32" i="153" s="1"/>
  <c r="AZ31" i="153" a="1"/>
  <c r="AZ31" i="153" s="1"/>
  <c r="AZ30" i="153" a="1"/>
  <c r="AZ30" i="153" s="1"/>
  <c r="AZ29" i="153" a="1"/>
  <c r="AZ29" i="153" s="1"/>
  <c r="AZ28" i="153" a="1"/>
  <c r="AZ28" i="153" s="1"/>
  <c r="AZ27" i="153" a="1"/>
  <c r="AZ27" i="153" s="1"/>
  <c r="AZ26" i="153" a="1"/>
  <c r="AZ26" i="153" s="1"/>
  <c r="AZ25" i="153" a="1"/>
  <c r="AZ25" i="153" s="1"/>
  <c r="AZ24" i="153" a="1"/>
  <c r="AZ24" i="153" s="1"/>
  <c r="AZ23" i="153" a="1"/>
  <c r="AZ23" i="153" s="1"/>
  <c r="AZ22" i="153" a="1"/>
  <c r="AZ22" i="153" s="1"/>
  <c r="AZ21" i="153" a="1"/>
  <c r="AZ21" i="153" s="1"/>
  <c r="AZ20" i="153" a="1"/>
  <c r="AZ20" i="153" s="1"/>
  <c r="AZ19" i="153" a="1"/>
  <c r="AZ19" i="153" s="1"/>
  <c r="AZ18" i="153" a="1"/>
  <c r="AZ18" i="153" s="1"/>
  <c r="AZ17" i="153" a="1"/>
  <c r="AZ17" i="153" s="1"/>
  <c r="AZ16" i="153" a="1"/>
  <c r="AZ16" i="153" s="1"/>
  <c r="AZ15" i="153" a="1"/>
  <c r="AZ15" i="153" s="1"/>
  <c r="AZ14" i="153" a="1"/>
  <c r="AZ14" i="153" s="1"/>
  <c r="AZ13" i="153" a="1"/>
  <c r="AZ13" i="153" s="1"/>
  <c r="AZ12" i="153" a="1"/>
  <c r="AZ12" i="153" s="1"/>
  <c r="AZ11" i="153" a="1"/>
  <c r="AZ11" i="153" s="1"/>
  <c r="AZ10" i="153" a="1"/>
  <c r="AZ10" i="153" s="1"/>
  <c r="AZ9" i="153" a="1"/>
  <c r="AZ9" i="153" s="1"/>
  <c r="AZ8" i="153" a="1"/>
  <c r="AZ8" i="153" s="1"/>
  <c r="AZ7" i="153" a="1"/>
  <c r="AZ7" i="153" s="1"/>
  <c r="AZ6" i="153" a="1"/>
  <c r="AZ6" i="153" s="1"/>
  <c r="BA5" i="143"/>
  <c r="BA5" i="144"/>
  <c r="BA5" i="153"/>
  <c r="BA5" i="146"/>
  <c r="BA5" i="147"/>
  <c r="BA5" i="142"/>
  <c r="AZ153" i="153" l="1" a="1"/>
  <c r="AZ153" i="153" s="1"/>
  <c r="AZ161" i="153" a="1"/>
  <c r="AZ161" i="153" s="1"/>
  <c r="AZ169" i="153" a="1"/>
  <c r="AZ169" i="153" s="1"/>
  <c r="AZ177" i="153" a="1"/>
  <c r="AZ177" i="153" s="1"/>
  <c r="AZ185" i="153" a="1"/>
  <c r="AZ185" i="153" s="1"/>
  <c r="AZ193" i="153" a="1"/>
  <c r="AZ193" i="153" s="1"/>
  <c r="AZ259" i="153" a="1"/>
  <c r="AZ259" i="153" s="1"/>
  <c r="AZ267" i="153" a="1"/>
  <c r="AZ267" i="153" s="1"/>
  <c r="AZ200" i="153" a="1"/>
  <c r="AZ200" i="153" s="1"/>
  <c r="AZ208" i="153" a="1"/>
  <c r="AZ208" i="153" s="1"/>
  <c r="AZ216" i="153" a="1"/>
  <c r="AZ216" i="153" s="1"/>
  <c r="AZ224" i="153" a="1"/>
  <c r="AZ224" i="153" s="1"/>
  <c r="AZ232" i="153" a="1"/>
  <c r="AZ232" i="153" s="1"/>
  <c r="AZ240" i="153" a="1"/>
  <c r="AZ240" i="153" s="1"/>
  <c r="AZ251" i="153" a="1"/>
  <c r="AZ251" i="153" s="1"/>
  <c r="AZ178" i="153" a="1"/>
  <c r="AZ178" i="153" s="1"/>
  <c r="AZ186" i="153" a="1"/>
  <c r="AZ186" i="153" s="1"/>
  <c r="AZ194" i="153" a="1"/>
  <c r="AZ194" i="153" s="1"/>
  <c r="AZ260" i="153" a="1"/>
  <c r="AZ260" i="153" s="1"/>
  <c r="AZ268" i="153" a="1"/>
  <c r="AZ268" i="153" s="1"/>
  <c r="AZ201" i="153" a="1"/>
  <c r="AZ201" i="153" s="1"/>
  <c r="AZ209" i="153" a="1"/>
  <c r="AZ209" i="153" s="1"/>
  <c r="AZ217" i="153" a="1"/>
  <c r="AZ217" i="153" s="1"/>
  <c r="AZ225" i="153" a="1"/>
  <c r="AZ225" i="153" s="1"/>
  <c r="AZ233" i="153" a="1"/>
  <c r="AZ233" i="153" s="1"/>
  <c r="AZ241" i="153" a="1"/>
  <c r="AZ241" i="153" s="1"/>
  <c r="AZ247" i="153" a="1"/>
  <c r="AZ247" i="153" s="1"/>
  <c r="AZ179" i="153" a="1"/>
  <c r="AZ179" i="153" s="1"/>
  <c r="AZ187" i="153" a="1"/>
  <c r="AZ187" i="153" s="1"/>
  <c r="AZ195" i="153" a="1"/>
  <c r="AZ195" i="153" s="1"/>
  <c r="AZ261" i="153" a="1"/>
  <c r="AZ261" i="153" s="1"/>
  <c r="AZ269" i="153" a="1"/>
  <c r="AZ269" i="153" s="1"/>
  <c r="AZ202" i="153" a="1"/>
  <c r="AZ202" i="153" s="1"/>
  <c r="AZ210" i="153" a="1"/>
  <c r="AZ210" i="153" s="1"/>
  <c r="AZ218" i="153" a="1"/>
  <c r="AZ218" i="153" s="1"/>
  <c r="AZ226" i="153" a="1"/>
  <c r="AZ226" i="153" s="1"/>
  <c r="AZ234" i="153" a="1"/>
  <c r="AZ234" i="153" s="1"/>
  <c r="AZ242" i="153" a="1"/>
  <c r="AZ242" i="153" s="1"/>
  <c r="AZ248" i="153" a="1"/>
  <c r="AZ248" i="153" s="1"/>
  <c r="AZ270" i="153" a="1"/>
  <c r="AZ270" i="153" s="1"/>
  <c r="AZ203" i="153" a="1"/>
  <c r="AZ203" i="153" s="1"/>
  <c r="AZ211" i="153" a="1"/>
  <c r="AZ211" i="153" s="1"/>
  <c r="AZ219" i="153" a="1"/>
  <c r="AZ219" i="153" s="1"/>
  <c r="AZ227" i="153" a="1"/>
  <c r="AZ227" i="153" s="1"/>
  <c r="AZ235" i="153" a="1"/>
  <c r="AZ235" i="153" s="1"/>
  <c r="AZ243" i="153" a="1"/>
  <c r="AZ243" i="153" s="1"/>
  <c r="AZ252" i="153" a="1"/>
  <c r="AZ252" i="153" s="1"/>
  <c r="BA245" i="153" a="1"/>
  <c r="BA245" i="153" s="1"/>
  <c r="BA252" i="153" a="1"/>
  <c r="BA252" i="153" s="1"/>
  <c r="BA251" i="153" a="1"/>
  <c r="BA251" i="153" s="1"/>
  <c r="BA250" i="153" a="1"/>
  <c r="BA250" i="153" s="1"/>
  <c r="BA249" i="153" a="1"/>
  <c r="BA249" i="153" s="1"/>
  <c r="BA248" i="153" a="1"/>
  <c r="BA248" i="153" s="1"/>
  <c r="BA247" i="153" a="1"/>
  <c r="BA247" i="153" s="1"/>
  <c r="AZ212" i="153" a="1"/>
  <c r="AZ212" i="153" s="1"/>
  <c r="AZ220" i="153" a="1"/>
  <c r="AZ220" i="153" s="1"/>
  <c r="AZ228" i="153" a="1"/>
  <c r="AZ228" i="153" s="1"/>
  <c r="AZ236" i="153" a="1"/>
  <c r="AZ236" i="153" s="1"/>
  <c r="AZ244" i="153" a="1"/>
  <c r="AZ244" i="153" s="1"/>
  <c r="AZ249" i="153" a="1"/>
  <c r="AZ249" i="153" s="1"/>
  <c r="AZ272" i="153" a="1"/>
  <c r="AZ272" i="153" s="1"/>
  <c r="AZ205" i="153" a="1"/>
  <c r="AZ205" i="153" s="1"/>
  <c r="AZ213" i="153" a="1"/>
  <c r="AZ213" i="153" s="1"/>
  <c r="AZ221" i="153" a="1"/>
  <c r="AZ221" i="153" s="1"/>
  <c r="AZ229" i="153" a="1"/>
  <c r="AZ229" i="153" s="1"/>
  <c r="AZ237" i="153" a="1"/>
  <c r="AZ237" i="153" s="1"/>
  <c r="AZ245" i="153" a="1"/>
  <c r="AZ245" i="153" s="1"/>
  <c r="AZ250" i="153" a="1"/>
  <c r="AZ250" i="153" s="1"/>
  <c r="BA201" i="153" a="1"/>
  <c r="BA201" i="153" s="1"/>
  <c r="BA204" i="153" a="1"/>
  <c r="BA204" i="153" s="1"/>
  <c r="BA207" i="153" a="1"/>
  <c r="BA207" i="153" s="1"/>
  <c r="BA210" i="153" a="1"/>
  <c r="BA210" i="153" s="1"/>
  <c r="BA213" i="153" a="1"/>
  <c r="BA213" i="153" s="1"/>
  <c r="BA216" i="153" a="1"/>
  <c r="BA216" i="153" s="1"/>
  <c r="BA219" i="153" a="1"/>
  <c r="BA219" i="153" s="1"/>
  <c r="BA222" i="153" a="1"/>
  <c r="BA222" i="153" s="1"/>
  <c r="BA225" i="153" a="1"/>
  <c r="BA225" i="153" s="1"/>
  <c r="BA228" i="153" a="1"/>
  <c r="BA228" i="153" s="1"/>
  <c r="BA231" i="153" a="1"/>
  <c r="BA231" i="153" s="1"/>
  <c r="BA234" i="153" a="1"/>
  <c r="BA234" i="153" s="1"/>
  <c r="BA237" i="153" a="1"/>
  <c r="BA237" i="153" s="1"/>
  <c r="BA240" i="153" a="1"/>
  <c r="BA240" i="153" s="1"/>
  <c r="BA243" i="153" a="1"/>
  <c r="BA243" i="153" s="1"/>
  <c r="BA246" i="153" a="1"/>
  <c r="BA246" i="153" s="1"/>
  <c r="BA199" i="153" a="1"/>
  <c r="BA199" i="153" s="1"/>
  <c r="BA202" i="153" a="1"/>
  <c r="BA202" i="153" s="1"/>
  <c r="BA205" i="153" a="1"/>
  <c r="BA205" i="153" s="1"/>
  <c r="BA208" i="153" a="1"/>
  <c r="BA208" i="153" s="1"/>
  <c r="BA211" i="153" a="1"/>
  <c r="BA211" i="153" s="1"/>
  <c r="BA214" i="153" a="1"/>
  <c r="BA214" i="153" s="1"/>
  <c r="BA217" i="153" a="1"/>
  <c r="BA217" i="153" s="1"/>
  <c r="BA220" i="153" a="1"/>
  <c r="BA220" i="153" s="1"/>
  <c r="BA223" i="153" a="1"/>
  <c r="BA223" i="153" s="1"/>
  <c r="BA226" i="153" a="1"/>
  <c r="BA226" i="153" s="1"/>
  <c r="BA229" i="153" a="1"/>
  <c r="BA229" i="153" s="1"/>
  <c r="BA232" i="153" a="1"/>
  <c r="BA232" i="153" s="1"/>
  <c r="BA235" i="153" a="1"/>
  <c r="BA235" i="153" s="1"/>
  <c r="BA238" i="153" a="1"/>
  <c r="BA238" i="153" s="1"/>
  <c r="BA241" i="153" a="1"/>
  <c r="BA241" i="153" s="1"/>
  <c r="BA244" i="153" a="1"/>
  <c r="BA244" i="153" s="1"/>
  <c r="BA200" i="153" a="1"/>
  <c r="BA200" i="153" s="1"/>
  <c r="BA203" i="153" a="1"/>
  <c r="BA203" i="153" s="1"/>
  <c r="BA206" i="153" a="1"/>
  <c r="BA206" i="153" s="1"/>
  <c r="BA209" i="153" a="1"/>
  <c r="BA209" i="153" s="1"/>
  <c r="BA212" i="153" a="1"/>
  <c r="BA212" i="153" s="1"/>
  <c r="BA215" i="153" a="1"/>
  <c r="BA215" i="153" s="1"/>
  <c r="BA218" i="153" a="1"/>
  <c r="BA218" i="153" s="1"/>
  <c r="BA221" i="153" a="1"/>
  <c r="BA221" i="153" s="1"/>
  <c r="BA224" i="153" a="1"/>
  <c r="BA224" i="153" s="1"/>
  <c r="BA227" i="153" a="1"/>
  <c r="BA227" i="153" s="1"/>
  <c r="BA230" i="153" a="1"/>
  <c r="BA230" i="153" s="1"/>
  <c r="BA233" i="153" a="1"/>
  <c r="BA233" i="153" s="1"/>
  <c r="BA236" i="153" a="1"/>
  <c r="BA236" i="153" s="1"/>
  <c r="BA239" i="153" a="1"/>
  <c r="BA239" i="153" s="1"/>
  <c r="BA242" i="153" a="1"/>
  <c r="BA242" i="153" s="1"/>
  <c r="BA7" i="153" a="1"/>
  <c r="BA7" i="153" s="1"/>
  <c r="BA272" i="153" a="1"/>
  <c r="BA272" i="153" s="1"/>
  <c r="BA269" i="153" a="1"/>
  <c r="BA269" i="153" s="1"/>
  <c r="BA261" i="153" a="1"/>
  <c r="BA261" i="153" s="1"/>
  <c r="BA266" i="153" a="1"/>
  <c r="BA266" i="153" s="1"/>
  <c r="BA271" i="153" a="1"/>
  <c r="BA271" i="153" s="1"/>
  <c r="BA258" i="153" a="1"/>
  <c r="BA258" i="153" s="1"/>
  <c r="BA263" i="153" a="1"/>
  <c r="BA263" i="153" s="1"/>
  <c r="BA268" i="153" a="1"/>
  <c r="BA268" i="153" s="1"/>
  <c r="BA260" i="153" a="1"/>
  <c r="BA260" i="153" s="1"/>
  <c r="BA270" i="153" a="1"/>
  <c r="BA270" i="153" s="1"/>
  <c r="BA264" i="153" a="1"/>
  <c r="BA264" i="153" s="1"/>
  <c r="BA262" i="153" a="1"/>
  <c r="BA262" i="153" s="1"/>
  <c r="BA267" i="153" a="1"/>
  <c r="BA267" i="153" s="1"/>
  <c r="BA265" i="153" a="1"/>
  <c r="BA265" i="153" s="1"/>
  <c r="BA259" i="153" a="1"/>
  <c r="BA259" i="153" s="1"/>
  <c r="BA191" i="153" a="1"/>
  <c r="BA191" i="153" s="1"/>
  <c r="BA184" i="153" a="1"/>
  <c r="BA184" i="153" s="1"/>
  <c r="BA177" i="153" a="1"/>
  <c r="BA177" i="153" s="1"/>
  <c r="BA171" i="153" a="1"/>
  <c r="BA171" i="153" s="1"/>
  <c r="BA169" i="153" a="1"/>
  <c r="BA169" i="153" s="1"/>
  <c r="BA162" i="153" a="1"/>
  <c r="BA162" i="153" s="1"/>
  <c r="BA155" i="153" a="1"/>
  <c r="BA155" i="153" s="1"/>
  <c r="BA198" i="153" a="1"/>
  <c r="BA198" i="153" s="1"/>
  <c r="BA175" i="153" a="1"/>
  <c r="BA175" i="153" s="1"/>
  <c r="BA173" i="153" a="1"/>
  <c r="BA173" i="153" s="1"/>
  <c r="BA193" i="153" a="1"/>
  <c r="BA193" i="153" s="1"/>
  <c r="BA186" i="153" a="1"/>
  <c r="BA186" i="153" s="1"/>
  <c r="BA179" i="153" a="1"/>
  <c r="BA179" i="153" s="1"/>
  <c r="BA164" i="153" a="1"/>
  <c r="BA164" i="153" s="1"/>
  <c r="BA166" i="153" a="1"/>
  <c r="BA166" i="153" s="1"/>
  <c r="BA157" i="153" a="1"/>
  <c r="BA157" i="153" s="1"/>
  <c r="BA195" i="153" a="1"/>
  <c r="BA195" i="153" s="1"/>
  <c r="BA188" i="153" a="1"/>
  <c r="BA188" i="153" s="1"/>
  <c r="BA181" i="153" a="1"/>
  <c r="BA181" i="153" s="1"/>
  <c r="BA159" i="153" a="1"/>
  <c r="BA159" i="153" s="1"/>
  <c r="BA183" i="153" a="1"/>
  <c r="BA183" i="153" s="1"/>
  <c r="BA168" i="153" a="1"/>
  <c r="BA168" i="153" s="1"/>
  <c r="BA161" i="153" a="1"/>
  <c r="BA161" i="153" s="1"/>
  <c r="BA152" i="153" a="1"/>
  <c r="BA152" i="153" s="1"/>
  <c r="BA197" i="153" a="1"/>
  <c r="BA197" i="153" s="1"/>
  <c r="BA190" i="153" a="1"/>
  <c r="BA190" i="153" s="1"/>
  <c r="BA178" i="153" a="1"/>
  <c r="BA178" i="153" s="1"/>
  <c r="BA176" i="153" a="1"/>
  <c r="BA176" i="153" s="1"/>
  <c r="BA170" i="153" a="1"/>
  <c r="BA170" i="153" s="1"/>
  <c r="BA154" i="153" a="1"/>
  <c r="BA154" i="153" s="1"/>
  <c r="BA192" i="153" a="1"/>
  <c r="BA192" i="153" s="1"/>
  <c r="BA185" i="153" a="1"/>
  <c r="BA185" i="153" s="1"/>
  <c r="BA174" i="153" a="1"/>
  <c r="BA174" i="153" s="1"/>
  <c r="BA172" i="153" a="1"/>
  <c r="BA172" i="153" s="1"/>
  <c r="BA253" i="153" a="1"/>
  <c r="BA253" i="153" s="1"/>
  <c r="BA187" i="153" a="1"/>
  <c r="BA187" i="153" s="1"/>
  <c r="BA194" i="153" a="1"/>
  <c r="BA194" i="153" s="1"/>
  <c r="BA180" i="153" a="1"/>
  <c r="BA180" i="153" s="1"/>
  <c r="BA196" i="153" a="1"/>
  <c r="BA196" i="153" s="1"/>
  <c r="BA182" i="153" a="1"/>
  <c r="BA182" i="153" s="1"/>
  <c r="BA167" i="153" a="1"/>
  <c r="BA167" i="153" s="1"/>
  <c r="BA160" i="153" a="1"/>
  <c r="BA160" i="153" s="1"/>
  <c r="BA158" i="153" a="1"/>
  <c r="BA158" i="153" s="1"/>
  <c r="BA151" i="153" a="1"/>
  <c r="BA151" i="153" s="1"/>
  <c r="BA137" i="153" a="1"/>
  <c r="BA137" i="153" s="1"/>
  <c r="BA128" i="153" a="1"/>
  <c r="BA128" i="153" s="1"/>
  <c r="BA108" i="153" a="1"/>
  <c r="BA108" i="153" s="1"/>
  <c r="BA99" i="153" a="1"/>
  <c r="BA99" i="153" s="1"/>
  <c r="BA79" i="153" a="1"/>
  <c r="BA79" i="153" s="1"/>
  <c r="BA70" i="153" a="1"/>
  <c r="BA70" i="153" s="1"/>
  <c r="BA59" i="153" a="1"/>
  <c r="BA59" i="153" s="1"/>
  <c r="BA50" i="153" a="1"/>
  <c r="BA50" i="153" s="1"/>
  <c r="BA48" i="153" a="1"/>
  <c r="BA48" i="153" s="1"/>
  <c r="BA39" i="153" a="1"/>
  <c r="BA39" i="153" s="1"/>
  <c r="BA143" i="153" a="1"/>
  <c r="BA143" i="153" s="1"/>
  <c r="BA141" i="153" a="1"/>
  <c r="BA141" i="153" s="1"/>
  <c r="BA139" i="153" a="1"/>
  <c r="BA139" i="153" s="1"/>
  <c r="BA130" i="153" a="1"/>
  <c r="BA130" i="153" s="1"/>
  <c r="BA119" i="153" a="1"/>
  <c r="BA119" i="153" s="1"/>
  <c r="BA110" i="153" a="1"/>
  <c r="BA110" i="153" s="1"/>
  <c r="BA90" i="153" a="1"/>
  <c r="BA90" i="153" s="1"/>
  <c r="BA81" i="153" a="1"/>
  <c r="BA81" i="153" s="1"/>
  <c r="BA61" i="153" a="1"/>
  <c r="BA61" i="153" s="1"/>
  <c r="BA52" i="153" a="1"/>
  <c r="BA52" i="153" s="1"/>
  <c r="BA41" i="153" a="1"/>
  <c r="BA41" i="153" s="1"/>
  <c r="BA32" i="153" a="1"/>
  <c r="BA32" i="153" s="1"/>
  <c r="BA30" i="153" a="1"/>
  <c r="BA30" i="153" s="1"/>
  <c r="BA21" i="153" a="1"/>
  <c r="BA21" i="153" s="1"/>
  <c r="BA145" i="153" a="1"/>
  <c r="BA145" i="153" s="1"/>
  <c r="BA121" i="153" a="1"/>
  <c r="BA121" i="153" s="1"/>
  <c r="BA112" i="153" a="1"/>
  <c r="BA112" i="153" s="1"/>
  <c r="BA101" i="153" a="1"/>
  <c r="BA101" i="153" s="1"/>
  <c r="BA92" i="153" a="1"/>
  <c r="BA92" i="153" s="1"/>
  <c r="BA72" i="153" a="1"/>
  <c r="BA72" i="153" s="1"/>
  <c r="BA63" i="153" a="1"/>
  <c r="BA63" i="153" s="1"/>
  <c r="BA43" i="153" a="1"/>
  <c r="BA43" i="153" s="1"/>
  <c r="BA34" i="153" a="1"/>
  <c r="BA34" i="153" s="1"/>
  <c r="BA23" i="153" a="1"/>
  <c r="BA23" i="153" s="1"/>
  <c r="BA14" i="153" a="1"/>
  <c r="BA14" i="153" s="1"/>
  <c r="BA12" i="153" a="1"/>
  <c r="BA12" i="153" s="1"/>
  <c r="BA150" i="153" a="1"/>
  <c r="BA150" i="153" s="1"/>
  <c r="BA134" i="153" a="1"/>
  <c r="BA134" i="153" s="1"/>
  <c r="BA132" i="153" a="1"/>
  <c r="BA132" i="153" s="1"/>
  <c r="BA123" i="153" a="1"/>
  <c r="BA123" i="153" s="1"/>
  <c r="BA103" i="153" a="1"/>
  <c r="BA103" i="153" s="1"/>
  <c r="BA94" i="153" a="1"/>
  <c r="BA94" i="153" s="1"/>
  <c r="BA83" i="153" a="1"/>
  <c r="BA83" i="153" s="1"/>
  <c r="BA74" i="153" a="1"/>
  <c r="BA74" i="153" s="1"/>
  <c r="BA54" i="153" a="1"/>
  <c r="BA54" i="153" s="1"/>
  <c r="BA45" i="153" a="1"/>
  <c r="BA45" i="153" s="1"/>
  <c r="BA25" i="153" a="1"/>
  <c r="BA25" i="153" s="1"/>
  <c r="BA16" i="153" a="1"/>
  <c r="BA16" i="153" s="1"/>
  <c r="BA189" i="153" a="1"/>
  <c r="BA189" i="153" s="1"/>
  <c r="BA147" i="153" a="1"/>
  <c r="BA147" i="153" s="1"/>
  <c r="BA136" i="153" a="1"/>
  <c r="BA136" i="153" s="1"/>
  <c r="BA125" i="153" a="1"/>
  <c r="BA125" i="153" s="1"/>
  <c r="BA116" i="153" a="1"/>
  <c r="BA116" i="153" s="1"/>
  <c r="BA114" i="153" a="1"/>
  <c r="BA114" i="153" s="1"/>
  <c r="BA105" i="153" a="1"/>
  <c r="BA105" i="153" s="1"/>
  <c r="BA85" i="153" a="1"/>
  <c r="BA85" i="153" s="1"/>
  <c r="BA76" i="153" a="1"/>
  <c r="BA76" i="153" s="1"/>
  <c r="BA65" i="153" a="1"/>
  <c r="BA65" i="153" s="1"/>
  <c r="BA56" i="153" a="1"/>
  <c r="BA56" i="153" s="1"/>
  <c r="BA36" i="153" a="1"/>
  <c r="BA36" i="153" s="1"/>
  <c r="BA27" i="153" a="1"/>
  <c r="BA27" i="153" s="1"/>
  <c r="BA153" i="153" a="1"/>
  <c r="BA153" i="153" s="1"/>
  <c r="BA127" i="153" a="1"/>
  <c r="BA127" i="153" s="1"/>
  <c r="BA118" i="153" a="1"/>
  <c r="BA118" i="153" s="1"/>
  <c r="BA107" i="153" a="1"/>
  <c r="BA107" i="153" s="1"/>
  <c r="BA98" i="153" a="1"/>
  <c r="BA98" i="153" s="1"/>
  <c r="BA96" i="153" a="1"/>
  <c r="BA96" i="153" s="1"/>
  <c r="BA87" i="153" a="1"/>
  <c r="BA87" i="153" s="1"/>
  <c r="BA67" i="153" a="1"/>
  <c r="BA67" i="153" s="1"/>
  <c r="BA58" i="153" a="1"/>
  <c r="BA58" i="153" s="1"/>
  <c r="BA47" i="153" a="1"/>
  <c r="BA47" i="153" s="1"/>
  <c r="BA38" i="153" a="1"/>
  <c r="BA38" i="153" s="1"/>
  <c r="BA18" i="153" a="1"/>
  <c r="BA18" i="153" s="1"/>
  <c r="BA9" i="153" a="1"/>
  <c r="BA9" i="153" s="1"/>
  <c r="BA165" i="153" a="1"/>
  <c r="BA165" i="153" s="1"/>
  <c r="BA109" i="153" a="1"/>
  <c r="BA109" i="153" s="1"/>
  <c r="BA100" i="153" a="1"/>
  <c r="BA100" i="153" s="1"/>
  <c r="BA89" i="153" a="1"/>
  <c r="BA89" i="153" s="1"/>
  <c r="BA80" i="153" a="1"/>
  <c r="BA80" i="153" s="1"/>
  <c r="BA78" i="153" a="1"/>
  <c r="BA78" i="153" s="1"/>
  <c r="BA69" i="153" a="1"/>
  <c r="BA69" i="153" s="1"/>
  <c r="BA49" i="153" a="1"/>
  <c r="BA49" i="153" s="1"/>
  <c r="BA40" i="153" a="1"/>
  <c r="BA40" i="153" s="1"/>
  <c r="BA29" i="153" a="1"/>
  <c r="BA29" i="153" s="1"/>
  <c r="BA20" i="153" a="1"/>
  <c r="BA20" i="153" s="1"/>
  <c r="BA149" i="153" a="1"/>
  <c r="BA149" i="153" s="1"/>
  <c r="BA144" i="153" a="1"/>
  <c r="BA144" i="153" s="1"/>
  <c r="BA142" i="153" a="1"/>
  <c r="BA142" i="153" s="1"/>
  <c r="BA140" i="153" a="1"/>
  <c r="BA140" i="153" s="1"/>
  <c r="BA138" i="153" a="1"/>
  <c r="BA138" i="153" s="1"/>
  <c r="BA129" i="153" a="1"/>
  <c r="BA129" i="153" s="1"/>
  <c r="BA91" i="153" a="1"/>
  <c r="BA91" i="153" s="1"/>
  <c r="BA82" i="153" a="1"/>
  <c r="BA82" i="153" s="1"/>
  <c r="BA71" i="153" a="1"/>
  <c r="BA71" i="153" s="1"/>
  <c r="BA62" i="153" a="1"/>
  <c r="BA62" i="153" s="1"/>
  <c r="BA60" i="153" a="1"/>
  <c r="BA60" i="153" s="1"/>
  <c r="BA51" i="153" a="1"/>
  <c r="BA51" i="153" s="1"/>
  <c r="BA31" i="153" a="1"/>
  <c r="BA31" i="153" s="1"/>
  <c r="BA22" i="153" a="1"/>
  <c r="BA22" i="153" s="1"/>
  <c r="BA11" i="153" a="1"/>
  <c r="BA11" i="153" s="1"/>
  <c r="BA131" i="153" a="1"/>
  <c r="BA131" i="153" s="1"/>
  <c r="BA122" i="153" a="1"/>
  <c r="BA122" i="153" s="1"/>
  <c r="BA120" i="153" a="1"/>
  <c r="BA120" i="153" s="1"/>
  <c r="BA111" i="153" a="1"/>
  <c r="BA111" i="153" s="1"/>
  <c r="BA73" i="153" a="1"/>
  <c r="BA73" i="153" s="1"/>
  <c r="BA64" i="153" a="1"/>
  <c r="BA64" i="153" s="1"/>
  <c r="BA53" i="153" a="1"/>
  <c r="BA53" i="153" s="1"/>
  <c r="BA44" i="153" a="1"/>
  <c r="BA44" i="153" s="1"/>
  <c r="BA42" i="153" a="1"/>
  <c r="BA42" i="153" s="1"/>
  <c r="BA33" i="153" a="1"/>
  <c r="BA33" i="153" s="1"/>
  <c r="BA13" i="153" a="1"/>
  <c r="BA13" i="153" s="1"/>
  <c r="BA146" i="153" a="1"/>
  <c r="BA146" i="153" s="1"/>
  <c r="BA133" i="153" a="1"/>
  <c r="BA133" i="153" s="1"/>
  <c r="BA124" i="153" a="1"/>
  <c r="BA124" i="153" s="1"/>
  <c r="BA113" i="153" a="1"/>
  <c r="BA113" i="153" s="1"/>
  <c r="BA104" i="153" a="1"/>
  <c r="BA104" i="153" s="1"/>
  <c r="BA102" i="153" a="1"/>
  <c r="BA102" i="153" s="1"/>
  <c r="BA93" i="153" a="1"/>
  <c r="BA93" i="153" s="1"/>
  <c r="BA55" i="153" a="1"/>
  <c r="BA55" i="153" s="1"/>
  <c r="BA46" i="153" a="1"/>
  <c r="BA46" i="153" s="1"/>
  <c r="BA35" i="153" a="1"/>
  <c r="BA35" i="153" s="1"/>
  <c r="BA26" i="153" a="1"/>
  <c r="BA26" i="153" s="1"/>
  <c r="BA24" i="153" a="1"/>
  <c r="BA24" i="153" s="1"/>
  <c r="BA15" i="153" a="1"/>
  <c r="BA15" i="153" s="1"/>
  <c r="BA148" i="153" a="1"/>
  <c r="BA148" i="153" s="1"/>
  <c r="BA126" i="153" a="1"/>
  <c r="BA126" i="153" s="1"/>
  <c r="BA117" i="153" a="1"/>
  <c r="BA117" i="153" s="1"/>
  <c r="BA97" i="153" a="1"/>
  <c r="BA97" i="153" s="1"/>
  <c r="BA88" i="153" a="1"/>
  <c r="BA88" i="153" s="1"/>
  <c r="BA77" i="153" a="1"/>
  <c r="BA77" i="153" s="1"/>
  <c r="BA68" i="153" a="1"/>
  <c r="BA68" i="153" s="1"/>
  <c r="BA66" i="153" a="1"/>
  <c r="BA66" i="153" s="1"/>
  <c r="BA57" i="153" a="1"/>
  <c r="BA57" i="153" s="1"/>
  <c r="BA19" i="153" a="1"/>
  <c r="BA19" i="153" s="1"/>
  <c r="BA135" i="153" a="1"/>
  <c r="BA135" i="153" s="1"/>
  <c r="BA86" i="153" a="1"/>
  <c r="BA86" i="153" s="1"/>
  <c r="BA84" i="153" a="1"/>
  <c r="BA84" i="153" s="1"/>
  <c r="BA17" i="153" a="1"/>
  <c r="BA17" i="153" s="1"/>
  <c r="BA115" i="153" a="1"/>
  <c r="BA115" i="153" s="1"/>
  <c r="BA75" i="153" a="1"/>
  <c r="BA75" i="153" s="1"/>
  <c r="BA10" i="153" a="1"/>
  <c r="BA10" i="153" s="1"/>
  <c r="BA106" i="153" a="1"/>
  <c r="BA106" i="153" s="1"/>
  <c r="BA37" i="153" a="1"/>
  <c r="BA37" i="153" s="1"/>
  <c r="BA156" i="153" a="1"/>
  <c r="BA156" i="153" s="1"/>
  <c r="BA95" i="153" a="1"/>
  <c r="BA95" i="153" s="1"/>
  <c r="BA163" i="153" a="1"/>
  <c r="BA163" i="153" s="1"/>
  <c r="BA8" i="153" a="1"/>
  <c r="BA8" i="153" s="1"/>
  <c r="BB5" i="144"/>
  <c r="BB5" i="143"/>
  <c r="BA28" i="153" a="1"/>
  <c r="BA28" i="153" s="1"/>
  <c r="BB5" i="147"/>
  <c r="BB5" i="146"/>
  <c r="BB5" i="142"/>
  <c r="BB5" i="153"/>
  <c r="BA6" i="153" a="1"/>
  <c r="BA6" i="153" s="1"/>
  <c r="BC5" i="142" l="1"/>
  <c r="BB252" i="153" a="1"/>
  <c r="BB252" i="153" s="1"/>
  <c r="BB251" i="153" a="1"/>
  <c r="BB251" i="153" s="1"/>
  <c r="BB250" i="153" a="1"/>
  <c r="BB250" i="153" s="1"/>
  <c r="BB247" i="153" a="1"/>
  <c r="BB247" i="153" s="1"/>
  <c r="BB249" i="153" a="1"/>
  <c r="BB249" i="153" s="1"/>
  <c r="BB248" i="153" a="1"/>
  <c r="BB248" i="153" s="1"/>
  <c r="BB224" i="153" a="1"/>
  <c r="BB224" i="153" s="1"/>
  <c r="BB221" i="153" a="1"/>
  <c r="BB221" i="153" s="1"/>
  <c r="BB218" i="153" a="1"/>
  <c r="BB218" i="153" s="1"/>
  <c r="BB215" i="153" a="1"/>
  <c r="BB215" i="153" s="1"/>
  <c r="BB212" i="153" a="1"/>
  <c r="BB212" i="153" s="1"/>
  <c r="BB209" i="153" a="1"/>
  <c r="BB209" i="153" s="1"/>
  <c r="BB206" i="153" a="1"/>
  <c r="BB206" i="153" s="1"/>
  <c r="BB203" i="153" a="1"/>
  <c r="BB203" i="153" s="1"/>
  <c r="BB200" i="153" a="1"/>
  <c r="BB200" i="153" s="1"/>
  <c r="BB239" i="153" a="1"/>
  <c r="BB239" i="153" s="1"/>
  <c r="BB242" i="153" a="1"/>
  <c r="BB242" i="153" s="1"/>
  <c r="BB244" i="153" a="1"/>
  <c r="BB244" i="153" s="1"/>
  <c r="BB241" i="153" a="1"/>
  <c r="BB241" i="153" s="1"/>
  <c r="BB238" i="153" a="1"/>
  <c r="BB238" i="153" s="1"/>
  <c r="BB235" i="153" a="1"/>
  <c r="BB235" i="153" s="1"/>
  <c r="BB232" i="153" a="1"/>
  <c r="BB232" i="153" s="1"/>
  <c r="BB229" i="153" a="1"/>
  <c r="BB229" i="153" s="1"/>
  <c r="BB227" i="153" a="1"/>
  <c r="BB227" i="153" s="1"/>
  <c r="BB226" i="153" a="1"/>
  <c r="BB226" i="153" s="1"/>
  <c r="BB223" i="153" a="1"/>
  <c r="BB223" i="153" s="1"/>
  <c r="BB220" i="153" a="1"/>
  <c r="BB220" i="153" s="1"/>
  <c r="BB217" i="153" a="1"/>
  <c r="BB217" i="153" s="1"/>
  <c r="BB214" i="153" a="1"/>
  <c r="BB214" i="153" s="1"/>
  <c r="BB211" i="153" a="1"/>
  <c r="BB211" i="153" s="1"/>
  <c r="BB208" i="153" a="1"/>
  <c r="BB208" i="153" s="1"/>
  <c r="BB205" i="153" a="1"/>
  <c r="BB205" i="153" s="1"/>
  <c r="BB202" i="153" a="1"/>
  <c r="BB202" i="153" s="1"/>
  <c r="BB199" i="153" a="1"/>
  <c r="BB199" i="153" s="1"/>
  <c r="BB245" i="153" a="1"/>
  <c r="BB245" i="153" s="1"/>
  <c r="BB230" i="153" a="1"/>
  <c r="BB230" i="153" s="1"/>
  <c r="BB246" i="153" a="1"/>
  <c r="BB246" i="153" s="1"/>
  <c r="BB243" i="153" a="1"/>
  <c r="BB243" i="153" s="1"/>
  <c r="BB240" i="153" a="1"/>
  <c r="BB240" i="153" s="1"/>
  <c r="BB237" i="153" a="1"/>
  <c r="BB237" i="153" s="1"/>
  <c r="BB234" i="153" a="1"/>
  <c r="BB234" i="153" s="1"/>
  <c r="BB231" i="153" a="1"/>
  <c r="BB231" i="153" s="1"/>
  <c r="BB228" i="153" a="1"/>
  <c r="BB228" i="153" s="1"/>
  <c r="BB225" i="153" a="1"/>
  <c r="BB225" i="153" s="1"/>
  <c r="BB222" i="153" a="1"/>
  <c r="BB222" i="153" s="1"/>
  <c r="BB219" i="153" a="1"/>
  <c r="BB219" i="153" s="1"/>
  <c r="BB216" i="153" a="1"/>
  <c r="BB216" i="153" s="1"/>
  <c r="BB213" i="153" a="1"/>
  <c r="BB213" i="153" s="1"/>
  <c r="BB210" i="153" a="1"/>
  <c r="BB210" i="153" s="1"/>
  <c r="BB207" i="153" a="1"/>
  <c r="BB207" i="153" s="1"/>
  <c r="BB204" i="153" a="1"/>
  <c r="BB204" i="153" s="1"/>
  <c r="BB201" i="153" a="1"/>
  <c r="BB201" i="153" s="1"/>
  <c r="BB236" i="153" a="1"/>
  <c r="BB236" i="153" s="1"/>
  <c r="BB233" i="153" a="1"/>
  <c r="BB233" i="153" s="1"/>
  <c r="BC5" i="146"/>
  <c r="BC5" i="143"/>
  <c r="BC5" i="147"/>
  <c r="BB267" i="153" a="1"/>
  <c r="BB267" i="153" s="1"/>
  <c r="BB262" i="153" a="1"/>
  <c r="BB262" i="153" s="1"/>
  <c r="BB264" i="153" a="1"/>
  <c r="BB264" i="153" s="1"/>
  <c r="BB259" i="153" a="1"/>
  <c r="BB259" i="153" s="1"/>
  <c r="BB261" i="153" a="1"/>
  <c r="BB261" i="153" s="1"/>
  <c r="BB266" i="153" a="1"/>
  <c r="BB266" i="153" s="1"/>
  <c r="BB271" i="153" a="1"/>
  <c r="BB271" i="153" s="1"/>
  <c r="BB258" i="153" a="1"/>
  <c r="BB258" i="153" s="1"/>
  <c r="BB263" i="153" a="1"/>
  <c r="BB263" i="153" s="1"/>
  <c r="BB268" i="153" a="1"/>
  <c r="BB268" i="153" s="1"/>
  <c r="BB260" i="153" a="1"/>
  <c r="BB260" i="153" s="1"/>
  <c r="BB270" i="153" a="1"/>
  <c r="BB270" i="153" s="1"/>
  <c r="BB265" i="153" a="1"/>
  <c r="BB265" i="153" s="1"/>
  <c r="BB269" i="153" a="1"/>
  <c r="BB269" i="153" s="1"/>
  <c r="BB272" i="153" a="1"/>
  <c r="BB272" i="153" s="1"/>
  <c r="BB198" i="153" a="1"/>
  <c r="BB198" i="153" s="1"/>
  <c r="BB186" i="153" a="1"/>
  <c r="BB186" i="153" s="1"/>
  <c r="BB179" i="153" a="1"/>
  <c r="BB179" i="153" s="1"/>
  <c r="BB173" i="153" a="1"/>
  <c r="BB173" i="153" s="1"/>
  <c r="BB164" i="153" a="1"/>
  <c r="BB164" i="153" s="1"/>
  <c r="BB193" i="153" a="1"/>
  <c r="BB193" i="153" s="1"/>
  <c r="BB195" i="153" a="1"/>
  <c r="BB195" i="153" s="1"/>
  <c r="BB188" i="153" a="1"/>
  <c r="BB188" i="153" s="1"/>
  <c r="BB181" i="153" a="1"/>
  <c r="BB181" i="153" s="1"/>
  <c r="BB166" i="153" a="1"/>
  <c r="BB166" i="153" s="1"/>
  <c r="BB159" i="153" a="1"/>
  <c r="BB159" i="153" s="1"/>
  <c r="BB157" i="153" a="1"/>
  <c r="BB157" i="153" s="1"/>
  <c r="BB152" i="153" a="1"/>
  <c r="BB152" i="153" s="1"/>
  <c r="BB197" i="153" a="1"/>
  <c r="BB197" i="153" s="1"/>
  <c r="BB190" i="153" a="1"/>
  <c r="BB190" i="153" s="1"/>
  <c r="BB183" i="153" a="1"/>
  <c r="BB183" i="153" s="1"/>
  <c r="BB176" i="153" a="1"/>
  <c r="BB176" i="153" s="1"/>
  <c r="BB170" i="153" a="1"/>
  <c r="BB170" i="153" s="1"/>
  <c r="BB168" i="153" a="1"/>
  <c r="BB168" i="153" s="1"/>
  <c r="BB161" i="153" a="1"/>
  <c r="BB161" i="153" s="1"/>
  <c r="BB154" i="153" a="1"/>
  <c r="BB154" i="153" s="1"/>
  <c r="BB178" i="153" a="1"/>
  <c r="BB178" i="153" s="1"/>
  <c r="BB172" i="153" a="1"/>
  <c r="BB172" i="153" s="1"/>
  <c r="BB253" i="153" a="1"/>
  <c r="BB253" i="153" s="1"/>
  <c r="BB192" i="153" a="1"/>
  <c r="BB192" i="153" s="1"/>
  <c r="BB185" i="153" a="1"/>
  <c r="BB185" i="153" s="1"/>
  <c r="BB174" i="153" a="1"/>
  <c r="BB174" i="153" s="1"/>
  <c r="BB163" i="153" a="1"/>
  <c r="BB163" i="153" s="1"/>
  <c r="BB156" i="153" a="1"/>
  <c r="BB156" i="153" s="1"/>
  <c r="BB187" i="153" a="1"/>
  <c r="BB187" i="153" s="1"/>
  <c r="BB165" i="153" a="1"/>
  <c r="BB165" i="153" s="1"/>
  <c r="BB194" i="153" a="1"/>
  <c r="BB194" i="153" s="1"/>
  <c r="BB180" i="153" a="1"/>
  <c r="BB180" i="153" s="1"/>
  <c r="BB196" i="153" a="1"/>
  <c r="BB196" i="153" s="1"/>
  <c r="BB182" i="153" a="1"/>
  <c r="BB182" i="153" s="1"/>
  <c r="BB167" i="153" a="1"/>
  <c r="BB167" i="153" s="1"/>
  <c r="BB160" i="153" a="1"/>
  <c r="BB160" i="153" s="1"/>
  <c r="BB151" i="153" a="1"/>
  <c r="BB151" i="153" s="1"/>
  <c r="BB189" i="153" a="1"/>
  <c r="BB189" i="153" s="1"/>
  <c r="BB177" i="153" a="1"/>
  <c r="BB177" i="153" s="1"/>
  <c r="BB169" i="153" a="1"/>
  <c r="BB169" i="153" s="1"/>
  <c r="BB153" i="153" a="1"/>
  <c r="BB153" i="153" s="1"/>
  <c r="BB184" i="153" a="1"/>
  <c r="BB184" i="153" s="1"/>
  <c r="BB175" i="153" a="1"/>
  <c r="BB175" i="153" s="1"/>
  <c r="BB162" i="153" a="1"/>
  <c r="BB162" i="153" s="1"/>
  <c r="BB155" i="153" a="1"/>
  <c r="BB155" i="153" s="1"/>
  <c r="BB130" i="153" a="1"/>
  <c r="BB130" i="153" s="1"/>
  <c r="BB121" i="153" a="1"/>
  <c r="BB121" i="153" s="1"/>
  <c r="BB101" i="153" a="1"/>
  <c r="BB101" i="153" s="1"/>
  <c r="BB92" i="153" a="1"/>
  <c r="BB92" i="153" s="1"/>
  <c r="BB81" i="153" a="1"/>
  <c r="BB81" i="153" s="1"/>
  <c r="BB72" i="153" a="1"/>
  <c r="BB72" i="153" s="1"/>
  <c r="BB52" i="153" a="1"/>
  <c r="BB52" i="153" s="1"/>
  <c r="BB43" i="153" a="1"/>
  <c r="BB43" i="153" s="1"/>
  <c r="BB41" i="153" a="1"/>
  <c r="BB41" i="153" s="1"/>
  <c r="BB32" i="153" a="1"/>
  <c r="BB32" i="153" s="1"/>
  <c r="BB21" i="153" a="1"/>
  <c r="BB21" i="153" s="1"/>
  <c r="BB12" i="153" a="1"/>
  <c r="BB12" i="153" s="1"/>
  <c r="BB191" i="153" a="1"/>
  <c r="BB191" i="153" s="1"/>
  <c r="BB145" i="153" a="1"/>
  <c r="BB145" i="153" s="1"/>
  <c r="BB132" i="153" a="1"/>
  <c r="BB132" i="153" s="1"/>
  <c r="BB112" i="153" a="1"/>
  <c r="BB112" i="153" s="1"/>
  <c r="BB103" i="153" a="1"/>
  <c r="BB103" i="153" s="1"/>
  <c r="BB83" i="153" a="1"/>
  <c r="BB83" i="153" s="1"/>
  <c r="BB74" i="153" a="1"/>
  <c r="BB74" i="153" s="1"/>
  <c r="BB63" i="153" a="1"/>
  <c r="BB63" i="153" s="1"/>
  <c r="BB54" i="153" a="1"/>
  <c r="BB54" i="153" s="1"/>
  <c r="BB34" i="153" a="1"/>
  <c r="BB34" i="153" s="1"/>
  <c r="BB25" i="153" a="1"/>
  <c r="BB25" i="153" s="1"/>
  <c r="BB23" i="153" a="1"/>
  <c r="BB23" i="153" s="1"/>
  <c r="BB14" i="153" a="1"/>
  <c r="BB14" i="153" s="1"/>
  <c r="BB150" i="153" a="1"/>
  <c r="BB150" i="153" s="1"/>
  <c r="BB134" i="153" a="1"/>
  <c r="BB134" i="153" s="1"/>
  <c r="BB123" i="153" a="1"/>
  <c r="BB123" i="153" s="1"/>
  <c r="BB114" i="153" a="1"/>
  <c r="BB114" i="153" s="1"/>
  <c r="BB94" i="153" a="1"/>
  <c r="BB94" i="153" s="1"/>
  <c r="BB85" i="153" a="1"/>
  <c r="BB85" i="153" s="1"/>
  <c r="BB65" i="153" a="1"/>
  <c r="BB65" i="153" s="1"/>
  <c r="BB56" i="153" a="1"/>
  <c r="BB56" i="153" s="1"/>
  <c r="BB45" i="153" a="1"/>
  <c r="BB45" i="153" s="1"/>
  <c r="BB36" i="153" a="1"/>
  <c r="BB36" i="153" s="1"/>
  <c r="BB16" i="153" a="1"/>
  <c r="BB16" i="153" s="1"/>
  <c r="BB147" i="153" a="1"/>
  <c r="BB147" i="153" s="1"/>
  <c r="BB136" i="153" a="1"/>
  <c r="BB136" i="153" s="1"/>
  <c r="BB127" i="153" a="1"/>
  <c r="BB127" i="153" s="1"/>
  <c r="BB125" i="153" a="1"/>
  <c r="BB125" i="153" s="1"/>
  <c r="BB116" i="153" a="1"/>
  <c r="BB116" i="153" s="1"/>
  <c r="BB105" i="153" a="1"/>
  <c r="BB105" i="153" s="1"/>
  <c r="BB96" i="153" a="1"/>
  <c r="BB96" i="153" s="1"/>
  <c r="BB76" i="153" a="1"/>
  <c r="BB76" i="153" s="1"/>
  <c r="BB67" i="153" a="1"/>
  <c r="BB67" i="153" s="1"/>
  <c r="BB47" i="153" a="1"/>
  <c r="BB47" i="153" s="1"/>
  <c r="BB38" i="153" a="1"/>
  <c r="BB38" i="153" s="1"/>
  <c r="BB27" i="153" a="1"/>
  <c r="BB27" i="153" s="1"/>
  <c r="BB18" i="153" a="1"/>
  <c r="BB18" i="153" s="1"/>
  <c r="BB118" i="153" a="1"/>
  <c r="BB118" i="153" s="1"/>
  <c r="BB109" i="153" a="1"/>
  <c r="BB109" i="153" s="1"/>
  <c r="BB107" i="153" a="1"/>
  <c r="BB107" i="153" s="1"/>
  <c r="BB98" i="153" a="1"/>
  <c r="BB98" i="153" s="1"/>
  <c r="BB87" i="153" a="1"/>
  <c r="BB87" i="153" s="1"/>
  <c r="BB78" i="153" a="1"/>
  <c r="BB78" i="153" s="1"/>
  <c r="BB58" i="153" a="1"/>
  <c r="BB58" i="153" s="1"/>
  <c r="BB49" i="153" a="1"/>
  <c r="BB49" i="153" s="1"/>
  <c r="BB29" i="153" a="1"/>
  <c r="BB29" i="153" s="1"/>
  <c r="BB20" i="153" a="1"/>
  <c r="BB20" i="153" s="1"/>
  <c r="BB9" i="153" a="1"/>
  <c r="BB9" i="153" s="1"/>
  <c r="BB142" i="153" a="1"/>
  <c r="BB142" i="153" s="1"/>
  <c r="BB140" i="153" a="1"/>
  <c r="BB140" i="153" s="1"/>
  <c r="BB138" i="153" a="1"/>
  <c r="BB138" i="153" s="1"/>
  <c r="BB100" i="153" a="1"/>
  <c r="BB100" i="153" s="1"/>
  <c r="BB91" i="153" a="1"/>
  <c r="BB91" i="153" s="1"/>
  <c r="BB89" i="153" a="1"/>
  <c r="BB89" i="153" s="1"/>
  <c r="BB80" i="153" a="1"/>
  <c r="BB80" i="153" s="1"/>
  <c r="BB69" i="153" a="1"/>
  <c r="BB69" i="153" s="1"/>
  <c r="BB60" i="153" a="1"/>
  <c r="BB60" i="153" s="1"/>
  <c r="BB40" i="153" a="1"/>
  <c r="BB40" i="153" s="1"/>
  <c r="BB31" i="153" a="1"/>
  <c r="BB31" i="153" s="1"/>
  <c r="BB11" i="153" a="1"/>
  <c r="BB11" i="153" s="1"/>
  <c r="BB171" i="153" a="1"/>
  <c r="BB171" i="153" s="1"/>
  <c r="BB149" i="153" a="1"/>
  <c r="BB149" i="153" s="1"/>
  <c r="BB144" i="153" a="1"/>
  <c r="BB144" i="153" s="1"/>
  <c r="BB129" i="153" a="1"/>
  <c r="BB129" i="153" s="1"/>
  <c r="BB120" i="153" a="1"/>
  <c r="BB120" i="153" s="1"/>
  <c r="BB82" i="153" a="1"/>
  <c r="BB82" i="153" s="1"/>
  <c r="BB73" i="153" a="1"/>
  <c r="BB73" i="153" s="1"/>
  <c r="BB71" i="153" a="1"/>
  <c r="BB71" i="153" s="1"/>
  <c r="BB62" i="153" a="1"/>
  <c r="BB62" i="153" s="1"/>
  <c r="BB51" i="153" a="1"/>
  <c r="BB51" i="153" s="1"/>
  <c r="BB42" i="153" a="1"/>
  <c r="BB42" i="153" s="1"/>
  <c r="BB22" i="153" a="1"/>
  <c r="BB22" i="153" s="1"/>
  <c r="BB13" i="153" a="1"/>
  <c r="BB13" i="153" s="1"/>
  <c r="BB158" i="153" a="1"/>
  <c r="BB158" i="153" s="1"/>
  <c r="BB146" i="153" a="1"/>
  <c r="BB146" i="153" s="1"/>
  <c r="BB133" i="153" a="1"/>
  <c r="BB133" i="153" s="1"/>
  <c r="BB131" i="153" a="1"/>
  <c r="BB131" i="153" s="1"/>
  <c r="BB122" i="153" a="1"/>
  <c r="BB122" i="153" s="1"/>
  <c r="BB111" i="153" a="1"/>
  <c r="BB111" i="153" s="1"/>
  <c r="BB102" i="153" a="1"/>
  <c r="BB102" i="153" s="1"/>
  <c r="BB64" i="153" a="1"/>
  <c r="BB64" i="153" s="1"/>
  <c r="BB55" i="153" a="1"/>
  <c r="BB55" i="153" s="1"/>
  <c r="BB53" i="153" a="1"/>
  <c r="BB53" i="153" s="1"/>
  <c r="BB44" i="153" a="1"/>
  <c r="BB44" i="153" s="1"/>
  <c r="BB33" i="153" a="1"/>
  <c r="BB33" i="153" s="1"/>
  <c r="BB24" i="153" a="1"/>
  <c r="BB24" i="153" s="1"/>
  <c r="BB124" i="153" a="1"/>
  <c r="BB124" i="153" s="1"/>
  <c r="BB115" i="153" a="1"/>
  <c r="BB115" i="153" s="1"/>
  <c r="BB113" i="153" a="1"/>
  <c r="BB113" i="153" s="1"/>
  <c r="BB104" i="153" a="1"/>
  <c r="BB104" i="153" s="1"/>
  <c r="BB93" i="153" a="1"/>
  <c r="BB93" i="153" s="1"/>
  <c r="BB84" i="153" a="1"/>
  <c r="BB84" i="153" s="1"/>
  <c r="BB46" i="153" a="1"/>
  <c r="BB46" i="153" s="1"/>
  <c r="BB37" i="153" a="1"/>
  <c r="BB37" i="153" s="1"/>
  <c r="BB35" i="153" a="1"/>
  <c r="BB35" i="153" s="1"/>
  <c r="BB26" i="153" a="1"/>
  <c r="BB26" i="153" s="1"/>
  <c r="BB15" i="153" a="1"/>
  <c r="BB15" i="153" s="1"/>
  <c r="BB135" i="153" a="1"/>
  <c r="BB135" i="153" s="1"/>
  <c r="BB126" i="153" a="1"/>
  <c r="BB126" i="153" s="1"/>
  <c r="BB106" i="153" a="1"/>
  <c r="BB106" i="153" s="1"/>
  <c r="BB97" i="153" a="1"/>
  <c r="BB97" i="153" s="1"/>
  <c r="BB95" i="153" a="1"/>
  <c r="BB95" i="153" s="1"/>
  <c r="BB86" i="153" a="1"/>
  <c r="BB86" i="153" s="1"/>
  <c r="BB75" i="153" a="1"/>
  <c r="BB75" i="153" s="1"/>
  <c r="BB66" i="153" a="1"/>
  <c r="BB66" i="153" s="1"/>
  <c r="BB28" i="153" a="1"/>
  <c r="BB28" i="153" s="1"/>
  <c r="BB19" i="153" a="1"/>
  <c r="BB19" i="153" s="1"/>
  <c r="BB17" i="153" a="1"/>
  <c r="BB17" i="153" s="1"/>
  <c r="BB8" i="153" a="1"/>
  <c r="BB8" i="153" s="1"/>
  <c r="BB143" i="153" a="1"/>
  <c r="BB143" i="153" s="1"/>
  <c r="BB141" i="153" a="1"/>
  <c r="BB141" i="153" s="1"/>
  <c r="BB139" i="153" a="1"/>
  <c r="BB139" i="153" s="1"/>
  <c r="BB119" i="153" a="1"/>
  <c r="BB119" i="153" s="1"/>
  <c r="BB110" i="153" a="1"/>
  <c r="BB110" i="153" s="1"/>
  <c r="BB99" i="153" a="1"/>
  <c r="BB99" i="153" s="1"/>
  <c r="BB90" i="153" a="1"/>
  <c r="BB90" i="153" s="1"/>
  <c r="BB70" i="153" a="1"/>
  <c r="BB70" i="153" s="1"/>
  <c r="BB61" i="153" a="1"/>
  <c r="BB61" i="153" s="1"/>
  <c r="BB59" i="153" a="1"/>
  <c r="BB59" i="153" s="1"/>
  <c r="BB50" i="153" a="1"/>
  <c r="BB50" i="153" s="1"/>
  <c r="BB39" i="153" a="1"/>
  <c r="BB39" i="153" s="1"/>
  <c r="BB30" i="153" a="1"/>
  <c r="BB30" i="153" s="1"/>
  <c r="BB117" i="153" a="1"/>
  <c r="BB117" i="153" s="1"/>
  <c r="BB77" i="153" a="1"/>
  <c r="BB77" i="153" s="1"/>
  <c r="BB108" i="153" a="1"/>
  <c r="BB108" i="153" s="1"/>
  <c r="BB68" i="153" a="1"/>
  <c r="BB68" i="153" s="1"/>
  <c r="BB10" i="153" a="1"/>
  <c r="BB10" i="153" s="1"/>
  <c r="BB57" i="153" a="1"/>
  <c r="BB57" i="153" s="1"/>
  <c r="BB88" i="153" a="1"/>
  <c r="BB88" i="153" s="1"/>
  <c r="BB137" i="153" a="1"/>
  <c r="BB137" i="153" s="1"/>
  <c r="BB128" i="153" a="1"/>
  <c r="BB128" i="153" s="1"/>
  <c r="BB48" i="153" a="1"/>
  <c r="BB48" i="153" s="1"/>
  <c r="BB79" i="153" a="1"/>
  <c r="BB79" i="153" s="1"/>
  <c r="BC5" i="153"/>
  <c r="BB148" i="153" a="1"/>
  <c r="BB148" i="153" s="1"/>
  <c r="BC5" i="144"/>
  <c r="BB7" i="153" a="1"/>
  <c r="BB7" i="153" s="1"/>
  <c r="BB6" i="153" a="1"/>
  <c r="BB6" i="153" s="1"/>
  <c r="C276" i="142"/>
  <c r="AX257" i="153"/>
  <c r="AW257" i="153"/>
  <c r="AV257" i="153"/>
  <c r="AU257" i="153"/>
  <c r="AT257" i="153"/>
  <c r="AS257" i="153"/>
  <c r="AR257" i="153"/>
  <c r="AQ257" i="153"/>
  <c r="AP257" i="153"/>
  <c r="AO257" i="153"/>
  <c r="AN257" i="153"/>
  <c r="AM257" i="153"/>
  <c r="AL257" i="153"/>
  <c r="AK257" i="153"/>
  <c r="AJ257" i="153"/>
  <c r="AI257" i="153"/>
  <c r="AH257" i="153"/>
  <c r="AG257" i="153"/>
  <c r="AF257" i="153"/>
  <c r="AE257" i="153"/>
  <c r="AD257" i="153"/>
  <c r="AC257" i="153"/>
  <c r="AB257" i="153"/>
  <c r="AA257" i="153"/>
  <c r="Z257" i="153"/>
  <c r="Y257" i="153"/>
  <c r="X257" i="153"/>
  <c r="W257" i="153"/>
  <c r="V257" i="153"/>
  <c r="U257" i="153"/>
  <c r="T257" i="153"/>
  <c r="S257" i="153"/>
  <c r="R257" i="153"/>
  <c r="Q257" i="153"/>
  <c r="P257" i="153"/>
  <c r="O257" i="153"/>
  <c r="N257" i="153"/>
  <c r="M257" i="153"/>
  <c r="L257" i="153"/>
  <c r="K257" i="153"/>
  <c r="J257" i="153"/>
  <c r="I257" i="153"/>
  <c r="H257" i="153"/>
  <c r="G257" i="153"/>
  <c r="F257" i="153"/>
  <c r="E257" i="153"/>
  <c r="D257" i="153"/>
  <c r="C257" i="143"/>
  <c r="C257" i="144"/>
  <c r="C257" i="153"/>
  <c r="C257" i="146"/>
  <c r="C257" i="147"/>
  <c r="C257" i="142"/>
  <c r="BC252" i="153" l="1" a="1"/>
  <c r="BC252" i="153" s="1"/>
  <c r="BC251" i="153" a="1"/>
  <c r="BC251" i="153" s="1"/>
  <c r="BC248" i="153" a="1"/>
  <c r="BC248" i="153" s="1"/>
  <c r="BC250" i="153" a="1"/>
  <c r="BC250" i="153" s="1"/>
  <c r="BC249" i="153" a="1"/>
  <c r="BC249" i="153" s="1"/>
  <c r="BC247" i="153" a="1"/>
  <c r="BC247" i="153" s="1"/>
  <c r="BC209" i="153" a="1"/>
  <c r="BC209" i="153" s="1"/>
  <c r="BC239" i="153" a="1"/>
  <c r="BC239" i="153" s="1"/>
  <c r="BC215" i="153" a="1"/>
  <c r="BC215" i="153" s="1"/>
  <c r="BC244" i="153" a="1"/>
  <c r="BC244" i="153" s="1"/>
  <c r="BC241" i="153" a="1"/>
  <c r="BC241" i="153" s="1"/>
  <c r="BC238" i="153" a="1"/>
  <c r="BC238" i="153" s="1"/>
  <c r="BC235" i="153" a="1"/>
  <c r="BC235" i="153" s="1"/>
  <c r="BC232" i="153" a="1"/>
  <c r="BC232" i="153" s="1"/>
  <c r="BC229" i="153" a="1"/>
  <c r="BC229" i="153" s="1"/>
  <c r="BC227" i="153" a="1"/>
  <c r="BC227" i="153" s="1"/>
  <c r="BC224" i="153" a="1"/>
  <c r="BC224" i="153" s="1"/>
  <c r="BC226" i="153" a="1"/>
  <c r="BC226" i="153" s="1"/>
  <c r="BC223" i="153" a="1"/>
  <c r="BC223" i="153" s="1"/>
  <c r="BC220" i="153" a="1"/>
  <c r="BC220" i="153" s="1"/>
  <c r="BC217" i="153" a="1"/>
  <c r="BC217" i="153" s="1"/>
  <c r="BC214" i="153" a="1"/>
  <c r="BC214" i="153" s="1"/>
  <c r="BC211" i="153" a="1"/>
  <c r="BC211" i="153" s="1"/>
  <c r="BC208" i="153" a="1"/>
  <c r="BC208" i="153" s="1"/>
  <c r="BC205" i="153" a="1"/>
  <c r="BC205" i="153" s="1"/>
  <c r="BC202" i="153" a="1"/>
  <c r="BC202" i="153" s="1"/>
  <c r="BC199" i="153" a="1"/>
  <c r="BC199" i="153" s="1"/>
  <c r="BC242" i="153" a="1"/>
  <c r="BC242" i="153" s="1"/>
  <c r="BC203" i="153" a="1"/>
  <c r="BC203" i="153" s="1"/>
  <c r="BC233" i="153" a="1"/>
  <c r="BC233" i="153" s="1"/>
  <c r="BC212" i="153" a="1"/>
  <c r="BC212" i="153" s="1"/>
  <c r="BC230" i="153" a="1"/>
  <c r="BC230" i="153" s="1"/>
  <c r="BC246" i="153" a="1"/>
  <c r="BC246" i="153" s="1"/>
  <c r="BC243" i="153" a="1"/>
  <c r="BC243" i="153" s="1"/>
  <c r="BC240" i="153" a="1"/>
  <c r="BC240" i="153" s="1"/>
  <c r="BC237" i="153" a="1"/>
  <c r="BC237" i="153" s="1"/>
  <c r="BC234" i="153" a="1"/>
  <c r="BC234" i="153" s="1"/>
  <c r="BC231" i="153" a="1"/>
  <c r="BC231" i="153" s="1"/>
  <c r="BC228" i="153" a="1"/>
  <c r="BC228" i="153" s="1"/>
  <c r="BC218" i="153" a="1"/>
  <c r="BC218" i="153" s="1"/>
  <c r="BC225" i="153" a="1"/>
  <c r="BC225" i="153" s="1"/>
  <c r="BC222" i="153" a="1"/>
  <c r="BC222" i="153" s="1"/>
  <c r="BC219" i="153" a="1"/>
  <c r="BC219" i="153" s="1"/>
  <c r="BC216" i="153" a="1"/>
  <c r="BC216" i="153" s="1"/>
  <c r="BC213" i="153" a="1"/>
  <c r="BC213" i="153" s="1"/>
  <c r="BC210" i="153" a="1"/>
  <c r="BC210" i="153" s="1"/>
  <c r="BC207" i="153" a="1"/>
  <c r="BC207" i="153" s="1"/>
  <c r="BC204" i="153" a="1"/>
  <c r="BC204" i="153" s="1"/>
  <c r="BC201" i="153" a="1"/>
  <c r="BC201" i="153" s="1"/>
  <c r="BC236" i="153" a="1"/>
  <c r="BC236" i="153" s="1"/>
  <c r="BC221" i="153" a="1"/>
  <c r="BC221" i="153" s="1"/>
  <c r="BC206" i="153" a="1"/>
  <c r="BC206" i="153" s="1"/>
  <c r="BC245" i="153" a="1"/>
  <c r="BC245" i="153" s="1"/>
  <c r="BC200" i="153" a="1"/>
  <c r="BC200" i="153" s="1"/>
  <c r="BC272" i="153" a="1"/>
  <c r="BC272" i="153" s="1"/>
  <c r="BC259" i="153" a="1"/>
  <c r="BC259" i="153" s="1"/>
  <c r="BC269" i="153" a="1"/>
  <c r="BC269" i="153" s="1"/>
  <c r="BC271" i="153" a="1"/>
  <c r="BC271" i="153" s="1"/>
  <c r="BC266" i="153" a="1"/>
  <c r="BC266" i="153" s="1"/>
  <c r="BC258" i="153" a="1"/>
  <c r="BC258" i="153" s="1"/>
  <c r="BC268" i="153" a="1"/>
  <c r="BC268" i="153" s="1"/>
  <c r="BC263" i="153" a="1"/>
  <c r="BC263" i="153" s="1"/>
  <c r="BC265" i="153" a="1"/>
  <c r="BC265" i="153" s="1"/>
  <c r="BC260" i="153" a="1"/>
  <c r="BC260" i="153" s="1"/>
  <c r="BC270" i="153" a="1"/>
  <c r="BC270" i="153" s="1"/>
  <c r="BC262" i="153" a="1"/>
  <c r="BC262" i="153" s="1"/>
  <c r="BC267" i="153" a="1"/>
  <c r="BC267" i="153" s="1"/>
  <c r="BC261" i="153" a="1"/>
  <c r="BC261" i="153" s="1"/>
  <c r="BC264" i="153" a="1"/>
  <c r="BC264" i="153" s="1"/>
  <c r="BC193" i="153" a="1"/>
  <c r="BC193" i="153" s="1"/>
  <c r="BC159" i="153" a="1"/>
  <c r="BC159" i="153" s="1"/>
  <c r="BC195" i="153" a="1"/>
  <c r="BC195" i="153" s="1"/>
  <c r="BC188" i="153" a="1"/>
  <c r="BC188" i="153" s="1"/>
  <c r="BC181" i="153" a="1"/>
  <c r="BC181" i="153" s="1"/>
  <c r="BC166" i="153" a="1"/>
  <c r="BC166" i="153" s="1"/>
  <c r="BC157" i="153" a="1"/>
  <c r="BC157" i="153" s="1"/>
  <c r="BC161" i="153" a="1"/>
  <c r="BC161" i="153" s="1"/>
  <c r="BC152" i="153" a="1"/>
  <c r="BC152" i="153" s="1"/>
  <c r="BC197" i="153" a="1"/>
  <c r="BC197" i="153" s="1"/>
  <c r="BC190" i="153" a="1"/>
  <c r="BC190" i="153" s="1"/>
  <c r="BC183" i="153" a="1"/>
  <c r="BC183" i="153" s="1"/>
  <c r="BC176" i="153" a="1"/>
  <c r="BC176" i="153" s="1"/>
  <c r="BC170" i="153" a="1"/>
  <c r="BC170" i="153" s="1"/>
  <c r="BC168" i="153" a="1"/>
  <c r="BC168" i="153" s="1"/>
  <c r="BC154" i="153" a="1"/>
  <c r="BC154" i="153" s="1"/>
  <c r="BC178" i="153" a="1"/>
  <c r="BC178" i="153" s="1"/>
  <c r="BC174" i="153" a="1"/>
  <c r="BC174" i="153" s="1"/>
  <c r="BC172" i="153" a="1"/>
  <c r="BC172" i="153" s="1"/>
  <c r="BC253" i="153" a="1"/>
  <c r="BC253" i="153" s="1"/>
  <c r="BC192" i="153" a="1"/>
  <c r="BC192" i="153" s="1"/>
  <c r="BC185" i="153" a="1"/>
  <c r="BC185" i="153" s="1"/>
  <c r="BC163" i="153" a="1"/>
  <c r="BC163" i="153" s="1"/>
  <c r="BC156" i="153" a="1"/>
  <c r="BC156" i="153" s="1"/>
  <c r="BC149" i="153" a="1"/>
  <c r="BC149" i="153" s="1"/>
  <c r="BC187" i="153" a="1"/>
  <c r="BC187" i="153" s="1"/>
  <c r="BC180" i="153" a="1"/>
  <c r="BC180" i="153" s="1"/>
  <c r="BC165" i="153" a="1"/>
  <c r="BC165" i="153" s="1"/>
  <c r="BC194" i="153" a="1"/>
  <c r="BC194" i="153" s="1"/>
  <c r="BC182" i="153" a="1"/>
  <c r="BC182" i="153" s="1"/>
  <c r="BC167" i="153" a="1"/>
  <c r="BC167" i="153" s="1"/>
  <c r="BC196" i="153" a="1"/>
  <c r="BC196" i="153" s="1"/>
  <c r="BC189" i="153" a="1"/>
  <c r="BC189" i="153" s="1"/>
  <c r="BC191" i="153" a="1"/>
  <c r="BC191" i="153" s="1"/>
  <c r="BC177" i="153" a="1"/>
  <c r="BC177" i="153" s="1"/>
  <c r="BC171" i="153" a="1"/>
  <c r="BC171" i="153" s="1"/>
  <c r="BC169" i="153" a="1"/>
  <c r="BC169" i="153" s="1"/>
  <c r="BC162" i="153" a="1"/>
  <c r="BC162" i="153" s="1"/>
  <c r="BC155" i="153" a="1"/>
  <c r="BC155" i="153" s="1"/>
  <c r="BC146" i="153" a="1"/>
  <c r="BC146" i="153" s="1"/>
  <c r="BC198" i="153" a="1"/>
  <c r="BC198" i="153" s="1"/>
  <c r="BC184" i="153" a="1"/>
  <c r="BC184" i="153" s="1"/>
  <c r="BC175" i="153" a="1"/>
  <c r="BC175" i="153" s="1"/>
  <c r="BC173" i="153" a="1"/>
  <c r="BC173" i="153" s="1"/>
  <c r="BC145" i="153" a="1"/>
  <c r="BC145" i="153" s="1"/>
  <c r="BC132" i="153" a="1"/>
  <c r="BC132" i="153" s="1"/>
  <c r="BC123" i="153" a="1"/>
  <c r="BC123" i="153" s="1"/>
  <c r="BC112" i="153" a="1"/>
  <c r="BC112" i="153" s="1"/>
  <c r="BC103" i="153" a="1"/>
  <c r="BC103" i="153" s="1"/>
  <c r="BC83" i="153" a="1"/>
  <c r="BC83" i="153" s="1"/>
  <c r="BC74" i="153" a="1"/>
  <c r="BC74" i="153" s="1"/>
  <c r="BC54" i="153" a="1"/>
  <c r="BC54" i="153" s="1"/>
  <c r="BC45" i="153" a="1"/>
  <c r="BC45" i="153" s="1"/>
  <c r="BC34" i="153" a="1"/>
  <c r="BC34" i="153" s="1"/>
  <c r="BC25" i="153" a="1"/>
  <c r="BC25" i="153" s="1"/>
  <c r="BC150" i="153" a="1"/>
  <c r="BC150" i="153" s="1"/>
  <c r="BC134" i="153" a="1"/>
  <c r="BC134" i="153" s="1"/>
  <c r="BC114" i="153" a="1"/>
  <c r="BC114" i="153" s="1"/>
  <c r="BC105" i="153" a="1"/>
  <c r="BC105" i="153" s="1"/>
  <c r="BC94" i="153" a="1"/>
  <c r="BC94" i="153" s="1"/>
  <c r="BC85" i="153" a="1"/>
  <c r="BC85" i="153" s="1"/>
  <c r="BC65" i="153" a="1"/>
  <c r="BC65" i="153" s="1"/>
  <c r="BC56" i="153" a="1"/>
  <c r="BC56" i="153" s="1"/>
  <c r="BC36" i="153" a="1"/>
  <c r="BC36" i="153" s="1"/>
  <c r="BC27" i="153" a="1"/>
  <c r="BC27" i="153" s="1"/>
  <c r="BC16" i="153" a="1"/>
  <c r="BC16" i="153" s="1"/>
  <c r="BC147" i="153" a="1"/>
  <c r="BC147" i="153" s="1"/>
  <c r="BC136" i="153" a="1"/>
  <c r="BC136" i="153" s="1"/>
  <c r="BC127" i="153" a="1"/>
  <c r="BC127" i="153" s="1"/>
  <c r="BC125" i="153" a="1"/>
  <c r="BC125" i="153" s="1"/>
  <c r="BC116" i="153" a="1"/>
  <c r="BC116" i="153" s="1"/>
  <c r="BC96" i="153" a="1"/>
  <c r="BC96" i="153" s="1"/>
  <c r="BC87" i="153" a="1"/>
  <c r="BC87" i="153" s="1"/>
  <c r="BC76" i="153" a="1"/>
  <c r="BC76" i="153" s="1"/>
  <c r="BC67" i="153" a="1"/>
  <c r="BC67" i="153" s="1"/>
  <c r="BC47" i="153" a="1"/>
  <c r="BC47" i="153" s="1"/>
  <c r="BC38" i="153" a="1"/>
  <c r="BC38" i="153" s="1"/>
  <c r="BC18" i="153" a="1"/>
  <c r="BC18" i="153" s="1"/>
  <c r="BC9" i="153" a="1"/>
  <c r="BC9" i="153" s="1"/>
  <c r="BC160" i="153" a="1"/>
  <c r="BC160" i="153" s="1"/>
  <c r="BC140" i="153" a="1"/>
  <c r="BC140" i="153" s="1"/>
  <c r="BC118" i="153" a="1"/>
  <c r="BC118" i="153" s="1"/>
  <c r="BC109" i="153" a="1"/>
  <c r="BC109" i="153" s="1"/>
  <c r="BC107" i="153" a="1"/>
  <c r="BC107" i="153" s="1"/>
  <c r="BC98" i="153" a="1"/>
  <c r="BC98" i="153" s="1"/>
  <c r="BC78" i="153" a="1"/>
  <c r="BC78" i="153" s="1"/>
  <c r="BC69" i="153" a="1"/>
  <c r="BC69" i="153" s="1"/>
  <c r="BC58" i="153" a="1"/>
  <c r="BC58" i="153" s="1"/>
  <c r="BC49" i="153" a="1"/>
  <c r="BC49" i="153" s="1"/>
  <c r="BC29" i="153" a="1"/>
  <c r="BC29" i="153" s="1"/>
  <c r="BC20" i="153" a="1"/>
  <c r="BC20" i="153" s="1"/>
  <c r="BC153" i="153" a="1"/>
  <c r="BC153" i="153" s="1"/>
  <c r="BC144" i="153" a="1"/>
  <c r="BC144" i="153" s="1"/>
  <c r="BC142" i="153" a="1"/>
  <c r="BC142" i="153" s="1"/>
  <c r="BC138" i="153" a="1"/>
  <c r="BC138" i="153" s="1"/>
  <c r="BC129" i="153" a="1"/>
  <c r="BC129" i="153" s="1"/>
  <c r="BC100" i="153" a="1"/>
  <c r="BC100" i="153" s="1"/>
  <c r="BC91" i="153" a="1"/>
  <c r="BC91" i="153" s="1"/>
  <c r="BC89" i="153" a="1"/>
  <c r="BC89" i="153" s="1"/>
  <c r="BC80" i="153" a="1"/>
  <c r="BC80" i="153" s="1"/>
  <c r="BC60" i="153" a="1"/>
  <c r="BC60" i="153" s="1"/>
  <c r="BC51" i="153" a="1"/>
  <c r="BC51" i="153" s="1"/>
  <c r="BC40" i="153" a="1"/>
  <c r="BC40" i="153" s="1"/>
  <c r="BC31" i="153" a="1"/>
  <c r="BC31" i="153" s="1"/>
  <c r="BC11" i="153" a="1"/>
  <c r="BC11" i="153" s="1"/>
  <c r="BC131" i="153" a="1"/>
  <c r="BC131" i="153" s="1"/>
  <c r="BC122" i="153" a="1"/>
  <c r="BC122" i="153" s="1"/>
  <c r="BC120" i="153" a="1"/>
  <c r="BC120" i="153" s="1"/>
  <c r="BC111" i="153" a="1"/>
  <c r="BC111" i="153" s="1"/>
  <c r="BC82" i="153" a="1"/>
  <c r="BC82" i="153" s="1"/>
  <c r="BC73" i="153" a="1"/>
  <c r="BC73" i="153" s="1"/>
  <c r="BC71" i="153" a="1"/>
  <c r="BC71" i="153" s="1"/>
  <c r="BC62" i="153" a="1"/>
  <c r="BC62" i="153" s="1"/>
  <c r="BC42" i="153" a="1"/>
  <c r="BC42" i="153" s="1"/>
  <c r="BC33" i="153" a="1"/>
  <c r="BC33" i="153" s="1"/>
  <c r="BC22" i="153" a="1"/>
  <c r="BC22" i="153" s="1"/>
  <c r="BC13" i="153" a="1"/>
  <c r="BC13" i="153" s="1"/>
  <c r="BC179" i="153" a="1"/>
  <c r="BC179" i="153" s="1"/>
  <c r="BC158" i="153" a="1"/>
  <c r="BC158" i="153" s="1"/>
  <c r="BC133" i="153" a="1"/>
  <c r="BC133" i="153" s="1"/>
  <c r="BC113" i="153" a="1"/>
  <c r="BC113" i="153" s="1"/>
  <c r="BC104" i="153" a="1"/>
  <c r="BC104" i="153" s="1"/>
  <c r="BC102" i="153" a="1"/>
  <c r="BC102" i="153" s="1"/>
  <c r="BC93" i="153" a="1"/>
  <c r="BC93" i="153" s="1"/>
  <c r="BC64" i="153" a="1"/>
  <c r="BC64" i="153" s="1"/>
  <c r="BC55" i="153" a="1"/>
  <c r="BC55" i="153" s="1"/>
  <c r="BC53" i="153" a="1"/>
  <c r="BC53" i="153" s="1"/>
  <c r="BC44" i="153" a="1"/>
  <c r="BC44" i="153" s="1"/>
  <c r="BC24" i="153" a="1"/>
  <c r="BC24" i="153" s="1"/>
  <c r="BC15" i="153" a="1"/>
  <c r="BC15" i="153" s="1"/>
  <c r="BC135" i="153" a="1"/>
  <c r="BC135" i="153" s="1"/>
  <c r="BC124" i="153" a="1"/>
  <c r="BC124" i="153" s="1"/>
  <c r="BC115" i="153" a="1"/>
  <c r="BC115" i="153" s="1"/>
  <c r="BC95" i="153" a="1"/>
  <c r="BC95" i="153" s="1"/>
  <c r="BC86" i="153" a="1"/>
  <c r="BC86" i="153" s="1"/>
  <c r="BC84" i="153" a="1"/>
  <c r="BC84" i="153" s="1"/>
  <c r="BC75" i="153" a="1"/>
  <c r="BC75" i="153" s="1"/>
  <c r="BC46" i="153" a="1"/>
  <c r="BC46" i="153" s="1"/>
  <c r="BC37" i="153" a="1"/>
  <c r="BC37" i="153" s="1"/>
  <c r="BC35" i="153" a="1"/>
  <c r="BC35" i="153" s="1"/>
  <c r="BC26" i="153" a="1"/>
  <c r="BC26" i="153" s="1"/>
  <c r="BC186" i="153" a="1"/>
  <c r="BC186" i="153" s="1"/>
  <c r="BC164" i="153" a="1"/>
  <c r="BC164" i="153" s="1"/>
  <c r="BC126" i="153" a="1"/>
  <c r="BC126" i="153" s="1"/>
  <c r="BC117" i="153" a="1"/>
  <c r="BC117" i="153" s="1"/>
  <c r="BC106" i="153" a="1"/>
  <c r="BC106" i="153" s="1"/>
  <c r="BC97" i="153" a="1"/>
  <c r="BC97" i="153" s="1"/>
  <c r="BC77" i="153" a="1"/>
  <c r="BC77" i="153" s="1"/>
  <c r="BC68" i="153" a="1"/>
  <c r="BC68" i="153" s="1"/>
  <c r="BC66" i="153" a="1"/>
  <c r="BC66" i="153" s="1"/>
  <c r="BC57" i="153" a="1"/>
  <c r="BC57" i="153" s="1"/>
  <c r="BC28" i="153" a="1"/>
  <c r="BC28" i="153" s="1"/>
  <c r="BC19" i="153" a="1"/>
  <c r="BC19" i="153" s="1"/>
  <c r="BC17" i="153" a="1"/>
  <c r="BC17" i="153" s="1"/>
  <c r="BC8" i="153" a="1"/>
  <c r="BC8" i="153" s="1"/>
  <c r="BC148" i="153" a="1"/>
  <c r="BC148" i="153" s="1"/>
  <c r="BC143" i="153" a="1"/>
  <c r="BC143" i="153" s="1"/>
  <c r="BC141" i="153" a="1"/>
  <c r="BC141" i="153" s="1"/>
  <c r="BC137" i="153" a="1"/>
  <c r="BC137" i="153" s="1"/>
  <c r="BC128" i="153" a="1"/>
  <c r="BC128" i="153" s="1"/>
  <c r="BC108" i="153" a="1"/>
  <c r="BC108" i="153" s="1"/>
  <c r="BC99" i="153" a="1"/>
  <c r="BC99" i="153" s="1"/>
  <c r="BC88" i="153" a="1"/>
  <c r="BC88" i="153" s="1"/>
  <c r="BC79" i="153" a="1"/>
  <c r="BC79" i="153" s="1"/>
  <c r="BC59" i="153" a="1"/>
  <c r="BC59" i="153" s="1"/>
  <c r="BC50" i="153" a="1"/>
  <c r="BC50" i="153" s="1"/>
  <c r="BC48" i="153" a="1"/>
  <c r="BC48" i="153" s="1"/>
  <c r="BC39" i="153" a="1"/>
  <c r="BC39" i="153" s="1"/>
  <c r="BC10" i="153" a="1"/>
  <c r="BC10" i="153" s="1"/>
  <c r="BC130" i="153" a="1"/>
  <c r="BC130" i="153" s="1"/>
  <c r="BC121" i="153" a="1"/>
  <c r="BC121" i="153" s="1"/>
  <c r="BC101" i="153" a="1"/>
  <c r="BC101" i="153" s="1"/>
  <c r="BC92" i="153" a="1"/>
  <c r="BC92" i="153" s="1"/>
  <c r="BC72" i="153" a="1"/>
  <c r="BC72" i="153" s="1"/>
  <c r="BC63" i="153" a="1"/>
  <c r="BC63" i="153" s="1"/>
  <c r="BC52" i="153" a="1"/>
  <c r="BC52" i="153" s="1"/>
  <c r="BC43" i="153" a="1"/>
  <c r="BC43" i="153" s="1"/>
  <c r="BC23" i="153" a="1"/>
  <c r="BC23" i="153" s="1"/>
  <c r="BC110" i="153" a="1"/>
  <c r="BC110" i="153" s="1"/>
  <c r="BC70" i="153" a="1"/>
  <c r="BC70" i="153" s="1"/>
  <c r="BC61" i="153" a="1"/>
  <c r="BC61" i="153" s="1"/>
  <c r="BC151" i="153" a="1"/>
  <c r="BC151" i="153" s="1"/>
  <c r="BC12" i="153" a="1"/>
  <c r="BC12" i="153" s="1"/>
  <c r="BC41" i="153" a="1"/>
  <c r="BC41" i="153" s="1"/>
  <c r="BC90" i="153" a="1"/>
  <c r="BC90" i="153" s="1"/>
  <c r="BC32" i="153" a="1"/>
  <c r="BC32" i="153" s="1"/>
  <c r="BC81" i="153" a="1"/>
  <c r="BC81" i="153" s="1"/>
  <c r="BC30" i="153" a="1"/>
  <c r="BC30" i="153" s="1"/>
  <c r="BC14" i="153" a="1"/>
  <c r="BC14" i="153" s="1"/>
  <c r="BC21" i="153" a="1"/>
  <c r="BC21" i="153" s="1"/>
  <c r="BC139" i="153" a="1"/>
  <c r="BC139" i="153" s="1"/>
  <c r="BC119" i="153" a="1"/>
  <c r="BC119" i="153" s="1"/>
  <c r="D5" i="147"/>
  <c r="D5" i="146"/>
  <c r="D5" i="144"/>
  <c r="D5" i="143"/>
  <c r="E5" i="143" l="1"/>
  <c r="D257" i="143"/>
  <c r="E5" i="146"/>
  <c r="D257" i="146"/>
  <c r="E5" i="144"/>
  <c r="D257" i="144"/>
  <c r="E5" i="147"/>
  <c r="D257" i="147"/>
  <c r="BC7" i="153" a="1"/>
  <c r="BC7" i="153" s="1"/>
  <c r="BC6" i="153" a="1"/>
  <c r="BC6" i="153" s="1"/>
  <c r="D5" i="142"/>
  <c r="F5" i="146" l="1"/>
  <c r="E257" i="146"/>
  <c r="E5" i="142"/>
  <c r="D276" i="142"/>
  <c r="D257" i="142"/>
  <c r="F5" i="144"/>
  <c r="E257" i="144"/>
  <c r="F5" i="147"/>
  <c r="E257" i="147"/>
  <c r="F5" i="143"/>
  <c r="E257" i="143"/>
  <c r="G5" i="147" l="1"/>
  <c r="F257" i="147"/>
  <c r="F5" i="142"/>
  <c r="E276" i="142"/>
  <c r="E257" i="142"/>
  <c r="G5" i="144"/>
  <c r="F257" i="144"/>
  <c r="G5" i="143"/>
  <c r="F257" i="143"/>
  <c r="G5" i="146"/>
  <c r="F257" i="146"/>
  <c r="G5" i="142" l="1"/>
  <c r="F276" i="142"/>
  <c r="F257" i="142"/>
  <c r="H5" i="146"/>
  <c r="G257" i="146"/>
  <c r="H5" i="143"/>
  <c r="G257" i="143"/>
  <c r="H5" i="147"/>
  <c r="G257" i="147"/>
  <c r="H5" i="144"/>
  <c r="G257" i="144"/>
  <c r="I5" i="146" l="1"/>
  <c r="H257" i="146"/>
  <c r="I5" i="143"/>
  <c r="H257" i="143"/>
  <c r="I5" i="147"/>
  <c r="H257" i="147"/>
  <c r="I5" i="144"/>
  <c r="H257" i="144"/>
  <c r="H5" i="142"/>
  <c r="G257" i="142"/>
  <c r="G276" i="142"/>
  <c r="J5" i="144" l="1"/>
  <c r="I257" i="144"/>
  <c r="J5" i="143"/>
  <c r="I257" i="143"/>
  <c r="I5" i="142"/>
  <c r="H257" i="142"/>
  <c r="H276" i="142"/>
  <c r="J5" i="146"/>
  <c r="I257" i="146"/>
  <c r="J5" i="147"/>
  <c r="I257" i="147"/>
  <c r="J5" i="142" l="1"/>
  <c r="I276" i="142"/>
  <c r="I257" i="142"/>
  <c r="K5" i="143"/>
  <c r="J257" i="143"/>
  <c r="K5" i="146"/>
  <c r="J257" i="146"/>
  <c r="K5" i="144"/>
  <c r="J257" i="144"/>
  <c r="K5" i="147"/>
  <c r="J257" i="147"/>
  <c r="L5" i="143" l="1"/>
  <c r="K257" i="143"/>
  <c r="L5" i="147"/>
  <c r="K257" i="147"/>
  <c r="L5" i="144"/>
  <c r="K257" i="144"/>
  <c r="L5" i="146"/>
  <c r="K257" i="146"/>
  <c r="K5" i="142"/>
  <c r="J276" i="142"/>
  <c r="J257" i="142"/>
  <c r="M5" i="144" l="1"/>
  <c r="L257" i="144"/>
  <c r="L5" i="142"/>
  <c r="K276" i="142"/>
  <c r="K257" i="142"/>
  <c r="M5" i="146"/>
  <c r="L257" i="146"/>
  <c r="M5" i="147"/>
  <c r="L257" i="147"/>
  <c r="M5" i="143"/>
  <c r="L257" i="143"/>
  <c r="N5" i="143" l="1"/>
  <c r="M257" i="143"/>
  <c r="N5" i="147"/>
  <c r="M257" i="147"/>
  <c r="M5" i="142"/>
  <c r="L276" i="142"/>
  <c r="L257" i="142"/>
  <c r="N5" i="146"/>
  <c r="M257" i="146"/>
  <c r="N5" i="144"/>
  <c r="M257" i="144"/>
  <c r="N5" i="142" l="1"/>
  <c r="M257" i="142"/>
  <c r="M276" i="142"/>
  <c r="O5" i="146"/>
  <c r="N257" i="146"/>
  <c r="O5" i="144"/>
  <c r="N257" i="144"/>
  <c r="O5" i="147"/>
  <c r="N257" i="147"/>
  <c r="O5" i="143"/>
  <c r="N257" i="143"/>
  <c r="P5" i="146" l="1"/>
  <c r="O257" i="146"/>
  <c r="P5" i="144"/>
  <c r="O257" i="144"/>
  <c r="P5" i="143"/>
  <c r="O257" i="143"/>
  <c r="P5" i="147"/>
  <c r="O257" i="147"/>
  <c r="O5" i="142"/>
  <c r="N276" i="142"/>
  <c r="N257" i="142"/>
  <c r="Q5" i="144" l="1"/>
  <c r="P257" i="144"/>
  <c r="Q5" i="146"/>
  <c r="P257" i="146"/>
  <c r="Q5" i="143"/>
  <c r="P257" i="143"/>
  <c r="P5" i="142"/>
  <c r="O276" i="142"/>
  <c r="O257" i="142"/>
  <c r="Q5" i="147"/>
  <c r="P257" i="147"/>
  <c r="Q5" i="142" l="1"/>
  <c r="P276" i="142"/>
  <c r="P257" i="142"/>
  <c r="R5" i="143"/>
  <c r="Q257" i="143"/>
  <c r="R5" i="144"/>
  <c r="Q257" i="144"/>
  <c r="R5" i="147"/>
  <c r="Q257" i="147"/>
  <c r="R5" i="146"/>
  <c r="Q257" i="146"/>
  <c r="S5" i="147" l="1"/>
  <c r="R257" i="147"/>
  <c r="S5" i="143"/>
  <c r="R257" i="143"/>
  <c r="S5" i="146"/>
  <c r="R257" i="146"/>
  <c r="S5" i="144"/>
  <c r="R257" i="144"/>
  <c r="R5" i="142"/>
  <c r="Q276" i="142"/>
  <c r="Q257" i="142"/>
  <c r="T5" i="146" l="1"/>
  <c r="S257" i="146"/>
  <c r="T5" i="143"/>
  <c r="S257" i="143"/>
  <c r="T5" i="144"/>
  <c r="S257" i="144"/>
  <c r="S5" i="142"/>
  <c r="R276" i="142"/>
  <c r="R257" i="142"/>
  <c r="T5" i="147"/>
  <c r="S257" i="147"/>
  <c r="U5" i="143" l="1"/>
  <c r="T257" i="143"/>
  <c r="U5" i="147"/>
  <c r="T257" i="147"/>
  <c r="T5" i="142"/>
  <c r="S257" i="142"/>
  <c r="S276" i="142"/>
  <c r="U5" i="144"/>
  <c r="T257" i="144"/>
  <c r="U5" i="146"/>
  <c r="T257" i="146"/>
  <c r="V5" i="147" l="1"/>
  <c r="U257" i="147"/>
  <c r="U5" i="142"/>
  <c r="T276" i="142"/>
  <c r="T257" i="142"/>
  <c r="V5" i="146"/>
  <c r="U257" i="146"/>
  <c r="V5" i="144"/>
  <c r="U257" i="144"/>
  <c r="V5" i="143"/>
  <c r="U257" i="143"/>
  <c r="W5" i="146" l="1"/>
  <c r="V257" i="146"/>
  <c r="W5" i="144"/>
  <c r="V257" i="144"/>
  <c r="V5" i="142"/>
  <c r="U276" i="142"/>
  <c r="U257" i="142"/>
  <c r="W5" i="143"/>
  <c r="V257" i="143"/>
  <c r="W5" i="147"/>
  <c r="V257" i="147"/>
  <c r="W5" i="142" l="1"/>
  <c r="V257" i="142"/>
  <c r="V276" i="142"/>
  <c r="X5" i="143"/>
  <c r="W257" i="143"/>
  <c r="X5" i="144"/>
  <c r="W257" i="144"/>
  <c r="X5" i="147"/>
  <c r="W257" i="147"/>
  <c r="X5" i="146"/>
  <c r="W257" i="146"/>
  <c r="Y5" i="146" l="1"/>
  <c r="X257" i="146"/>
  <c r="Y5" i="143"/>
  <c r="X257" i="143"/>
  <c r="X5" i="142"/>
  <c r="W276" i="142"/>
  <c r="W257" i="142"/>
  <c r="Y5" i="147"/>
  <c r="X257" i="147"/>
  <c r="Y5" i="144"/>
  <c r="X257" i="144"/>
  <c r="Z5" i="143" l="1"/>
  <c r="Y257" i="143"/>
  <c r="Z5" i="144"/>
  <c r="Y257" i="144"/>
  <c r="Z5" i="147"/>
  <c r="Y257" i="147"/>
  <c r="Y5" i="142"/>
  <c r="X276" i="142"/>
  <c r="X257" i="142"/>
  <c r="Z5" i="146"/>
  <c r="Y257" i="146"/>
  <c r="Z5" i="142" l="1"/>
  <c r="Y257" i="142"/>
  <c r="Y276" i="142"/>
  <c r="AA5" i="144"/>
  <c r="Z257" i="144"/>
  <c r="AA5" i="146"/>
  <c r="Z257" i="146"/>
  <c r="AA5" i="147"/>
  <c r="Z257" i="147"/>
  <c r="AA5" i="143"/>
  <c r="Z257" i="143"/>
  <c r="AB5" i="143" l="1"/>
  <c r="AA257" i="143"/>
  <c r="AB5" i="146"/>
  <c r="AA257" i="146"/>
  <c r="AB5" i="144"/>
  <c r="AA257" i="144"/>
  <c r="AB5" i="147"/>
  <c r="AA257" i="147"/>
  <c r="AA5" i="142"/>
  <c r="Z276" i="142"/>
  <c r="Z257" i="142"/>
  <c r="AC5" i="146" l="1"/>
  <c r="AB257" i="146"/>
  <c r="AC5" i="147"/>
  <c r="AB257" i="147"/>
  <c r="AB5" i="142"/>
  <c r="AA276" i="142"/>
  <c r="AA257" i="142"/>
  <c r="AC5" i="144"/>
  <c r="AB257" i="144"/>
  <c r="AC5" i="143"/>
  <c r="AB257" i="143"/>
  <c r="AD5" i="143" l="1"/>
  <c r="AC257" i="143"/>
  <c r="AD5" i="147"/>
  <c r="AC257" i="147"/>
  <c r="AD5" i="144"/>
  <c r="AC257" i="144"/>
  <c r="AC5" i="142"/>
  <c r="AB276" i="142"/>
  <c r="AB257" i="142"/>
  <c r="AD5" i="146"/>
  <c r="AC257" i="146"/>
  <c r="AD5" i="142" l="1"/>
  <c r="AC276" i="142"/>
  <c r="AC257" i="142"/>
  <c r="AE5" i="147"/>
  <c r="AD257" i="147"/>
  <c r="AE5" i="144"/>
  <c r="AD257" i="144"/>
  <c r="AE5" i="146"/>
  <c r="AD257" i="146"/>
  <c r="AE5" i="143"/>
  <c r="AD257" i="143"/>
  <c r="AF5" i="144" l="1"/>
  <c r="AE257" i="144"/>
  <c r="AF5" i="146"/>
  <c r="AE257" i="146"/>
  <c r="AF5" i="147"/>
  <c r="AE257" i="147"/>
  <c r="AF5" i="143"/>
  <c r="AE257" i="143"/>
  <c r="AE5" i="142"/>
  <c r="AD276" i="142"/>
  <c r="AD257" i="142"/>
  <c r="AG5" i="146" l="1"/>
  <c r="AF257" i="146"/>
  <c r="AG5" i="143"/>
  <c r="AF257" i="143"/>
  <c r="AG5" i="144"/>
  <c r="AF257" i="144"/>
  <c r="AG5" i="147"/>
  <c r="AF257" i="147"/>
  <c r="AF5" i="142"/>
  <c r="AE276" i="142"/>
  <c r="AE257" i="142"/>
  <c r="AH5" i="147" l="1"/>
  <c r="AG257" i="147"/>
  <c r="AG5" i="142"/>
  <c r="AF276" i="142"/>
  <c r="AF257" i="142"/>
  <c r="AH5" i="144"/>
  <c r="AG257" i="144"/>
  <c r="AH5" i="146"/>
  <c r="AG257" i="146"/>
  <c r="AH5" i="143"/>
  <c r="AG257" i="143"/>
  <c r="AI5" i="147" l="1"/>
  <c r="AH257" i="147"/>
  <c r="AI5" i="144"/>
  <c r="AH257" i="144"/>
  <c r="AI5" i="143"/>
  <c r="AH257" i="143"/>
  <c r="AH5" i="142"/>
  <c r="AG276" i="142"/>
  <c r="AG257" i="142"/>
  <c r="AI5" i="146"/>
  <c r="AH257" i="146"/>
  <c r="AI5" i="142" l="1"/>
  <c r="AH257" i="142"/>
  <c r="AH276" i="142"/>
  <c r="AJ5" i="146"/>
  <c r="AI257" i="146"/>
  <c r="AJ5" i="144"/>
  <c r="AI257" i="144"/>
  <c r="AJ5" i="143"/>
  <c r="AI257" i="143"/>
  <c r="AJ5" i="147"/>
  <c r="AI257" i="147"/>
  <c r="AK5" i="147" l="1"/>
  <c r="AJ257" i="147"/>
  <c r="AK5" i="144"/>
  <c r="AJ257" i="144"/>
  <c r="AK5" i="146"/>
  <c r="AJ257" i="146"/>
  <c r="AK5" i="143"/>
  <c r="AJ257" i="143"/>
  <c r="AJ5" i="142"/>
  <c r="AI276" i="142"/>
  <c r="AI257" i="142"/>
  <c r="AL5" i="143" l="1"/>
  <c r="AK257" i="143"/>
  <c r="AL5" i="144"/>
  <c r="AK257" i="144"/>
  <c r="AK5" i="142"/>
  <c r="AJ276" i="142"/>
  <c r="AJ257" i="142"/>
  <c r="AL5" i="146"/>
  <c r="AK257" i="146"/>
  <c r="AL5" i="147"/>
  <c r="AK257" i="147"/>
  <c r="AM5" i="146" l="1"/>
  <c r="AL257" i="146"/>
  <c r="AM5" i="144"/>
  <c r="AL257" i="144"/>
  <c r="AM5" i="147"/>
  <c r="AL257" i="147"/>
  <c r="AL257" i="143"/>
  <c r="AM5" i="143"/>
  <c r="AL5" i="142"/>
  <c r="AK276" i="142"/>
  <c r="AK257" i="142"/>
  <c r="AN5" i="144" l="1"/>
  <c r="AM257" i="144"/>
  <c r="AM5" i="142"/>
  <c r="AL276" i="142"/>
  <c r="AL257" i="142"/>
  <c r="AN5" i="143"/>
  <c r="AM257" i="143"/>
  <c r="AN5" i="147"/>
  <c r="AM257" i="147"/>
  <c r="AM257" i="146"/>
  <c r="AN5" i="146"/>
  <c r="AO5" i="147" l="1"/>
  <c r="AN257" i="147"/>
  <c r="AN5" i="142"/>
  <c r="AM276" i="142"/>
  <c r="AM257" i="142"/>
  <c r="AO5" i="146"/>
  <c r="AN257" i="146"/>
  <c r="AO5" i="143"/>
  <c r="AN257" i="143"/>
  <c r="AO5" i="144"/>
  <c r="AN257" i="144"/>
  <c r="AP5" i="143" l="1"/>
  <c r="AO257" i="143"/>
  <c r="AO5" i="142"/>
  <c r="AN276" i="142"/>
  <c r="AN257" i="142"/>
  <c r="AP5" i="144"/>
  <c r="AO257" i="144"/>
  <c r="AP5" i="146"/>
  <c r="AO257" i="146"/>
  <c r="AP5" i="147"/>
  <c r="AO257" i="147"/>
  <c r="AP5" i="142" l="1"/>
  <c r="AO276" i="142"/>
  <c r="AO257" i="142"/>
  <c r="AQ5" i="146"/>
  <c r="AP257" i="146"/>
  <c r="AQ5" i="147"/>
  <c r="AP257" i="147"/>
  <c r="AQ5" i="144"/>
  <c r="AP257" i="144"/>
  <c r="AQ5" i="143"/>
  <c r="AP257" i="143"/>
  <c r="AR5" i="146" l="1"/>
  <c r="AQ257" i="146"/>
  <c r="AR5" i="144"/>
  <c r="AQ257" i="144"/>
  <c r="AR5" i="143"/>
  <c r="AQ257" i="143"/>
  <c r="AR5" i="147"/>
  <c r="AQ257" i="147"/>
  <c r="AQ5" i="142"/>
  <c r="AP276" i="142"/>
  <c r="AP257" i="142"/>
  <c r="AR5" i="142" l="1"/>
  <c r="AQ257" i="142"/>
  <c r="AQ276" i="142"/>
  <c r="AS5" i="143"/>
  <c r="AR257" i="143"/>
  <c r="AS5" i="147"/>
  <c r="AR257" i="147"/>
  <c r="AS5" i="144"/>
  <c r="AR257" i="144"/>
  <c r="AS5" i="146"/>
  <c r="AR257" i="146"/>
  <c r="AT5" i="147" l="1"/>
  <c r="AS257" i="147"/>
  <c r="AT5" i="144"/>
  <c r="AS257" i="144"/>
  <c r="AT5" i="143"/>
  <c r="AS257" i="143"/>
  <c r="AT5" i="146"/>
  <c r="AS257" i="146"/>
  <c r="AS5" i="142"/>
  <c r="AR257" i="142"/>
  <c r="AR276" i="142"/>
  <c r="AT5" i="142" l="1"/>
  <c r="AS276" i="142"/>
  <c r="AS257" i="142"/>
  <c r="AU5" i="144"/>
  <c r="AT257" i="144"/>
  <c r="AU5" i="146"/>
  <c r="AT257" i="146"/>
  <c r="AU5" i="147"/>
  <c r="AT257" i="147"/>
  <c r="AU5" i="143"/>
  <c r="AT257" i="143"/>
  <c r="AV5" i="146" l="1"/>
  <c r="AU257" i="146"/>
  <c r="AV5" i="147"/>
  <c r="AU257" i="147"/>
  <c r="AV5" i="144"/>
  <c r="AU257" i="144"/>
  <c r="AV5" i="143"/>
  <c r="AU257" i="143"/>
  <c r="AU5" i="142"/>
  <c r="AT257" i="142"/>
  <c r="AT276" i="142"/>
  <c r="AW5" i="144" l="1"/>
  <c r="AV257" i="144"/>
  <c r="AW5" i="143"/>
  <c r="AV257" i="143"/>
  <c r="AW5" i="147"/>
  <c r="AV257" i="147"/>
  <c r="AV5" i="142"/>
  <c r="AU276" i="142"/>
  <c r="AU257" i="142"/>
  <c r="AW5" i="146"/>
  <c r="AV257" i="146"/>
  <c r="BA248" i="143" l="1" a="1"/>
  <c r="BA248" i="143" s="1"/>
  <c r="AW5" i="142"/>
  <c r="AV276" i="142"/>
  <c r="AV257" i="142"/>
  <c r="AX5" i="147"/>
  <c r="BB250" i="147" s="1" a="1"/>
  <c r="BB250" i="147" s="1"/>
  <c r="AW257" i="147"/>
  <c r="AX5" i="146"/>
  <c r="BC251" i="146" s="1" a="1"/>
  <c r="BC251" i="146" s="1"/>
  <c r="AW257" i="146"/>
  <c r="AX5" i="143"/>
  <c r="BB251" i="143" s="1" a="1"/>
  <c r="BB251" i="143" s="1"/>
  <c r="AW257" i="143"/>
  <c r="AX5" i="144"/>
  <c r="AZ249" i="144" s="1" a="1"/>
  <c r="AZ249" i="144" s="1"/>
  <c r="AW257" i="144"/>
  <c r="BA49" i="147" l="1" a="1"/>
  <c r="BA49" i="147" s="1"/>
  <c r="BC59" i="147" a="1"/>
  <c r="BC59" i="147" s="1"/>
  <c r="BB249" i="143" a="1"/>
  <c r="BB249" i="143" s="1"/>
  <c r="BC247" i="146" a="1"/>
  <c r="BC247" i="146" s="1"/>
  <c r="BC250" i="144" a="1"/>
  <c r="BC250" i="144" s="1"/>
  <c r="BA252" i="143" a="1"/>
  <c r="BA252" i="143" s="1"/>
  <c r="BB248" i="143" a="1"/>
  <c r="BB248" i="143" s="1"/>
  <c r="BA250" i="146" a="1"/>
  <c r="BA250" i="146" s="1"/>
  <c r="AZ251" i="143" a="1"/>
  <c r="AZ251" i="143" s="1"/>
  <c r="BA247" i="143" a="1"/>
  <c r="BA247" i="143" s="1"/>
  <c r="BB250" i="144" a="1"/>
  <c r="BB250" i="144" s="1"/>
  <c r="AZ250" i="144" a="1"/>
  <c r="AZ250" i="144" s="1"/>
  <c r="BC247" i="147" a="1"/>
  <c r="BC247" i="147" s="1"/>
  <c r="BC249" i="147" a="1"/>
  <c r="BC249" i="147" s="1"/>
  <c r="AZ252" i="146" a="1"/>
  <c r="AZ252" i="146" s="1"/>
  <c r="BC248" i="146" a="1"/>
  <c r="BC248" i="146" s="1"/>
  <c r="BC249" i="146" a="1"/>
  <c r="BC249" i="146" s="1"/>
  <c r="AZ249" i="146" a="1"/>
  <c r="AZ249" i="146" s="1"/>
  <c r="BB249" i="147" a="1"/>
  <c r="BB249" i="147" s="1"/>
  <c r="BA247" i="146" a="1"/>
  <c r="BA247" i="146" s="1"/>
  <c r="BB247" i="144" a="1"/>
  <c r="BB247" i="144" s="1"/>
  <c r="AZ248" i="144" a="1"/>
  <c r="AZ248" i="144" s="1"/>
  <c r="BB252" i="144" a="1"/>
  <c r="BB252" i="144" s="1"/>
  <c r="BA248" i="144" a="1"/>
  <c r="BA248" i="144" s="1"/>
  <c r="BB247" i="143" a="1"/>
  <c r="BB247" i="143" s="1"/>
  <c r="BB248" i="147" a="1"/>
  <c r="BB248" i="147" s="1"/>
  <c r="BC250" i="146" a="1"/>
  <c r="BC250" i="146" s="1"/>
  <c r="BA247" i="144" a="1"/>
  <c r="BA247" i="144" s="1"/>
  <c r="AZ248" i="147" a="1"/>
  <c r="AZ248" i="147" s="1"/>
  <c r="BC247" i="144" a="1"/>
  <c r="BC247" i="144" s="1"/>
  <c r="AZ251" i="144" a="1"/>
  <c r="AZ251" i="144" s="1"/>
  <c r="AZ247" i="147" a="1"/>
  <c r="AZ247" i="147" s="1"/>
  <c r="BC252" i="143" a="1"/>
  <c r="BC252" i="143" s="1"/>
  <c r="BC251" i="144" a="1"/>
  <c r="BC251" i="144" s="1"/>
  <c r="BA251" i="144" a="1"/>
  <c r="BA251" i="144" s="1"/>
  <c r="BA251" i="146" a="1"/>
  <c r="BA251" i="146" s="1"/>
  <c r="BB249" i="144" a="1"/>
  <c r="BB249" i="144" s="1"/>
  <c r="AZ251" i="146" a="1"/>
  <c r="AZ251" i="146" s="1"/>
  <c r="BB249" i="146" a="1"/>
  <c r="BB249" i="146" s="1"/>
  <c r="BA249" i="146" a="1"/>
  <c r="BA249" i="146" s="1"/>
  <c r="BA248" i="147" a="1"/>
  <c r="BA248" i="147" s="1"/>
  <c r="AZ252" i="144" a="1"/>
  <c r="AZ252" i="144" s="1"/>
  <c r="AZ248" i="146" a="1"/>
  <c r="AZ248" i="146" s="1"/>
  <c r="BB251" i="144" a="1"/>
  <c r="BB251" i="144" s="1"/>
  <c r="BC248" i="147" a="1"/>
  <c r="BC248" i="147" s="1"/>
  <c r="BC250" i="147" a="1"/>
  <c r="BC250" i="147" s="1"/>
  <c r="BC248" i="143" a="1"/>
  <c r="BC248" i="143" s="1"/>
  <c r="BB248" i="144" a="1"/>
  <c r="BB248" i="144" s="1"/>
  <c r="BB7" i="147" a="1"/>
  <c r="BB7" i="147" s="1"/>
  <c r="AZ250" i="146" a="1"/>
  <c r="AZ250" i="146" s="1"/>
  <c r="BB252" i="143" a="1"/>
  <c r="BB252" i="143" s="1"/>
  <c r="AZ247" i="144" a="1"/>
  <c r="AZ247" i="144" s="1"/>
  <c r="BC247" i="143" a="1"/>
  <c r="BC247" i="143" s="1"/>
  <c r="BA249" i="147" a="1"/>
  <c r="BA249" i="147" s="1"/>
  <c r="BA251" i="147" a="1"/>
  <c r="BA251" i="147" s="1"/>
  <c r="BA251" i="143" a="1"/>
  <c r="BA251" i="143" s="1"/>
  <c r="AZ247" i="143" a="1"/>
  <c r="AZ247" i="143" s="1"/>
  <c r="AZ252" i="147" a="1"/>
  <c r="AZ252" i="147" s="1"/>
  <c r="BB248" i="146" a="1"/>
  <c r="BB248" i="146" s="1"/>
  <c r="BB251" i="146" a="1"/>
  <c r="BB251" i="146" s="1"/>
  <c r="BB250" i="146" a="1"/>
  <c r="BB250" i="146" s="1"/>
  <c r="AZ250" i="143" a="1"/>
  <c r="AZ250" i="143" s="1"/>
  <c r="BA252" i="146" a="1"/>
  <c r="BA252" i="146" s="1"/>
  <c r="BA249" i="144" a="1"/>
  <c r="BA249" i="144" s="1"/>
  <c r="BA247" i="147" a="1"/>
  <c r="BA247" i="147" s="1"/>
  <c r="BA252" i="144" a="1"/>
  <c r="BA252" i="144" s="1"/>
  <c r="BA252" i="147" a="1"/>
  <c r="BA252" i="147" s="1"/>
  <c r="AZ249" i="147" a="1"/>
  <c r="AZ249" i="147" s="1"/>
  <c r="BB247" i="146" a="1"/>
  <c r="BB247" i="146" s="1"/>
  <c r="BB247" i="147" a="1"/>
  <c r="BB247" i="147" s="1"/>
  <c r="BC252" i="146" a="1"/>
  <c r="BC252" i="146" s="1"/>
  <c r="BB250" i="143" a="1"/>
  <c r="BB250" i="143" s="1"/>
  <c r="AZ248" i="143" a="1"/>
  <c r="AZ248" i="143" s="1"/>
  <c r="AZ249" i="143" a="1"/>
  <c r="AZ249" i="143" s="1"/>
  <c r="BC249" i="144" a="1"/>
  <c r="BC249" i="144" s="1"/>
  <c r="BA248" i="146" a="1"/>
  <c r="BA248" i="146" s="1"/>
  <c r="BC251" i="147" a="1"/>
  <c r="BC251" i="147" s="1"/>
  <c r="AZ247" i="146" a="1"/>
  <c r="AZ247" i="146" s="1"/>
  <c r="BC252" i="147" a="1"/>
  <c r="BC252" i="147" s="1"/>
  <c r="BB252" i="146" a="1"/>
  <c r="BB252" i="146" s="1"/>
  <c r="BA250" i="143" a="1"/>
  <c r="BA250" i="143" s="1"/>
  <c r="AZ252" i="143" a="1"/>
  <c r="AZ252" i="143" s="1"/>
  <c r="BC252" i="144" a="1"/>
  <c r="BC252" i="144" s="1"/>
  <c r="BA249" i="143" a="1"/>
  <c r="BA249" i="143" s="1"/>
  <c r="AZ250" i="147" a="1"/>
  <c r="AZ250" i="147" s="1"/>
  <c r="AZ6" i="147" a="1"/>
  <c r="AZ6" i="147" s="1"/>
  <c r="BB252" i="147" a="1"/>
  <c r="BB252" i="147" s="1"/>
  <c r="BC249" i="143" a="1"/>
  <c r="BC249" i="143" s="1"/>
  <c r="AZ251" i="147" a="1"/>
  <c r="AZ251" i="147" s="1"/>
  <c r="BA250" i="147" a="1"/>
  <c r="BA250" i="147" s="1"/>
  <c r="BC250" i="143" a="1"/>
  <c r="BC250" i="143" s="1"/>
  <c r="BC248" i="144" a="1"/>
  <c r="BC248" i="144" s="1"/>
  <c r="BC251" i="143" a="1"/>
  <c r="BC251" i="143" s="1"/>
  <c r="BA250" i="144" a="1"/>
  <c r="BA250" i="144" s="1"/>
  <c r="BB251" i="147" a="1"/>
  <c r="BB251" i="147" s="1"/>
  <c r="BC225" i="143" a="1"/>
  <c r="BC225" i="143" s="1"/>
  <c r="AZ241" i="146" a="1"/>
  <c r="AZ241" i="146" s="1"/>
  <c r="BA6" i="147" a="1"/>
  <c r="BA6" i="147" s="1"/>
  <c r="BC237" i="144" a="1"/>
  <c r="BC237" i="144" s="1"/>
  <c r="BA213" i="147" a="1"/>
  <c r="BA213" i="147" s="1"/>
  <c r="BC164" i="144" a="1"/>
  <c r="BC164" i="144" s="1"/>
  <c r="AZ150" i="146" a="1"/>
  <c r="AZ150" i="146" s="1"/>
  <c r="AZ76" i="143" a="1"/>
  <c r="AZ76" i="143" s="1"/>
  <c r="BA101" i="146" a="1"/>
  <c r="BA101" i="146" s="1"/>
  <c r="AZ114" i="147" a="1"/>
  <c r="AZ114" i="147" s="1"/>
  <c r="BC142" i="143" a="1"/>
  <c r="BC142" i="143" s="1"/>
  <c r="BA102" i="147" a="1"/>
  <c r="BA102" i="147" s="1"/>
  <c r="BC185" i="147" a="1"/>
  <c r="BC185" i="147" s="1"/>
  <c r="BB112" i="147" a="1"/>
  <c r="BB112" i="147" s="1"/>
  <c r="BB204" i="143" a="1"/>
  <c r="BB204" i="143" s="1"/>
  <c r="BC241" i="147" a="1"/>
  <c r="BC241" i="147" s="1"/>
  <c r="BB237" i="146" a="1"/>
  <c r="BB237" i="146" s="1"/>
  <c r="BC200" i="144" a="1"/>
  <c r="BC200" i="144" s="1"/>
  <c r="BB200" i="146" a="1"/>
  <c r="BB200" i="146" s="1"/>
  <c r="BA229" i="147" a="1"/>
  <c r="BA229" i="147" s="1"/>
  <c r="BA243" i="146" a="1"/>
  <c r="BA243" i="146" s="1"/>
  <c r="BA218" i="144" a="1"/>
  <c r="BA218" i="144" s="1"/>
  <c r="BB231" i="143" a="1"/>
  <c r="BB231" i="143" s="1"/>
  <c r="BA206" i="146" a="1"/>
  <c r="BA206" i="146" s="1"/>
  <c r="BC217" i="146" a="1"/>
  <c r="BC217" i="146" s="1"/>
  <c r="BC233" i="144" a="1"/>
  <c r="BC233" i="144" s="1"/>
  <c r="AZ213" i="147" a="1"/>
  <c r="AZ213" i="147" s="1"/>
  <c r="BA206" i="143" a="1"/>
  <c r="BA206" i="143" s="1"/>
  <c r="BC218" i="146" a="1"/>
  <c r="BC218" i="146" s="1"/>
  <c r="AZ225" i="144" a="1"/>
  <c r="AZ225" i="144" s="1"/>
  <c r="BB231" i="147" a="1"/>
  <c r="BB231" i="147" s="1"/>
  <c r="BA209" i="146" a="1"/>
  <c r="BA209" i="146" s="1"/>
  <c r="BC236" i="144" a="1"/>
  <c r="BC236" i="144" s="1"/>
  <c r="AZ208" i="146" a="1"/>
  <c r="AZ208" i="146" s="1"/>
  <c r="BB210" i="147" a="1"/>
  <c r="BB210" i="147" s="1"/>
  <c r="BB227" i="146" a="1"/>
  <c r="BB227" i="146" s="1"/>
  <c r="AZ217" i="146" a="1"/>
  <c r="AZ217" i="146" s="1"/>
  <c r="BC205" i="144" a="1"/>
  <c r="BC205" i="144" s="1"/>
  <c r="BC230" i="146" a="1"/>
  <c r="BC230" i="146" s="1"/>
  <c r="AZ234" i="147" a="1"/>
  <c r="AZ234" i="147" s="1"/>
  <c r="BA244" i="143" a="1"/>
  <c r="BA244" i="143" s="1"/>
  <c r="BB243" i="143" a="1"/>
  <c r="BB243" i="143" s="1"/>
  <c r="BA218" i="147" a="1"/>
  <c r="BA218" i="147" s="1"/>
  <c r="AZ222" i="146" a="1"/>
  <c r="AZ222" i="146" s="1"/>
  <c r="BB233" i="146" a="1"/>
  <c r="BB233" i="146" s="1"/>
  <c r="BA210" i="144" a="1"/>
  <c r="BA210" i="144" s="1"/>
  <c r="AZ205" i="144" a="1"/>
  <c r="AZ205" i="144" s="1"/>
  <c r="BC216" i="147" a="1"/>
  <c r="BC216" i="147" s="1"/>
  <c r="BB237" i="144" a="1"/>
  <c r="BB237" i="144" s="1"/>
  <c r="BB235" i="144" a="1"/>
  <c r="BB235" i="144" s="1"/>
  <c r="BA213" i="144" a="1"/>
  <c r="BA213" i="144" s="1"/>
  <c r="BB231" i="144" a="1"/>
  <c r="BB231" i="144" s="1"/>
  <c r="BB216" i="143" a="1"/>
  <c r="BB216" i="143" s="1"/>
  <c r="BA215" i="144" a="1"/>
  <c r="BA215" i="144" s="1"/>
  <c r="BB202" i="146" a="1"/>
  <c r="BB202" i="146" s="1"/>
  <c r="BC227" i="146" a="1"/>
  <c r="BC227" i="146" s="1"/>
  <c r="BB215" i="146" a="1"/>
  <c r="BB215" i="146" s="1"/>
  <c r="BA220" i="144" a="1"/>
  <c r="BA220" i="144" s="1"/>
  <c r="AZ219" i="146" a="1"/>
  <c r="AZ219" i="146" s="1"/>
  <c r="BB210" i="144" a="1"/>
  <c r="BB210" i="144" s="1"/>
  <c r="BC244" i="144" a="1"/>
  <c r="BC244" i="144" s="1"/>
  <c r="BC245" i="146" a="1"/>
  <c r="BC245" i="146" s="1"/>
  <c r="BC214" i="146" a="1"/>
  <c r="BC214" i="146" s="1"/>
  <c r="BA206" i="144" a="1"/>
  <c r="BA206" i="144" s="1"/>
  <c r="BB207" i="143" a="1"/>
  <c r="BB207" i="143" s="1"/>
  <c r="AZ204" i="144" a="1"/>
  <c r="AZ204" i="144" s="1"/>
  <c r="BC226" i="143" a="1"/>
  <c r="BC226" i="143" s="1"/>
  <c r="BC228" i="143" a="1"/>
  <c r="BC228" i="143" s="1"/>
  <c r="BB234" i="144" a="1"/>
  <c r="BB234" i="144" s="1"/>
  <c r="BB214" i="144" a="1"/>
  <c r="BB214" i="144" s="1"/>
  <c r="BC204" i="146" a="1"/>
  <c r="BC204" i="146" s="1"/>
  <c r="BC202" i="144" a="1"/>
  <c r="BC202" i="144" s="1"/>
  <c r="BA240" i="143" a="1"/>
  <c r="BA240" i="143" s="1"/>
  <c r="BA226" i="146" a="1"/>
  <c r="BA226" i="146" s="1"/>
  <c r="AZ237" i="144" a="1"/>
  <c r="AZ237" i="144" s="1"/>
  <c r="AZ232" i="144" a="1"/>
  <c r="AZ232" i="144" s="1"/>
  <c r="AZ242" i="147" a="1"/>
  <c r="AZ242" i="147" s="1"/>
  <c r="BA225" i="144" a="1"/>
  <c r="BA225" i="144" s="1"/>
  <c r="BA202" i="144" a="1"/>
  <c r="BA202" i="144" s="1"/>
  <c r="BC242" i="147" a="1"/>
  <c r="BC242" i="147" s="1"/>
  <c r="BB118" i="144" a="1"/>
  <c r="BB118" i="144" s="1"/>
  <c r="AZ13" i="144" a="1"/>
  <c r="AZ13" i="144" s="1"/>
  <c r="BB179" i="147" a="1"/>
  <c r="BB179" i="147" s="1"/>
  <c r="BA121" i="146" a="1"/>
  <c r="BA121" i="146" s="1"/>
  <c r="AZ146" i="147" a="1"/>
  <c r="AZ146" i="147" s="1"/>
  <c r="BA133" i="146" a="1"/>
  <c r="BA133" i="146" s="1"/>
  <c r="AZ92" i="146" a="1"/>
  <c r="AZ92" i="146" s="1"/>
  <c r="BA142" i="147" a="1"/>
  <c r="BA142" i="147" s="1"/>
  <c r="AZ186" i="144" a="1"/>
  <c r="AZ186" i="144" s="1"/>
  <c r="AZ235" i="143" a="1"/>
  <c r="AZ235" i="143" s="1"/>
  <c r="AZ221" i="143" a="1"/>
  <c r="AZ221" i="143" s="1"/>
  <c r="BC209" i="147" a="1"/>
  <c r="BC209" i="147" s="1"/>
  <c r="BC232" i="146" a="1"/>
  <c r="BC232" i="146" s="1"/>
  <c r="BC211" i="146" a="1"/>
  <c r="BC211" i="146" s="1"/>
  <c r="BA208" i="144" a="1"/>
  <c r="BA208" i="144" s="1"/>
  <c r="BA221" i="143" a="1"/>
  <c r="BA221" i="143" s="1"/>
  <c r="BC220" i="143" a="1"/>
  <c r="BC220" i="143" s="1"/>
  <c r="BC223" i="147" a="1"/>
  <c r="BC223" i="147" s="1"/>
  <c r="BA205" i="146" a="1"/>
  <c r="BA205" i="146" s="1"/>
  <c r="BC214" i="143" a="1"/>
  <c r="BC214" i="143" s="1"/>
  <c r="AZ241" i="144" a="1"/>
  <c r="AZ241" i="144" s="1"/>
  <c r="BA204" i="146" a="1"/>
  <c r="BA204" i="146" s="1"/>
  <c r="BC230" i="143" a="1"/>
  <c r="BC230" i="143" s="1"/>
  <c r="AZ213" i="144" a="1"/>
  <c r="AZ213" i="144" s="1"/>
  <c r="AZ232" i="143" a="1"/>
  <c r="AZ232" i="143" s="1"/>
  <c r="AZ225" i="147" a="1"/>
  <c r="AZ225" i="147" s="1"/>
  <c r="AZ244" i="146" a="1"/>
  <c r="AZ244" i="146" s="1"/>
  <c r="BC213" i="144" a="1"/>
  <c r="BC213" i="144" s="1"/>
  <c r="BA203" i="144" a="1"/>
  <c r="BA203" i="144" s="1"/>
  <c r="AZ210" i="144" a="1"/>
  <c r="AZ210" i="144" s="1"/>
  <c r="BA245" i="144" a="1"/>
  <c r="BA245" i="144" s="1"/>
  <c r="BC244" i="143" a="1"/>
  <c r="BC244" i="143" s="1"/>
  <c r="BB225" i="147" a="1"/>
  <c r="BB225" i="147" s="1"/>
  <c r="AZ223" i="147" a="1"/>
  <c r="AZ223" i="147" s="1"/>
  <c r="BC223" i="143" a="1"/>
  <c r="BC223" i="143" s="1"/>
  <c r="BB222" i="143" a="1"/>
  <c r="BB222" i="143" s="1"/>
  <c r="BA241" i="147" a="1"/>
  <c r="BA241" i="147" s="1"/>
  <c r="AZ245" i="147" a="1"/>
  <c r="AZ245" i="147" s="1"/>
  <c r="BB206" i="143" a="1"/>
  <c r="BB206" i="143" s="1"/>
  <c r="BC240" i="143" a="1"/>
  <c r="BC240" i="143" s="1"/>
  <c r="AZ229" i="146" a="1"/>
  <c r="AZ229" i="146" s="1"/>
  <c r="BC203" i="147" a="1"/>
  <c r="BC203" i="147" s="1"/>
  <c r="AZ222" i="143" a="1"/>
  <c r="AZ222" i="143" s="1"/>
  <c r="BA219" i="147" a="1"/>
  <c r="BA219" i="147" s="1"/>
  <c r="BC242" i="146" a="1"/>
  <c r="BC242" i="146" s="1"/>
  <c r="BB203" i="144" a="1"/>
  <c r="BB203" i="144" s="1"/>
  <c r="AZ227" i="147" a="1"/>
  <c r="AZ227" i="147" s="1"/>
  <c r="BB204" i="147" a="1"/>
  <c r="BB204" i="147" s="1"/>
  <c r="BA236" i="143" a="1"/>
  <c r="BA236" i="143" s="1"/>
  <c r="BB215" i="143" a="1"/>
  <c r="BB215" i="143" s="1"/>
  <c r="BB246" i="147" a="1"/>
  <c r="BB246" i="147" s="1"/>
  <c r="BB244" i="146" a="1"/>
  <c r="BB244" i="146" s="1"/>
  <c r="BA231" i="144" a="1"/>
  <c r="BA231" i="144" s="1"/>
  <c r="BA231" i="146" a="1"/>
  <c r="BA231" i="146" s="1"/>
  <c r="BC212" i="146" a="1"/>
  <c r="BC212" i="146" s="1"/>
  <c r="AZ204" i="146" a="1"/>
  <c r="AZ204" i="146" s="1"/>
  <c r="BB235" i="143" a="1"/>
  <c r="BB235" i="143" s="1"/>
  <c r="BC227" i="147" a="1"/>
  <c r="BC227" i="147" s="1"/>
  <c r="AZ238" i="147" a="1"/>
  <c r="AZ238" i="147" s="1"/>
  <c r="BA204" i="144" a="1"/>
  <c r="BA204" i="144" s="1"/>
  <c r="BA202" i="147" a="1"/>
  <c r="BA202" i="147" s="1"/>
  <c r="AZ210" i="147" a="1"/>
  <c r="AZ210" i="147" s="1"/>
  <c r="BC231" i="143" a="1"/>
  <c r="BC231" i="143" s="1"/>
  <c r="BB232" i="147" a="1"/>
  <c r="BB232" i="147" s="1"/>
  <c r="BB220" i="144" a="1"/>
  <c r="BB220" i="144" s="1"/>
  <c r="BB221" i="144" a="1"/>
  <c r="BB221" i="144" s="1"/>
  <c r="BA234" i="147" a="1"/>
  <c r="BA234" i="147" s="1"/>
  <c r="BA208" i="146" a="1"/>
  <c r="BA208" i="146" s="1"/>
  <c r="BB220" i="147" a="1"/>
  <c r="BB220" i="147" s="1"/>
  <c r="BA226" i="144" a="1"/>
  <c r="BA226" i="144" s="1"/>
  <c r="BC200" i="147" a="1"/>
  <c r="BC200" i="147" s="1"/>
  <c r="BA213" i="143" a="1"/>
  <c r="BA213" i="143" s="1"/>
  <c r="BB272" i="146" a="1"/>
  <c r="BB272" i="146" s="1"/>
  <c r="AZ36" i="147" a="1"/>
  <c r="AZ36" i="147" s="1"/>
  <c r="AZ106" i="146" a="1"/>
  <c r="AZ106" i="146" s="1"/>
  <c r="BC13" i="144" a="1"/>
  <c r="BC13" i="144" s="1"/>
  <c r="BA108" i="144" a="1"/>
  <c r="BA108" i="144" s="1"/>
  <c r="BA89" i="146" a="1"/>
  <c r="BA89" i="146" s="1"/>
  <c r="BC155" i="144" a="1"/>
  <c r="BC155" i="144" s="1"/>
  <c r="BA235" i="144" a="1"/>
  <c r="BA235" i="144" s="1"/>
  <c r="AZ235" i="147" a="1"/>
  <c r="AZ235" i="147" s="1"/>
  <c r="AZ215" i="144" a="1"/>
  <c r="AZ215" i="144" s="1"/>
  <c r="BC233" i="143" a="1"/>
  <c r="BC233" i="143" s="1"/>
  <c r="BB210" i="143" a="1"/>
  <c r="BB210" i="143" s="1"/>
  <c r="BA216" i="147" a="1"/>
  <c r="BA216" i="147" s="1"/>
  <c r="BC207" i="147" a="1"/>
  <c r="BC207" i="147" s="1"/>
  <c r="BB212" i="146" a="1"/>
  <c r="BB212" i="146" s="1"/>
  <c r="BA229" i="146" a="1"/>
  <c r="BA229" i="146" s="1"/>
  <c r="AZ208" i="144" a="1"/>
  <c r="AZ208" i="144" s="1"/>
  <c r="BA212" i="146" a="1"/>
  <c r="BA212" i="146" s="1"/>
  <c r="AZ204" i="147" a="1"/>
  <c r="AZ204" i="147" s="1"/>
  <c r="AZ244" i="144" a="1"/>
  <c r="AZ244" i="144" s="1"/>
  <c r="BA229" i="143" a="1"/>
  <c r="BA229" i="143" s="1"/>
  <c r="BA245" i="147" a="1"/>
  <c r="BA245" i="147" s="1"/>
  <c r="BA217" i="146" a="1"/>
  <c r="BA217" i="146" s="1"/>
  <c r="BB215" i="147" a="1"/>
  <c r="BB215" i="147" s="1"/>
  <c r="BB227" i="143" a="1"/>
  <c r="BB227" i="143" s="1"/>
  <c r="BA227" i="143" a="1"/>
  <c r="BA227" i="143" s="1"/>
  <c r="BA230" i="144" a="1"/>
  <c r="BA230" i="144" s="1"/>
  <c r="BC206" i="143" a="1"/>
  <c r="BC206" i="143" s="1"/>
  <c r="BB238" i="146" a="1"/>
  <c r="BB238" i="146" s="1"/>
  <c r="AZ245" i="146" a="1"/>
  <c r="AZ245" i="146" s="1"/>
  <c r="BA203" i="146" a="1"/>
  <c r="BA203" i="146" s="1"/>
  <c r="AZ200" i="143" a="1"/>
  <c r="AZ200" i="143" s="1"/>
  <c r="BB205" i="144" a="1"/>
  <c r="BB205" i="144" s="1"/>
  <c r="BC200" i="146" a="1"/>
  <c r="BC200" i="146" s="1"/>
  <c r="AZ221" i="147" a="1"/>
  <c r="AZ221" i="147" s="1"/>
  <c r="BC215" i="143" a="1"/>
  <c r="BC215" i="143" s="1"/>
  <c r="BB213" i="146" a="1"/>
  <c r="BB213" i="146" s="1"/>
  <c r="BB232" i="144" a="1"/>
  <c r="BB232" i="144" s="1"/>
  <c r="AZ230" i="143" a="1"/>
  <c r="AZ230" i="143" s="1"/>
  <c r="BB237" i="147" a="1"/>
  <c r="BB237" i="147" s="1"/>
  <c r="BC217" i="143" a="1"/>
  <c r="BC217" i="143" s="1"/>
  <c r="AZ224" i="144" a="1"/>
  <c r="AZ224" i="144" s="1"/>
  <c r="BB219" i="143" a="1"/>
  <c r="BB219" i="143" s="1"/>
  <c r="AZ233" i="144" a="1"/>
  <c r="AZ233" i="144" s="1"/>
  <c r="AZ229" i="144" a="1"/>
  <c r="AZ229" i="144" s="1"/>
  <c r="BA210" i="146" a="1"/>
  <c r="BA210" i="146" s="1"/>
  <c r="AZ209" i="143" a="1"/>
  <c r="AZ209" i="143" s="1"/>
  <c r="BC239" i="147" a="1"/>
  <c r="BC239" i="147" s="1"/>
  <c r="BA232" i="146" a="1"/>
  <c r="BA232" i="146" s="1"/>
  <c r="AZ231" i="143" a="1"/>
  <c r="AZ231" i="143" s="1"/>
  <c r="BA238" i="147" a="1"/>
  <c r="BA238" i="147" s="1"/>
  <c r="BB220" i="146" a="1"/>
  <c r="BB220" i="146" s="1"/>
  <c r="BC246" i="143" a="1"/>
  <c r="BC246" i="143" s="1"/>
  <c r="BB206" i="144" a="1"/>
  <c r="BB206" i="144" s="1"/>
  <c r="BB218" i="144" a="1"/>
  <c r="BB218" i="144" s="1"/>
  <c r="BC224" i="144" a="1"/>
  <c r="BC224" i="144" s="1"/>
  <c r="BA237" i="147" a="1"/>
  <c r="BA237" i="147" s="1"/>
  <c r="AZ240" i="147" a="1"/>
  <c r="AZ240" i="147" s="1"/>
  <c r="BB212" i="143" a="1"/>
  <c r="BB212" i="143" s="1"/>
  <c r="BB226" i="146" a="1"/>
  <c r="BB226" i="146" s="1"/>
  <c r="AZ246" i="147" a="1"/>
  <c r="AZ246" i="147" s="1"/>
  <c r="BA240" i="147" a="1"/>
  <c r="BA240" i="147" s="1"/>
  <c r="AZ212" i="144" a="1"/>
  <c r="AZ212" i="144" s="1"/>
  <c r="BB217" i="147" a="1"/>
  <c r="BB217" i="147" s="1"/>
  <c r="BB228" i="147" a="1"/>
  <c r="BB228" i="147" s="1"/>
  <c r="BA232" i="143" a="1"/>
  <c r="BA232" i="143" s="1"/>
  <c r="AZ201" i="147" a="1"/>
  <c r="AZ201" i="147" s="1"/>
  <c r="BB212" i="147" a="1"/>
  <c r="BB212" i="147" s="1"/>
  <c r="BA241" i="144" a="1"/>
  <c r="BA241" i="144" s="1"/>
  <c r="BC214" i="147" a="1"/>
  <c r="BC214" i="147" s="1"/>
  <c r="BB246" i="144" a="1"/>
  <c r="BB246" i="144" s="1"/>
  <c r="BB243" i="146" a="1"/>
  <c r="BB243" i="146" s="1"/>
  <c r="AZ203" i="144" a="1"/>
  <c r="AZ203" i="144" s="1"/>
  <c r="BA203" i="147" a="1"/>
  <c r="BA203" i="147" s="1"/>
  <c r="BA230" i="146" a="1"/>
  <c r="BA230" i="146" s="1"/>
  <c r="BA200" i="147" a="1"/>
  <c r="BA200" i="147" s="1"/>
  <c r="BA219" i="146" a="1"/>
  <c r="BA219" i="146" s="1"/>
  <c r="BC229" i="143" a="1"/>
  <c r="BC229" i="143" s="1"/>
  <c r="AZ194" i="146" a="1"/>
  <c r="AZ194" i="146" s="1"/>
  <c r="BA164" i="147" a="1"/>
  <c r="BA164" i="147" s="1"/>
  <c r="BA80" i="147" a="1"/>
  <c r="BA80" i="147" s="1"/>
  <c r="BB37" i="144" a="1"/>
  <c r="BB37" i="144" s="1"/>
  <c r="BC27" i="147" a="1"/>
  <c r="BC27" i="147" s="1"/>
  <c r="BC36" i="144" a="1"/>
  <c r="BC36" i="144" s="1"/>
  <c r="AZ102" i="147" a="1"/>
  <c r="AZ102" i="147" s="1"/>
  <c r="BB47" i="146" a="1"/>
  <c r="BB47" i="146" s="1"/>
  <c r="BA234" i="146" a="1"/>
  <c r="BA234" i="146" s="1"/>
  <c r="BC246" i="144" a="1"/>
  <c r="BC246" i="144" s="1"/>
  <c r="BB241" i="143" a="1"/>
  <c r="BB241" i="143" s="1"/>
  <c r="BB242" i="146" a="1"/>
  <c r="BB242" i="146" s="1"/>
  <c r="BC221" i="147" a="1"/>
  <c r="BC221" i="147" s="1"/>
  <c r="BA201" i="146" a="1"/>
  <c r="BA201" i="146" s="1"/>
  <c r="BA208" i="143" a="1"/>
  <c r="BA208" i="143" s="1"/>
  <c r="AZ213" i="143" a="1"/>
  <c r="AZ213" i="143" s="1"/>
  <c r="BB202" i="144" a="1"/>
  <c r="BB202" i="144" s="1"/>
  <c r="BA200" i="143" a="1"/>
  <c r="BA200" i="143" s="1"/>
  <c r="BA217" i="144" a="1"/>
  <c r="BA217" i="144" s="1"/>
  <c r="AZ205" i="143" a="1"/>
  <c r="AZ205" i="143" s="1"/>
  <c r="AZ212" i="147" a="1"/>
  <c r="AZ212" i="147" s="1"/>
  <c r="BB229" i="144" a="1"/>
  <c r="BB229" i="144" s="1"/>
  <c r="BB217" i="143" a="1"/>
  <c r="BB217" i="143" s="1"/>
  <c r="BA203" i="143" a="1"/>
  <c r="BA203" i="143" s="1"/>
  <c r="BA246" i="143" a="1"/>
  <c r="BA246" i="143" s="1"/>
  <c r="BC244" i="146" a="1"/>
  <c r="BC244" i="146" s="1"/>
  <c r="AZ215" i="143" a="1"/>
  <c r="AZ215" i="143" s="1"/>
  <c r="AZ217" i="147" a="1"/>
  <c r="AZ217" i="147" s="1"/>
  <c r="BC205" i="147" a="1"/>
  <c r="BC205" i="147" s="1"/>
  <c r="BC207" i="144" a="1"/>
  <c r="BC207" i="144" s="1"/>
  <c r="BC201" i="144" a="1"/>
  <c r="BC201" i="144" s="1"/>
  <c r="BB227" i="144" a="1"/>
  <c r="BB227" i="144" s="1"/>
  <c r="BC213" i="143" a="1"/>
  <c r="BC213" i="143" s="1"/>
  <c r="BA218" i="146" a="1"/>
  <c r="BA218" i="146" s="1"/>
  <c r="BC212" i="144" a="1"/>
  <c r="BC212" i="144" s="1"/>
  <c r="BC211" i="143" a="1"/>
  <c r="BC211" i="143" s="1"/>
  <c r="BA238" i="143" a="1"/>
  <c r="BA238" i="143" s="1"/>
  <c r="AZ200" i="144" a="1"/>
  <c r="AZ200" i="144" s="1"/>
  <c r="BB218" i="143" a="1"/>
  <c r="BB218" i="143" s="1"/>
  <c r="BA226" i="147" a="1"/>
  <c r="BA226" i="147" s="1"/>
  <c r="BB213" i="147" a="1"/>
  <c r="BB213" i="147" s="1"/>
  <c r="AZ207" i="146" a="1"/>
  <c r="AZ207" i="146" s="1"/>
  <c r="BA241" i="146" a="1"/>
  <c r="BA241" i="146" s="1"/>
  <c r="AZ206" i="147" a="1"/>
  <c r="AZ206" i="147" s="1"/>
  <c r="BB224" i="143" a="1"/>
  <c r="BB224" i="143" s="1"/>
  <c r="BB206" i="146" a="1"/>
  <c r="BB206" i="146" s="1"/>
  <c r="AZ220" i="144" a="1"/>
  <c r="AZ220" i="144" s="1"/>
  <c r="AZ220" i="146" a="1"/>
  <c r="AZ220" i="146" s="1"/>
  <c r="BA238" i="146" a="1"/>
  <c r="BA238" i="146" s="1"/>
  <c r="AZ222" i="147" a="1"/>
  <c r="AZ222" i="147" s="1"/>
  <c r="BB239" i="146" a="1"/>
  <c r="BB239" i="146" s="1"/>
  <c r="BC202" i="143" a="1"/>
  <c r="BC202" i="143" s="1"/>
  <c r="BC213" i="147" a="1"/>
  <c r="BC213" i="147" s="1"/>
  <c r="BA236" i="147" a="1"/>
  <c r="BA236" i="147" s="1"/>
  <c r="AZ214" i="146" a="1"/>
  <c r="AZ214" i="146" s="1"/>
  <c r="AZ245" i="143" a="1"/>
  <c r="AZ245" i="143" s="1"/>
  <c r="AZ229" i="143" a="1"/>
  <c r="AZ229" i="143" s="1"/>
  <c r="BC232" i="143" a="1"/>
  <c r="BC232" i="143" s="1"/>
  <c r="BC234" i="147" a="1"/>
  <c r="BC234" i="147" s="1"/>
  <c r="BC238" i="146" a="1"/>
  <c r="BC238" i="146" s="1"/>
  <c r="BA219" i="144" a="1"/>
  <c r="BA219" i="144" s="1"/>
  <c r="BC211" i="147" a="1"/>
  <c r="BC211" i="147" s="1"/>
  <c r="BA235" i="147" a="1"/>
  <c r="BA235" i="147" s="1"/>
  <c r="BC245" i="147" a="1"/>
  <c r="BC245" i="147" s="1"/>
  <c r="BC203" i="146" a="1"/>
  <c r="BC203" i="146" s="1"/>
  <c r="AZ241" i="147" a="1"/>
  <c r="AZ241" i="147" s="1"/>
  <c r="BC63" i="146" a="1"/>
  <c r="BC63" i="146" s="1"/>
  <c r="BC136" i="146" a="1"/>
  <c r="BC136" i="146" s="1"/>
  <c r="BB137" i="147" a="1"/>
  <c r="BB137" i="147" s="1"/>
  <c r="BC139" i="147" a="1"/>
  <c r="BC139" i="147" s="1"/>
  <c r="BA184" i="146" a="1"/>
  <c r="BA184" i="146" s="1"/>
  <c r="BC108" i="147" a="1"/>
  <c r="BC108" i="147" s="1"/>
  <c r="BC152" i="143" a="1"/>
  <c r="BC152" i="143" s="1"/>
  <c r="BA59" i="144" a="1"/>
  <c r="BA59" i="144" s="1"/>
  <c r="BC243" i="143" a="1"/>
  <c r="BC243" i="143" s="1"/>
  <c r="BC212" i="143" a="1"/>
  <c r="BC212" i="143" s="1"/>
  <c r="BB212" i="144" a="1"/>
  <c r="BB212" i="144" s="1"/>
  <c r="AZ199" i="147" a="1"/>
  <c r="AZ199" i="147" s="1"/>
  <c r="BC199" i="144" a="1"/>
  <c r="BC199" i="144" s="1"/>
  <c r="AZ202" i="143" a="1"/>
  <c r="AZ202" i="143" s="1"/>
  <c r="BB229" i="147" a="1"/>
  <c r="BB229" i="147" s="1"/>
  <c r="AZ218" i="146" a="1"/>
  <c r="AZ218" i="146" s="1"/>
  <c r="BB221" i="143" a="1"/>
  <c r="BB221" i="143" s="1"/>
  <c r="AZ235" i="144" a="1"/>
  <c r="AZ235" i="144" s="1"/>
  <c r="AZ210" i="146" a="1"/>
  <c r="AZ210" i="146" s="1"/>
  <c r="BB232" i="143" a="1"/>
  <c r="BB232" i="143" s="1"/>
  <c r="BB228" i="143" a="1"/>
  <c r="BB228" i="143" s="1"/>
  <c r="BB206" i="147" a="1"/>
  <c r="BB206" i="147" s="1"/>
  <c r="BB242" i="143" a="1"/>
  <c r="BB242" i="143" s="1"/>
  <c r="BA225" i="147" a="1"/>
  <c r="BA225" i="147" s="1"/>
  <c r="BA223" i="143" a="1"/>
  <c r="BA223" i="143" s="1"/>
  <c r="AZ231" i="144" a="1"/>
  <c r="AZ231" i="144" s="1"/>
  <c r="AZ237" i="143" a="1"/>
  <c r="AZ237" i="143" s="1"/>
  <c r="BC212" i="147" a="1"/>
  <c r="BC212" i="147" s="1"/>
  <c r="BB208" i="144" a="1"/>
  <c r="BB208" i="144" s="1"/>
  <c r="BA201" i="144" a="1"/>
  <c r="BA201" i="144" s="1"/>
  <c r="AZ238" i="143" a="1"/>
  <c r="AZ238" i="143" s="1"/>
  <c r="BC221" i="143" a="1"/>
  <c r="BC221" i="143" s="1"/>
  <c r="BC219" i="143" a="1"/>
  <c r="BC219" i="143" s="1"/>
  <c r="AZ201" i="146" a="1"/>
  <c r="AZ201" i="146" s="1"/>
  <c r="AZ219" i="143" a="1"/>
  <c r="AZ219" i="143" s="1"/>
  <c r="BA224" i="147" a="1"/>
  <c r="BA224" i="147" s="1"/>
  <c r="BA246" i="146" a="1"/>
  <c r="BA246" i="146" s="1"/>
  <c r="BB224" i="146" a="1"/>
  <c r="BB224" i="146" s="1"/>
  <c r="AZ205" i="146" a="1"/>
  <c r="AZ205" i="146" s="1"/>
  <c r="BB239" i="147" a="1"/>
  <c r="BB239" i="147" s="1"/>
  <c r="BB207" i="147" a="1"/>
  <c r="BB207" i="147" s="1"/>
  <c r="BC229" i="147" a="1"/>
  <c r="BC229" i="147" s="1"/>
  <c r="BA245" i="143" a="1"/>
  <c r="BA245" i="143" s="1"/>
  <c r="BA243" i="147" a="1"/>
  <c r="BA243" i="147" s="1"/>
  <c r="AZ203" i="146" a="1"/>
  <c r="AZ203" i="146" s="1"/>
  <c r="AZ227" i="143" a="1"/>
  <c r="AZ227" i="143" s="1"/>
  <c r="BC242" i="143" a="1"/>
  <c r="BC242" i="143" s="1"/>
  <c r="BC228" i="147" a="1"/>
  <c r="BC228" i="147" s="1"/>
  <c r="BC235" i="147" a="1"/>
  <c r="BC235" i="147" s="1"/>
  <c r="AZ201" i="144" a="1"/>
  <c r="AZ201" i="144" s="1"/>
  <c r="BC206" i="146" a="1"/>
  <c r="BC206" i="146" s="1"/>
  <c r="BB200" i="143" a="1"/>
  <c r="BB200" i="143" s="1"/>
  <c r="BC228" i="146" a="1"/>
  <c r="BC228" i="146" s="1"/>
  <c r="BB200" i="147" a="1"/>
  <c r="BB200" i="147" s="1"/>
  <c r="AZ223" i="144" a="1"/>
  <c r="AZ223" i="144" s="1"/>
  <c r="BB216" i="146" a="1"/>
  <c r="BB216" i="146" s="1"/>
  <c r="BA231" i="143" a="1"/>
  <c r="BA231" i="143" s="1"/>
  <c r="BA222" i="146" a="1"/>
  <c r="BA222" i="146" s="1"/>
  <c r="AZ200" i="147" a="1"/>
  <c r="AZ200" i="147" s="1"/>
  <c r="BC235" i="146" a="1"/>
  <c r="BC235" i="146" s="1"/>
  <c r="AZ240" i="146" a="1"/>
  <c r="AZ240" i="146" s="1"/>
  <c r="BC210" i="147" a="1"/>
  <c r="BC210" i="147" s="1"/>
  <c r="BC226" i="147" a="1"/>
  <c r="BC226" i="147" s="1"/>
  <c r="BB225" i="146" a="1"/>
  <c r="BB225" i="146" s="1"/>
  <c r="BA241" i="143" a="1"/>
  <c r="BA241" i="143" s="1"/>
  <c r="AZ241" i="143" a="1"/>
  <c r="AZ241" i="143" s="1"/>
  <c r="BC234" i="143" a="1"/>
  <c r="BC234" i="143" s="1"/>
  <c r="BB211" i="143" a="1"/>
  <c r="BB211" i="143" s="1"/>
  <c r="AZ230" i="146" a="1"/>
  <c r="AZ230" i="146" s="1"/>
  <c r="BC208" i="144" a="1"/>
  <c r="BC208" i="144" s="1"/>
  <c r="AZ219" i="144" a="1"/>
  <c r="AZ219" i="144" s="1"/>
  <c r="BC233" i="147" a="1"/>
  <c r="BC233" i="147" s="1"/>
  <c r="AZ216" i="144" a="1"/>
  <c r="AZ216" i="144" s="1"/>
  <c r="AZ11" i="147" a="1"/>
  <c r="AZ11" i="147" s="1"/>
  <c r="BA67" i="143" a="1"/>
  <c r="BA67" i="143" s="1"/>
  <c r="BA191" i="146" a="1"/>
  <c r="BA191" i="146" s="1"/>
  <c r="BB156" i="147" a="1"/>
  <c r="BB156" i="147" s="1"/>
  <c r="BC105" i="143" a="1"/>
  <c r="BC105" i="143" s="1"/>
  <c r="BA102" i="146" a="1"/>
  <c r="BA102" i="146" s="1"/>
  <c r="BA220" i="146" a="1"/>
  <c r="BA220" i="146" s="1"/>
  <c r="BB213" i="144" a="1"/>
  <c r="BB213" i="144" s="1"/>
  <c r="BA223" i="146" a="1"/>
  <c r="BA223" i="146" s="1"/>
  <c r="AZ231" i="147" a="1"/>
  <c r="AZ231" i="147" s="1"/>
  <c r="BC220" i="147" a="1"/>
  <c r="BC220" i="147" s="1"/>
  <c r="BC229" i="146" a="1"/>
  <c r="BC229" i="146" s="1"/>
  <c r="AZ206" i="143" a="1"/>
  <c r="AZ206" i="143" s="1"/>
  <c r="BC246" i="147" a="1"/>
  <c r="BC246" i="147" s="1"/>
  <c r="AZ235" i="146" a="1"/>
  <c r="AZ235" i="146" s="1"/>
  <c r="BB244" i="144" a="1"/>
  <c r="BB244" i="144" s="1"/>
  <c r="AZ216" i="147" a="1"/>
  <c r="AZ216" i="147" s="1"/>
  <c r="BA246" i="144" a="1"/>
  <c r="BA246" i="144" s="1"/>
  <c r="AZ231" i="146" a="1"/>
  <c r="AZ231" i="146" s="1"/>
  <c r="AZ246" i="146" a="1"/>
  <c r="AZ246" i="146" s="1"/>
  <c r="BC222" i="147" a="1"/>
  <c r="BC222" i="147" s="1"/>
  <c r="BA243" i="143" a="1"/>
  <c r="BA243" i="143" s="1"/>
  <c r="BB230" i="147" a="1"/>
  <c r="BB230" i="147" s="1"/>
  <c r="BC235" i="143" a="1"/>
  <c r="BC235" i="143" s="1"/>
  <c r="BB203" i="146" a="1"/>
  <c r="BB203" i="146" s="1"/>
  <c r="BB225" i="144" a="1"/>
  <c r="BB225" i="144" s="1"/>
  <c r="AZ239" i="147" a="1"/>
  <c r="AZ239" i="147" s="1"/>
  <c r="BA242" i="146" a="1"/>
  <c r="BA242" i="146" s="1"/>
  <c r="AZ246" i="143" a="1"/>
  <c r="AZ246" i="143" s="1"/>
  <c r="BA244" i="144" a="1"/>
  <c r="BA244" i="144" s="1"/>
  <c r="BB232" i="146" a="1"/>
  <c r="BB232" i="146" s="1"/>
  <c r="BC236" i="143" a="1"/>
  <c r="BC236" i="143" s="1"/>
  <c r="BB244" i="143" a="1"/>
  <c r="BB244" i="143" s="1"/>
  <c r="BC217" i="147" a="1"/>
  <c r="BC217" i="147" s="1"/>
  <c r="BA224" i="143" a="1"/>
  <c r="BA224" i="143" s="1"/>
  <c r="BB199" i="146" a="1"/>
  <c r="BB199" i="146" s="1"/>
  <c r="BA221" i="146" a="1"/>
  <c r="BA221" i="146" s="1"/>
  <c r="BA232" i="147" a="1"/>
  <c r="BA232" i="147" s="1"/>
  <c r="BB201" i="147" a="1"/>
  <c r="BB201" i="147" s="1"/>
  <c r="AZ225" i="146" a="1"/>
  <c r="AZ225" i="146" s="1"/>
  <c r="BA215" i="143" a="1"/>
  <c r="BA215" i="143" s="1"/>
  <c r="BC225" i="144" a="1"/>
  <c r="BC225" i="144" s="1"/>
  <c r="BC235" i="144" a="1"/>
  <c r="BC235" i="144" s="1"/>
  <c r="BC205" i="143" a="1"/>
  <c r="BC205" i="143" s="1"/>
  <c r="AZ212" i="146" a="1"/>
  <c r="AZ212" i="146" s="1"/>
  <c r="BA240" i="144" a="1"/>
  <c r="BA240" i="144" s="1"/>
  <c r="AZ214" i="147" a="1"/>
  <c r="AZ214" i="147" s="1"/>
  <c r="BA199" i="144" a="1"/>
  <c r="BA199" i="144" s="1"/>
  <c r="BC204" i="144" a="1"/>
  <c r="BC204" i="144" s="1"/>
  <c r="BB222" i="146" a="1"/>
  <c r="BB222" i="146" s="1"/>
  <c r="BC222" i="143" a="1"/>
  <c r="BC222" i="143" s="1"/>
  <c r="BC237" i="143" a="1"/>
  <c r="BC237" i="143" s="1"/>
  <c r="BB236" i="146" a="1"/>
  <c r="BB236" i="146" s="1"/>
  <c r="BB223" i="147" a="1"/>
  <c r="BB223" i="147" s="1"/>
  <c r="BA211" i="146" a="1"/>
  <c r="BA211" i="146" s="1"/>
  <c r="BA223" i="144" a="1"/>
  <c r="BA223" i="144" s="1"/>
  <c r="AZ202" i="146" a="1"/>
  <c r="AZ202" i="146" s="1"/>
  <c r="BB238" i="143" a="1"/>
  <c r="BB238" i="143" s="1"/>
  <c r="AZ217" i="144" a="1"/>
  <c r="AZ217" i="144" s="1"/>
  <c r="BB241" i="144" a="1"/>
  <c r="BB241" i="144" s="1"/>
  <c r="AZ218" i="147" a="1"/>
  <c r="AZ218" i="147" s="1"/>
  <c r="BA136" i="143" a="1"/>
  <c r="BA136" i="143" s="1"/>
  <c r="BC204" i="143" a="1"/>
  <c r="BC204" i="143" s="1"/>
  <c r="BB240" i="143" a="1"/>
  <c r="BB240" i="143" s="1"/>
  <c r="BB202" i="143" a="1"/>
  <c r="BB202" i="143" s="1"/>
  <c r="BB208" i="143" a="1"/>
  <c r="BB208" i="143" s="1"/>
  <c r="BB203" i="143" a="1"/>
  <c r="BB203" i="143" s="1"/>
  <c r="AZ153" i="146" a="1"/>
  <c r="AZ153" i="146" s="1"/>
  <c r="BC124" i="144" a="1"/>
  <c r="BC124" i="144" s="1"/>
  <c r="BA146" i="146" a="1"/>
  <c r="BA146" i="146" s="1"/>
  <c r="AZ118" i="147" a="1"/>
  <c r="AZ118" i="147" s="1"/>
  <c r="BC109" i="146" a="1"/>
  <c r="BC109" i="146" s="1"/>
  <c r="BB266" i="144" a="1"/>
  <c r="BB266" i="144" s="1"/>
  <c r="BB140" i="143" a="1"/>
  <c r="BB140" i="143" s="1"/>
  <c r="BC174" i="143" a="1"/>
  <c r="BC174" i="143" s="1"/>
  <c r="BB243" i="144" a="1"/>
  <c r="BB243" i="144" s="1"/>
  <c r="BC222" i="144" a="1"/>
  <c r="BC222" i="144" s="1"/>
  <c r="AZ243" i="143" a="1"/>
  <c r="AZ243" i="143" s="1"/>
  <c r="AZ234" i="146" a="1"/>
  <c r="AZ234" i="146" s="1"/>
  <c r="AZ233" i="143" a="1"/>
  <c r="AZ233" i="143" s="1"/>
  <c r="AZ226" i="147" a="1"/>
  <c r="AZ226" i="147" s="1"/>
  <c r="AZ237" i="146" a="1"/>
  <c r="AZ237" i="146" s="1"/>
  <c r="BC220" i="144" a="1"/>
  <c r="BC220" i="144" s="1"/>
  <c r="BB245" i="146" a="1"/>
  <c r="BB245" i="146" s="1"/>
  <c r="AZ214" i="144" a="1"/>
  <c r="AZ214" i="144" s="1"/>
  <c r="BB218" i="147" a="1"/>
  <c r="BB218" i="147" s="1"/>
  <c r="BC207" i="143" a="1"/>
  <c r="BC207" i="143" s="1"/>
  <c r="BC226" i="146" a="1"/>
  <c r="BC226" i="146" s="1"/>
  <c r="BC232" i="147" a="1"/>
  <c r="BC232" i="147" s="1"/>
  <c r="BA237" i="143" a="1"/>
  <c r="BA237" i="143" s="1"/>
  <c r="BA222" i="143" a="1"/>
  <c r="BA222" i="143" s="1"/>
  <c r="AZ239" i="144" a="1"/>
  <c r="AZ239" i="144" s="1"/>
  <c r="AZ211" i="144" a="1"/>
  <c r="AZ211" i="144" s="1"/>
  <c r="AZ208" i="143" a="1"/>
  <c r="AZ208" i="143" s="1"/>
  <c r="BB225" i="143" a="1"/>
  <c r="BB225" i="143" s="1"/>
  <c r="BC243" i="146" a="1"/>
  <c r="BC243" i="146" s="1"/>
  <c r="BB223" i="146" a="1"/>
  <c r="BB223" i="146" s="1"/>
  <c r="BA216" i="144" a="1"/>
  <c r="BA216" i="144" s="1"/>
  <c r="BA214" i="143" a="1"/>
  <c r="BA214" i="143" s="1"/>
  <c r="BB216" i="144" a="1"/>
  <c r="BB216" i="144" s="1"/>
  <c r="BB221" i="147" a="1"/>
  <c r="BB221" i="147" s="1"/>
  <c r="BA213" i="146" a="1"/>
  <c r="BA213" i="146" s="1"/>
  <c r="BC218" i="143" a="1"/>
  <c r="BC218" i="143" s="1"/>
  <c r="AZ211" i="143" a="1"/>
  <c r="AZ211" i="143" s="1"/>
  <c r="AZ221" i="146" a="1"/>
  <c r="AZ221" i="146" s="1"/>
  <c r="BB245" i="144" a="1"/>
  <c r="BB245" i="144" s="1"/>
  <c r="AZ220" i="143" a="1"/>
  <c r="AZ220" i="143" s="1"/>
  <c r="BC204" i="147" a="1"/>
  <c r="BC204" i="147" s="1"/>
  <c r="BA227" i="144" a="1"/>
  <c r="BA227" i="144" s="1"/>
  <c r="BC225" i="146" a="1"/>
  <c r="BC225" i="146" s="1"/>
  <c r="BB207" i="144" a="1"/>
  <c r="BB207" i="144" s="1"/>
  <c r="BC237" i="146" a="1"/>
  <c r="BC237" i="146" s="1"/>
  <c r="BA242" i="144" a="1"/>
  <c r="BA242" i="144" s="1"/>
  <c r="BB242" i="144" a="1"/>
  <c r="BB242" i="144" s="1"/>
  <c r="BA246" i="147" a="1"/>
  <c r="BA246" i="147" s="1"/>
  <c r="BC237" i="147" a="1"/>
  <c r="BC237" i="147" s="1"/>
  <c r="BB242" i="147" a="1"/>
  <c r="BB242" i="147" s="1"/>
  <c r="AZ207" i="143" a="1"/>
  <c r="AZ207" i="143" s="1"/>
  <c r="BA217" i="143" a="1"/>
  <c r="BA217" i="143" s="1"/>
  <c r="AZ234" i="144" a="1"/>
  <c r="AZ234" i="144" s="1"/>
  <c r="BA243" i="144" a="1"/>
  <c r="BA243" i="144" s="1"/>
  <c r="BA204" i="143" a="1"/>
  <c r="BA204" i="143" s="1"/>
  <c r="AZ204" i="143" a="1"/>
  <c r="AZ204" i="143" s="1"/>
  <c r="AZ226" i="143" a="1"/>
  <c r="AZ226" i="143" s="1"/>
  <c r="BA230" i="147" a="1"/>
  <c r="BA230" i="147" s="1"/>
  <c r="BB211" i="144" a="1"/>
  <c r="BB211" i="144" s="1"/>
  <c r="AZ227" i="146" a="1"/>
  <c r="AZ227" i="146" s="1"/>
  <c r="BA210" i="143" a="1"/>
  <c r="BA210" i="143" s="1"/>
  <c r="AZ199" i="146" a="1"/>
  <c r="AZ199" i="146" s="1"/>
  <c r="BC224" i="147" a="1"/>
  <c r="BC224" i="147" s="1"/>
  <c r="BC75" i="144" a="1"/>
  <c r="BC75" i="144" s="1"/>
  <c r="BB217" i="144" a="1"/>
  <c r="BB217" i="144" s="1"/>
  <c r="BC239" i="144" a="1"/>
  <c r="BC239" i="144" s="1"/>
  <c r="BB238" i="144" a="1"/>
  <c r="BB238" i="144" s="1"/>
  <c r="BB233" i="144" a="1"/>
  <c r="BB233" i="144" s="1"/>
  <c r="BC210" i="144" a="1"/>
  <c r="BC210" i="144" s="1"/>
  <c r="BB236" i="144" a="1"/>
  <c r="BB236" i="144" s="1"/>
  <c r="BC228" i="144" a="1"/>
  <c r="BC228" i="144" s="1"/>
  <c r="BC211" i="144" a="1"/>
  <c r="BC211" i="144" s="1"/>
  <c r="BC215" i="144" a="1"/>
  <c r="BC215" i="144" s="1"/>
  <c r="BA236" i="144" a="1"/>
  <c r="BA236" i="144" s="1"/>
  <c r="BC27" i="144" a="1"/>
  <c r="BC27" i="144" s="1"/>
  <c r="BA91" i="146" a="1"/>
  <c r="BA91" i="146" s="1"/>
  <c r="AZ270" i="146" a="1"/>
  <c r="AZ270" i="146" s="1"/>
  <c r="AZ167" i="147" a="1"/>
  <c r="AZ167" i="147" s="1"/>
  <c r="BB193" i="146" a="1"/>
  <c r="BB193" i="146" s="1"/>
  <c r="BC78" i="147" a="1"/>
  <c r="BC78" i="147" s="1"/>
  <c r="BA266" i="147" a="1"/>
  <c r="BA266" i="147" s="1"/>
  <c r="AZ215" i="146" a="1"/>
  <c r="AZ215" i="146" s="1"/>
  <c r="BA233" i="146" a="1"/>
  <c r="BA233" i="146" s="1"/>
  <c r="BA239" i="143" a="1"/>
  <c r="BA239" i="143" s="1"/>
  <c r="BA201" i="147" a="1"/>
  <c r="BA201" i="147" s="1"/>
  <c r="AZ242" i="143" a="1"/>
  <c r="AZ242" i="143" s="1"/>
  <c r="BC213" i="146" a="1"/>
  <c r="BC213" i="146" s="1"/>
  <c r="AZ244" i="143" a="1"/>
  <c r="AZ244" i="143" s="1"/>
  <c r="BB230" i="143" a="1"/>
  <c r="BB230" i="143" s="1"/>
  <c r="BA216" i="143" a="1"/>
  <c r="BA216" i="143" s="1"/>
  <c r="BB224" i="144" a="1"/>
  <c r="BB224" i="144" s="1"/>
  <c r="BC217" i="144" a="1"/>
  <c r="BC217" i="144" s="1"/>
  <c r="BC219" i="144" a="1"/>
  <c r="BC219" i="144" s="1"/>
  <c r="BA242" i="147" a="1"/>
  <c r="BA242" i="147" s="1"/>
  <c r="BA204" i="147" a="1"/>
  <c r="BA204" i="147" s="1"/>
  <c r="BA222" i="144" a="1"/>
  <c r="BA222" i="144" s="1"/>
  <c r="BA244" i="147" a="1"/>
  <c r="BA244" i="147" s="1"/>
  <c r="BA227" i="146" a="1"/>
  <c r="BA227" i="146" s="1"/>
  <c r="BC209" i="144" a="1"/>
  <c r="BC209" i="144" s="1"/>
  <c r="AZ211" i="147" a="1"/>
  <c r="AZ211" i="147" s="1"/>
  <c r="BC230" i="147" a="1"/>
  <c r="BC230" i="147" s="1"/>
  <c r="BA237" i="144" a="1"/>
  <c r="BA237" i="144" s="1"/>
  <c r="BB216" i="147" a="1"/>
  <c r="BB216" i="147" s="1"/>
  <c r="BC231" i="146" a="1"/>
  <c r="BC231" i="146" s="1"/>
  <c r="BA245" i="146" a="1"/>
  <c r="BA245" i="146" s="1"/>
  <c r="BC203" i="144" a="1"/>
  <c r="BC203" i="144" s="1"/>
  <c r="BC238" i="144" a="1"/>
  <c r="BC238" i="144" s="1"/>
  <c r="BA239" i="144" a="1"/>
  <c r="BA239" i="144" s="1"/>
  <c r="BA200" i="144" a="1"/>
  <c r="BA200" i="144" s="1"/>
  <c r="BC238" i="147" a="1"/>
  <c r="BC238" i="147" s="1"/>
  <c r="AZ227" i="144" a="1"/>
  <c r="AZ227" i="144" s="1"/>
  <c r="BB202" i="147" a="1"/>
  <c r="BB202" i="147" s="1"/>
  <c r="BA200" i="146" a="1"/>
  <c r="BA200" i="146" s="1"/>
  <c r="BA224" i="146" a="1"/>
  <c r="BA224" i="146" s="1"/>
  <c r="BA212" i="144" a="1"/>
  <c r="BA212" i="144" s="1"/>
  <c r="BC201" i="147" a="1"/>
  <c r="BC201" i="147" s="1"/>
  <c r="BB201" i="146" a="1"/>
  <c r="BB201" i="146" s="1"/>
  <c r="BC215" i="147" a="1"/>
  <c r="BC215" i="147" s="1"/>
  <c r="BC202" i="146" a="1"/>
  <c r="BC202" i="146" s="1"/>
  <c r="BC210" i="146" a="1"/>
  <c r="BC210" i="146" s="1"/>
  <c r="BB201" i="143" a="1"/>
  <c r="BB201" i="143" s="1"/>
  <c r="AZ203" i="143" a="1"/>
  <c r="AZ203" i="143" s="1"/>
  <c r="AZ210" i="143" a="1"/>
  <c r="AZ210" i="143" s="1"/>
  <c r="BB221" i="146" a="1"/>
  <c r="BB221" i="146" s="1"/>
  <c r="BB214" i="146" a="1"/>
  <c r="BB214" i="146" s="1"/>
  <c r="BA214" i="144" a="1"/>
  <c r="BA214" i="144" s="1"/>
  <c r="BA228" i="146" a="1"/>
  <c r="BA228" i="146" s="1"/>
  <c r="BB209" i="147" a="1"/>
  <c r="BB209" i="147" s="1"/>
  <c r="BC206" i="144" a="1"/>
  <c r="BC206" i="144" s="1"/>
  <c r="BB204" i="146" a="1"/>
  <c r="BB204" i="146" s="1"/>
  <c r="BC244" i="147" a="1"/>
  <c r="BC244" i="147" s="1"/>
  <c r="AZ228" i="143" a="1"/>
  <c r="AZ228" i="143" s="1"/>
  <c r="BB245" i="147" a="1"/>
  <c r="BB245" i="147" s="1"/>
  <c r="AZ240" i="144" a="1"/>
  <c r="AZ240" i="144" s="1"/>
  <c r="BC201" i="143" a="1"/>
  <c r="BC201" i="143" s="1"/>
  <c r="BA202" i="143" a="1"/>
  <c r="BA202" i="143" s="1"/>
  <c r="BB199" i="144" a="1"/>
  <c r="BB199" i="144" s="1"/>
  <c r="BB237" i="143" a="1"/>
  <c r="BB237" i="143" s="1"/>
  <c r="BC264" i="146" a="1"/>
  <c r="BC264" i="146" s="1"/>
  <c r="BB211" i="146" a="1"/>
  <c r="BB211" i="146" s="1"/>
  <c r="BB241" i="146" a="1"/>
  <c r="BB241" i="146" s="1"/>
  <c r="AZ213" i="146" a="1"/>
  <c r="AZ213" i="146" s="1"/>
  <c r="BC215" i="146" a="1"/>
  <c r="BC215" i="146" s="1"/>
  <c r="BA215" i="146" a="1"/>
  <c r="BA215" i="146" s="1"/>
  <c r="BB246" i="146" a="1"/>
  <c r="BB246" i="146" s="1"/>
  <c r="BA62" i="144" a="1"/>
  <c r="BA62" i="144" s="1"/>
  <c r="AZ132" i="147" a="1"/>
  <c r="AZ132" i="147" s="1"/>
  <c r="AZ203" i="147" a="1"/>
  <c r="AZ203" i="147" s="1"/>
  <c r="BA221" i="147" a="1"/>
  <c r="BA221" i="147" s="1"/>
  <c r="BA210" i="147" a="1"/>
  <c r="BA210" i="147" s="1"/>
  <c r="AZ48" i="147" a="1"/>
  <c r="AZ48" i="147" s="1"/>
  <c r="BA37" i="146" a="1"/>
  <c r="BA37" i="146" s="1"/>
  <c r="AZ14" i="144" a="1"/>
  <c r="AZ14" i="144" s="1"/>
  <c r="BC111" i="147" a="1"/>
  <c r="BC111" i="147" s="1"/>
  <c r="BB74" i="146" a="1"/>
  <c r="BB74" i="146" s="1"/>
  <c r="BB10" i="147" a="1"/>
  <c r="BB10" i="147" s="1"/>
  <c r="AZ139" i="143" a="1"/>
  <c r="AZ139" i="143" s="1"/>
  <c r="AZ72" i="146" a="1"/>
  <c r="AZ72" i="146" s="1"/>
  <c r="BB246" i="143" a="1"/>
  <c r="BB246" i="143" s="1"/>
  <c r="BB209" i="144" a="1"/>
  <c r="BB209" i="144" s="1"/>
  <c r="BC231" i="144" a="1"/>
  <c r="BC231" i="144" s="1"/>
  <c r="BA235" i="146" a="1"/>
  <c r="BA235" i="146" s="1"/>
  <c r="BA220" i="147" a="1"/>
  <c r="BA220" i="147" s="1"/>
  <c r="BA209" i="143" a="1"/>
  <c r="BA209" i="143" s="1"/>
  <c r="BA221" i="144" a="1"/>
  <c r="BA221" i="144" s="1"/>
  <c r="AZ218" i="143" a="1"/>
  <c r="AZ218" i="143" s="1"/>
  <c r="BA207" i="143" a="1"/>
  <c r="BA207" i="143" s="1"/>
  <c r="BC245" i="143" a="1"/>
  <c r="BC245" i="143" s="1"/>
  <c r="BC229" i="144" a="1"/>
  <c r="BC229" i="144" s="1"/>
  <c r="BC223" i="144" a="1"/>
  <c r="BC223" i="144" s="1"/>
  <c r="BC208" i="147" a="1"/>
  <c r="BC208" i="147" s="1"/>
  <c r="BC239" i="143" a="1"/>
  <c r="BC239" i="143" s="1"/>
  <c r="AZ230" i="144" a="1"/>
  <c r="AZ230" i="144" s="1"/>
  <c r="AZ208" i="147" a="1"/>
  <c r="AZ208" i="147" s="1"/>
  <c r="BC203" i="143" a="1"/>
  <c r="BC203" i="143" s="1"/>
  <c r="AZ222" i="144" a="1"/>
  <c r="AZ222" i="144" s="1"/>
  <c r="BA233" i="147" a="1"/>
  <c r="BA233" i="147" s="1"/>
  <c r="AZ212" i="143" a="1"/>
  <c r="AZ212" i="143" s="1"/>
  <c r="BC226" i="144" a="1"/>
  <c r="BC226" i="144" s="1"/>
  <c r="AZ202" i="144" a="1"/>
  <c r="AZ202" i="144" s="1"/>
  <c r="AZ200" i="146" a="1"/>
  <c r="AZ200" i="146" s="1"/>
  <c r="BA212" i="143" a="1"/>
  <c r="BA212" i="143" s="1"/>
  <c r="AZ225" i="143" a="1"/>
  <c r="AZ225" i="143" s="1"/>
  <c r="BC216" i="144" a="1"/>
  <c r="BC216" i="144" s="1"/>
  <c r="BB204" i="144" a="1"/>
  <c r="BB204" i="144" s="1"/>
  <c r="BA206" i="147" a="1"/>
  <c r="BA206" i="147" s="1"/>
  <c r="BC224" i="146" a="1"/>
  <c r="BC224" i="146" s="1"/>
  <c r="BB238" i="147" a="1"/>
  <c r="BB238" i="147" s="1"/>
  <c r="AZ199" i="143" a="1"/>
  <c r="AZ199" i="143" s="1"/>
  <c r="BA211" i="147" a="1"/>
  <c r="BA211" i="147" s="1"/>
  <c r="BC234" i="144" a="1"/>
  <c r="BC234" i="144" s="1"/>
  <c r="BB235" i="146" a="1"/>
  <c r="BB235" i="146" s="1"/>
  <c r="BB240" i="147" a="1"/>
  <c r="BB240" i="147" s="1"/>
  <c r="BC205" i="146" a="1"/>
  <c r="BC205" i="146" s="1"/>
  <c r="BB211" i="147" a="1"/>
  <c r="BB211" i="147" s="1"/>
  <c r="BA207" i="144" a="1"/>
  <c r="BA207" i="144" s="1"/>
  <c r="BA230" i="143" a="1"/>
  <c r="BA230" i="143" s="1"/>
  <c r="AZ233" i="146" a="1"/>
  <c r="AZ233" i="146" s="1"/>
  <c r="BA217" i="147" a="1"/>
  <c r="BA217" i="147" s="1"/>
  <c r="BA232" i="144" a="1"/>
  <c r="BA232" i="144" s="1"/>
  <c r="BB220" i="143" a="1"/>
  <c r="BB220" i="143" s="1"/>
  <c r="BA205" i="144" a="1"/>
  <c r="BA205" i="144" s="1"/>
  <c r="BB217" i="146" a="1"/>
  <c r="BB217" i="146" s="1"/>
  <c r="BA209" i="147" a="1"/>
  <c r="BA209" i="147" s="1"/>
  <c r="BC202" i="147" a="1"/>
  <c r="BC202" i="147" s="1"/>
  <c r="AZ207" i="147" a="1"/>
  <c r="AZ207" i="147" s="1"/>
  <c r="AZ234" i="143" a="1"/>
  <c r="AZ234" i="143" s="1"/>
  <c r="AZ238" i="146" a="1"/>
  <c r="AZ238" i="146" s="1"/>
  <c r="AZ226" i="146" a="1"/>
  <c r="AZ226" i="146" s="1"/>
  <c r="BA223" i="147" a="1"/>
  <c r="BA223" i="147" s="1"/>
  <c r="AZ224" i="147" a="1"/>
  <c r="AZ224" i="147" s="1"/>
  <c r="BA6" i="144" a="1"/>
  <c r="BA6" i="144" s="1"/>
  <c r="AZ73" i="147" a="1"/>
  <c r="AZ73" i="147" s="1"/>
  <c r="AZ23" i="147" a="1"/>
  <c r="AZ23" i="147" s="1"/>
  <c r="AZ25" i="144" a="1"/>
  <c r="AZ25" i="144" s="1"/>
  <c r="BC193" i="146" a="1"/>
  <c r="BC193" i="146" s="1"/>
  <c r="BA138" i="146" a="1"/>
  <c r="BA138" i="146" s="1"/>
  <c r="BA165" i="147" a="1"/>
  <c r="BA165" i="147" s="1"/>
  <c r="BC90" i="146" a="1"/>
  <c r="BC90" i="146" s="1"/>
  <c r="AZ145" i="144" a="1"/>
  <c r="AZ145" i="144" s="1"/>
  <c r="BA228" i="144" a="1"/>
  <c r="BA228" i="144" s="1"/>
  <c r="BB233" i="147" a="1"/>
  <c r="BB233" i="147" s="1"/>
  <c r="BC210" i="143" a="1"/>
  <c r="BC210" i="143" s="1"/>
  <c r="BB229" i="146" a="1"/>
  <c r="BB229" i="146" s="1"/>
  <c r="BC216" i="143" a="1"/>
  <c r="BC216" i="143" s="1"/>
  <c r="BC246" i="146" a="1"/>
  <c r="BC246" i="146" s="1"/>
  <c r="BB230" i="146" a="1"/>
  <c r="BB230" i="146" s="1"/>
  <c r="BA239" i="146" a="1"/>
  <c r="BA239" i="146" s="1"/>
  <c r="BB240" i="146" a="1"/>
  <c r="BB240" i="146" s="1"/>
  <c r="AZ221" i="144" a="1"/>
  <c r="AZ221" i="144" s="1"/>
  <c r="BB219" i="146" a="1"/>
  <c r="BB219" i="146" s="1"/>
  <c r="BA225" i="143" a="1"/>
  <c r="BA225" i="143" s="1"/>
  <c r="AZ216" i="146" a="1"/>
  <c r="AZ216" i="146" s="1"/>
  <c r="BB209" i="146" a="1"/>
  <c r="BB209" i="146" s="1"/>
  <c r="BA199" i="146" a="1"/>
  <c r="BA199" i="146" s="1"/>
  <c r="AZ239" i="143" a="1"/>
  <c r="AZ239" i="143" s="1"/>
  <c r="BB226" i="147" a="1"/>
  <c r="BB226" i="147" s="1"/>
  <c r="BB201" i="144" a="1"/>
  <c r="BB201" i="144" s="1"/>
  <c r="BB213" i="143" a="1"/>
  <c r="BB213" i="143" s="1"/>
  <c r="BC230" i="144" a="1"/>
  <c r="BC230" i="144" s="1"/>
  <c r="BB205" i="146" a="1"/>
  <c r="BB205" i="146" s="1"/>
  <c r="AZ219" i="147" a="1"/>
  <c r="AZ219" i="147" s="1"/>
  <c r="BB239" i="144" a="1"/>
  <c r="BB239" i="144" s="1"/>
  <c r="BC200" i="143" a="1"/>
  <c r="BC200" i="143" s="1"/>
  <c r="AZ223" i="146" a="1"/>
  <c r="AZ223" i="146" s="1"/>
  <c r="BA219" i="143" a="1"/>
  <c r="BA219" i="143" s="1"/>
  <c r="BB229" i="143" a="1"/>
  <c r="BB229" i="143" s="1"/>
  <c r="BC221" i="144" a="1"/>
  <c r="BC221" i="144" s="1"/>
  <c r="BC241" i="143" a="1"/>
  <c r="BC241" i="143" s="1"/>
  <c r="BB228" i="144" a="1"/>
  <c r="BB228" i="144" s="1"/>
  <c r="BB234" i="146" a="1"/>
  <c r="BB234" i="146" s="1"/>
  <c r="BB214" i="143" a="1"/>
  <c r="BB214" i="143" s="1"/>
  <c r="BC206" i="147" a="1"/>
  <c r="BC206" i="147" s="1"/>
  <c r="BC222" i="146" a="1"/>
  <c r="BC222" i="146" s="1"/>
  <c r="BA222" i="147" a="1"/>
  <c r="BA222" i="147" s="1"/>
  <c r="AZ237" i="147" a="1"/>
  <c r="AZ237" i="147" s="1"/>
  <c r="BC240" i="144" a="1"/>
  <c r="BC240" i="144" s="1"/>
  <c r="BC240" i="146" a="1"/>
  <c r="BC240" i="146" s="1"/>
  <c r="BA226" i="143" a="1"/>
  <c r="BA226" i="143" s="1"/>
  <c r="BB234" i="143" a="1"/>
  <c r="BB234" i="143" s="1"/>
  <c r="AZ218" i="144" a="1"/>
  <c r="AZ218" i="144" s="1"/>
  <c r="BB234" i="147" a="1"/>
  <c r="BB234" i="147" s="1"/>
  <c r="BB227" i="147" a="1"/>
  <c r="BB227" i="147" s="1"/>
  <c r="BC199" i="143" a="1"/>
  <c r="BC199" i="143" s="1"/>
  <c r="BA244" i="146" a="1"/>
  <c r="BA244" i="146" s="1"/>
  <c r="AZ243" i="144" a="1"/>
  <c r="AZ243" i="144" s="1"/>
  <c r="AZ244" i="147" a="1"/>
  <c r="AZ244" i="147" s="1"/>
  <c r="AZ243" i="146" a="1"/>
  <c r="AZ243" i="146" s="1"/>
  <c r="AZ202" i="147" a="1"/>
  <c r="AZ202" i="147" s="1"/>
  <c r="BA227" i="147" a="1"/>
  <c r="BA227" i="147" s="1"/>
  <c r="AZ224" i="146" a="1"/>
  <c r="AZ224" i="146" s="1"/>
  <c r="BB226" i="144" a="1"/>
  <c r="BB226" i="144" s="1"/>
  <c r="AZ226" i="144" a="1"/>
  <c r="AZ226" i="144" s="1"/>
  <c r="BC238" i="143" a="1"/>
  <c r="BC238" i="143" s="1"/>
  <c r="BC242" i="144" a="1"/>
  <c r="BC242" i="144" s="1"/>
  <c r="AZ217" i="143" a="1"/>
  <c r="AZ217" i="143" s="1"/>
  <c r="BB210" i="146" a="1"/>
  <c r="BB210" i="146" s="1"/>
  <c r="BC221" i="146" a="1"/>
  <c r="BC221" i="146" s="1"/>
  <c r="BC219" i="147" a="1"/>
  <c r="BC219" i="147" s="1"/>
  <c r="BB235" i="147" a="1"/>
  <c r="BB235" i="147" s="1"/>
  <c r="BC218" i="144" a="1"/>
  <c r="BC218" i="144" s="1"/>
  <c r="BC227" i="144" a="1"/>
  <c r="BC227" i="144" s="1"/>
  <c r="BB231" i="146" a="1"/>
  <c r="BB231" i="146" s="1"/>
  <c r="BA228" i="147" a="1"/>
  <c r="BA228" i="147" s="1"/>
  <c r="BA240" i="146" a="1"/>
  <c r="BA240" i="146" s="1"/>
  <c r="AZ211" i="146" a="1"/>
  <c r="AZ211" i="146" s="1"/>
  <c r="BC37" i="146" a="1"/>
  <c r="BC37" i="146" s="1"/>
  <c r="BC262" i="144" a="1"/>
  <c r="BC262" i="144" s="1"/>
  <c r="BC52" i="146" a="1"/>
  <c r="BC52" i="146" s="1"/>
  <c r="BA142" i="144" a="1"/>
  <c r="BA142" i="144" s="1"/>
  <c r="BC119" i="147" a="1"/>
  <c r="BC119" i="147" s="1"/>
  <c r="BC117" i="147" a="1"/>
  <c r="BC117" i="147" s="1"/>
  <c r="BA167" i="144" a="1"/>
  <c r="BA167" i="144" s="1"/>
  <c r="AZ52" i="144" a="1"/>
  <c r="AZ52" i="144" s="1"/>
  <c r="BC122" i="147" a="1"/>
  <c r="BC122" i="147" s="1"/>
  <c r="BA214" i="147" a="1"/>
  <c r="BA214" i="147" s="1"/>
  <c r="AZ199" i="144" a="1"/>
  <c r="AZ199" i="144" s="1"/>
  <c r="BA208" i="147" a="1"/>
  <c r="BA208" i="147" s="1"/>
  <c r="AZ214" i="143" a="1"/>
  <c r="AZ214" i="143" s="1"/>
  <c r="BC208" i="143" a="1"/>
  <c r="BC208" i="143" s="1"/>
  <c r="BC223" i="146" a="1"/>
  <c r="BC223" i="146" s="1"/>
  <c r="AZ236" i="143" a="1"/>
  <c r="AZ236" i="143" s="1"/>
  <c r="AZ223" i="143" a="1"/>
  <c r="AZ223" i="143" s="1"/>
  <c r="BC216" i="146" a="1"/>
  <c r="BC216" i="146" s="1"/>
  <c r="BB199" i="147" a="1"/>
  <c r="BB199" i="147" s="1"/>
  <c r="BB239" i="143" a="1"/>
  <c r="BB239" i="143" s="1"/>
  <c r="AZ216" i="143" a="1"/>
  <c r="AZ216" i="143" s="1"/>
  <c r="BA214" i="146" a="1"/>
  <c r="BA214" i="146" s="1"/>
  <c r="AZ228" i="144" a="1"/>
  <c r="AZ228" i="144" s="1"/>
  <c r="BA231" i="147" a="1"/>
  <c r="BA231" i="147" s="1"/>
  <c r="BB244" i="147" a="1"/>
  <c r="BB244" i="147" s="1"/>
  <c r="BC208" i="146" a="1"/>
  <c r="BC208" i="146" s="1"/>
  <c r="AZ205" i="147" a="1"/>
  <c r="AZ205" i="147" s="1"/>
  <c r="BC236" i="147" a="1"/>
  <c r="BC236" i="147" s="1"/>
  <c r="BC219" i="146" a="1"/>
  <c r="BC219" i="146" s="1"/>
  <c r="BC220" i="146" a="1"/>
  <c r="BC220" i="146" s="1"/>
  <c r="AZ206" i="146" a="1"/>
  <c r="AZ206" i="146" s="1"/>
  <c r="BA234" i="143" a="1"/>
  <c r="BA234" i="143" s="1"/>
  <c r="BB219" i="147" a="1"/>
  <c r="BB219" i="147" s="1"/>
  <c r="BC218" i="147" a="1"/>
  <c r="BC218" i="147" s="1"/>
  <c r="BA199" i="143" a="1"/>
  <c r="BA199" i="143" s="1"/>
  <c r="AZ233" i="147" a="1"/>
  <c r="AZ233" i="147" s="1"/>
  <c r="BB207" i="146" a="1"/>
  <c r="BB207" i="146" s="1"/>
  <c r="BC245" i="144" a="1"/>
  <c r="BC245" i="144" s="1"/>
  <c r="AZ240" i="143" a="1"/>
  <c r="AZ240" i="143" s="1"/>
  <c r="BA238" i="144" a="1"/>
  <c r="BA238" i="144" s="1"/>
  <c r="BA242" i="143" a="1"/>
  <c r="BA242" i="143" s="1"/>
  <c r="AZ229" i="147" a="1"/>
  <c r="AZ229" i="147" s="1"/>
  <c r="BB230" i="144" a="1"/>
  <c r="BB230" i="144" s="1"/>
  <c r="AZ232" i="147" a="1"/>
  <c r="AZ232" i="147" s="1"/>
  <c r="BB222" i="144" a="1"/>
  <c r="BB222" i="144" s="1"/>
  <c r="BA211" i="144" a="1"/>
  <c r="BA211" i="144" s="1"/>
  <c r="BC199" i="146" a="1"/>
  <c r="BC199" i="146" s="1"/>
  <c r="BB223" i="144" a="1"/>
  <c r="BB223" i="144" s="1"/>
  <c r="BB241" i="147" a="1"/>
  <c r="BB241" i="147" s="1"/>
  <c r="BA211" i="143" a="1"/>
  <c r="BA211" i="143" s="1"/>
  <c r="BC227" i="143" a="1"/>
  <c r="BC227" i="143" s="1"/>
  <c r="AZ238" i="144" a="1"/>
  <c r="AZ238" i="144" s="1"/>
  <c r="AZ242" i="144" a="1"/>
  <c r="AZ242" i="144" s="1"/>
  <c r="BC209" i="143" a="1"/>
  <c r="BC209" i="143" s="1"/>
  <c r="BB243" i="147" a="1"/>
  <c r="BB243" i="147" s="1"/>
  <c r="BB245" i="143" a="1"/>
  <c r="BB245" i="143" s="1"/>
  <c r="BC232" i="144" a="1"/>
  <c r="BC232" i="144" s="1"/>
  <c r="BC233" i="146" a="1"/>
  <c r="BC233" i="146" s="1"/>
  <c r="BB226" i="143" a="1"/>
  <c r="BB226" i="143" s="1"/>
  <c r="BA218" i="143" a="1"/>
  <c r="BA218" i="143" s="1"/>
  <c r="BA239" i="147" a="1"/>
  <c r="BA239" i="147" s="1"/>
  <c r="BC201" i="146" a="1"/>
  <c r="BC201" i="146" s="1"/>
  <c r="AZ206" i="144" a="1"/>
  <c r="AZ206" i="144" s="1"/>
  <c r="AZ230" i="147" a="1"/>
  <c r="AZ230" i="147" s="1"/>
  <c r="BA215" i="147" a="1"/>
  <c r="BA215" i="147" s="1"/>
  <c r="AZ243" i="147" a="1"/>
  <c r="AZ243" i="147" s="1"/>
  <c r="BB215" i="144" a="1"/>
  <c r="BB215" i="144" s="1"/>
  <c r="BA205" i="147" a="1"/>
  <c r="BA205" i="147" s="1"/>
  <c r="BB199" i="143" a="1"/>
  <c r="BB199" i="143" s="1"/>
  <c r="AZ239" i="146" a="1"/>
  <c r="AZ239" i="146" s="1"/>
  <c r="BA201" i="143" a="1"/>
  <c r="BA201" i="143" s="1"/>
  <c r="BC240" i="147" a="1"/>
  <c r="BC240" i="147" s="1"/>
  <c r="AZ228" i="147" a="1"/>
  <c r="AZ228" i="147" s="1"/>
  <c r="BA229" i="144" a="1"/>
  <c r="BA229" i="144" s="1"/>
  <c r="BA228" i="143" a="1"/>
  <c r="BA228" i="143" s="1"/>
  <c r="BB205" i="147" a="1"/>
  <c r="BB205" i="147" s="1"/>
  <c r="BB219" i="144" a="1"/>
  <c r="BB219" i="144" s="1"/>
  <c r="AZ209" i="146" a="1"/>
  <c r="AZ209" i="146" s="1"/>
  <c r="AZ123" i="144" a="1"/>
  <c r="AZ123" i="144" s="1"/>
  <c r="BB46" i="144" a="1"/>
  <c r="BB46" i="144" s="1"/>
  <c r="BB33" i="144" a="1"/>
  <c r="BB33" i="144" s="1"/>
  <c r="BB135" i="146" a="1"/>
  <c r="BB135" i="146" s="1"/>
  <c r="BA87" i="147" a="1"/>
  <c r="BA87" i="147" s="1"/>
  <c r="AZ42" i="147" a="1"/>
  <c r="AZ42" i="147" s="1"/>
  <c r="BA166" i="147" a="1"/>
  <c r="BA166" i="147" s="1"/>
  <c r="BB28" i="144" a="1"/>
  <c r="BB28" i="144" s="1"/>
  <c r="BB218" i="146" a="1"/>
  <c r="BB218" i="146" s="1"/>
  <c r="AZ245" i="144" a="1"/>
  <c r="AZ245" i="144" s="1"/>
  <c r="BB224" i="147" a="1"/>
  <c r="BB224" i="147" s="1"/>
  <c r="BC243" i="144" a="1"/>
  <c r="BC243" i="144" s="1"/>
  <c r="AZ228" i="146" a="1"/>
  <c r="AZ228" i="146" s="1"/>
  <c r="AZ236" i="147" a="1"/>
  <c r="AZ236" i="147" s="1"/>
  <c r="BA233" i="143" a="1"/>
  <c r="BA233" i="143" s="1"/>
  <c r="BB208" i="147" a="1"/>
  <c r="BB208" i="147" s="1"/>
  <c r="BC214" i="144" a="1"/>
  <c r="BC214" i="144" s="1"/>
  <c r="BA224" i="144" a="1"/>
  <c r="BA224" i="144" s="1"/>
  <c r="BA207" i="147" a="1"/>
  <c r="BA207" i="147" s="1"/>
  <c r="BC234" i="146" a="1"/>
  <c r="BC234" i="146" s="1"/>
  <c r="BB200" i="144" a="1"/>
  <c r="BB200" i="144" s="1"/>
  <c r="BB205" i="143" a="1"/>
  <c r="BB205" i="143" s="1"/>
  <c r="BC225" i="147" a="1"/>
  <c r="BC225" i="147" s="1"/>
  <c r="AZ209" i="147" a="1"/>
  <c r="AZ209" i="147" s="1"/>
  <c r="BC199" i="147" a="1"/>
  <c r="BC199" i="147" s="1"/>
  <c r="BB214" i="147" a="1"/>
  <c r="BB214" i="147" s="1"/>
  <c r="BA205" i="143" a="1"/>
  <c r="BA205" i="143" s="1"/>
  <c r="AZ207" i="144" a="1"/>
  <c r="AZ207" i="144" s="1"/>
  <c r="BA212" i="147" a="1"/>
  <c r="BA212" i="147" s="1"/>
  <c r="AZ201" i="143" a="1"/>
  <c r="AZ201" i="143" s="1"/>
  <c r="BB223" i="143" a="1"/>
  <c r="BB223" i="143" s="1"/>
  <c r="BB222" i="147" a="1"/>
  <c r="BB222" i="147" s="1"/>
  <c r="BC231" i="147" a="1"/>
  <c r="BC231" i="147" s="1"/>
  <c r="AZ215" i="147" a="1"/>
  <c r="AZ215" i="147" s="1"/>
  <c r="AZ236" i="144" a="1"/>
  <c r="AZ236" i="144" s="1"/>
  <c r="BA207" i="146" a="1"/>
  <c r="BA207" i="146" s="1"/>
  <c r="BC243" i="147" a="1"/>
  <c r="BC243" i="147" s="1"/>
  <c r="BB228" i="146" a="1"/>
  <c r="BB228" i="146" s="1"/>
  <c r="BB240" i="144" a="1"/>
  <c r="BB240" i="144" s="1"/>
  <c r="BC241" i="146" a="1"/>
  <c r="BC241" i="146" s="1"/>
  <c r="BA225" i="146" a="1"/>
  <c r="BA225" i="146" s="1"/>
  <c r="BA220" i="143" a="1"/>
  <c r="BA220" i="143" s="1"/>
  <c r="AZ209" i="144" a="1"/>
  <c r="AZ209" i="144" s="1"/>
  <c r="AZ242" i="146" a="1"/>
  <c r="AZ242" i="146" s="1"/>
  <c r="BB233" i="143" a="1"/>
  <c r="BB233" i="143" s="1"/>
  <c r="BC236" i="146" a="1"/>
  <c r="BC236" i="146" s="1"/>
  <c r="BA235" i="143" a="1"/>
  <c r="BA235" i="143" s="1"/>
  <c r="AZ246" i="144" a="1"/>
  <c r="AZ246" i="144" s="1"/>
  <c r="BC241" i="144" a="1"/>
  <c r="BC241" i="144" s="1"/>
  <c r="BA199" i="147" a="1"/>
  <c r="BA199" i="147" s="1"/>
  <c r="BC239" i="146" a="1"/>
  <c r="BC239" i="146" s="1"/>
  <c r="BA237" i="146" a="1"/>
  <c r="BA237" i="146" s="1"/>
  <c r="BC209" i="146" a="1"/>
  <c r="BC209" i="146" s="1"/>
  <c r="BB203" i="147" a="1"/>
  <c r="BB203" i="147" s="1"/>
  <c r="AZ224" i="143" a="1"/>
  <c r="AZ224" i="143" s="1"/>
  <c r="BB236" i="147" a="1"/>
  <c r="BB236" i="147" s="1"/>
  <c r="AZ236" i="146" a="1"/>
  <c r="AZ236" i="146" s="1"/>
  <c r="BB236" i="143" a="1"/>
  <c r="BB236" i="143" s="1"/>
  <c r="BA234" i="144" a="1"/>
  <c r="BA234" i="144" s="1"/>
  <c r="BA202" i="146" a="1"/>
  <c r="BA202" i="146" s="1"/>
  <c r="BA233" i="144" a="1"/>
  <c r="BA233" i="144" s="1"/>
  <c r="BC207" i="146" a="1"/>
  <c r="BC207" i="146" s="1"/>
  <c r="BA236" i="146" a="1"/>
  <c r="BA236" i="146" s="1"/>
  <c r="BB208" i="146" a="1"/>
  <c r="BB208" i="146" s="1"/>
  <c r="AZ220" i="147" a="1"/>
  <c r="AZ220" i="147" s="1"/>
  <c r="BC224" i="143" a="1"/>
  <c r="BC224" i="143" s="1"/>
  <c r="AZ232" i="146" a="1"/>
  <c r="AZ232" i="146" s="1"/>
  <c r="BA216" i="146" a="1"/>
  <c r="BA216" i="146" s="1"/>
  <c r="BB209" i="143" a="1"/>
  <c r="BB209" i="143" s="1"/>
  <c r="BA209" i="144" a="1"/>
  <c r="BA209" i="144" s="1"/>
  <c r="BC269" i="143" a="1"/>
  <c r="BC269" i="143" s="1"/>
  <c r="BB165" i="143" a="1"/>
  <c r="BB165" i="143" s="1"/>
  <c r="BA270" i="143" a="1"/>
  <c r="BA270" i="143" s="1"/>
  <c r="BB135" i="147" a="1"/>
  <c r="BB135" i="147" s="1"/>
  <c r="BB55" i="147" a="1"/>
  <c r="BB55" i="147" s="1"/>
  <c r="BB69" i="144" a="1"/>
  <c r="BB69" i="144" s="1"/>
  <c r="AZ85" i="146" a="1"/>
  <c r="AZ85" i="146" s="1"/>
  <c r="AZ138" i="144" a="1"/>
  <c r="AZ138" i="144" s="1"/>
  <c r="BC128" i="143" a="1"/>
  <c r="BC128" i="143" s="1"/>
  <c r="BC195" i="144" a="1"/>
  <c r="BC195" i="144" s="1"/>
  <c r="BB17" i="144" a="1"/>
  <c r="BB17" i="144" s="1"/>
  <c r="AZ114" i="144" a="1"/>
  <c r="AZ114" i="144" s="1"/>
  <c r="BC138" i="146" a="1"/>
  <c r="BC138" i="146" s="1"/>
  <c r="AZ189" i="144" a="1"/>
  <c r="AZ189" i="144" s="1"/>
  <c r="AZ53" i="147" a="1"/>
  <c r="AZ53" i="147" s="1"/>
  <c r="BA93" i="144" a="1"/>
  <c r="BA93" i="144" s="1"/>
  <c r="AZ134" i="147" a="1"/>
  <c r="AZ134" i="147" s="1"/>
  <c r="BC182" i="147" a="1"/>
  <c r="BC182" i="147" s="1"/>
  <c r="BA112" i="143" a="1"/>
  <c r="BA112" i="143" s="1"/>
  <c r="BB167" i="147" a="1"/>
  <c r="BB167" i="147" s="1"/>
  <c r="BB135" i="143" a="1"/>
  <c r="BB135" i="143" s="1"/>
  <c r="AZ69" i="143" a="1"/>
  <c r="AZ69" i="143" s="1"/>
  <c r="BB33" i="143" a="1"/>
  <c r="BB33" i="143" s="1"/>
  <c r="AZ9" i="144" a="1"/>
  <c r="AZ9" i="144" s="1"/>
  <c r="BB10" i="143" a="1"/>
  <c r="BB10" i="143" s="1"/>
  <c r="BB34" i="143" a="1"/>
  <c r="BB34" i="143" s="1"/>
  <c r="BC22" i="147" a="1"/>
  <c r="BC22" i="147" s="1"/>
  <c r="BC94" i="144" a="1"/>
  <c r="BC94" i="144" s="1"/>
  <c r="BC177" i="144" a="1"/>
  <c r="BC177" i="144" s="1"/>
  <c r="AZ264" i="147" a="1"/>
  <c r="AZ264" i="147" s="1"/>
  <c r="BC12" i="147" a="1"/>
  <c r="BC12" i="147" s="1"/>
  <c r="BC98" i="146" a="1"/>
  <c r="BC98" i="146" s="1"/>
  <c r="BB74" i="144" a="1"/>
  <c r="BB74" i="144" s="1"/>
  <c r="BB155" i="144" a="1"/>
  <c r="BB155" i="144" s="1"/>
  <c r="BA177" i="146" a="1"/>
  <c r="BA177" i="146" s="1"/>
  <c r="BB18" i="143" a="1"/>
  <c r="BB18" i="143" s="1"/>
  <c r="BA27" i="144" a="1"/>
  <c r="BA27" i="144" s="1"/>
  <c r="AZ18" i="147" a="1"/>
  <c r="AZ18" i="147" s="1"/>
  <c r="BC134" i="146" a="1"/>
  <c r="BC134" i="146" s="1"/>
  <c r="BC64" i="146" a="1"/>
  <c r="BC64" i="146" s="1"/>
  <c r="BB122" i="144" a="1"/>
  <c r="BB122" i="144" s="1"/>
  <c r="BB70" i="144" a="1"/>
  <c r="BB70" i="144" s="1"/>
  <c r="BB86" i="143" a="1"/>
  <c r="BB86" i="143" s="1"/>
  <c r="BA38" i="143" a="1"/>
  <c r="BA38" i="143" s="1"/>
  <c r="BA82" i="147" a="1"/>
  <c r="BA82" i="147" s="1"/>
  <c r="BB125" i="147" a="1"/>
  <c r="BB125" i="147" s="1"/>
  <c r="BA98" i="144" a="1"/>
  <c r="BA98" i="144" s="1"/>
  <c r="BA23" i="146" a="1"/>
  <c r="BA23" i="146" s="1"/>
  <c r="BA32" i="146" a="1"/>
  <c r="BA32" i="146" s="1"/>
  <c r="BB108" i="144" a="1"/>
  <c r="BB108" i="144" s="1"/>
  <c r="BC191" i="143" a="1"/>
  <c r="BC191" i="143" s="1"/>
  <c r="BA269" i="143" a="1"/>
  <c r="BA269" i="143" s="1"/>
  <c r="BA71" i="143" a="1"/>
  <c r="BA71" i="143" s="1"/>
  <c r="BB169" i="144" a="1"/>
  <c r="BB169" i="144" s="1"/>
  <c r="BA172" i="143" a="1"/>
  <c r="BA172" i="143" s="1"/>
  <c r="BA73" i="143" a="1"/>
  <c r="BA73" i="143" s="1"/>
  <c r="BC23" i="147" a="1"/>
  <c r="BC23" i="147" s="1"/>
  <c r="BA14" i="147" a="1"/>
  <c r="BA14" i="147" s="1"/>
  <c r="BB185" i="144" a="1"/>
  <c r="BB185" i="144" s="1"/>
  <c r="BB95" i="144" a="1"/>
  <c r="BB95" i="144" s="1"/>
  <c r="BC145" i="147" a="1"/>
  <c r="BC145" i="147" s="1"/>
  <c r="BA100" i="143" a="1"/>
  <c r="BA100" i="143" s="1"/>
  <c r="AZ18" i="144" a="1"/>
  <c r="AZ18" i="144" s="1"/>
  <c r="BA71" i="147" a="1"/>
  <c r="BA71" i="147" s="1"/>
  <c r="BC65" i="146" a="1"/>
  <c r="BC65" i="146" s="1"/>
  <c r="AZ270" i="144" a="1"/>
  <c r="AZ270" i="144" s="1"/>
  <c r="BA95" i="144" a="1"/>
  <c r="BA95" i="144" s="1"/>
  <c r="BC35" i="147" a="1"/>
  <c r="BC35" i="147" s="1"/>
  <c r="BC130" i="143" a="1"/>
  <c r="BC130" i="143" s="1"/>
  <c r="BB175" i="144" a="1"/>
  <c r="BB175" i="144" s="1"/>
  <c r="BB170" i="143" a="1"/>
  <c r="BB170" i="143" s="1"/>
  <c r="BA85" i="143" a="1"/>
  <c r="BA85" i="143" s="1"/>
  <c r="BC64" i="147" a="1"/>
  <c r="BC64" i="147" s="1"/>
  <c r="BB58" i="144" a="1"/>
  <c r="BB58" i="144" s="1"/>
  <c r="AZ129" i="143" a="1"/>
  <c r="AZ129" i="143" s="1"/>
  <c r="BA143" i="144" a="1"/>
  <c r="BA143" i="144" s="1"/>
  <c r="BC258" i="147" a="1"/>
  <c r="BC258" i="147" s="1"/>
  <c r="BA56" i="144" a="1"/>
  <c r="BA56" i="144" s="1"/>
  <c r="BC197" i="143" a="1"/>
  <c r="BC197" i="143" s="1"/>
  <c r="AZ19" i="147" a="1"/>
  <c r="AZ19" i="147" s="1"/>
  <c r="BC23" i="146" a="1"/>
  <c r="BC23" i="146" s="1"/>
  <c r="BA42" i="144" a="1"/>
  <c r="BA42" i="144" s="1"/>
  <c r="BA261" i="144" a="1"/>
  <c r="BA261" i="144" s="1"/>
  <c r="BB114" i="146" a="1"/>
  <c r="BB114" i="146" s="1"/>
  <c r="BA134" i="147" a="1"/>
  <c r="BA134" i="147" s="1"/>
  <c r="BB54" i="143" a="1"/>
  <c r="BB54" i="143" s="1"/>
  <c r="BA118" i="144" a="1"/>
  <c r="BA118" i="144" s="1"/>
  <c r="BB62" i="146" a="1"/>
  <c r="BB62" i="146" s="1"/>
  <c r="BA156" i="146" a="1"/>
  <c r="BA156" i="146" s="1"/>
  <c r="AZ87" i="147" a="1"/>
  <c r="AZ87" i="147" s="1"/>
  <c r="BA36" i="144" a="1"/>
  <c r="BA36" i="144" s="1"/>
  <c r="BA173" i="144" a="1"/>
  <c r="BA173" i="144" s="1"/>
  <c r="BC63" i="143" a="1"/>
  <c r="BC63" i="143" s="1"/>
  <c r="BC45" i="144" a="1"/>
  <c r="BC45" i="144" s="1"/>
  <c r="BB97" i="144" a="1"/>
  <c r="BB97" i="144" s="1"/>
  <c r="BA35" i="147" a="1"/>
  <c r="BA35" i="147" s="1"/>
  <c r="BC14" i="144" a="1"/>
  <c r="BC14" i="144" s="1"/>
  <c r="AZ111" i="147" a="1"/>
  <c r="AZ111" i="147" s="1"/>
  <c r="BB171" i="143" a="1"/>
  <c r="BB171" i="143" s="1"/>
  <c r="AZ159" i="144" a="1"/>
  <c r="AZ159" i="144" s="1"/>
  <c r="BC128" i="144" a="1"/>
  <c r="BC128" i="144" s="1"/>
  <c r="BA11" i="146" a="1"/>
  <c r="BA11" i="146" s="1"/>
  <c r="AZ119" i="143" a="1"/>
  <c r="AZ119" i="143" s="1"/>
  <c r="AZ88" i="147" a="1"/>
  <c r="AZ88" i="147" s="1"/>
  <c r="BA266" i="144" a="1"/>
  <c r="BA266" i="144" s="1"/>
  <c r="BA168" i="144" a="1"/>
  <c r="BA168" i="144" s="1"/>
  <c r="AZ107" i="147" a="1"/>
  <c r="AZ107" i="147" s="1"/>
  <c r="BA121" i="144" a="1"/>
  <c r="BA121" i="144" s="1"/>
  <c r="BC271" i="144" a="1"/>
  <c r="BC271" i="144" s="1"/>
  <c r="AZ265" i="147" a="1"/>
  <c r="AZ265" i="147" s="1"/>
  <c r="BA24" i="144" a="1"/>
  <c r="BA24" i="144" s="1"/>
  <c r="BC36" i="147" a="1"/>
  <c r="BC36" i="147" s="1"/>
  <c r="AZ187" i="146" a="1"/>
  <c r="AZ187" i="146" s="1"/>
  <c r="BC18" i="147" a="1"/>
  <c r="BC18" i="147" s="1"/>
  <c r="BA47" i="144" a="1"/>
  <c r="BA47" i="144" s="1"/>
  <c r="AZ61" i="147" a="1"/>
  <c r="AZ61" i="147" s="1"/>
  <c r="BC9" i="147" a="1"/>
  <c r="BC9" i="147" s="1"/>
  <c r="BB41" i="144" a="1"/>
  <c r="BB41" i="144" s="1"/>
  <c r="BA76" i="147" a="1"/>
  <c r="BA76" i="147" s="1"/>
  <c r="AZ63" i="147" a="1"/>
  <c r="AZ63" i="147" s="1"/>
  <c r="BB109" i="147" a="1"/>
  <c r="BB109" i="147" s="1"/>
  <c r="BB44" i="144" a="1"/>
  <c r="BB44" i="144" s="1"/>
  <c r="BA60" i="146" a="1"/>
  <c r="BA60" i="146" s="1"/>
  <c r="AZ82" i="143" a="1"/>
  <c r="AZ82" i="143" s="1"/>
  <c r="AZ134" i="144" a="1"/>
  <c r="AZ134" i="144" s="1"/>
  <c r="BB24" i="146" a="1"/>
  <c r="BB24" i="146" s="1"/>
  <c r="BC92" i="147" a="1"/>
  <c r="BC92" i="147" s="1"/>
  <c r="BA128" i="146" a="1"/>
  <c r="BA128" i="146" s="1"/>
  <c r="BB110" i="143" a="1"/>
  <c r="BB110" i="143" s="1"/>
  <c r="BB35" i="143" a="1"/>
  <c r="BB35" i="143" s="1"/>
  <c r="BB194" i="146" a="1"/>
  <c r="BB194" i="146" s="1"/>
  <c r="BB78" i="146" a="1"/>
  <c r="BB78" i="146" s="1"/>
  <c r="BB124" i="144" a="1"/>
  <c r="BB124" i="144" s="1"/>
  <c r="BA103" i="144" a="1"/>
  <c r="BA103" i="144" s="1"/>
  <c r="BB161" i="143" a="1"/>
  <c r="BB161" i="143" s="1"/>
  <c r="BA37" i="147" a="1"/>
  <c r="BA37" i="147" s="1"/>
  <c r="AZ265" i="143" a="1"/>
  <c r="AZ265" i="143" s="1"/>
  <c r="BB23" i="147" a="1"/>
  <c r="BB23" i="147" s="1"/>
  <c r="BB102" i="143" a="1"/>
  <c r="BB102" i="143" s="1"/>
  <c r="AZ135" i="146" a="1"/>
  <c r="AZ135" i="146" s="1"/>
  <c r="BB47" i="147" a="1"/>
  <c r="BB47" i="147" s="1"/>
  <c r="BC21" i="144" a="1"/>
  <c r="BC21" i="144" s="1"/>
  <c r="BB87" i="147" a="1"/>
  <c r="BB87" i="147" s="1"/>
  <c r="BC66" i="144" a="1"/>
  <c r="BC66" i="144" s="1"/>
  <c r="BC34" i="146" a="1"/>
  <c r="BC34" i="146" s="1"/>
  <c r="BA41" i="147" a="1"/>
  <c r="BA41" i="147" s="1"/>
  <c r="BB94" i="144" a="1"/>
  <c r="BB94" i="144" s="1"/>
  <c r="BB168" i="146" a="1"/>
  <c r="BB168" i="146" s="1"/>
  <c r="BC121" i="144" a="1"/>
  <c r="BC121" i="144" s="1"/>
  <c r="AZ52" i="146" a="1"/>
  <c r="AZ52" i="146" s="1"/>
  <c r="BC122" i="146" a="1"/>
  <c r="BC122" i="146" s="1"/>
  <c r="BC135" i="146" a="1"/>
  <c r="BC135" i="146" s="1"/>
  <c r="BA190" i="146" a="1"/>
  <c r="BA190" i="146" s="1"/>
  <c r="BC131" i="144" a="1"/>
  <c r="BC131" i="144" s="1"/>
  <c r="BA38" i="147" a="1"/>
  <c r="BA38" i="147" s="1"/>
  <c r="AZ149" i="144" a="1"/>
  <c r="AZ149" i="144" s="1"/>
  <c r="BB176" i="146" a="1"/>
  <c r="BB176" i="146" s="1"/>
  <c r="BC182" i="146" a="1"/>
  <c r="BC182" i="146" s="1"/>
  <c r="BC56" i="146" a="1"/>
  <c r="BC56" i="146" s="1"/>
  <c r="BB108" i="146" a="1"/>
  <c r="BB108" i="146" s="1"/>
  <c r="BC74" i="143" a="1"/>
  <c r="BC74" i="143" s="1"/>
  <c r="AZ22" i="146" a="1"/>
  <c r="AZ22" i="146" s="1"/>
  <c r="BB66" i="143" a="1"/>
  <c r="BB66" i="143" s="1"/>
  <c r="BA51" i="147" a="1"/>
  <c r="BA51" i="147" s="1"/>
  <c r="BA122" i="146" a="1"/>
  <c r="BA122" i="146" s="1"/>
  <c r="AZ102" i="146" a="1"/>
  <c r="AZ102" i="146" s="1"/>
  <c r="BC149" i="146" a="1"/>
  <c r="BC149" i="146" s="1"/>
  <c r="BB56" i="143" a="1"/>
  <c r="BB56" i="143" s="1"/>
  <c r="BA270" i="147" a="1"/>
  <c r="BA270" i="147" s="1"/>
  <c r="BA34" i="144" a="1"/>
  <c r="BA34" i="144" s="1"/>
  <c r="AZ17" i="144" a="1"/>
  <c r="AZ17" i="144" s="1"/>
  <c r="AZ65" i="143" a="1"/>
  <c r="AZ65" i="143" s="1"/>
  <c r="BC115" i="147" a="1"/>
  <c r="BC115" i="147" s="1"/>
  <c r="AZ180" i="147" a="1"/>
  <c r="AZ180" i="147" s="1"/>
  <c r="AZ10" i="147" a="1"/>
  <c r="AZ10" i="147" s="1"/>
  <c r="BA141" i="144" a="1"/>
  <c r="BA141" i="144" s="1"/>
  <c r="BA180" i="147" a="1"/>
  <c r="BA180" i="147" s="1"/>
  <c r="BC10" i="144" a="1"/>
  <c r="BC10" i="144" s="1"/>
  <c r="AZ147" i="144" a="1"/>
  <c r="AZ147" i="144" s="1"/>
  <c r="BA47" i="147" a="1"/>
  <c r="BA47" i="147" s="1"/>
  <c r="BB9" i="146" a="1"/>
  <c r="BB9" i="146" s="1"/>
  <c r="BC91" i="143" a="1"/>
  <c r="BC91" i="143" s="1"/>
  <c r="BC142" i="147" a="1"/>
  <c r="BC142" i="147" s="1"/>
  <c r="BC114" i="147" a="1"/>
  <c r="BC114" i="147" s="1"/>
  <c r="AZ107" i="146" a="1"/>
  <c r="AZ107" i="146" s="1"/>
  <c r="AZ164" i="143" a="1"/>
  <c r="AZ164" i="143" s="1"/>
  <c r="BA135" i="143" a="1"/>
  <c r="BA135" i="143" s="1"/>
  <c r="BA21" i="144" a="1"/>
  <c r="BA21" i="144" s="1"/>
  <c r="BB56" i="146" a="1"/>
  <c r="BB56" i="146" s="1"/>
  <c r="BA58" i="147" a="1"/>
  <c r="BA58" i="147" s="1"/>
  <c r="BB95" i="147" a="1"/>
  <c r="BB95" i="147" s="1"/>
  <c r="BC67" i="144" a="1"/>
  <c r="BC67" i="144" s="1"/>
  <c r="BB187" i="147" a="1"/>
  <c r="BB187" i="147" s="1"/>
  <c r="AZ173" i="146" a="1"/>
  <c r="AZ173" i="146" s="1"/>
  <c r="BA179" i="144" a="1"/>
  <c r="BA179" i="144" s="1"/>
  <c r="BC177" i="143" a="1"/>
  <c r="BC177" i="143" s="1"/>
  <c r="BA81" i="144" a="1"/>
  <c r="BA81" i="144" s="1"/>
  <c r="AZ43" i="143" a="1"/>
  <c r="AZ43" i="143" s="1"/>
  <c r="BC92" i="143" a="1"/>
  <c r="BC92" i="143" s="1"/>
  <c r="BC169" i="147" a="1"/>
  <c r="BC169" i="147" s="1"/>
  <c r="BC44" i="144" a="1"/>
  <c r="BC44" i="144" s="1"/>
  <c r="BC267" i="144" a="1"/>
  <c r="BC267" i="144" s="1"/>
  <c r="AZ93" i="147" a="1"/>
  <c r="AZ93" i="147" s="1"/>
  <c r="AZ56" i="144" a="1"/>
  <c r="AZ56" i="144" s="1"/>
  <c r="BB182" i="146" a="1"/>
  <c r="BB182" i="146" s="1"/>
  <c r="BC178" i="146" a="1"/>
  <c r="BC178" i="146" s="1"/>
  <c r="BB115" i="144" a="1"/>
  <c r="BB115" i="144" s="1"/>
  <c r="BA99" i="147" a="1"/>
  <c r="BA99" i="147" s="1"/>
  <c r="BC8" i="144" a="1"/>
  <c r="BC8" i="144" s="1"/>
  <c r="AZ260" i="143" a="1"/>
  <c r="AZ260" i="143" s="1"/>
  <c r="BC93" i="146" a="1"/>
  <c r="BC93" i="146" s="1"/>
  <c r="BA64" i="144" a="1"/>
  <c r="BA64" i="144" s="1"/>
  <c r="AZ59" i="146" a="1"/>
  <c r="AZ59" i="146" s="1"/>
  <c r="BA179" i="147" a="1"/>
  <c r="BA179" i="147" s="1"/>
  <c r="BB104" i="143" a="1"/>
  <c r="BB104" i="143" s="1"/>
  <c r="BB188" i="144" a="1"/>
  <c r="BB188" i="144" s="1"/>
  <c r="BC24" i="143" a="1"/>
  <c r="BC24" i="143" s="1"/>
  <c r="AZ161" i="146" a="1"/>
  <c r="AZ161" i="146" s="1"/>
  <c r="BA115" i="144" a="1"/>
  <c r="BA115" i="144" s="1"/>
  <c r="AZ67" i="146" a="1"/>
  <c r="AZ67" i="146" s="1"/>
  <c r="BB174" i="143" a="1"/>
  <c r="BB174" i="143" s="1"/>
  <c r="BB43" i="146" a="1"/>
  <c r="BB43" i="146" s="1"/>
  <c r="BB14" i="144" a="1"/>
  <c r="BB14" i="144" s="1"/>
  <c r="BB91" i="146" a="1"/>
  <c r="BB91" i="146" s="1"/>
  <c r="BC260" i="143" a="1"/>
  <c r="BC260" i="143" s="1"/>
  <c r="BA195" i="147" a="1"/>
  <c r="BA195" i="147" s="1"/>
  <c r="BC11" i="143" a="1"/>
  <c r="BC11" i="143" s="1"/>
  <c r="BC189" i="144" a="1"/>
  <c r="BC189" i="144" s="1"/>
  <c r="AZ175" i="147" a="1"/>
  <c r="AZ175" i="147" s="1"/>
  <c r="BB90" i="146" a="1"/>
  <c r="BB90" i="146" s="1"/>
  <c r="BC84" i="143" a="1"/>
  <c r="BC84" i="143" s="1"/>
  <c r="BA127" i="146" a="1"/>
  <c r="BA127" i="146" s="1"/>
  <c r="BC173" i="144" a="1"/>
  <c r="BC173" i="144" s="1"/>
  <c r="BA125" i="144" a="1"/>
  <c r="BA125" i="144" s="1"/>
  <c r="BA154" i="143" a="1"/>
  <c r="BA154" i="143" s="1"/>
  <c r="AZ184" i="147" a="1"/>
  <c r="AZ184" i="147" s="1"/>
  <c r="BA77" i="147" a="1"/>
  <c r="BA77" i="147" s="1"/>
  <c r="AZ163" i="147" a="1"/>
  <c r="AZ163" i="147" s="1"/>
  <c r="BC161" i="143" a="1"/>
  <c r="BC161" i="143" s="1"/>
  <c r="BB154" i="147" a="1"/>
  <c r="BB154" i="147" s="1"/>
  <c r="BA86" i="147" a="1"/>
  <c r="BA86" i="147" s="1"/>
  <c r="AZ35" i="143" a="1"/>
  <c r="AZ35" i="143" s="1"/>
  <c r="BB110" i="147" a="1"/>
  <c r="BB110" i="147" s="1"/>
  <c r="BC125" i="147" a="1"/>
  <c r="BC125" i="147" s="1"/>
  <c r="AZ64" i="146" a="1"/>
  <c r="AZ64" i="146" s="1"/>
  <c r="AZ46" i="143" a="1"/>
  <c r="AZ46" i="143" s="1"/>
  <c r="BA175" i="144" a="1"/>
  <c r="BA175" i="144" s="1"/>
  <c r="BB149" i="143" a="1"/>
  <c r="BB149" i="143" s="1"/>
  <c r="BC100" i="143" a="1"/>
  <c r="BC100" i="143" s="1"/>
  <c r="BB263" i="143" a="1"/>
  <c r="BB263" i="143" s="1"/>
  <c r="BB18" i="147" a="1"/>
  <c r="BB18" i="147" s="1"/>
  <c r="BA104" i="147" a="1"/>
  <c r="BA104" i="147" s="1"/>
  <c r="BC130" i="144" a="1"/>
  <c r="BC130" i="144" s="1"/>
  <c r="BA114" i="146" a="1"/>
  <c r="BA114" i="146" s="1"/>
  <c r="BC151" i="144" a="1"/>
  <c r="BC151" i="144" s="1"/>
  <c r="BA13" i="146" a="1"/>
  <c r="BA13" i="146" s="1"/>
  <c r="BA34" i="147" a="1"/>
  <c r="BA34" i="147" s="1"/>
  <c r="AZ137" i="147" a="1"/>
  <c r="AZ137" i="147" s="1"/>
  <c r="BB137" i="144" a="1"/>
  <c r="BB137" i="144" s="1"/>
  <c r="AZ70" i="147" a="1"/>
  <c r="AZ70" i="147" s="1"/>
  <c r="BC183" i="147" a="1"/>
  <c r="BC183" i="147" s="1"/>
  <c r="AZ261" i="146" a="1"/>
  <c r="AZ261" i="146" s="1"/>
  <c r="AZ99" i="147" a="1"/>
  <c r="AZ99" i="147" s="1"/>
  <c r="BA107" i="147" a="1"/>
  <c r="BA107" i="147" s="1"/>
  <c r="BA8" i="146" a="1"/>
  <c r="BA8" i="146" s="1"/>
  <c r="BC95" i="144" a="1"/>
  <c r="BC95" i="144" s="1"/>
  <c r="BB56" i="144" a="1"/>
  <c r="BB56" i="144" s="1"/>
  <c r="AZ75" i="144" a="1"/>
  <c r="AZ75" i="144" s="1"/>
  <c r="BA24" i="143" a="1"/>
  <c r="BA24" i="143" s="1"/>
  <c r="BA194" i="143" a="1"/>
  <c r="BA194" i="143" s="1"/>
  <c r="BB163" i="147" a="1"/>
  <c r="BB163" i="147" s="1"/>
  <c r="BC191" i="147" a="1"/>
  <c r="BC191" i="147" s="1"/>
  <c r="AZ78" i="147" a="1"/>
  <c r="AZ78" i="147" s="1"/>
  <c r="AZ27" i="146" a="1"/>
  <c r="AZ27" i="146" s="1"/>
  <c r="BC166" i="144" a="1"/>
  <c r="BC166" i="144" s="1"/>
  <c r="AZ178" i="144" a="1"/>
  <c r="AZ178" i="144" s="1"/>
  <c r="AZ105" i="144" a="1"/>
  <c r="AZ105" i="144" s="1"/>
  <c r="BC129" i="146" a="1"/>
  <c r="BC129" i="146" s="1"/>
  <c r="BC266" i="146" a="1"/>
  <c r="BC266" i="146" s="1"/>
  <c r="BA186" i="147" a="1"/>
  <c r="BA186" i="147" s="1"/>
  <c r="BB125" i="143" a="1"/>
  <c r="BB125" i="143" s="1"/>
  <c r="AZ175" i="144" a="1"/>
  <c r="AZ175" i="144" s="1"/>
  <c r="BB55" i="146" a="1"/>
  <c r="BB55" i="146" s="1"/>
  <c r="BA98" i="146" a="1"/>
  <c r="BA98" i="146" s="1"/>
  <c r="AZ33" i="146" a="1"/>
  <c r="AZ33" i="146" s="1"/>
  <c r="BB100" i="146" a="1"/>
  <c r="BB100" i="146" s="1"/>
  <c r="AZ184" i="144" a="1"/>
  <c r="AZ184" i="144" s="1"/>
  <c r="BB72" i="146" a="1"/>
  <c r="BB72" i="146" s="1"/>
  <c r="BA108" i="146" a="1"/>
  <c r="BA108" i="146" s="1"/>
  <c r="BC129" i="147" a="1"/>
  <c r="BC129" i="147" s="1"/>
  <c r="BC117" i="144" a="1"/>
  <c r="BC117" i="144" s="1"/>
  <c r="BA190" i="143" a="1"/>
  <c r="BA190" i="143" s="1"/>
  <c r="BB106" i="143" a="1"/>
  <c r="BB106" i="143" s="1"/>
  <c r="AZ142" i="146" a="1"/>
  <c r="AZ142" i="146" s="1"/>
  <c r="AZ107" i="144" a="1"/>
  <c r="AZ107" i="144" s="1"/>
  <c r="BC119" i="146" a="1"/>
  <c r="BC119" i="146" s="1"/>
  <c r="AZ101" i="144" a="1"/>
  <c r="AZ101" i="144" s="1"/>
  <c r="BB124" i="143" a="1"/>
  <c r="BB124" i="143" s="1"/>
  <c r="BC113" i="147" a="1"/>
  <c r="BC113" i="147" s="1"/>
  <c r="BA135" i="147" a="1"/>
  <c r="BA135" i="147" s="1"/>
  <c r="BA28" i="144" a="1"/>
  <c r="BA28" i="144" s="1"/>
  <c r="BC197" i="144" a="1"/>
  <c r="BC197" i="144" s="1"/>
  <c r="BC41" i="144" a="1"/>
  <c r="BC41" i="144" s="1"/>
  <c r="BA272" i="147" a="1"/>
  <c r="BA272" i="147" s="1"/>
  <c r="BC31" i="144" a="1"/>
  <c r="BC31" i="144" s="1"/>
  <c r="BC92" i="144" a="1"/>
  <c r="BC92" i="144" s="1"/>
  <c r="BC156" i="144" a="1"/>
  <c r="BC156" i="144" s="1"/>
  <c r="BA89" i="143" a="1"/>
  <c r="BA89" i="143" s="1"/>
  <c r="BC36" i="146" a="1"/>
  <c r="BC36" i="146" s="1"/>
  <c r="BB267" i="147" a="1"/>
  <c r="BB267" i="147" s="1"/>
  <c r="BA83" i="143" a="1"/>
  <c r="BA83" i="143" s="1"/>
  <c r="BC137" i="147" a="1"/>
  <c r="BC137" i="147" s="1"/>
  <c r="AZ190" i="146" a="1"/>
  <c r="AZ190" i="146" s="1"/>
  <c r="BA146" i="143" a="1"/>
  <c r="BA146" i="143" s="1"/>
  <c r="BC6" i="143" a="1"/>
  <c r="BC6" i="143" s="1"/>
  <c r="AZ162" i="147" a="1"/>
  <c r="AZ162" i="147" s="1"/>
  <c r="BA186" i="143" a="1"/>
  <c r="BA186" i="143" s="1"/>
  <c r="BB163" i="144" a="1"/>
  <c r="BB163" i="144" s="1"/>
  <c r="BC260" i="146" a="1"/>
  <c r="BC260" i="146" s="1"/>
  <c r="BC49" i="147" a="1"/>
  <c r="BC49" i="147" s="1"/>
  <c r="AZ263" i="147" a="1"/>
  <c r="AZ263" i="147" s="1"/>
  <c r="BB171" i="147" a="1"/>
  <c r="BB171" i="147" s="1"/>
  <c r="BA105" i="144" a="1"/>
  <c r="BA105" i="144" s="1"/>
  <c r="BA186" i="144" a="1"/>
  <c r="BA186" i="144" s="1"/>
  <c r="BC27" i="146" a="1"/>
  <c r="BC27" i="146" s="1"/>
  <c r="BA198" i="147" a="1"/>
  <c r="BA198" i="147" s="1"/>
  <c r="AZ128" i="147" a="1"/>
  <c r="AZ128" i="147" s="1"/>
  <c r="AZ141" i="147" a="1"/>
  <c r="AZ141" i="147" s="1"/>
  <c r="BC184" i="146" a="1"/>
  <c r="BC184" i="146" s="1"/>
  <c r="BA111" i="144" a="1"/>
  <c r="BA111" i="144" s="1"/>
  <c r="BB65" i="147" a="1"/>
  <c r="BB65" i="147" s="1"/>
  <c r="BC128" i="146" a="1"/>
  <c r="BC128" i="146" s="1"/>
  <c r="BA64" i="146" a="1"/>
  <c r="BA64" i="146" s="1"/>
  <c r="AZ148" i="146" a="1"/>
  <c r="AZ148" i="146" s="1"/>
  <c r="BC124" i="147" a="1"/>
  <c r="BC124" i="147" s="1"/>
  <c r="AZ271" i="144" a="1"/>
  <c r="AZ271" i="144" s="1"/>
  <c r="BC269" i="144" a="1"/>
  <c r="BC269" i="144" s="1"/>
  <c r="BB171" i="146" a="1"/>
  <c r="BB171" i="146" s="1"/>
  <c r="AZ133" i="146" a="1"/>
  <c r="AZ133" i="146" s="1"/>
  <c r="AZ99" i="146" a="1"/>
  <c r="AZ99" i="146" s="1"/>
  <c r="AZ159" i="146" a="1"/>
  <c r="AZ159" i="146" s="1"/>
  <c r="AZ112" i="143" a="1"/>
  <c r="AZ112" i="143" s="1"/>
  <c r="BC187" i="146" a="1"/>
  <c r="BC187" i="146" s="1"/>
  <c r="AZ43" i="146" a="1"/>
  <c r="AZ43" i="146" s="1"/>
  <c r="AZ181" i="146" a="1"/>
  <c r="AZ181" i="146" s="1"/>
  <c r="BC169" i="143" a="1"/>
  <c r="BC169" i="143" s="1"/>
  <c r="BC154" i="146" a="1"/>
  <c r="BC154" i="146" s="1"/>
  <c r="AZ196" i="147" a="1"/>
  <c r="AZ196" i="147" s="1"/>
  <c r="BC189" i="143" a="1"/>
  <c r="BC189" i="143" s="1"/>
  <c r="BC268" i="143" a="1"/>
  <c r="BC268" i="143" s="1"/>
  <c r="BA47" i="146" a="1"/>
  <c r="BA47" i="146" s="1"/>
  <c r="BC17" i="146" a="1"/>
  <c r="BC17" i="146" s="1"/>
  <c r="AZ44" i="143" a="1"/>
  <c r="AZ44" i="143" s="1"/>
  <c r="BA86" i="144" a="1"/>
  <c r="BA86" i="144" s="1"/>
  <c r="AZ266" i="144" a="1"/>
  <c r="AZ266" i="144" s="1"/>
  <c r="AZ140" i="146" a="1"/>
  <c r="AZ140" i="146" s="1"/>
  <c r="BA10" i="143" a="1"/>
  <c r="BA10" i="143" s="1"/>
  <c r="AZ170" i="144" a="1"/>
  <c r="AZ170" i="144" s="1"/>
  <c r="BA131" i="147" a="1"/>
  <c r="BA131" i="147" s="1"/>
  <c r="BB61" i="147" a="1"/>
  <c r="BB61" i="147" s="1"/>
  <c r="AZ101" i="143" a="1"/>
  <c r="AZ101" i="143" s="1"/>
  <c r="BA63" i="147" a="1"/>
  <c r="BA63" i="147" s="1"/>
  <c r="AZ81" i="146" a="1"/>
  <c r="AZ81" i="146" s="1"/>
  <c r="BC83" i="143" a="1"/>
  <c r="BC83" i="143" s="1"/>
  <c r="AZ38" i="143" a="1"/>
  <c r="AZ38" i="143" s="1"/>
  <c r="BB132" i="147" a="1"/>
  <c r="BB132" i="147" s="1"/>
  <c r="BC64" i="144" a="1"/>
  <c r="BC64" i="144" s="1"/>
  <c r="BA124" i="143" a="1"/>
  <c r="BA124" i="143" s="1"/>
  <c r="BB21" i="147" a="1"/>
  <c r="BB21" i="147" s="1"/>
  <c r="BA35" i="144" a="1"/>
  <c r="BA35" i="144" s="1"/>
  <c r="BB143" i="144" a="1"/>
  <c r="BB143" i="144" s="1"/>
  <c r="BC114" i="143" a="1"/>
  <c r="BC114" i="143" s="1"/>
  <c r="AZ59" i="147" a="1"/>
  <c r="AZ59" i="147" s="1"/>
  <c r="BC271" i="143" a="1"/>
  <c r="BC271" i="143" s="1"/>
  <c r="BC263" i="143" a="1"/>
  <c r="BC263" i="143" s="1"/>
  <c r="BA40" i="144" a="1"/>
  <c r="BA40" i="144" s="1"/>
  <c r="BB265" i="147" a="1"/>
  <c r="BB265" i="147" s="1"/>
  <c r="BB41" i="143" a="1"/>
  <c r="BB41" i="143" s="1"/>
  <c r="BB98" i="144" a="1"/>
  <c r="BB98" i="144" s="1"/>
  <c r="BA55" i="144" a="1"/>
  <c r="BA55" i="144" s="1"/>
  <c r="BA97" i="143" a="1"/>
  <c r="BA97" i="143" s="1"/>
  <c r="BA75" i="143" a="1"/>
  <c r="BA75" i="143" s="1"/>
  <c r="BA154" i="144" a="1"/>
  <c r="BA154" i="144" s="1"/>
  <c r="BB171" i="144" a="1"/>
  <c r="BB171" i="144" s="1"/>
  <c r="BC120" i="147" a="1"/>
  <c r="BC120" i="147" s="1"/>
  <c r="AZ88" i="146" a="1"/>
  <c r="AZ88" i="146" s="1"/>
  <c r="BB89" i="147" a="1"/>
  <c r="BB89" i="147" s="1"/>
  <c r="BA196" i="146" a="1"/>
  <c r="BA196" i="146" s="1"/>
  <c r="BA42" i="147" a="1"/>
  <c r="BA42" i="147" s="1"/>
  <c r="AZ156" i="144" a="1"/>
  <c r="AZ156" i="144" s="1"/>
  <c r="BA110" i="143" a="1"/>
  <c r="BA110" i="143" s="1"/>
  <c r="BB92" i="147" a="1"/>
  <c r="BB92" i="147" s="1"/>
  <c r="BB198" i="147" a="1"/>
  <c r="BB198" i="147" s="1"/>
  <c r="BB89" i="146" a="1"/>
  <c r="BB89" i="146" s="1"/>
  <c r="BC171" i="147" a="1"/>
  <c r="BC171" i="147" s="1"/>
  <c r="AZ64" i="147" a="1"/>
  <c r="AZ64" i="147" s="1"/>
  <c r="BA140" i="146" a="1"/>
  <c r="BA140" i="146" s="1"/>
  <c r="BC162" i="147" a="1"/>
  <c r="BC162" i="147" s="1"/>
  <c r="BC168" i="146" a="1"/>
  <c r="BC168" i="146" s="1"/>
  <c r="AZ35" i="146" a="1"/>
  <c r="AZ35" i="146" s="1"/>
  <c r="BA41" i="143" a="1"/>
  <c r="BA41" i="143" s="1"/>
  <c r="BA73" i="144" a="1"/>
  <c r="BA73" i="144" s="1"/>
  <c r="BA54" i="146" a="1"/>
  <c r="BA54" i="146" s="1"/>
  <c r="AZ47" i="146" a="1"/>
  <c r="AZ47" i="146" s="1"/>
  <c r="BA48" i="146" a="1"/>
  <c r="BA48" i="146" s="1"/>
  <c r="BC116" i="147" a="1"/>
  <c r="BC116" i="147" s="1"/>
  <c r="BA173" i="147" a="1"/>
  <c r="BA173" i="147" s="1"/>
  <c r="BC184" i="147" a="1"/>
  <c r="BC184" i="147" s="1"/>
  <c r="BC133" i="143" a="1"/>
  <c r="BC133" i="143" s="1"/>
  <c r="BC57" i="147" a="1"/>
  <c r="BC57" i="147" s="1"/>
  <c r="BB144" i="147" a="1"/>
  <c r="BB144" i="147" s="1"/>
  <c r="BC266" i="147" a="1"/>
  <c r="BC266" i="147" s="1"/>
  <c r="AZ13" i="147" a="1"/>
  <c r="AZ13" i="147" s="1"/>
  <c r="AZ253" i="147" a="1"/>
  <c r="AZ253" i="147" s="1"/>
  <c r="AZ267" i="144" a="1"/>
  <c r="AZ267" i="144" s="1"/>
  <c r="BA192" i="144" a="1"/>
  <c r="BA192" i="144" s="1"/>
  <c r="AZ165" i="144" a="1"/>
  <c r="AZ165" i="144" s="1"/>
  <c r="BC73" i="147" a="1"/>
  <c r="BC73" i="147" s="1"/>
  <c r="BC123" i="143" a="1"/>
  <c r="BC123" i="143" s="1"/>
  <c r="BC267" i="146" a="1"/>
  <c r="BC267" i="146" s="1"/>
  <c r="AZ182" i="144" a="1"/>
  <c r="AZ182" i="144" s="1"/>
  <c r="AZ108" i="146" a="1"/>
  <c r="AZ108" i="146" s="1"/>
  <c r="BB263" i="146" a="1"/>
  <c r="BB263" i="146" s="1"/>
  <c r="BB45" i="143" a="1"/>
  <c r="BB45" i="143" s="1"/>
  <c r="BB160" i="147" a="1"/>
  <c r="BB160" i="147" s="1"/>
  <c r="BA168" i="146" a="1"/>
  <c r="BA168" i="146" s="1"/>
  <c r="BC103" i="147" a="1"/>
  <c r="BC103" i="147" s="1"/>
  <c r="BC108" i="144" a="1"/>
  <c r="BC108" i="144" s="1"/>
  <c r="AZ160" i="147" a="1"/>
  <c r="AZ160" i="147" s="1"/>
  <c r="AZ15" i="143" a="1"/>
  <c r="AZ15" i="143" s="1"/>
  <c r="BA261" i="147" a="1"/>
  <c r="BA261" i="147" s="1"/>
  <c r="AZ267" i="147" a="1"/>
  <c r="AZ267" i="147" s="1"/>
  <c r="BA137" i="144" a="1"/>
  <c r="BA137" i="144" s="1"/>
  <c r="BA126" i="144" a="1"/>
  <c r="BA126" i="144" s="1"/>
  <c r="BB61" i="143" a="1"/>
  <c r="BB61" i="143" s="1"/>
  <c r="AZ42" i="144" a="1"/>
  <c r="AZ42" i="144" s="1"/>
  <c r="BA55" i="143" a="1"/>
  <c r="BA55" i="143" s="1"/>
  <c r="AZ79" i="144" a="1"/>
  <c r="AZ79" i="144" s="1"/>
  <c r="BB44" i="147" a="1"/>
  <c r="BB44" i="147" s="1"/>
  <c r="BA178" i="144" a="1"/>
  <c r="BA178" i="144" s="1"/>
  <c r="BB185" i="146" a="1"/>
  <c r="BB185" i="146" s="1"/>
  <c r="AZ14" i="146" a="1"/>
  <c r="AZ14" i="146" s="1"/>
  <c r="BB260" i="146" a="1"/>
  <c r="BB260" i="146" s="1"/>
  <c r="BC15" i="143" a="1"/>
  <c r="BC15" i="143" s="1"/>
  <c r="BA169" i="144" a="1"/>
  <c r="BA169" i="144" s="1"/>
  <c r="AZ109" i="144" a="1"/>
  <c r="AZ109" i="144" s="1"/>
  <c r="BC162" i="143" a="1"/>
  <c r="BC162" i="143" s="1"/>
  <c r="BC195" i="143" a="1"/>
  <c r="BC195" i="143" s="1"/>
  <c r="BA147" i="146" a="1"/>
  <c r="BA147" i="146" s="1"/>
  <c r="BA73" i="147" a="1"/>
  <c r="BA73" i="147" s="1"/>
  <c r="AZ270" i="143" a="1"/>
  <c r="AZ270" i="143" s="1"/>
  <c r="BC172" i="144" a="1"/>
  <c r="BC172" i="144" s="1"/>
  <c r="BC190" i="143" a="1"/>
  <c r="BC190" i="143" s="1"/>
  <c r="AZ169" i="147" a="1"/>
  <c r="AZ169" i="147" s="1"/>
  <c r="AZ113" i="144" a="1"/>
  <c r="AZ113" i="144" s="1"/>
  <c r="BB105" i="146" a="1"/>
  <c r="BB105" i="146" s="1"/>
  <c r="AZ169" i="146" a="1"/>
  <c r="AZ169" i="146" s="1"/>
  <c r="BB258" i="144" a="1"/>
  <c r="BB258" i="144" s="1"/>
  <c r="BA56" i="147" a="1"/>
  <c r="BA56" i="147" s="1"/>
  <c r="BB133" i="144" a="1"/>
  <c r="BB133" i="144" s="1"/>
  <c r="BB147" i="144" a="1"/>
  <c r="BB147" i="144" s="1"/>
  <c r="BC110" i="143" a="1"/>
  <c r="BC110" i="143" s="1"/>
  <c r="BC144" i="146" a="1"/>
  <c r="BC144" i="146" s="1"/>
  <c r="BB105" i="144" a="1"/>
  <c r="BB105" i="144" s="1"/>
  <c r="AZ152" i="143" a="1"/>
  <c r="AZ152" i="143" s="1"/>
  <c r="BB148" i="144" a="1"/>
  <c r="BB148" i="144" s="1"/>
  <c r="AZ23" i="143" a="1"/>
  <c r="AZ23" i="143" s="1"/>
  <c r="BC101" i="144" a="1"/>
  <c r="BC101" i="144" s="1"/>
  <c r="BC272" i="147" a="1"/>
  <c r="BC272" i="147" s="1"/>
  <c r="AZ64" i="143" a="1"/>
  <c r="AZ64" i="143" s="1"/>
  <c r="AZ111" i="146" a="1"/>
  <c r="AZ111" i="146" s="1"/>
  <c r="BA96" i="147" a="1"/>
  <c r="BA96" i="147" s="1"/>
  <c r="BA78" i="143" a="1"/>
  <c r="BA78" i="143" s="1"/>
  <c r="BC143" i="144" a="1"/>
  <c r="BC143" i="144" s="1"/>
  <c r="BB139" i="143" a="1"/>
  <c r="BB139" i="143" s="1"/>
  <c r="BB192" i="147" a="1"/>
  <c r="BB192" i="147" s="1"/>
  <c r="BB170" i="144" a="1"/>
  <c r="BB170" i="144" s="1"/>
  <c r="BA193" i="147" a="1"/>
  <c r="BA193" i="147" s="1"/>
  <c r="BA46" i="144" a="1"/>
  <c r="BA46" i="144" s="1"/>
  <c r="BB12" i="147" a="1"/>
  <c r="BB12" i="147" s="1"/>
  <c r="BA97" i="146" a="1"/>
  <c r="BA97" i="146" s="1"/>
  <c r="BA108" i="143" a="1"/>
  <c r="BA108" i="143" s="1"/>
  <c r="AZ124" i="147" a="1"/>
  <c r="AZ124" i="147" s="1"/>
  <c r="BC103" i="144" a="1"/>
  <c r="BC103" i="144" s="1"/>
  <c r="BA181" i="144" a="1"/>
  <c r="BA181" i="144" s="1"/>
  <c r="BA158" i="146" a="1"/>
  <c r="BA158" i="146" s="1"/>
  <c r="BA140" i="143" a="1"/>
  <c r="BA140" i="143" s="1"/>
  <c r="BC77" i="146" a="1"/>
  <c r="BC77" i="146" s="1"/>
  <c r="AZ169" i="143" a="1"/>
  <c r="AZ169" i="143" s="1"/>
  <c r="AZ154" i="144" a="1"/>
  <c r="AZ154" i="144" s="1"/>
  <c r="AZ20" i="144" a="1"/>
  <c r="AZ20" i="144" s="1"/>
  <c r="AZ172" i="144" a="1"/>
  <c r="AZ172" i="144" s="1"/>
  <c r="BB167" i="144" a="1"/>
  <c r="BB167" i="144" s="1"/>
  <c r="BC165" i="147" a="1"/>
  <c r="BC165" i="147" s="1"/>
  <c r="BC168" i="143" a="1"/>
  <c r="BC168" i="143" s="1"/>
  <c r="AZ21" i="146" a="1"/>
  <c r="AZ21" i="146" s="1"/>
  <c r="AZ20" i="147" a="1"/>
  <c r="AZ20" i="147" s="1"/>
  <c r="AZ142" i="147" a="1"/>
  <c r="AZ142" i="147" s="1"/>
  <c r="BB60" i="143" a="1"/>
  <c r="BB60" i="143" s="1"/>
  <c r="BA62" i="147" a="1"/>
  <c r="BA62" i="147" s="1"/>
  <c r="BB188" i="143" a="1"/>
  <c r="BB188" i="143" s="1"/>
  <c r="AZ136" i="144" a="1"/>
  <c r="AZ136" i="144" s="1"/>
  <c r="BA143" i="143" a="1"/>
  <c r="BA143" i="143" s="1"/>
  <c r="AZ129" i="147" a="1"/>
  <c r="AZ129" i="147" s="1"/>
  <c r="BB62" i="147" a="1"/>
  <c r="BB62" i="147" s="1"/>
  <c r="BA148" i="146" a="1"/>
  <c r="BA148" i="146" s="1"/>
  <c r="BC16" i="144" a="1"/>
  <c r="BC16" i="144" s="1"/>
  <c r="BA21" i="143" a="1"/>
  <c r="BA21" i="143" s="1"/>
  <c r="BA12" i="144" a="1"/>
  <c r="BA12" i="144" s="1"/>
  <c r="BA176" i="143" a="1"/>
  <c r="BA176" i="143" s="1"/>
  <c r="AZ93" i="143" a="1"/>
  <c r="AZ93" i="143" s="1"/>
  <c r="BA8" i="143" a="1"/>
  <c r="BA8" i="143" s="1"/>
  <c r="AZ198" i="143" a="1"/>
  <c r="AZ198" i="143" s="1"/>
  <c r="BA260" i="146" a="1"/>
  <c r="BA260" i="146" s="1"/>
  <c r="BB7" i="146" a="1"/>
  <c r="BB7" i="146" s="1"/>
  <c r="BC181" i="143" a="1"/>
  <c r="BC181" i="143" s="1"/>
  <c r="AZ191" i="147" a="1"/>
  <c r="AZ191" i="147" s="1"/>
  <c r="AZ31" i="146" a="1"/>
  <c r="AZ31" i="146" s="1"/>
  <c r="BC52" i="144" a="1"/>
  <c r="BC52" i="144" s="1"/>
  <c r="BC186" i="144" a="1"/>
  <c r="BC186" i="144" s="1"/>
  <c r="BB77" i="147" a="1"/>
  <c r="BB77" i="147" s="1"/>
  <c r="AZ13" i="143" a="1"/>
  <c r="AZ13" i="143" s="1"/>
  <c r="BB17" i="143" a="1"/>
  <c r="BB17" i="143" s="1"/>
  <c r="BB166" i="144" a="1"/>
  <c r="BB166" i="144" s="1"/>
  <c r="AZ166" i="143" a="1"/>
  <c r="AZ166" i="143" s="1"/>
  <c r="AZ268" i="147" a="1"/>
  <c r="AZ268" i="147" s="1"/>
  <c r="BA113" i="147" a="1"/>
  <c r="BA113" i="147" s="1"/>
  <c r="BA122" i="143" a="1"/>
  <c r="BA122" i="143" s="1"/>
  <c r="BA158" i="147" a="1"/>
  <c r="BA158" i="147" s="1"/>
  <c r="BC127" i="147" a="1"/>
  <c r="BC127" i="147" s="1"/>
  <c r="BC153" i="143" a="1"/>
  <c r="BC153" i="143" s="1"/>
  <c r="BB267" i="146" a="1"/>
  <c r="BB267" i="146" s="1"/>
  <c r="BB268" i="144" a="1"/>
  <c r="BB268" i="144" s="1"/>
  <c r="AZ163" i="146" a="1"/>
  <c r="AZ163" i="146" s="1"/>
  <c r="BA172" i="144" a="1"/>
  <c r="BA172" i="144" s="1"/>
  <c r="BA168" i="147" a="1"/>
  <c r="BA168" i="147" s="1"/>
  <c r="BB100" i="143" a="1"/>
  <c r="BB100" i="143" s="1"/>
  <c r="AZ48" i="143" a="1"/>
  <c r="AZ48" i="143" s="1"/>
  <c r="BA163" i="143" a="1"/>
  <c r="BA163" i="143" s="1"/>
  <c r="AZ76" i="147" a="1"/>
  <c r="AZ76" i="147" s="1"/>
  <c r="BA265" i="147" a="1"/>
  <c r="BA265" i="147" s="1"/>
  <c r="AZ83" i="147" a="1"/>
  <c r="AZ83" i="147" s="1"/>
  <c r="BA180" i="143" a="1"/>
  <c r="BA180" i="143" s="1"/>
  <c r="AZ179" i="143" a="1"/>
  <c r="AZ179" i="143" s="1"/>
  <c r="BB155" i="147" a="1"/>
  <c r="BB155" i="147" s="1"/>
  <c r="BA23" i="144" a="1"/>
  <c r="BA23" i="144" s="1"/>
  <c r="BB112" i="144" a="1"/>
  <c r="BB112" i="144" s="1"/>
  <c r="AZ97" i="147" a="1"/>
  <c r="AZ97" i="147" s="1"/>
  <c r="BA147" i="144" a="1"/>
  <c r="BA147" i="144" s="1"/>
  <c r="BC267" i="143" a="1"/>
  <c r="BC267" i="143" s="1"/>
  <c r="BB93" i="147" a="1"/>
  <c r="BB93" i="147" s="1"/>
  <c r="BA25" i="143" a="1"/>
  <c r="BA25" i="143" s="1"/>
  <c r="AZ154" i="146" a="1"/>
  <c r="AZ154" i="146" s="1"/>
  <c r="BB134" i="146" a="1"/>
  <c r="BB134" i="146" s="1"/>
  <c r="AZ12" i="144" a="1"/>
  <c r="AZ12" i="144" s="1"/>
  <c r="BB73" i="146" a="1"/>
  <c r="BB73" i="146" s="1"/>
  <c r="BB111" i="143" a="1"/>
  <c r="BB111" i="143" s="1"/>
  <c r="BA64" i="143" a="1"/>
  <c r="BA64" i="143" s="1"/>
  <c r="AZ15" i="146" a="1"/>
  <c r="AZ15" i="146" s="1"/>
  <c r="BC44" i="146" a="1"/>
  <c r="BC44" i="146" s="1"/>
  <c r="BB121" i="146" a="1"/>
  <c r="BB121" i="146" s="1"/>
  <c r="BB36" i="147" a="1"/>
  <c r="BB36" i="147" s="1"/>
  <c r="AZ91" i="147" a="1"/>
  <c r="AZ91" i="147" s="1"/>
  <c r="BA262" i="143" a="1"/>
  <c r="BA262" i="143" s="1"/>
  <c r="BA266" i="146" a="1"/>
  <c r="BA266" i="146" s="1"/>
  <c r="BC51" i="146" a="1"/>
  <c r="BC51" i="146" s="1"/>
  <c r="BC266" i="143" a="1"/>
  <c r="BC266" i="143" s="1"/>
  <c r="BC131" i="146" a="1"/>
  <c r="BC131" i="146" s="1"/>
  <c r="BB61" i="146" a="1"/>
  <c r="BB61" i="146" s="1"/>
  <c r="BC168" i="147" a="1"/>
  <c r="BC168" i="147" s="1"/>
  <c r="BB53" i="143" a="1"/>
  <c r="BB53" i="143" s="1"/>
  <c r="BC108" i="143" a="1"/>
  <c r="BC108" i="143" s="1"/>
  <c r="BA136" i="144" a="1"/>
  <c r="BA136" i="144" s="1"/>
  <c r="AZ159" i="143" a="1"/>
  <c r="AZ159" i="143" s="1"/>
  <c r="AZ8" i="147" a="1"/>
  <c r="AZ8" i="147" s="1"/>
  <c r="BB40" i="144" a="1"/>
  <c r="BB40" i="144" s="1"/>
  <c r="BA15" i="143" a="1"/>
  <c r="BA15" i="143" s="1"/>
  <c r="AZ196" i="143" a="1"/>
  <c r="AZ196" i="143" s="1"/>
  <c r="BA149" i="146" a="1"/>
  <c r="BA149" i="146" s="1"/>
  <c r="BB53" i="144" a="1"/>
  <c r="BB53" i="144" s="1"/>
  <c r="BB150" i="147" a="1"/>
  <c r="BB150" i="147" s="1"/>
  <c r="BC40" i="146" a="1"/>
  <c r="BC40" i="146" s="1"/>
  <c r="BB71" i="147" a="1"/>
  <c r="BB71" i="147" s="1"/>
  <c r="AZ20" i="143" a="1"/>
  <c r="AZ20" i="143" s="1"/>
  <c r="BB258" i="147" a="1"/>
  <c r="BB258" i="147" s="1"/>
  <c r="BA11" i="144" a="1"/>
  <c r="BA11" i="144" s="1"/>
  <c r="BB168" i="144" a="1"/>
  <c r="BB168" i="144" s="1"/>
  <c r="BB36" i="146" a="1"/>
  <c r="BB36" i="146" s="1"/>
  <c r="BC159" i="144" a="1"/>
  <c r="BC159" i="144" s="1"/>
  <c r="AZ24" i="146" a="1"/>
  <c r="AZ24" i="146" s="1"/>
  <c r="BA89" i="144" a="1"/>
  <c r="BA89" i="144" s="1"/>
  <c r="BB187" i="146" a="1"/>
  <c r="BB187" i="146" s="1"/>
  <c r="BC191" i="144" a="1"/>
  <c r="BC191" i="144" s="1"/>
  <c r="BC70" i="146" a="1"/>
  <c r="BC70" i="146" s="1"/>
  <c r="BA115" i="147" a="1"/>
  <c r="BA115" i="147" s="1"/>
  <c r="BC253" i="146" a="1"/>
  <c r="BC253" i="146" s="1"/>
  <c r="BC56" i="144" a="1"/>
  <c r="BC56" i="144" s="1"/>
  <c r="BC85" i="147" a="1"/>
  <c r="BC85" i="147" s="1"/>
  <c r="BA27" i="143" a="1"/>
  <c r="BA27" i="143" s="1"/>
  <c r="AZ39" i="144" a="1"/>
  <c r="AZ39" i="144" s="1"/>
  <c r="AZ80" i="146" a="1"/>
  <c r="AZ80" i="146" s="1"/>
  <c r="BB145" i="146" a="1"/>
  <c r="BB145" i="146" s="1"/>
  <c r="BC174" i="147" a="1"/>
  <c r="BC174" i="147" s="1"/>
  <c r="BA145" i="143" a="1"/>
  <c r="BA145" i="143" s="1"/>
  <c r="BA269" i="144" a="1"/>
  <c r="BA269" i="144" s="1"/>
  <c r="BB146" i="146" a="1"/>
  <c r="BB146" i="146" s="1"/>
  <c r="BB130" i="146" a="1"/>
  <c r="BB130" i="146" s="1"/>
  <c r="AZ45" i="144" a="1"/>
  <c r="AZ45" i="144" s="1"/>
  <c r="BC154" i="147" a="1"/>
  <c r="BC154" i="147" s="1"/>
  <c r="BC81" i="147" a="1"/>
  <c r="BC81" i="147" s="1"/>
  <c r="BA167" i="147" a="1"/>
  <c r="BA167" i="147" s="1"/>
  <c r="BB198" i="144" a="1"/>
  <c r="BB198" i="144" s="1"/>
  <c r="BC79" i="147" a="1"/>
  <c r="BC79" i="147" s="1"/>
  <c r="AZ29" i="143" a="1"/>
  <c r="AZ29" i="143" s="1"/>
  <c r="BA178" i="143" a="1"/>
  <c r="BA178" i="143" s="1"/>
  <c r="BB11" i="144" a="1"/>
  <c r="BB11" i="144" s="1"/>
  <c r="BA103" i="147" a="1"/>
  <c r="BA103" i="147" s="1"/>
  <c r="BB118" i="147" a="1"/>
  <c r="BB118" i="147" s="1"/>
  <c r="BB136" i="146" a="1"/>
  <c r="BB136" i="146" s="1"/>
  <c r="AZ76" i="146" a="1"/>
  <c r="AZ76" i="146" s="1"/>
  <c r="BA49" i="144" a="1"/>
  <c r="BA49" i="144" s="1"/>
  <c r="BC89" i="146" a="1"/>
  <c r="BC89" i="146" s="1"/>
  <c r="BB86" i="147" a="1"/>
  <c r="BB86" i="147" s="1"/>
  <c r="BA82" i="144" a="1"/>
  <c r="BA82" i="144" s="1"/>
  <c r="BB189" i="144" a="1"/>
  <c r="BB189" i="144" s="1"/>
  <c r="AZ68" i="147" a="1"/>
  <c r="AZ68" i="147" s="1"/>
  <c r="AZ132" i="143" a="1"/>
  <c r="AZ132" i="143" s="1"/>
  <c r="BA99" i="143" a="1"/>
  <c r="BA99" i="143" s="1"/>
  <c r="BC42" i="143" a="1"/>
  <c r="BC42" i="143" s="1"/>
  <c r="AZ259" i="146" a="1"/>
  <c r="AZ259" i="146" s="1"/>
  <c r="BB195" i="147" a="1"/>
  <c r="BB195" i="147" s="1"/>
  <c r="AZ75" i="146" a="1"/>
  <c r="AZ75" i="146" s="1"/>
  <c r="BA29" i="146" a="1"/>
  <c r="BA29" i="146" s="1"/>
  <c r="BB103" i="144" a="1"/>
  <c r="BB103" i="144" s="1"/>
  <c r="BB141" i="143" a="1"/>
  <c r="BB141" i="143" s="1"/>
  <c r="BA175" i="147" a="1"/>
  <c r="BA175" i="147" s="1"/>
  <c r="BC169" i="146" a="1"/>
  <c r="BC169" i="146" s="1"/>
  <c r="AZ51" i="147" a="1"/>
  <c r="AZ51" i="147" s="1"/>
  <c r="BB55" i="143" a="1"/>
  <c r="BB55" i="143" s="1"/>
  <c r="AZ128" i="144" a="1"/>
  <c r="AZ128" i="144" s="1"/>
  <c r="BA116" i="144" a="1"/>
  <c r="BA116" i="144" s="1"/>
  <c r="BA136" i="147" a="1"/>
  <c r="BA136" i="147" s="1"/>
  <c r="BB157" i="144" a="1"/>
  <c r="BB157" i="144" s="1"/>
  <c r="BB161" i="146" a="1"/>
  <c r="BB161" i="146" s="1"/>
  <c r="AZ30" i="147" a="1"/>
  <c r="AZ30" i="147" s="1"/>
  <c r="AZ149" i="143" a="1"/>
  <c r="AZ149" i="143" s="1"/>
  <c r="AZ55" i="144" a="1"/>
  <c r="AZ55" i="144" s="1"/>
  <c r="BA188" i="146" a="1"/>
  <c r="BA188" i="146" s="1"/>
  <c r="BA31" i="147" a="1"/>
  <c r="BA31" i="147" s="1"/>
  <c r="BA117" i="143" a="1"/>
  <c r="BA117" i="143" s="1"/>
  <c r="AZ260" i="147" a="1"/>
  <c r="AZ260" i="147" s="1"/>
  <c r="BB164" i="143" a="1"/>
  <c r="BB164" i="143" s="1"/>
  <c r="BA57" i="143" a="1"/>
  <c r="BA57" i="143" s="1"/>
  <c r="BA162" i="147" a="1"/>
  <c r="BA162" i="147" s="1"/>
  <c r="BB38" i="146" a="1"/>
  <c r="BB38" i="146" s="1"/>
  <c r="BA263" i="147" a="1"/>
  <c r="BA263" i="147" s="1"/>
  <c r="BA152" i="147" a="1"/>
  <c r="BA152" i="147" s="1"/>
  <c r="AZ171" i="147" a="1"/>
  <c r="AZ171" i="147" s="1"/>
  <c r="BA144" i="143" a="1"/>
  <c r="BA144" i="143" s="1"/>
  <c r="AZ159" i="147" a="1"/>
  <c r="AZ159" i="147" s="1"/>
  <c r="BA183" i="147" a="1"/>
  <c r="BA183" i="147" s="1"/>
  <c r="BA123" i="146" a="1"/>
  <c r="BA123" i="146" s="1"/>
  <c r="AZ171" i="144" a="1"/>
  <c r="AZ171" i="144" s="1"/>
  <c r="BA164" i="146" a="1"/>
  <c r="BA164" i="146" s="1"/>
  <c r="BB14" i="147" a="1"/>
  <c r="BB14" i="147" s="1"/>
  <c r="AZ114" i="143" a="1"/>
  <c r="AZ114" i="143" s="1"/>
  <c r="BB41" i="146" a="1"/>
  <c r="BB41" i="146" s="1"/>
  <c r="BA45" i="143" a="1"/>
  <c r="BA45" i="143" s="1"/>
  <c r="BC162" i="144" a="1"/>
  <c r="BC162" i="144" s="1"/>
  <c r="BB173" i="143" a="1"/>
  <c r="BB173" i="143" s="1"/>
  <c r="BA67" i="147" a="1"/>
  <c r="BA67" i="147" s="1"/>
  <c r="BC66" i="146" a="1"/>
  <c r="BC66" i="146" s="1"/>
  <c r="BC180" i="147" a="1"/>
  <c r="BC180" i="147" s="1"/>
  <c r="AZ168" i="146" a="1"/>
  <c r="AZ168" i="146" s="1"/>
  <c r="AZ97" i="143" a="1"/>
  <c r="AZ97" i="143" s="1"/>
  <c r="BA166" i="143" a="1"/>
  <c r="BA166" i="143" s="1"/>
  <c r="BA183" i="146" a="1"/>
  <c r="BA183" i="146" s="1"/>
  <c r="BB18" i="146" a="1"/>
  <c r="BB18" i="146" s="1"/>
  <c r="BA165" i="146" a="1"/>
  <c r="BA165" i="146" s="1"/>
  <c r="BC140" i="146" a="1"/>
  <c r="BC140" i="146" s="1"/>
  <c r="BB176" i="147" a="1"/>
  <c r="BB176" i="147" s="1"/>
  <c r="BC176" i="143" a="1"/>
  <c r="BC176" i="143" s="1"/>
  <c r="BA46" i="143" a="1"/>
  <c r="BA46" i="143" s="1"/>
  <c r="AZ266" i="146" a="1"/>
  <c r="AZ266" i="146" s="1"/>
  <c r="BC115" i="144" a="1"/>
  <c r="BC115" i="144" s="1"/>
  <c r="BB42" i="146" a="1"/>
  <c r="BB42" i="146" s="1"/>
  <c r="BA139" i="146" a="1"/>
  <c r="BA139" i="146" s="1"/>
  <c r="BB123" i="146" a="1"/>
  <c r="BB123" i="146" s="1"/>
  <c r="BB116" i="144" a="1"/>
  <c r="BB116" i="144" s="1"/>
  <c r="BA127" i="143" a="1"/>
  <c r="BA127" i="143" s="1"/>
  <c r="AZ63" i="143" a="1"/>
  <c r="AZ63" i="143" s="1"/>
  <c r="BB198" i="143" a="1"/>
  <c r="BB198" i="143" s="1"/>
  <c r="BC268" i="147" a="1"/>
  <c r="BC268" i="147" s="1"/>
  <c r="BB75" i="146" a="1"/>
  <c r="BB75" i="146" s="1"/>
  <c r="AZ154" i="143" a="1"/>
  <c r="AZ154" i="143" s="1"/>
  <c r="BC10" i="143" a="1"/>
  <c r="BC10" i="143" s="1"/>
  <c r="AZ164" i="147" a="1"/>
  <c r="AZ164" i="147" s="1"/>
  <c r="AZ67" i="143" a="1"/>
  <c r="AZ67" i="143" s="1"/>
  <c r="BC36" i="143" a="1"/>
  <c r="BC36" i="143" s="1"/>
  <c r="BA138" i="143" a="1"/>
  <c r="BA138" i="143" s="1"/>
  <c r="BB48" i="146" a="1"/>
  <c r="BB48" i="146" s="1"/>
  <c r="BA28" i="143" a="1"/>
  <c r="BA28" i="143" s="1"/>
  <c r="AZ158" i="144" a="1"/>
  <c r="AZ158" i="144" s="1"/>
  <c r="BC82" i="143" a="1"/>
  <c r="BC82" i="143" s="1"/>
  <c r="AZ175" i="143" a="1"/>
  <c r="AZ175" i="143" s="1"/>
  <c r="AZ131" i="144" a="1"/>
  <c r="AZ131" i="144" s="1"/>
  <c r="AZ27" i="144" a="1"/>
  <c r="AZ27" i="144" s="1"/>
  <c r="BB175" i="143" a="1"/>
  <c r="BB175" i="143" s="1"/>
  <c r="AZ148" i="143" a="1"/>
  <c r="AZ148" i="143" s="1"/>
  <c r="BB72" i="147" a="1"/>
  <c r="BB72" i="147" s="1"/>
  <c r="BC269" i="147" a="1"/>
  <c r="BC269" i="147" s="1"/>
  <c r="AZ106" i="143" a="1"/>
  <c r="AZ106" i="143" s="1"/>
  <c r="BB131" i="143" a="1"/>
  <c r="BB131" i="143" s="1"/>
  <c r="BA72" i="144" a="1"/>
  <c r="BA72" i="144" s="1"/>
  <c r="BB60" i="144" a="1"/>
  <c r="BB60" i="144" s="1"/>
  <c r="BB168" i="143" a="1"/>
  <c r="BB168" i="143" s="1"/>
  <c r="BA104" i="146" a="1"/>
  <c r="BA104" i="146" s="1"/>
  <c r="AZ149" i="147" a="1"/>
  <c r="AZ149" i="147" s="1"/>
  <c r="BC129" i="144" a="1"/>
  <c r="BC129" i="144" s="1"/>
  <c r="AZ139" i="146" a="1"/>
  <c r="AZ139" i="146" s="1"/>
  <c r="AZ42" i="143" a="1"/>
  <c r="AZ42" i="143" s="1"/>
  <c r="BB31" i="147" a="1"/>
  <c r="BB31" i="147" s="1"/>
  <c r="AZ171" i="143" a="1"/>
  <c r="AZ171" i="143" s="1"/>
  <c r="BA43" i="143" a="1"/>
  <c r="BA43" i="143" s="1"/>
  <c r="AZ11" i="143" a="1"/>
  <c r="AZ11" i="143" s="1"/>
  <c r="BC13" i="146" a="1"/>
  <c r="BC13" i="146" s="1"/>
  <c r="AZ128" i="146" a="1"/>
  <c r="AZ128" i="146" s="1"/>
  <c r="BC29" i="147" a="1"/>
  <c r="BC29" i="147" s="1"/>
  <c r="BA154" i="146" a="1"/>
  <c r="BA154" i="146" s="1"/>
  <c r="BA270" i="144" a="1"/>
  <c r="BA270" i="144" s="1"/>
  <c r="BA182" i="143" a="1"/>
  <c r="BA182" i="143" s="1"/>
  <c r="BB173" i="144" a="1"/>
  <c r="BB173" i="144" s="1"/>
  <c r="BA52" i="147" a="1"/>
  <c r="BA52" i="147" s="1"/>
  <c r="BB261" i="144" a="1"/>
  <c r="BB261" i="144" s="1"/>
  <c r="AZ63" i="144" a="1"/>
  <c r="AZ63" i="144" s="1"/>
  <c r="BB116" i="147" a="1"/>
  <c r="BB116" i="147" s="1"/>
  <c r="BB124" i="147" a="1"/>
  <c r="BB124" i="147" s="1"/>
  <c r="BA123" i="147" a="1"/>
  <c r="BA123" i="147" s="1"/>
  <c r="AZ193" i="144" a="1"/>
  <c r="AZ193" i="144" s="1"/>
  <c r="BB50" i="144" a="1"/>
  <c r="BB50" i="144" s="1"/>
  <c r="AZ51" i="144" a="1"/>
  <c r="AZ51" i="144" s="1"/>
  <c r="BA97" i="144" a="1"/>
  <c r="BA97" i="144" s="1"/>
  <c r="BC72" i="147" a="1"/>
  <c r="BC72" i="147" s="1"/>
  <c r="BB25" i="147" a="1"/>
  <c r="BB25" i="147" s="1"/>
  <c r="BB270" i="147" a="1"/>
  <c r="BB270" i="147" s="1"/>
  <c r="AZ158" i="147" a="1"/>
  <c r="AZ158" i="147" s="1"/>
  <c r="AZ182" i="147" a="1"/>
  <c r="AZ182" i="147" s="1"/>
  <c r="BA195" i="146" a="1"/>
  <c r="BA195" i="146" s="1"/>
  <c r="BB33" i="147" a="1"/>
  <c r="BB33" i="147" s="1"/>
  <c r="BC149" i="147" a="1"/>
  <c r="BC149" i="147" s="1"/>
  <c r="BB139" i="147" a="1"/>
  <c r="BB139" i="147" s="1"/>
  <c r="BB130" i="143" a="1"/>
  <c r="BB130" i="143" s="1"/>
  <c r="BA46" i="146" a="1"/>
  <c r="BA46" i="146" s="1"/>
  <c r="AZ113" i="147" a="1"/>
  <c r="AZ113" i="147" s="1"/>
  <c r="BA157" i="147" a="1"/>
  <c r="BA157" i="147" s="1"/>
  <c r="BA171" i="146" a="1"/>
  <c r="BA171" i="146" s="1"/>
  <c r="BC125" i="146" a="1"/>
  <c r="BC125" i="146" s="1"/>
  <c r="BA92" i="146" a="1"/>
  <c r="BA92" i="146" s="1"/>
  <c r="AZ26" i="143" a="1"/>
  <c r="AZ26" i="143" s="1"/>
  <c r="BB114" i="144" a="1"/>
  <c r="BB114" i="144" s="1"/>
  <c r="BB22" i="143" a="1"/>
  <c r="BB22" i="143" s="1"/>
  <c r="BB125" i="144" a="1"/>
  <c r="BB125" i="144" s="1"/>
  <c r="BB20" i="143" a="1"/>
  <c r="BB20" i="143" s="1"/>
  <c r="BC53" i="144" a="1"/>
  <c r="BC53" i="144" s="1"/>
  <c r="BB192" i="143" a="1"/>
  <c r="BB192" i="143" s="1"/>
  <c r="BB46" i="147" a="1"/>
  <c r="BB46" i="147" s="1"/>
  <c r="BC161" i="144" a="1"/>
  <c r="BC161" i="144" s="1"/>
  <c r="BA159" i="144" a="1"/>
  <c r="BA159" i="144" s="1"/>
  <c r="AZ176" i="146" a="1"/>
  <c r="AZ176" i="146" s="1"/>
  <c r="BB193" i="144" a="1"/>
  <c r="BB193" i="144" s="1"/>
  <c r="BB120" i="144" a="1"/>
  <c r="BB120" i="144" s="1"/>
  <c r="BA153" i="143" a="1"/>
  <c r="BA153" i="143" s="1"/>
  <c r="BA134" i="144" a="1"/>
  <c r="BA134" i="144" s="1"/>
  <c r="AZ68" i="143" a="1"/>
  <c r="AZ68" i="143" s="1"/>
  <c r="BA75" i="144" a="1"/>
  <c r="BA75" i="144" s="1"/>
  <c r="BC62" i="147" a="1"/>
  <c r="BC62" i="147" s="1"/>
  <c r="BC253" i="143" a="1"/>
  <c r="BC253" i="143" s="1"/>
  <c r="AZ83" i="143" a="1"/>
  <c r="AZ83" i="143" s="1"/>
  <c r="AZ185" i="147" a="1"/>
  <c r="AZ185" i="147" s="1"/>
  <c r="AZ144" i="144" a="1"/>
  <c r="AZ144" i="144" s="1"/>
  <c r="AZ165" i="146" a="1"/>
  <c r="AZ165" i="146" s="1"/>
  <c r="BC194" i="143" a="1"/>
  <c r="BC194" i="143" s="1"/>
  <c r="BB67" i="147" a="1"/>
  <c r="BB67" i="147" s="1"/>
  <c r="BB101" i="147" a="1"/>
  <c r="BB101" i="147" s="1"/>
  <c r="AZ36" i="143" a="1"/>
  <c r="AZ36" i="143" s="1"/>
  <c r="AZ24" i="147" a="1"/>
  <c r="AZ24" i="147" s="1"/>
  <c r="BA106" i="147" a="1"/>
  <c r="BA106" i="147" s="1"/>
  <c r="BB145" i="143" a="1"/>
  <c r="BB145" i="143" s="1"/>
  <c r="AZ146" i="146" a="1"/>
  <c r="AZ146" i="146" s="1"/>
  <c r="BA272" i="144" a="1"/>
  <c r="BA272" i="144" s="1"/>
  <c r="BB99" i="144" a="1"/>
  <c r="BB99" i="144" s="1"/>
  <c r="BB98" i="147" a="1"/>
  <c r="BB98" i="147" s="1"/>
  <c r="AZ151" i="147" a="1"/>
  <c r="AZ151" i="147" s="1"/>
  <c r="AZ132" i="144" a="1"/>
  <c r="AZ132" i="144" s="1"/>
  <c r="BB261" i="147" a="1"/>
  <c r="BB261" i="147" s="1"/>
  <c r="BA90" i="147" a="1"/>
  <c r="BA90" i="147" s="1"/>
  <c r="BA113" i="144" a="1"/>
  <c r="BA113" i="144" s="1"/>
  <c r="BC170" i="147" a="1"/>
  <c r="BC170" i="147" s="1"/>
  <c r="AZ261" i="143" a="1"/>
  <c r="AZ261" i="143" s="1"/>
  <c r="BB90" i="144" a="1"/>
  <c r="BB90" i="144" s="1"/>
  <c r="BA266" i="143" a="1"/>
  <c r="BA266" i="143" s="1"/>
  <c r="AZ51" i="143" a="1"/>
  <c r="AZ51" i="143" s="1"/>
  <c r="AZ103" i="147" a="1"/>
  <c r="AZ103" i="147" s="1"/>
  <c r="BA40" i="147" a="1"/>
  <c r="BA40" i="147" s="1"/>
  <c r="AZ179" i="146" a="1"/>
  <c r="AZ179" i="146" s="1"/>
  <c r="BB41" i="147" a="1"/>
  <c r="BB41" i="147" s="1"/>
  <c r="BB183" i="144" a="1"/>
  <c r="BB183" i="144" s="1"/>
  <c r="AZ59" i="143" a="1"/>
  <c r="AZ59" i="143" s="1"/>
  <c r="BB146" i="147" a="1"/>
  <c r="BB146" i="147" s="1"/>
  <c r="AZ176" i="147" a="1"/>
  <c r="AZ176" i="147" s="1"/>
  <c r="BB28" i="147" a="1"/>
  <c r="BB28" i="147" s="1"/>
  <c r="AZ49" i="143" a="1"/>
  <c r="AZ49" i="143" s="1"/>
  <c r="BB16" i="143" a="1"/>
  <c r="BB16" i="143" s="1"/>
  <c r="BA174" i="144" a="1"/>
  <c r="BA174" i="144" s="1"/>
  <c r="BC116" i="143" a="1"/>
  <c r="BC116" i="143" s="1"/>
  <c r="BA73" i="146" a="1"/>
  <c r="BA73" i="146" s="1"/>
  <c r="AZ184" i="146" a="1"/>
  <c r="AZ184" i="146" s="1"/>
  <c r="AZ41" i="143" a="1"/>
  <c r="AZ41" i="143" s="1"/>
  <c r="AZ60" i="146" a="1"/>
  <c r="AZ60" i="146" s="1"/>
  <c r="BA96" i="144" a="1"/>
  <c r="BA96" i="144" s="1"/>
  <c r="BC175" i="146" a="1"/>
  <c r="BC175" i="146" s="1"/>
  <c r="BA74" i="146" a="1"/>
  <c r="BA74" i="146" s="1"/>
  <c r="BC29" i="144" a="1"/>
  <c r="BC29" i="144" s="1"/>
  <c r="BC12" i="146" a="1"/>
  <c r="BC12" i="146" s="1"/>
  <c r="BA70" i="143" a="1"/>
  <c r="BA70" i="143" s="1"/>
  <c r="BC153" i="146" a="1"/>
  <c r="BC153" i="146" s="1"/>
  <c r="BB180" i="143" a="1"/>
  <c r="BB180" i="143" s="1"/>
  <c r="BC76" i="146" a="1"/>
  <c r="BC76" i="146" s="1"/>
  <c r="BC78" i="143" a="1"/>
  <c r="BC78" i="143" s="1"/>
  <c r="BB73" i="147" a="1"/>
  <c r="BB73" i="147" s="1"/>
  <c r="BC88" i="144" a="1"/>
  <c r="BC88" i="144" s="1"/>
  <c r="BC260" i="144" a="1"/>
  <c r="BC260" i="144" s="1"/>
  <c r="BA198" i="143" a="1"/>
  <c r="BA198" i="143" s="1"/>
  <c r="BB75" i="144" a="1"/>
  <c r="BB75" i="144" s="1"/>
  <c r="BC171" i="144" a="1"/>
  <c r="BC171" i="144" s="1"/>
  <c r="BB59" i="144" a="1"/>
  <c r="BB59" i="144" s="1"/>
  <c r="AZ272" i="144" a="1"/>
  <c r="AZ272" i="144" s="1"/>
  <c r="AZ131" i="143" a="1"/>
  <c r="AZ131" i="143" s="1"/>
  <c r="BB134" i="144" a="1"/>
  <c r="BB134" i="144" s="1"/>
  <c r="BB264" i="147" a="1"/>
  <c r="BB264" i="147" s="1"/>
  <c r="BB120" i="143" a="1"/>
  <c r="BB120" i="143" s="1"/>
  <c r="AZ268" i="144" a="1"/>
  <c r="AZ268" i="144" s="1"/>
  <c r="BC89" i="143" a="1"/>
  <c r="BC89" i="143" s="1"/>
  <c r="BA151" i="146" a="1"/>
  <c r="BA151" i="146" s="1"/>
  <c r="BB172" i="144" a="1"/>
  <c r="BB172" i="144" s="1"/>
  <c r="BA31" i="143" a="1"/>
  <c r="BA31" i="143" s="1"/>
  <c r="BC165" i="146" a="1"/>
  <c r="BC165" i="146" s="1"/>
  <c r="BB195" i="146" a="1"/>
  <c r="BB195" i="146" s="1"/>
  <c r="BA259" i="147" a="1"/>
  <c r="BA259" i="147" s="1"/>
  <c r="BB84" i="144" a="1"/>
  <c r="BB84" i="144" s="1"/>
  <c r="BC33" i="143" a="1"/>
  <c r="BC33" i="143" s="1"/>
  <c r="AZ56" i="143" a="1"/>
  <c r="AZ56" i="143" s="1"/>
  <c r="BB97" i="146" a="1"/>
  <c r="BB97" i="146" s="1"/>
  <c r="BA126" i="146" a="1"/>
  <c r="BA126" i="146" s="1"/>
  <c r="AZ121" i="146" a="1"/>
  <c r="AZ121" i="146" s="1"/>
  <c r="BA155" i="146" a="1"/>
  <c r="BA155" i="146" s="1"/>
  <c r="BC85" i="146" a="1"/>
  <c r="BC85" i="146" s="1"/>
  <c r="BA29" i="147" a="1"/>
  <c r="BA29" i="147" s="1"/>
  <c r="BA159" i="147" a="1"/>
  <c r="BA159" i="147" s="1"/>
  <c r="AZ54" i="143" a="1"/>
  <c r="AZ54" i="143" s="1"/>
  <c r="BA11" i="147" a="1"/>
  <c r="BA11" i="147" s="1"/>
  <c r="BC164" i="146" a="1"/>
  <c r="BC164" i="146" s="1"/>
  <c r="BC10" i="147" a="1"/>
  <c r="BC10" i="147" s="1"/>
  <c r="BB26" i="146" a="1"/>
  <c r="BB26" i="146" s="1"/>
  <c r="BA152" i="146" a="1"/>
  <c r="BA152" i="146" s="1"/>
  <c r="BC108" i="146" a="1"/>
  <c r="BC108" i="146" s="1"/>
  <c r="AZ172" i="143" a="1"/>
  <c r="AZ172" i="143" s="1"/>
  <c r="BC109" i="147" a="1"/>
  <c r="BC109" i="147" s="1"/>
  <c r="BA59" i="143" a="1"/>
  <c r="BA59" i="143" s="1"/>
  <c r="BA144" i="144" a="1"/>
  <c r="BA144" i="144" s="1"/>
  <c r="BB91" i="143" a="1"/>
  <c r="BB91" i="143" s="1"/>
  <c r="BA197" i="146" a="1"/>
  <c r="BA197" i="146" s="1"/>
  <c r="BA263" i="143" a="1"/>
  <c r="BA263" i="143" s="1"/>
  <c r="BC67" i="146" a="1"/>
  <c r="BC67" i="146" s="1"/>
  <c r="AZ28" i="146" a="1"/>
  <c r="AZ28" i="146" s="1"/>
  <c r="BC69" i="147" a="1"/>
  <c r="BC69" i="147" s="1"/>
  <c r="BB177" i="144" a="1"/>
  <c r="BB177" i="144" s="1"/>
  <c r="BC49" i="144" a="1"/>
  <c r="BC49" i="144" s="1"/>
  <c r="BC188" i="143" a="1"/>
  <c r="BC188" i="143" s="1"/>
  <c r="BC41" i="147" a="1"/>
  <c r="BC41" i="147" s="1"/>
  <c r="BA65" i="144" a="1"/>
  <c r="BA65" i="144" s="1"/>
  <c r="BA165" i="143" a="1"/>
  <c r="BA165" i="143" s="1"/>
  <c r="BC181" i="144" a="1"/>
  <c r="BC181" i="144" s="1"/>
  <c r="BB105" i="143" a="1"/>
  <c r="BB105" i="143" s="1"/>
  <c r="BA112" i="147" a="1"/>
  <c r="BA112" i="147" s="1"/>
  <c r="BC83" i="146" a="1"/>
  <c r="BC83" i="146" s="1"/>
  <c r="AZ181" i="147" a="1"/>
  <c r="AZ181" i="147" s="1"/>
  <c r="BB142" i="147" a="1"/>
  <c r="BB142" i="147" s="1"/>
  <c r="BC20" i="144" a="1"/>
  <c r="BC20" i="144" s="1"/>
  <c r="BA193" i="143" a="1"/>
  <c r="BA193" i="143" s="1"/>
  <c r="AZ120" i="147" a="1"/>
  <c r="AZ120" i="147" s="1"/>
  <c r="BC113" i="146" a="1"/>
  <c r="BC113" i="146" s="1"/>
  <c r="AZ134" i="143" a="1"/>
  <c r="AZ134" i="143" s="1"/>
  <c r="AZ9" i="146" a="1"/>
  <c r="AZ9" i="146" s="1"/>
  <c r="BA183" i="143" a="1"/>
  <c r="BA183" i="143" s="1"/>
  <c r="BB40" i="143" a="1"/>
  <c r="BB40" i="143" s="1"/>
  <c r="BC53" i="146" a="1"/>
  <c r="BC53" i="146" s="1"/>
  <c r="BC187" i="144" a="1"/>
  <c r="BC187" i="144" s="1"/>
  <c r="BB73" i="143" a="1"/>
  <c r="BB73" i="143" s="1"/>
  <c r="BB118" i="146" a="1"/>
  <c r="BB118" i="146" s="1"/>
  <c r="AZ69" i="144" a="1"/>
  <c r="AZ69" i="144" s="1"/>
  <c r="BB133" i="147" a="1"/>
  <c r="BB133" i="147" s="1"/>
  <c r="BC127" i="144" a="1"/>
  <c r="BC127" i="144" s="1"/>
  <c r="BA14" i="143" a="1"/>
  <c r="BA14" i="143" s="1"/>
  <c r="BB129" i="146" a="1"/>
  <c r="BB129" i="146" s="1"/>
  <c r="AZ61" i="143" a="1"/>
  <c r="AZ61" i="143" s="1"/>
  <c r="BA99" i="146" a="1"/>
  <c r="BA99" i="146" s="1"/>
  <c r="BB90" i="147" a="1"/>
  <c r="BB90" i="147" s="1"/>
  <c r="BB97" i="147" a="1"/>
  <c r="BB97" i="147" s="1"/>
  <c r="AZ198" i="146" a="1"/>
  <c r="AZ198" i="146" s="1"/>
  <c r="BC115" i="143" a="1"/>
  <c r="BC115" i="143" s="1"/>
  <c r="AZ168" i="147" a="1"/>
  <c r="AZ168" i="147" s="1"/>
  <c r="BA176" i="144" a="1"/>
  <c r="BA176" i="144" s="1"/>
  <c r="BB192" i="146" a="1"/>
  <c r="BB192" i="146" s="1"/>
  <c r="BC132" i="147" a="1"/>
  <c r="BC132" i="147" s="1"/>
  <c r="BC253" i="147" a="1"/>
  <c r="BC253" i="147" s="1"/>
  <c r="BC120" i="146" a="1"/>
  <c r="BC120" i="146" s="1"/>
  <c r="BA80" i="143" a="1"/>
  <c r="BA80" i="143" s="1"/>
  <c r="BB8" i="143" a="1"/>
  <c r="BB8" i="143" s="1"/>
  <c r="AZ167" i="146" a="1"/>
  <c r="AZ167" i="146" s="1"/>
  <c r="BA49" i="146" a="1"/>
  <c r="BA49" i="146" s="1"/>
  <c r="BC110" i="147" a="1"/>
  <c r="BC110" i="147" s="1"/>
  <c r="AZ185" i="146" a="1"/>
  <c r="AZ185" i="146" s="1"/>
  <c r="BB113" i="144" a="1"/>
  <c r="BB113" i="144" s="1"/>
  <c r="BC264" i="144" a="1"/>
  <c r="BC264" i="144" s="1"/>
  <c r="BB37" i="146" a="1"/>
  <c r="BB37" i="146" s="1"/>
  <c r="BB67" i="143" a="1"/>
  <c r="BB67" i="143" s="1"/>
  <c r="BA36" i="143" a="1"/>
  <c r="BA36" i="143" s="1"/>
  <c r="BC72" i="143" a="1"/>
  <c r="BC72" i="143" s="1"/>
  <c r="BC68" i="147" a="1"/>
  <c r="BC68" i="147" s="1"/>
  <c r="BA36" i="147" a="1"/>
  <c r="BA36" i="147" s="1"/>
  <c r="BC165" i="144" a="1"/>
  <c r="BC165" i="144" s="1"/>
  <c r="BC17" i="144" a="1"/>
  <c r="BC17" i="144" s="1"/>
  <c r="BB128" i="144" a="1"/>
  <c r="BB128" i="144" s="1"/>
  <c r="BC21" i="143" a="1"/>
  <c r="BC21" i="143" s="1"/>
  <c r="AZ180" i="144" a="1"/>
  <c r="AZ180" i="144" s="1"/>
  <c r="BB81" i="143" a="1"/>
  <c r="BB81" i="143" s="1"/>
  <c r="BB117" i="147" a="1"/>
  <c r="BB117" i="147" s="1"/>
  <c r="BB197" i="143" a="1"/>
  <c r="BB197" i="143" s="1"/>
  <c r="AZ59" i="144" a="1"/>
  <c r="AZ59" i="144" s="1"/>
  <c r="BB265" i="146" a="1"/>
  <c r="BB265" i="146" s="1"/>
  <c r="BC31" i="147" a="1"/>
  <c r="BC31" i="147" s="1"/>
  <c r="BC85" i="143" a="1"/>
  <c r="BC85" i="143" s="1"/>
  <c r="BA193" i="144" a="1"/>
  <c r="BA193" i="144" s="1"/>
  <c r="BB85" i="147" a="1"/>
  <c r="BB85" i="147" s="1"/>
  <c r="BC34" i="147" a="1"/>
  <c r="BC34" i="147" s="1"/>
  <c r="BA161" i="146" a="1"/>
  <c r="BA161" i="146" s="1"/>
  <c r="BB262" i="144" a="1"/>
  <c r="BB262" i="144" s="1"/>
  <c r="BA112" i="144" a="1"/>
  <c r="BA112" i="144" s="1"/>
  <c r="BB178" i="147" a="1"/>
  <c r="BB178" i="147" s="1"/>
  <c r="BC138" i="147" a="1"/>
  <c r="BC138" i="147" s="1"/>
  <c r="BA148" i="147" a="1"/>
  <c r="BA148" i="147" s="1"/>
  <c r="BB102" i="147" a="1"/>
  <c r="BB102" i="147" s="1"/>
  <c r="BA38" i="144" a="1"/>
  <c r="BA38" i="144" s="1"/>
  <c r="BC25" i="147" a="1"/>
  <c r="BC25" i="147" s="1"/>
  <c r="BA11" i="143" a="1"/>
  <c r="BA11" i="143" s="1"/>
  <c r="BB186" i="144" a="1"/>
  <c r="BB186" i="144" s="1"/>
  <c r="BC26" i="147" a="1"/>
  <c r="BC26" i="147" s="1"/>
  <c r="BB147" i="146" a="1"/>
  <c r="BB147" i="146" s="1"/>
  <c r="BA50" i="147" a="1"/>
  <c r="BA50" i="147" s="1"/>
  <c r="AZ23" i="144" a="1"/>
  <c r="AZ23" i="144" s="1"/>
  <c r="BC173" i="143" a="1"/>
  <c r="BC173" i="143" s="1"/>
  <c r="AZ195" i="147" a="1"/>
  <c r="AZ195" i="147" s="1"/>
  <c r="AZ11" i="144" a="1"/>
  <c r="AZ11" i="144" s="1"/>
  <c r="BA83" i="144" a="1"/>
  <c r="BA83" i="144" s="1"/>
  <c r="BA71" i="144" a="1"/>
  <c r="BA71" i="144" s="1"/>
  <c r="BC183" i="146" a="1"/>
  <c r="BC183" i="146" s="1"/>
  <c r="AZ53" i="144" a="1"/>
  <c r="AZ53" i="144" s="1"/>
  <c r="BB268" i="147" a="1"/>
  <c r="BB268" i="147" s="1"/>
  <c r="BA76" i="146" a="1"/>
  <c r="BA76" i="146" s="1"/>
  <c r="BB27" i="143" a="1"/>
  <c r="BB27" i="143" s="1"/>
  <c r="BC105" i="146" a="1"/>
  <c r="BC105" i="146" s="1"/>
  <c r="BC263" i="144" a="1"/>
  <c r="BC263" i="144" s="1"/>
  <c r="BB142" i="146" a="1"/>
  <c r="BB142" i="146" s="1"/>
  <c r="BB57" i="147" a="1"/>
  <c r="BB57" i="147" s="1"/>
  <c r="BB122" i="147" a="1"/>
  <c r="BB122" i="147" s="1"/>
  <c r="BC90" i="144" a="1"/>
  <c r="BC90" i="144" s="1"/>
  <c r="BC7" i="146" a="1"/>
  <c r="BC7" i="146" s="1"/>
  <c r="BA78" i="147" a="1"/>
  <c r="BA78" i="147" s="1"/>
  <c r="BC85" i="144" a="1"/>
  <c r="BC85" i="144" s="1"/>
  <c r="BC185" i="143" a="1"/>
  <c r="BC185" i="143" s="1"/>
  <c r="AZ28" i="144" a="1"/>
  <c r="AZ28" i="144" s="1"/>
  <c r="BA85" i="146" a="1"/>
  <c r="BA85" i="146" s="1"/>
  <c r="BA30" i="143" a="1"/>
  <c r="BA30" i="143" s="1"/>
  <c r="BB136" i="144" a="1"/>
  <c r="BB136" i="144" s="1"/>
  <c r="BA151" i="143" a="1"/>
  <c r="BA151" i="143" s="1"/>
  <c r="AZ74" i="146" a="1"/>
  <c r="AZ74" i="146" s="1"/>
  <c r="BC143" i="146" a="1"/>
  <c r="BC143" i="146" s="1"/>
  <c r="BA194" i="146" a="1"/>
  <c r="BA194" i="146" s="1"/>
  <c r="BC145" i="146" a="1"/>
  <c r="BC145" i="146" s="1"/>
  <c r="AZ136" i="143" a="1"/>
  <c r="AZ136" i="143" s="1"/>
  <c r="BC30" i="143" a="1"/>
  <c r="BC30" i="143" s="1"/>
  <c r="BA109" i="147" a="1"/>
  <c r="BA109" i="147" s="1"/>
  <c r="BC116" i="146" a="1"/>
  <c r="BC116" i="146" s="1"/>
  <c r="BC192" i="147" a="1"/>
  <c r="BC192" i="147" s="1"/>
  <c r="BA143" i="146" a="1"/>
  <c r="BA143" i="146" s="1"/>
  <c r="BA21" i="147" a="1"/>
  <c r="BA21" i="147" s="1"/>
  <c r="BB146" i="144" a="1"/>
  <c r="BB146" i="144" s="1"/>
  <c r="BC266" i="144" a="1"/>
  <c r="BC266" i="144" s="1"/>
  <c r="BA26" i="146" a="1"/>
  <c r="BA26" i="146" s="1"/>
  <c r="BB164" i="146" a="1"/>
  <c r="BB164" i="146" s="1"/>
  <c r="BA88" i="144" a="1"/>
  <c r="BA88" i="144" s="1"/>
  <c r="BC169" i="144" a="1"/>
  <c r="BC169" i="144" s="1"/>
  <c r="BC112" i="146" a="1"/>
  <c r="BC112" i="146" s="1"/>
  <c r="AZ89" i="143" a="1"/>
  <c r="AZ89" i="143" s="1"/>
  <c r="BA107" i="143" a="1"/>
  <c r="BA107" i="143" s="1"/>
  <c r="BA115" i="143" a="1"/>
  <c r="BA115" i="143" s="1"/>
  <c r="BB8" i="146" a="1"/>
  <c r="BB8" i="146" s="1"/>
  <c r="BB80" i="143" a="1"/>
  <c r="BB80" i="143" s="1"/>
  <c r="AZ30" i="144" a="1"/>
  <c r="AZ30" i="144" s="1"/>
  <c r="BB58" i="143" a="1"/>
  <c r="BB58" i="143" s="1"/>
  <c r="BC63" i="144" a="1"/>
  <c r="BC63" i="144" s="1"/>
  <c r="AZ262" i="143" a="1"/>
  <c r="AZ262" i="143" s="1"/>
  <c r="BC166" i="147" a="1"/>
  <c r="BC166" i="147" s="1"/>
  <c r="BA144" i="146" a="1"/>
  <c r="BA144" i="146" s="1"/>
  <c r="BB113" i="147" a="1"/>
  <c r="BB113" i="147" s="1"/>
  <c r="BA58" i="143" a="1"/>
  <c r="BA58" i="143" s="1"/>
  <c r="BA57" i="146" a="1"/>
  <c r="BA57" i="146" s="1"/>
  <c r="BC263" i="147" a="1"/>
  <c r="BC263" i="147" s="1"/>
  <c r="AZ40" i="143" a="1"/>
  <c r="AZ40" i="143" s="1"/>
  <c r="BC41" i="143" a="1"/>
  <c r="BC41" i="143" s="1"/>
  <c r="BB138" i="147" a="1"/>
  <c r="BB138" i="147" s="1"/>
  <c r="BB38" i="143" a="1"/>
  <c r="BB38" i="143" s="1"/>
  <c r="BC143" i="147" a="1"/>
  <c r="BC143" i="147" s="1"/>
  <c r="BA161" i="147" a="1"/>
  <c r="BA161" i="147" s="1"/>
  <c r="BC67" i="143" a="1"/>
  <c r="BC67" i="143" s="1"/>
  <c r="BB109" i="146" a="1"/>
  <c r="BB109" i="146" s="1"/>
  <c r="BB157" i="146" a="1"/>
  <c r="BB157" i="146" s="1"/>
  <c r="BA69" i="144" a="1"/>
  <c r="BA69" i="144" s="1"/>
  <c r="BC100" i="147" a="1"/>
  <c r="BC100" i="147" s="1"/>
  <c r="BC51" i="143" a="1"/>
  <c r="BC51" i="143" s="1"/>
  <c r="BC153" i="144" a="1"/>
  <c r="BC153" i="144" s="1"/>
  <c r="BB13" i="144" a="1"/>
  <c r="BB13" i="144" s="1"/>
  <c r="AZ78" i="146" a="1"/>
  <c r="AZ78" i="146" s="1"/>
  <c r="BC14" i="146" a="1"/>
  <c r="BC14" i="146" s="1"/>
  <c r="BA15" i="147" a="1"/>
  <c r="BA15" i="147" s="1"/>
  <c r="BC141" i="143" a="1"/>
  <c r="BC141" i="143" s="1"/>
  <c r="BA17" i="147" a="1"/>
  <c r="BA17" i="147" s="1"/>
  <c r="BB83" i="146" a="1"/>
  <c r="BB83" i="146" s="1"/>
  <c r="BC19" i="144" a="1"/>
  <c r="BC19" i="144" s="1"/>
  <c r="AZ127" i="147" a="1"/>
  <c r="AZ127" i="147" s="1"/>
  <c r="AZ95" i="144" a="1"/>
  <c r="AZ95" i="144" s="1"/>
  <c r="BC110" i="146" a="1"/>
  <c r="BC110" i="146" s="1"/>
  <c r="BC79" i="143" a="1"/>
  <c r="BC79" i="143" s="1"/>
  <c r="BB147" i="147" a="1"/>
  <c r="BB147" i="147" s="1"/>
  <c r="BC156" i="143" a="1"/>
  <c r="BC156" i="143" s="1"/>
  <c r="BB269" i="146" a="1"/>
  <c r="BB269" i="146" s="1"/>
  <c r="BB76" i="146" a="1"/>
  <c r="BB76" i="146" s="1"/>
  <c r="BC141" i="146" a="1"/>
  <c r="BC141" i="146" s="1"/>
  <c r="AZ16" i="147" a="1"/>
  <c r="AZ16" i="147" s="1"/>
  <c r="BB190" i="147" a="1"/>
  <c r="BB190" i="147" s="1"/>
  <c r="AZ133" i="147" a="1"/>
  <c r="AZ133" i="147" s="1"/>
  <c r="BA123" i="144" a="1"/>
  <c r="BA123" i="144" s="1"/>
  <c r="BB65" i="146" a="1"/>
  <c r="BB65" i="146" s="1"/>
  <c r="BB31" i="143" a="1"/>
  <c r="BB31" i="143" s="1"/>
  <c r="BB144" i="144" a="1"/>
  <c r="BB144" i="144" s="1"/>
  <c r="AZ45" i="146" a="1"/>
  <c r="AZ45" i="146" s="1"/>
  <c r="AZ179" i="144" a="1"/>
  <c r="AZ179" i="144" s="1"/>
  <c r="AZ95" i="143" a="1"/>
  <c r="AZ95" i="143" s="1"/>
  <c r="AZ69" i="146" a="1"/>
  <c r="AZ69" i="146" s="1"/>
  <c r="BA189" i="143" a="1"/>
  <c r="BA189" i="143" s="1"/>
  <c r="AZ103" i="146" a="1"/>
  <c r="AZ103" i="146" s="1"/>
  <c r="BC259" i="144" a="1"/>
  <c r="BC259" i="144" s="1"/>
  <c r="BA37" i="144" a="1"/>
  <c r="BA37" i="144" s="1"/>
  <c r="BA100" i="144" a="1"/>
  <c r="BA100" i="144" s="1"/>
  <c r="AZ65" i="147" a="1"/>
  <c r="AZ65" i="147" s="1"/>
  <c r="BC176" i="147" a="1"/>
  <c r="BC176" i="147" s="1"/>
  <c r="BB34" i="147" a="1"/>
  <c r="BB34" i="147" s="1"/>
  <c r="AZ127" i="146" a="1"/>
  <c r="AZ127" i="146" s="1"/>
  <c r="BA93" i="146" a="1"/>
  <c r="BA93" i="146" s="1"/>
  <c r="AZ61" i="146" a="1"/>
  <c r="AZ61" i="146" s="1"/>
  <c r="AZ26" i="146" a="1"/>
  <c r="AZ26" i="146" s="1"/>
  <c r="BC174" i="146" a="1"/>
  <c r="BC174" i="146" s="1"/>
  <c r="BC11" i="146" a="1"/>
  <c r="BC11" i="146" s="1"/>
  <c r="AZ125" i="146" a="1"/>
  <c r="AZ125" i="146" s="1"/>
  <c r="BA176" i="146" a="1"/>
  <c r="BA176" i="146" s="1"/>
  <c r="AZ117" i="144" a="1"/>
  <c r="AZ117" i="144" s="1"/>
  <c r="BA120" i="147" a="1"/>
  <c r="BA120" i="147" s="1"/>
  <c r="BC104" i="144" a="1"/>
  <c r="BC104" i="144" s="1"/>
  <c r="BA135" i="146" a="1"/>
  <c r="BA135" i="146" s="1"/>
  <c r="BA19" i="143" a="1"/>
  <c r="BA19" i="143" s="1"/>
  <c r="BB170" i="147" a="1"/>
  <c r="BB170" i="147" s="1"/>
  <c r="AZ25" i="143" a="1"/>
  <c r="AZ25" i="143" s="1"/>
  <c r="AZ72" i="143" a="1"/>
  <c r="AZ72" i="143" s="1"/>
  <c r="BB25" i="143" a="1"/>
  <c r="BB25" i="143" s="1"/>
  <c r="BB177" i="143" a="1"/>
  <c r="BB177" i="143" s="1"/>
  <c r="BC125" i="144" a="1"/>
  <c r="BC125" i="144" s="1"/>
  <c r="BC184" i="143" a="1"/>
  <c r="BC184" i="143" s="1"/>
  <c r="AZ29" i="144" a="1"/>
  <c r="AZ29" i="144" s="1"/>
  <c r="BB253" i="146" a="1"/>
  <c r="BB253" i="146" s="1"/>
  <c r="BC26" i="143" a="1"/>
  <c r="BC26" i="143" s="1"/>
  <c r="BC262" i="146" a="1"/>
  <c r="BC262" i="146" s="1"/>
  <c r="BA104" i="143" a="1"/>
  <c r="BA104" i="143" s="1"/>
  <c r="AZ253" i="144" a="1"/>
  <c r="AZ253" i="144" s="1"/>
  <c r="AZ267" i="143" a="1"/>
  <c r="AZ267" i="143" s="1"/>
  <c r="AZ30" i="143" a="1"/>
  <c r="AZ30" i="143" s="1"/>
  <c r="BA271" i="147" a="1"/>
  <c r="BA271" i="147" s="1"/>
  <c r="BC270" i="146" a="1"/>
  <c r="BC270" i="146" s="1"/>
  <c r="BC175" i="144" a="1"/>
  <c r="BC175" i="144" s="1"/>
  <c r="BC265" i="143" a="1"/>
  <c r="BC265" i="143" s="1"/>
  <c r="BA121" i="147" a="1"/>
  <c r="BA121" i="147" s="1"/>
  <c r="BA79" i="146" a="1"/>
  <c r="BA79" i="146" s="1"/>
  <c r="AZ96" i="143" a="1"/>
  <c r="AZ96" i="143" s="1"/>
  <c r="BB39" i="144" a="1"/>
  <c r="BB39" i="144" s="1"/>
  <c r="BC25" i="144" a="1"/>
  <c r="BC25" i="144" s="1"/>
  <c r="BC82" i="144" a="1"/>
  <c r="BC82" i="144" s="1"/>
  <c r="AZ111" i="144" a="1"/>
  <c r="AZ111" i="144" s="1"/>
  <c r="AZ189" i="143" a="1"/>
  <c r="AZ189" i="143" s="1"/>
  <c r="BC186" i="146" a="1"/>
  <c r="BC186" i="146" s="1"/>
  <c r="BC170" i="144" a="1"/>
  <c r="BC170" i="144" s="1"/>
  <c r="BA10" i="146" a="1"/>
  <c r="BA10" i="146" s="1"/>
  <c r="BC71" i="147" a="1"/>
  <c r="BC71" i="147" s="1"/>
  <c r="BB115" i="146" a="1"/>
  <c r="BB115" i="146" s="1"/>
  <c r="BA141" i="146" a="1"/>
  <c r="BA141" i="146" s="1"/>
  <c r="BA66" i="143" a="1"/>
  <c r="BA66" i="143" s="1"/>
  <c r="BB132" i="144" a="1"/>
  <c r="BB132" i="144" s="1"/>
  <c r="BB196" i="143" a="1"/>
  <c r="BB196" i="143" s="1"/>
  <c r="BC119" i="143" a="1"/>
  <c r="BC119" i="143" s="1"/>
  <c r="BB192" i="144" a="1"/>
  <c r="BB192" i="144" s="1"/>
  <c r="BC91" i="144" a="1"/>
  <c r="BC91" i="144" s="1"/>
  <c r="BC14" i="143" a="1"/>
  <c r="BC14" i="143" s="1"/>
  <c r="BB106" i="147" a="1"/>
  <c r="BB106" i="147" s="1"/>
  <c r="AZ267" i="146" a="1"/>
  <c r="AZ267" i="146" s="1"/>
  <c r="BB127" i="143" a="1"/>
  <c r="BB127" i="143" s="1"/>
  <c r="AZ20" i="146" a="1"/>
  <c r="AZ20" i="146" s="1"/>
  <c r="BA90" i="143" a="1"/>
  <c r="BA90" i="143" s="1"/>
  <c r="BA33" i="144" a="1"/>
  <c r="BA33" i="144" s="1"/>
  <c r="BB92" i="146" a="1"/>
  <c r="BB92" i="146" s="1"/>
  <c r="AZ94" i="143" a="1"/>
  <c r="AZ94" i="143" s="1"/>
  <c r="BB47" i="143" a="1"/>
  <c r="BB47" i="143" s="1"/>
  <c r="BA139" i="144" a="1"/>
  <c r="BA139" i="144" s="1"/>
  <c r="BA145" i="146" a="1"/>
  <c r="BA145" i="146" s="1"/>
  <c r="BC159" i="143" a="1"/>
  <c r="BC159" i="143" s="1"/>
  <c r="BC170" i="143" a="1"/>
  <c r="BC170" i="143" s="1"/>
  <c r="BC62" i="144" a="1"/>
  <c r="BC62" i="144" s="1"/>
  <c r="BC151" i="146" a="1"/>
  <c r="BC151" i="146" s="1"/>
  <c r="BB108" i="143" a="1"/>
  <c r="BB108" i="143" s="1"/>
  <c r="BB70" i="146" a="1"/>
  <c r="BB70" i="146" s="1"/>
  <c r="BC35" i="146" a="1"/>
  <c r="BC35" i="146" s="1"/>
  <c r="AZ155" i="147" a="1"/>
  <c r="AZ155" i="147" s="1"/>
  <c r="BA52" i="144" a="1"/>
  <c r="BA52" i="144" s="1"/>
  <c r="BB114" i="143" a="1"/>
  <c r="BB114" i="143" s="1"/>
  <c r="BB140" i="146" a="1"/>
  <c r="BB140" i="146" s="1"/>
  <c r="BA174" i="147" a="1"/>
  <c r="BA174" i="147" s="1"/>
  <c r="BB49" i="147" a="1"/>
  <c r="BB49" i="147" s="1"/>
  <c r="AZ37" i="143" a="1"/>
  <c r="AZ37" i="143" s="1"/>
  <c r="BA186" i="146" a="1"/>
  <c r="BA186" i="146" s="1"/>
  <c r="BC123" i="146" a="1"/>
  <c r="BC123" i="146" s="1"/>
  <c r="BC32" i="143" a="1"/>
  <c r="BC32" i="143" s="1"/>
  <c r="BB40" i="146" a="1"/>
  <c r="BB40" i="146" s="1"/>
  <c r="BC40" i="143" a="1"/>
  <c r="BC40" i="143" s="1"/>
  <c r="BA138" i="147" a="1"/>
  <c r="BA138" i="147" s="1"/>
  <c r="BA198" i="146" a="1"/>
  <c r="BA198" i="146" s="1"/>
  <c r="BA8" i="147" a="1"/>
  <c r="BA8" i="147" s="1"/>
  <c r="BA187" i="146" a="1"/>
  <c r="BA187" i="146" s="1"/>
  <c r="AZ84" i="146" a="1"/>
  <c r="AZ84" i="146" s="1"/>
  <c r="BC183" i="143" a="1"/>
  <c r="BC183" i="143" s="1"/>
  <c r="BB189" i="143" a="1"/>
  <c r="BB189" i="143" s="1"/>
  <c r="AZ98" i="147" a="1"/>
  <c r="AZ98" i="147" s="1"/>
  <c r="BC176" i="146" a="1"/>
  <c r="BC176" i="146" s="1"/>
  <c r="BA96" i="143" a="1"/>
  <c r="BA96" i="143" s="1"/>
  <c r="AZ176" i="144" a="1"/>
  <c r="AZ176" i="144" s="1"/>
  <c r="BC109" i="144" a="1"/>
  <c r="BC109" i="144" s="1"/>
  <c r="AZ187" i="143" a="1"/>
  <c r="AZ187" i="143" s="1"/>
  <c r="AZ12" i="146" a="1"/>
  <c r="AZ12" i="146" s="1"/>
  <c r="BC160" i="146" a="1"/>
  <c r="BC160" i="146" s="1"/>
  <c r="BB173" i="147" a="1"/>
  <c r="BB173" i="147" s="1"/>
  <c r="BC83" i="144" a="1"/>
  <c r="BC83" i="144" s="1"/>
  <c r="BA44" i="146" a="1"/>
  <c r="BA44" i="146" s="1"/>
  <c r="BB27" i="144" a="1"/>
  <c r="BB27" i="144" s="1"/>
  <c r="BC109" i="143" a="1"/>
  <c r="BC109" i="143" s="1"/>
  <c r="BA182" i="147" a="1"/>
  <c r="BA182" i="147" s="1"/>
  <c r="AZ77" i="143" a="1"/>
  <c r="AZ77" i="143" s="1"/>
  <c r="BA78" i="144" a="1"/>
  <c r="BA78" i="144" s="1"/>
  <c r="BC57" i="146" a="1"/>
  <c r="BC57" i="146" s="1"/>
  <c r="BC265" i="146" a="1"/>
  <c r="BC265" i="146" s="1"/>
  <c r="AZ188" i="143" a="1"/>
  <c r="AZ188" i="143" s="1"/>
  <c r="AZ32" i="147" a="1"/>
  <c r="AZ32" i="147" s="1"/>
  <c r="AZ188" i="147" a="1"/>
  <c r="AZ188" i="147" s="1"/>
  <c r="BC66" i="147" a="1"/>
  <c r="BC66" i="147" s="1"/>
  <c r="BA43" i="146" a="1"/>
  <c r="BA43" i="146" s="1"/>
  <c r="BC141" i="144" a="1"/>
  <c r="BC141" i="144" s="1"/>
  <c r="AZ187" i="147" a="1"/>
  <c r="AZ187" i="147" s="1"/>
  <c r="BC39" i="144" a="1"/>
  <c r="BC39" i="144" s="1"/>
  <c r="AZ176" i="143" a="1"/>
  <c r="AZ176" i="143" s="1"/>
  <c r="AZ68" i="146" a="1"/>
  <c r="AZ68" i="146" s="1"/>
  <c r="BA191" i="144" a="1"/>
  <c r="BA191" i="144" s="1"/>
  <c r="BC269" i="146" a="1"/>
  <c r="BC269" i="146" s="1"/>
  <c r="BA115" i="146" a="1"/>
  <c r="BA115" i="146" s="1"/>
  <c r="BB191" i="147" a="1"/>
  <c r="BB191" i="147" s="1"/>
  <c r="BC268" i="144" a="1"/>
  <c r="BC268" i="144" s="1"/>
  <c r="BA25" i="147" a="1"/>
  <c r="BA25" i="147" s="1"/>
  <c r="BC130" i="146" a="1"/>
  <c r="BC130" i="146" s="1"/>
  <c r="AZ164" i="144" a="1"/>
  <c r="AZ164" i="144" s="1"/>
  <c r="BA98" i="147" a="1"/>
  <c r="BA98" i="147" s="1"/>
  <c r="BC55" i="144" a="1"/>
  <c r="BC55" i="144" s="1"/>
  <c r="BA152" i="144" a="1"/>
  <c r="BA152" i="144" s="1"/>
  <c r="BC76" i="144" a="1"/>
  <c r="BC76" i="144" s="1"/>
  <c r="AZ102" i="144" a="1"/>
  <c r="AZ102" i="144" s="1"/>
  <c r="BC40" i="147" a="1"/>
  <c r="BC40" i="147" s="1"/>
  <c r="BC45" i="146" a="1"/>
  <c r="BC45" i="146" s="1"/>
  <c r="BC179" i="144" a="1"/>
  <c r="BC179" i="144" s="1"/>
  <c r="BB156" i="146" a="1"/>
  <c r="BB156" i="146" s="1"/>
  <c r="BB58" i="146" a="1"/>
  <c r="BB58" i="146" s="1"/>
  <c r="AZ43" i="147" a="1"/>
  <c r="AZ43" i="147" s="1"/>
  <c r="BB29" i="144" a="1"/>
  <c r="BB29" i="144" s="1"/>
  <c r="BA45" i="144" a="1"/>
  <c r="BA45" i="144" s="1"/>
  <c r="AZ84" i="143" a="1"/>
  <c r="AZ84" i="143" s="1"/>
  <c r="BC69" i="144" a="1"/>
  <c r="BC69" i="144" s="1"/>
  <c r="BB80" i="147" a="1"/>
  <c r="BB80" i="147" s="1"/>
  <c r="BA108" i="147" a="1"/>
  <c r="BA108" i="147" s="1"/>
  <c r="BB163" i="146" a="1"/>
  <c r="BB163" i="146" s="1"/>
  <c r="BA155" i="143" a="1"/>
  <c r="BA155" i="143" s="1"/>
  <c r="BB82" i="147" a="1"/>
  <c r="BB82" i="147" s="1"/>
  <c r="BA38" i="146" a="1"/>
  <c r="BA38" i="146" s="1"/>
  <c r="BC49" i="143" a="1"/>
  <c r="BC49" i="143" s="1"/>
  <c r="AZ123" i="147" a="1"/>
  <c r="AZ123" i="147" s="1"/>
  <c r="AZ130" i="147" a="1"/>
  <c r="AZ130" i="147" s="1"/>
  <c r="AZ21" i="143" a="1"/>
  <c r="AZ21" i="143" s="1"/>
  <c r="BC65" i="144" a="1"/>
  <c r="BC65" i="144" s="1"/>
  <c r="BC78" i="146" a="1"/>
  <c r="BC78" i="146" s="1"/>
  <c r="BA113" i="143" a="1"/>
  <c r="BA113" i="143" s="1"/>
  <c r="BB75" i="143" a="1"/>
  <c r="BB75" i="143" s="1"/>
  <c r="BB62" i="144" a="1"/>
  <c r="BB62" i="144" s="1"/>
  <c r="BC80" i="147" a="1"/>
  <c r="BC80" i="147" s="1"/>
  <c r="BB174" i="146" a="1"/>
  <c r="BB174" i="146" s="1"/>
  <c r="BB37" i="143" a="1"/>
  <c r="BB37" i="143" s="1"/>
  <c r="BA14" i="146" a="1"/>
  <c r="BA14" i="146" s="1"/>
  <c r="BB68" i="143" a="1"/>
  <c r="BB68" i="143" s="1"/>
  <c r="BB79" i="147" a="1"/>
  <c r="BB79" i="147" s="1"/>
  <c r="AZ147" i="146" a="1"/>
  <c r="AZ147" i="146" s="1"/>
  <c r="BA191" i="147" a="1"/>
  <c r="BA191" i="147" s="1"/>
  <c r="BC86" i="146" a="1"/>
  <c r="BC86" i="146" s="1"/>
  <c r="AZ168" i="143" a="1"/>
  <c r="AZ168" i="143" s="1"/>
  <c r="BC148" i="143" a="1"/>
  <c r="BC148" i="143" s="1"/>
  <c r="BC157" i="146" a="1"/>
  <c r="BC157" i="146" s="1"/>
  <c r="BC181" i="147" a="1"/>
  <c r="BC181" i="147" s="1"/>
  <c r="AZ49" i="144" a="1"/>
  <c r="AZ49" i="144" s="1"/>
  <c r="AZ91" i="144" a="1"/>
  <c r="AZ91" i="144" s="1"/>
  <c r="AZ100" i="147" a="1"/>
  <c r="AZ100" i="147" s="1"/>
  <c r="BB262" i="147" a="1"/>
  <c r="BB262" i="147" s="1"/>
  <c r="BC159" i="146" a="1"/>
  <c r="BC159" i="146" s="1"/>
  <c r="BC96" i="147" a="1"/>
  <c r="BC96" i="147" s="1"/>
  <c r="BC20" i="146" a="1"/>
  <c r="BC20" i="146" s="1"/>
  <c r="BA94" i="144" a="1"/>
  <c r="BA94" i="144" s="1"/>
  <c r="BA84" i="147" a="1"/>
  <c r="BA84" i="147" s="1"/>
  <c r="BA163" i="147" a="1"/>
  <c r="BA163" i="147" s="1"/>
  <c r="BA35" i="146" a="1"/>
  <c r="BA35" i="146" s="1"/>
  <c r="BC28" i="144" a="1"/>
  <c r="BC28" i="144" s="1"/>
  <c r="BB78" i="144" a="1"/>
  <c r="BB78" i="144" s="1"/>
  <c r="BB183" i="143" a="1"/>
  <c r="BB183" i="143" s="1"/>
  <c r="BC15" i="147" a="1"/>
  <c r="BC15" i="147" s="1"/>
  <c r="AZ190" i="144" a="1"/>
  <c r="AZ190" i="144" s="1"/>
  <c r="AZ45" i="143" a="1"/>
  <c r="AZ45" i="143" s="1"/>
  <c r="AZ143" i="144" a="1"/>
  <c r="AZ143" i="144" s="1"/>
  <c r="BA137" i="143" a="1"/>
  <c r="BA137" i="143" s="1"/>
  <c r="BB50" i="146" a="1"/>
  <c r="BB50" i="146" s="1"/>
  <c r="BB191" i="143" a="1"/>
  <c r="BB191" i="143" s="1"/>
  <c r="BB263" i="144" a="1"/>
  <c r="BB263" i="144" s="1"/>
  <c r="BB43" i="143" a="1"/>
  <c r="BB43" i="143" s="1"/>
  <c r="BA185" i="143" a="1"/>
  <c r="BA185" i="143" s="1"/>
  <c r="BA261" i="143" a="1"/>
  <c r="BA261" i="143" s="1"/>
  <c r="AZ156" i="146" a="1"/>
  <c r="AZ156" i="146" s="1"/>
  <c r="BB21" i="146" a="1"/>
  <c r="BB21" i="146" s="1"/>
  <c r="BA117" i="146" a="1"/>
  <c r="BA117" i="146" s="1"/>
  <c r="BB141" i="146" a="1"/>
  <c r="BB141" i="146" s="1"/>
  <c r="BA57" i="147" a="1"/>
  <c r="BA57" i="147" s="1"/>
  <c r="AZ56" i="146" a="1"/>
  <c r="AZ56" i="146" s="1"/>
  <c r="BA131" i="146" a="1"/>
  <c r="BA131" i="146" s="1"/>
  <c r="AZ10" i="143" a="1"/>
  <c r="AZ10" i="143" s="1"/>
  <c r="BB59" i="146" a="1"/>
  <c r="BB59" i="146" s="1"/>
  <c r="BC24" i="144" a="1"/>
  <c r="BC24" i="144" s="1"/>
  <c r="BC114" i="146" a="1"/>
  <c r="BC114" i="146" s="1"/>
  <c r="AZ152" i="144" a="1"/>
  <c r="AZ152" i="144" s="1"/>
  <c r="AZ263" i="143" a="1"/>
  <c r="AZ263" i="143" s="1"/>
  <c r="BC137" i="143" a="1"/>
  <c r="BC137" i="143" s="1"/>
  <c r="BB179" i="144" a="1"/>
  <c r="BB179" i="144" s="1"/>
  <c r="BB23" i="146" a="1"/>
  <c r="BB23" i="146" s="1"/>
  <c r="BA69" i="146" a="1"/>
  <c r="BA69" i="146" s="1"/>
  <c r="BC112" i="144" a="1"/>
  <c r="BC112" i="144" s="1"/>
  <c r="BB166" i="146" a="1"/>
  <c r="BB166" i="146" s="1"/>
  <c r="BB134" i="143" a="1"/>
  <c r="BB134" i="143" s="1"/>
  <c r="BB57" i="146" a="1"/>
  <c r="BB57" i="146" s="1"/>
  <c r="BB142" i="144" a="1"/>
  <c r="BB142" i="144" s="1"/>
  <c r="BB182" i="147" a="1"/>
  <c r="BB182" i="147" s="1"/>
  <c r="BB45" i="147" a="1"/>
  <c r="BB45" i="147" s="1"/>
  <c r="BC174" i="144" a="1"/>
  <c r="BC174" i="144" s="1"/>
  <c r="BB169" i="147" a="1"/>
  <c r="BB169" i="147" s="1"/>
  <c r="BC68" i="146" a="1"/>
  <c r="BC68" i="146" s="1"/>
  <c r="AZ71" i="143" a="1"/>
  <c r="AZ71" i="143" s="1"/>
  <c r="BB88" i="146" a="1"/>
  <c r="BB88" i="146" s="1"/>
  <c r="BB12" i="146" a="1"/>
  <c r="BB12" i="146" s="1"/>
  <c r="BA31" i="146" a="1"/>
  <c r="BA31" i="146" s="1"/>
  <c r="BB129" i="143" a="1"/>
  <c r="BB129" i="143" s="1"/>
  <c r="BC86" i="144" a="1"/>
  <c r="BC86" i="144" s="1"/>
  <c r="BC11" i="144" a="1"/>
  <c r="BC11" i="144" s="1"/>
  <c r="AZ94" i="144" a="1"/>
  <c r="AZ94" i="144" s="1"/>
  <c r="AZ155" i="146" a="1"/>
  <c r="AZ155" i="146" s="1"/>
  <c r="BC6" i="144" a="1"/>
  <c r="BC6" i="144" s="1"/>
  <c r="BA9" i="147" a="1"/>
  <c r="BA9" i="147" s="1"/>
  <c r="BA161" i="144" a="1"/>
  <c r="BA161" i="144" s="1"/>
  <c r="BB166" i="143" a="1"/>
  <c r="BB166" i="143" s="1"/>
  <c r="AZ157" i="144" a="1"/>
  <c r="AZ157" i="144" s="1"/>
  <c r="BA161" i="143" a="1"/>
  <c r="BA161" i="143" s="1"/>
  <c r="BC151" i="143" a="1"/>
  <c r="BC151" i="143" s="1"/>
  <c r="AZ47" i="144" a="1"/>
  <c r="AZ47" i="144" s="1"/>
  <c r="BB114" i="147" a="1"/>
  <c r="BB114" i="147" s="1"/>
  <c r="BA50" i="146" a="1"/>
  <c r="BA50" i="146" s="1"/>
  <c r="BC106" i="143" a="1"/>
  <c r="BC106" i="143" s="1"/>
  <c r="BC144" i="144" a="1"/>
  <c r="BC144" i="144" s="1"/>
  <c r="BC107" i="146" a="1"/>
  <c r="BC107" i="146" s="1"/>
  <c r="BA99" i="144" a="1"/>
  <c r="BA99" i="144" s="1"/>
  <c r="BC171" i="143" a="1"/>
  <c r="BC171" i="143" s="1"/>
  <c r="AZ191" i="143" a="1"/>
  <c r="AZ191" i="143" s="1"/>
  <c r="BC146" i="146" a="1"/>
  <c r="BC146" i="146" s="1"/>
  <c r="BB48" i="147" a="1"/>
  <c r="BB48" i="147" s="1"/>
  <c r="BC146" i="144" a="1"/>
  <c r="BC146" i="144" s="1"/>
  <c r="AZ10" i="144" a="1"/>
  <c r="AZ10" i="144" s="1"/>
  <c r="BA18" i="146" a="1"/>
  <c r="BA18" i="146" s="1"/>
  <c r="AZ129" i="146" a="1"/>
  <c r="AZ129" i="146" s="1"/>
  <c r="BC261" i="146" a="1"/>
  <c r="BC261" i="146" s="1"/>
  <c r="BB25" i="144" a="1"/>
  <c r="BB25" i="144" s="1"/>
  <c r="BB181" i="144" a="1"/>
  <c r="BB181" i="144" s="1"/>
  <c r="BB54" i="144" a="1"/>
  <c r="BB54" i="144" s="1"/>
  <c r="BB62" i="143" a="1"/>
  <c r="BB62" i="143" s="1"/>
  <c r="AZ190" i="143" a="1"/>
  <c r="AZ190" i="143" s="1"/>
  <c r="BA44" i="147" a="1"/>
  <c r="BA44" i="147" s="1"/>
  <c r="AZ177" i="146" a="1"/>
  <c r="AZ177" i="146" s="1"/>
  <c r="BA190" i="144" a="1"/>
  <c r="BA190" i="144" s="1"/>
  <c r="BB83" i="144" a="1"/>
  <c r="BB83" i="144" s="1"/>
  <c r="BA188" i="147" a="1"/>
  <c r="BA188" i="147" s="1"/>
  <c r="BA183" i="144" a="1"/>
  <c r="BA183" i="144" s="1"/>
  <c r="BB95" i="146" a="1"/>
  <c r="BB95" i="146" s="1"/>
  <c r="BA157" i="144" a="1"/>
  <c r="BA157" i="144" s="1"/>
  <c r="BA171" i="143" a="1"/>
  <c r="BA171" i="143" s="1"/>
  <c r="AZ197" i="144" a="1"/>
  <c r="AZ197" i="144" s="1"/>
  <c r="AZ264" i="144" a="1"/>
  <c r="AZ264" i="144" s="1"/>
  <c r="BA114" i="147" a="1"/>
  <c r="BA114" i="147" s="1"/>
  <c r="BC92" i="146" a="1"/>
  <c r="BC92" i="146" s="1"/>
  <c r="AZ119" i="144" a="1"/>
  <c r="AZ119" i="144" s="1"/>
  <c r="BC16" i="147" a="1"/>
  <c r="BC16" i="147" s="1"/>
  <c r="BC194" i="146" a="1"/>
  <c r="BC194" i="146" s="1"/>
  <c r="BB93" i="143" a="1"/>
  <c r="BB93" i="143" s="1"/>
  <c r="BC43" i="146" a="1"/>
  <c r="BC43" i="146" s="1"/>
  <c r="BA95" i="143" a="1"/>
  <c r="BA95" i="143" s="1"/>
  <c r="BC88" i="147" a="1"/>
  <c r="BC88" i="147" s="1"/>
  <c r="BC172" i="143" a="1"/>
  <c r="BC172" i="143" s="1"/>
  <c r="AZ40" i="146" a="1"/>
  <c r="AZ40" i="146" s="1"/>
  <c r="BB148" i="147" a="1"/>
  <c r="BB148" i="147" s="1"/>
  <c r="BA24" i="146" a="1"/>
  <c r="BA24" i="146" s="1"/>
  <c r="BC179" i="143" a="1"/>
  <c r="BC179" i="143" s="1"/>
  <c r="AZ52" i="143" a="1"/>
  <c r="AZ52" i="143" s="1"/>
  <c r="BA59" i="147" a="1"/>
  <c r="BA59" i="147" s="1"/>
  <c r="BA7" i="147" a="1"/>
  <c r="BA7" i="147" s="1"/>
  <c r="BC42" i="146" a="1"/>
  <c r="BC42" i="146" s="1"/>
  <c r="AZ138" i="147" a="1"/>
  <c r="AZ138" i="147" s="1"/>
  <c r="BB68" i="146" a="1"/>
  <c r="BB68" i="146" s="1"/>
  <c r="BB9" i="143" a="1"/>
  <c r="BB9" i="143" s="1"/>
  <c r="BC261" i="143" a="1"/>
  <c r="BC261" i="143" s="1"/>
  <c r="AZ109" i="146" a="1"/>
  <c r="AZ109" i="146" s="1"/>
  <c r="BC172" i="147" a="1"/>
  <c r="BC172" i="147" s="1"/>
  <c r="BC94" i="143" a="1"/>
  <c r="BC94" i="143" s="1"/>
  <c r="BA70" i="147" a="1"/>
  <c r="BA70" i="147" s="1"/>
  <c r="AZ93" i="144" a="1"/>
  <c r="AZ93" i="144" s="1"/>
  <c r="AZ70" i="144" a="1"/>
  <c r="AZ70" i="144" s="1"/>
  <c r="BB42" i="143" a="1"/>
  <c r="BB42" i="143" s="1"/>
  <c r="BA88" i="143" a="1"/>
  <c r="BA88" i="143" s="1"/>
  <c r="BB42" i="144" a="1"/>
  <c r="BB42" i="144" s="1"/>
  <c r="AZ40" i="147" a="1"/>
  <c r="AZ40" i="147" s="1"/>
  <c r="BB10" i="144" a="1"/>
  <c r="BB10" i="144" s="1"/>
  <c r="BA267" i="147" a="1"/>
  <c r="BA267" i="147" s="1"/>
  <c r="AZ89" i="144" a="1"/>
  <c r="AZ89" i="144" s="1"/>
  <c r="AZ138" i="143" a="1"/>
  <c r="AZ138" i="143" s="1"/>
  <c r="BC188" i="147" a="1"/>
  <c r="BC188" i="147" s="1"/>
  <c r="BC19" i="146" a="1"/>
  <c r="BC19" i="146" s="1"/>
  <c r="BB76" i="144" a="1"/>
  <c r="BB76" i="144" s="1"/>
  <c r="BC106" i="146" a="1"/>
  <c r="BC106" i="146" s="1"/>
  <c r="BB272" i="144" a="1"/>
  <c r="BB272" i="144" s="1"/>
  <c r="BC151" i="147" a="1"/>
  <c r="BC151" i="147" s="1"/>
  <c r="AZ156" i="143" a="1"/>
  <c r="AZ156" i="143" s="1"/>
  <c r="AZ269" i="146" a="1"/>
  <c r="AZ269" i="146" s="1"/>
  <c r="BB158" i="147" a="1"/>
  <c r="BB158" i="147" s="1"/>
  <c r="AZ78" i="144" a="1"/>
  <c r="AZ78" i="144" s="1"/>
  <c r="BA153" i="144" a="1"/>
  <c r="BA153" i="144" s="1"/>
  <c r="BB34" i="146" a="1"/>
  <c r="BB34" i="146" s="1"/>
  <c r="BA49" i="143" a="1"/>
  <c r="BA49" i="143" s="1"/>
  <c r="AZ130" i="146" a="1"/>
  <c r="AZ130" i="146" s="1"/>
  <c r="BC100" i="146" a="1"/>
  <c r="BC100" i="146" s="1"/>
  <c r="BA72" i="147" a="1"/>
  <c r="BA72" i="147" s="1"/>
  <c r="BB102" i="144" a="1"/>
  <c r="BB102" i="144" s="1"/>
  <c r="BB11" i="143" a="1"/>
  <c r="BB11" i="143" s="1"/>
  <c r="BB119" i="147" a="1"/>
  <c r="BB119" i="147" s="1"/>
  <c r="BC118" i="143" a="1"/>
  <c r="BC118" i="143" s="1"/>
  <c r="AZ120" i="143" a="1"/>
  <c r="AZ120" i="143" s="1"/>
  <c r="AZ88" i="143" a="1"/>
  <c r="AZ88" i="143" s="1"/>
  <c r="BB128" i="147" a="1"/>
  <c r="BB128" i="147" s="1"/>
  <c r="BC47" i="147" a="1"/>
  <c r="BC47" i="147" s="1"/>
  <c r="BA192" i="146" a="1"/>
  <c r="BA192" i="146" s="1"/>
  <c r="BA159" i="143" a="1"/>
  <c r="BA159" i="143" s="1"/>
  <c r="BA98" i="143" a="1"/>
  <c r="BA98" i="143" s="1"/>
  <c r="BC71" i="146" a="1"/>
  <c r="BC71" i="146" s="1"/>
  <c r="BA167" i="143" a="1"/>
  <c r="BA167" i="143" s="1"/>
  <c r="BB271" i="147" a="1"/>
  <c r="BB271" i="147" s="1"/>
  <c r="BA9" i="146" a="1"/>
  <c r="BA9" i="146" s="1"/>
  <c r="BB43" i="147" a="1"/>
  <c r="BB43" i="147" s="1"/>
  <c r="BA132" i="144" a="1"/>
  <c r="BA132" i="144" s="1"/>
  <c r="BA31" i="144" a="1"/>
  <c r="BA31" i="144" s="1"/>
  <c r="BC71" i="143" a="1"/>
  <c r="BC71" i="143" s="1"/>
  <c r="BC24" i="147" a="1"/>
  <c r="BC24" i="147" s="1"/>
  <c r="BA134" i="143" a="1"/>
  <c r="BA134" i="143" s="1"/>
  <c r="BC130" i="147" a="1"/>
  <c r="BC130" i="147" s="1"/>
  <c r="AZ160" i="143" a="1"/>
  <c r="AZ160" i="143" s="1"/>
  <c r="BC153" i="147" a="1"/>
  <c r="BC153" i="147" s="1"/>
  <c r="BA129" i="147" a="1"/>
  <c r="BA129" i="147" s="1"/>
  <c r="BC272" i="146" a="1"/>
  <c r="BC272" i="146" s="1"/>
  <c r="AZ144" i="146" a="1"/>
  <c r="AZ144" i="146" s="1"/>
  <c r="AZ34" i="146" a="1"/>
  <c r="AZ34" i="146" s="1"/>
  <c r="AZ85" i="143" a="1"/>
  <c r="AZ85" i="143" s="1"/>
  <c r="BB181" i="143" a="1"/>
  <c r="BB181" i="143" s="1"/>
  <c r="BA12" i="147" a="1"/>
  <c r="BA12" i="147" s="1"/>
  <c r="BA181" i="143" a="1"/>
  <c r="BA181" i="143" s="1"/>
  <c r="BC103" i="143" a="1"/>
  <c r="BC103" i="143" s="1"/>
  <c r="BA13" i="144" a="1"/>
  <c r="BA13" i="144" s="1"/>
  <c r="BB193" i="147" a="1"/>
  <c r="BB193" i="147" s="1"/>
  <c r="BA137" i="146" a="1"/>
  <c r="BA137" i="146" s="1"/>
  <c r="BC61" i="144" a="1"/>
  <c r="BC61" i="144" s="1"/>
  <c r="AZ266" i="143" a="1"/>
  <c r="AZ266" i="143" s="1"/>
  <c r="BC98" i="143" a="1"/>
  <c r="BC98" i="143" s="1"/>
  <c r="BB108" i="147" a="1"/>
  <c r="BB108" i="147" s="1"/>
  <c r="AZ28" i="147" a="1"/>
  <c r="AZ28" i="147" s="1"/>
  <c r="BB99" i="147" a="1"/>
  <c r="BB99" i="147" s="1"/>
  <c r="BB184" i="144" a="1"/>
  <c r="BB184" i="144" s="1"/>
  <c r="BB107" i="144" a="1"/>
  <c r="BB107" i="144" s="1"/>
  <c r="BC112" i="143" a="1"/>
  <c r="BC112" i="143" s="1"/>
  <c r="AZ77" i="144" a="1"/>
  <c r="AZ77" i="144" s="1"/>
  <c r="BB67" i="146" a="1"/>
  <c r="BB67" i="146" s="1"/>
  <c r="AZ110" i="147" a="1"/>
  <c r="AZ110" i="147" s="1"/>
  <c r="BC79" i="144" a="1"/>
  <c r="BC79" i="144" s="1"/>
  <c r="AZ56" i="147" a="1"/>
  <c r="AZ56" i="147" s="1"/>
  <c r="BB50" i="147" a="1"/>
  <c r="BB50" i="147" s="1"/>
  <c r="BA113" i="146" a="1"/>
  <c r="BA113" i="146" s="1"/>
  <c r="BA182" i="144" a="1"/>
  <c r="BA182" i="144" s="1"/>
  <c r="BA56" i="143" a="1"/>
  <c r="BA56" i="143" s="1"/>
  <c r="AZ166" i="147" a="1"/>
  <c r="AZ166" i="147" s="1"/>
  <c r="BC103" i="146" a="1"/>
  <c r="BC103" i="146" s="1"/>
  <c r="BB24" i="147" a="1"/>
  <c r="BB24" i="147" s="1"/>
  <c r="BB33" i="146" a="1"/>
  <c r="BB33" i="146" s="1"/>
  <c r="BB139" i="144" a="1"/>
  <c r="BB139" i="144" s="1"/>
  <c r="AZ269" i="143" a="1"/>
  <c r="AZ269" i="143" s="1"/>
  <c r="BB131" i="146" a="1"/>
  <c r="BB131" i="146" s="1"/>
  <c r="BA68" i="146" a="1"/>
  <c r="BA68" i="146" s="1"/>
  <c r="BA9" i="144" a="1"/>
  <c r="BA9" i="144" s="1"/>
  <c r="BC193" i="144" a="1"/>
  <c r="BC193" i="144" s="1"/>
  <c r="BB66" i="147" a="1"/>
  <c r="BB66" i="147" s="1"/>
  <c r="BA162" i="143" a="1"/>
  <c r="BA162" i="143" s="1"/>
  <c r="AZ79" i="147" a="1"/>
  <c r="AZ79" i="147" s="1"/>
  <c r="BA258" i="147" a="1"/>
  <c r="BA258" i="147" s="1"/>
  <c r="BB271" i="146" a="1"/>
  <c r="BB271" i="146" s="1"/>
  <c r="AZ57" i="146" a="1"/>
  <c r="AZ57" i="146" s="1"/>
  <c r="AZ16" i="144" a="1"/>
  <c r="AZ16" i="144" s="1"/>
  <c r="AZ100" i="143" a="1"/>
  <c r="AZ100" i="143" s="1"/>
  <c r="AZ155" i="144" a="1"/>
  <c r="AZ155" i="144" s="1"/>
  <c r="BA75" i="147" a="1"/>
  <c r="BA75" i="147" s="1"/>
  <c r="AZ79" i="146" a="1"/>
  <c r="AZ79" i="146" s="1"/>
  <c r="AZ14" i="143" a="1"/>
  <c r="AZ14" i="143" s="1"/>
  <c r="AZ194" i="143" a="1"/>
  <c r="AZ194" i="143" s="1"/>
  <c r="AZ28" i="143" a="1"/>
  <c r="AZ28" i="143" s="1"/>
  <c r="BC37" i="147" a="1"/>
  <c r="BC37" i="147" s="1"/>
  <c r="AZ103" i="144" a="1"/>
  <c r="AZ103" i="144" s="1"/>
  <c r="BB99" i="143" a="1"/>
  <c r="BB99" i="143" s="1"/>
  <c r="BC39" i="146" a="1"/>
  <c r="BC39" i="146" s="1"/>
  <c r="AZ85" i="147" a="1"/>
  <c r="AZ85" i="147" s="1"/>
  <c r="BC68" i="144" a="1"/>
  <c r="BC68" i="144" s="1"/>
  <c r="BC81" i="144" a="1"/>
  <c r="BC81" i="144" s="1"/>
  <c r="BC186" i="143" a="1"/>
  <c r="BC186" i="143" s="1"/>
  <c r="BB163" i="143" a="1"/>
  <c r="BB163" i="143" s="1"/>
  <c r="BA141" i="147" a="1"/>
  <c r="BA141" i="147" s="1"/>
  <c r="BA68" i="144" a="1"/>
  <c r="BA68" i="144" s="1"/>
  <c r="BC102" i="143" a="1"/>
  <c r="BC102" i="143" s="1"/>
  <c r="BB42" i="147" a="1"/>
  <c r="BB42" i="147" s="1"/>
  <c r="BC186" i="147" a="1"/>
  <c r="BC186" i="147" s="1"/>
  <c r="BB12" i="144" a="1"/>
  <c r="BB12" i="144" s="1"/>
  <c r="BC31" i="143" a="1"/>
  <c r="BC31" i="143" s="1"/>
  <c r="BC161" i="147" a="1"/>
  <c r="BC161" i="147" s="1"/>
  <c r="BC272" i="143" a="1"/>
  <c r="BC272" i="143" s="1"/>
  <c r="BC50" i="144" a="1"/>
  <c r="BC50" i="144" s="1"/>
  <c r="BC271" i="147" a="1"/>
  <c r="BC271" i="147" s="1"/>
  <c r="BB196" i="147" a="1"/>
  <c r="BB196" i="147" s="1"/>
  <c r="BC170" i="146" a="1"/>
  <c r="BC170" i="146" s="1"/>
  <c r="BC99" i="144" a="1"/>
  <c r="BC99" i="144" s="1"/>
  <c r="AZ82" i="146" a="1"/>
  <c r="AZ82" i="146" s="1"/>
  <c r="BA117" i="147" a="1"/>
  <c r="BA117" i="147" s="1"/>
  <c r="BB174" i="144" a="1"/>
  <c r="BB174" i="144" s="1"/>
  <c r="BA74" i="144" a="1"/>
  <c r="BA74" i="144" s="1"/>
  <c r="BC188" i="144" a="1"/>
  <c r="BC188" i="144" s="1"/>
  <c r="BC96" i="146" a="1"/>
  <c r="BC96" i="146" s="1"/>
  <c r="AZ17" i="143" a="1"/>
  <c r="AZ17" i="143" s="1"/>
  <c r="BC157" i="147" a="1"/>
  <c r="BC157" i="147" s="1"/>
  <c r="BC104" i="146" a="1"/>
  <c r="BC104" i="146" s="1"/>
  <c r="BB67" i="144" a="1"/>
  <c r="BB67" i="144" s="1"/>
  <c r="AZ110" i="146" a="1"/>
  <c r="AZ110" i="146" s="1"/>
  <c r="BB68" i="147" a="1"/>
  <c r="BB68" i="147" s="1"/>
  <c r="BC48" i="147" a="1"/>
  <c r="BC48" i="147" s="1"/>
  <c r="AZ272" i="143" a="1"/>
  <c r="AZ272" i="143" s="1"/>
  <c r="BC19" i="143" a="1"/>
  <c r="BC19" i="143" s="1"/>
  <c r="AZ19" i="144" a="1"/>
  <c r="AZ19" i="144" s="1"/>
  <c r="BA129" i="144" a="1"/>
  <c r="BA129" i="144" s="1"/>
  <c r="AZ90" i="146" a="1"/>
  <c r="AZ90" i="146" s="1"/>
  <c r="AZ115" i="146" a="1"/>
  <c r="AZ115" i="146" s="1"/>
  <c r="BC50" i="147" a="1"/>
  <c r="BC50" i="147" s="1"/>
  <c r="BC22" i="143" a="1"/>
  <c r="BC22" i="143" s="1"/>
  <c r="BB22" i="144" a="1"/>
  <c r="BB22" i="144" s="1"/>
  <c r="AZ263" i="144" a="1"/>
  <c r="AZ263" i="144" s="1"/>
  <c r="AZ170" i="146" a="1"/>
  <c r="AZ170" i="146" s="1"/>
  <c r="AZ121" i="147" a="1"/>
  <c r="AZ121" i="147" s="1"/>
  <c r="BA93" i="143" a="1"/>
  <c r="BA93" i="143" s="1"/>
  <c r="BC98" i="147" a="1"/>
  <c r="BC98" i="147" s="1"/>
  <c r="AZ82" i="144" a="1"/>
  <c r="AZ82" i="144" s="1"/>
  <c r="BC99" i="143" a="1"/>
  <c r="BC99" i="143" s="1"/>
  <c r="BB72" i="144" a="1"/>
  <c r="BB72" i="144" s="1"/>
  <c r="BA190" i="147" a="1"/>
  <c r="BA190" i="147" s="1"/>
  <c r="BA260" i="144" a="1"/>
  <c r="BA260" i="144" s="1"/>
  <c r="BB131" i="144" a="1"/>
  <c r="BB131" i="144" s="1"/>
  <c r="AZ140" i="143" a="1"/>
  <c r="AZ140" i="143" s="1"/>
  <c r="AZ40" i="144" a="1"/>
  <c r="AZ40" i="144" s="1"/>
  <c r="BA173" i="143" a="1"/>
  <c r="BA173" i="143" s="1"/>
  <c r="BA150" i="143" a="1"/>
  <c r="BA150" i="143" s="1"/>
  <c r="BC60" i="144" a="1"/>
  <c r="BC60" i="144" s="1"/>
  <c r="BC23" i="144" a="1"/>
  <c r="BC23" i="144" s="1"/>
  <c r="AZ112" i="146" a="1"/>
  <c r="AZ112" i="146" s="1"/>
  <c r="AZ118" i="144" a="1"/>
  <c r="AZ118" i="144" s="1"/>
  <c r="BA57" i="144" a="1"/>
  <c r="BA57" i="144" s="1"/>
  <c r="BC86" i="143" a="1"/>
  <c r="BC86" i="143" s="1"/>
  <c r="BB135" i="144" a="1"/>
  <c r="BB135" i="144" s="1"/>
  <c r="BA42" i="143" a="1"/>
  <c r="BA42" i="143" s="1"/>
  <c r="BA86" i="143" a="1"/>
  <c r="BA86" i="143" s="1"/>
  <c r="AZ195" i="146" a="1"/>
  <c r="AZ195" i="146" s="1"/>
  <c r="AZ192" i="144" a="1"/>
  <c r="AZ192" i="144" s="1"/>
  <c r="AZ155" i="143" a="1"/>
  <c r="AZ155" i="143" s="1"/>
  <c r="BA13" i="143" a="1"/>
  <c r="BA13" i="143" s="1"/>
  <c r="BC157" i="144" a="1"/>
  <c r="BC157" i="144" s="1"/>
  <c r="BB195" i="144" a="1"/>
  <c r="BB195" i="144" s="1"/>
  <c r="BC80" i="144" a="1"/>
  <c r="BC80" i="144" s="1"/>
  <c r="BC14" i="147" a="1"/>
  <c r="BC14" i="147" s="1"/>
  <c r="BA187" i="147" a="1"/>
  <c r="BA187" i="147" s="1"/>
  <c r="BB260" i="143" a="1"/>
  <c r="BB260" i="143" s="1"/>
  <c r="AZ173" i="143" a="1"/>
  <c r="AZ173" i="143" s="1"/>
  <c r="AZ142" i="144" a="1"/>
  <c r="AZ142" i="144" s="1"/>
  <c r="AZ62" i="144" a="1"/>
  <c r="AZ62" i="144" s="1"/>
  <c r="BA268" i="144" a="1"/>
  <c r="BA268" i="144" s="1"/>
  <c r="AZ9" i="143" a="1"/>
  <c r="AZ9" i="143" s="1"/>
  <c r="BA94" i="147" a="1"/>
  <c r="BA94" i="147" s="1"/>
  <c r="BC267" i="147" a="1"/>
  <c r="BC267" i="147" s="1"/>
  <c r="BA60" i="143" a="1"/>
  <c r="BA60" i="143" s="1"/>
  <c r="AZ50" i="144" a="1"/>
  <c r="AZ50" i="144" s="1"/>
  <c r="AZ96" i="144" a="1"/>
  <c r="AZ96" i="144" s="1"/>
  <c r="AZ118" i="146" a="1"/>
  <c r="AZ118" i="146" s="1"/>
  <c r="BA78" i="146" a="1"/>
  <c r="BA78" i="146" s="1"/>
  <c r="AZ74" i="144" a="1"/>
  <c r="AZ74" i="144" s="1"/>
  <c r="BC7" i="144" a="1"/>
  <c r="BC7" i="144" s="1"/>
  <c r="BA160" i="146" a="1"/>
  <c r="BA160" i="146" s="1"/>
  <c r="BB153" i="144" a="1"/>
  <c r="BB153" i="144" s="1"/>
  <c r="BB190" i="143" a="1"/>
  <c r="BB190" i="143" s="1"/>
  <c r="BB53" i="147" a="1"/>
  <c r="BB53" i="147" s="1"/>
  <c r="AZ81" i="143" a="1"/>
  <c r="AZ81" i="143" s="1"/>
  <c r="BC270" i="147" a="1"/>
  <c r="BC270" i="147" s="1"/>
  <c r="BA103" i="146" a="1"/>
  <c r="BA103" i="146" s="1"/>
  <c r="BB66" i="144" a="1"/>
  <c r="BB66" i="144" s="1"/>
  <c r="BA116" i="143" a="1"/>
  <c r="BA116" i="143" s="1"/>
  <c r="BC180" i="143" a="1"/>
  <c r="BC180" i="143" s="1"/>
  <c r="BC31" i="146" a="1"/>
  <c r="BC31" i="146" s="1"/>
  <c r="BC119" i="144" a="1"/>
  <c r="BC119" i="144" s="1"/>
  <c r="BA30" i="146" a="1"/>
  <c r="BA30" i="146" s="1"/>
  <c r="BA174" i="146" a="1"/>
  <c r="BA174" i="146" s="1"/>
  <c r="BB79" i="143" a="1"/>
  <c r="BB79" i="143" s="1"/>
  <c r="BC194" i="147" a="1"/>
  <c r="BC194" i="147" s="1"/>
  <c r="BB176" i="144" a="1"/>
  <c r="BB176" i="144" s="1"/>
  <c r="BA80" i="144" a="1"/>
  <c r="BA80" i="144" s="1"/>
  <c r="BB30" i="144" a="1"/>
  <c r="BB30" i="144" s="1"/>
  <c r="AZ126" i="146" a="1"/>
  <c r="AZ126" i="146" s="1"/>
  <c r="BC163" i="147" a="1"/>
  <c r="BC163" i="147" s="1"/>
  <c r="BA259" i="146" a="1"/>
  <c r="BA259" i="146" s="1"/>
  <c r="BB70" i="147" a="1"/>
  <c r="BB70" i="147" s="1"/>
  <c r="AZ80" i="144" a="1"/>
  <c r="AZ80" i="144" s="1"/>
  <c r="BA60" i="147" a="1"/>
  <c r="BA60" i="147" s="1"/>
  <c r="BA253" i="144" a="1"/>
  <c r="BA253" i="144" s="1"/>
  <c r="BA91" i="147" a="1"/>
  <c r="BA91" i="147" s="1"/>
  <c r="AZ49" i="147" a="1"/>
  <c r="AZ49" i="147" s="1"/>
  <c r="BA260" i="143" a="1"/>
  <c r="BA260" i="143" s="1"/>
  <c r="BA84" i="144" a="1"/>
  <c r="BA84" i="144" s="1"/>
  <c r="AZ15" i="147" a="1"/>
  <c r="AZ15" i="147" s="1"/>
  <c r="AZ62" i="146" a="1"/>
  <c r="AZ62" i="146" s="1"/>
  <c r="BC95" i="146" a="1"/>
  <c r="BC95" i="146" s="1"/>
  <c r="AZ188" i="146" a="1"/>
  <c r="AZ188" i="146" s="1"/>
  <c r="AZ192" i="146" a="1"/>
  <c r="AZ192" i="146" s="1"/>
  <c r="BC29" i="143" a="1"/>
  <c r="BC29" i="143" s="1"/>
  <c r="BA19" i="147" a="1"/>
  <c r="BA19" i="147" s="1"/>
  <c r="BB190" i="146" a="1"/>
  <c r="BB190" i="146" s="1"/>
  <c r="BC106" i="147" a="1"/>
  <c r="BC106" i="147" s="1"/>
  <c r="AZ261" i="144" a="1"/>
  <c r="AZ261" i="144" s="1"/>
  <c r="BA191" i="143" a="1"/>
  <c r="BA191" i="143" s="1"/>
  <c r="AZ136" i="146" a="1"/>
  <c r="AZ136" i="146" s="1"/>
  <c r="AZ163" i="143" a="1"/>
  <c r="AZ163" i="143" s="1"/>
  <c r="AZ125" i="147" a="1"/>
  <c r="AZ125" i="147" s="1"/>
  <c r="BB143" i="143" a="1"/>
  <c r="BB143" i="143" s="1"/>
  <c r="AZ170" i="147" a="1"/>
  <c r="AZ170" i="147" s="1"/>
  <c r="AZ163" i="144" a="1"/>
  <c r="AZ163" i="144" s="1"/>
  <c r="AZ31" i="143" a="1"/>
  <c r="AZ31" i="143" s="1"/>
  <c r="BC34" i="144" a="1"/>
  <c r="BC34" i="144" s="1"/>
  <c r="BC135" i="143" a="1"/>
  <c r="BC135" i="143" s="1"/>
  <c r="BB160" i="146" a="1"/>
  <c r="BB160" i="146" s="1"/>
  <c r="BA160" i="144" a="1"/>
  <c r="BA160" i="144" s="1"/>
  <c r="BA75" i="146" a="1"/>
  <c r="BA75" i="146" s="1"/>
  <c r="BB264" i="143" a="1"/>
  <c r="BB264" i="143" s="1"/>
  <c r="BC52" i="143" a="1"/>
  <c r="BC52" i="143" s="1"/>
  <c r="BC117" i="143" a="1"/>
  <c r="BC117" i="143" s="1"/>
  <c r="BB19" i="147" a="1"/>
  <c r="BB19" i="147" s="1"/>
  <c r="BA271" i="143" a="1"/>
  <c r="BA271" i="143" s="1"/>
  <c r="BA53" i="144" a="1"/>
  <c r="BA53" i="144" s="1"/>
  <c r="BA106" i="143" a="1"/>
  <c r="BA106" i="143" s="1"/>
  <c r="BB147" i="143" a="1"/>
  <c r="BB147" i="143" s="1"/>
  <c r="BB258" i="146" a="1"/>
  <c r="BB258" i="146" s="1"/>
  <c r="BC82" i="147" a="1"/>
  <c r="BC82" i="147" s="1"/>
  <c r="BC181" i="146" a="1"/>
  <c r="BC181" i="146" s="1"/>
  <c r="AZ33" i="144" a="1"/>
  <c r="AZ33" i="144" s="1"/>
  <c r="BB80" i="146" a="1"/>
  <c r="BB80" i="146" s="1"/>
  <c r="BB96" i="146" a="1"/>
  <c r="BB96" i="146" s="1"/>
  <c r="AZ150" i="147" a="1"/>
  <c r="AZ150" i="147" s="1"/>
  <c r="BC32" i="146" a="1"/>
  <c r="BC32" i="146" s="1"/>
  <c r="BC126" i="143" a="1"/>
  <c r="BC126" i="143" s="1"/>
  <c r="BA148" i="143" a="1"/>
  <c r="BA148" i="143" s="1"/>
  <c r="AZ260" i="144" a="1"/>
  <c r="AZ260" i="144" s="1"/>
  <c r="AZ66" i="144" a="1"/>
  <c r="AZ66" i="144" s="1"/>
  <c r="BB194" i="144" a="1"/>
  <c r="BB194" i="144" s="1"/>
  <c r="AZ117" i="146" a="1"/>
  <c r="AZ117" i="146" s="1"/>
  <c r="AZ126" i="143" a="1"/>
  <c r="AZ126" i="143" s="1"/>
  <c r="AZ109" i="147" a="1"/>
  <c r="AZ109" i="147" s="1"/>
  <c r="AZ253" i="146" a="1"/>
  <c r="AZ253" i="146" s="1"/>
  <c r="BC263" i="146" a="1"/>
  <c r="BC263" i="146" s="1"/>
  <c r="AZ180" i="146" a="1"/>
  <c r="AZ180" i="146" s="1"/>
  <c r="BC264" i="147" a="1"/>
  <c r="BC264" i="147" s="1"/>
  <c r="BB15" i="143" a="1"/>
  <c r="BB15" i="143" s="1"/>
  <c r="BC149" i="144" a="1"/>
  <c r="BC149" i="144" s="1"/>
  <c r="BB178" i="144" a="1"/>
  <c r="BB178" i="144" s="1"/>
  <c r="BA122" i="147" a="1"/>
  <c r="BA122" i="147" s="1"/>
  <c r="BB70" i="143" a="1"/>
  <c r="BB70" i="143" s="1"/>
  <c r="BC65" i="147" a="1"/>
  <c r="BC65" i="147" s="1"/>
  <c r="BA74" i="147" a="1"/>
  <c r="BA74" i="147" s="1"/>
  <c r="AZ80" i="143" a="1"/>
  <c r="AZ80" i="143" s="1"/>
  <c r="BB253" i="143" a="1"/>
  <c r="BB253" i="143" s="1"/>
  <c r="BC39" i="143" a="1"/>
  <c r="BC39" i="143" s="1"/>
  <c r="BC54" i="146" a="1"/>
  <c r="BC54" i="146" s="1"/>
  <c r="AZ152" i="146" a="1"/>
  <c r="AZ152" i="146" s="1"/>
  <c r="BA151" i="144" a="1"/>
  <c r="BA151" i="144" s="1"/>
  <c r="BB120" i="146" a="1"/>
  <c r="BB120" i="146" s="1"/>
  <c r="BA196" i="143" a="1"/>
  <c r="BA196" i="143" s="1"/>
  <c r="AZ174" i="147" a="1"/>
  <c r="AZ174" i="147" s="1"/>
  <c r="BB87" i="146" a="1"/>
  <c r="BB87" i="146" s="1"/>
  <c r="AZ136" i="147" a="1"/>
  <c r="AZ136" i="147" s="1"/>
  <c r="BB198" i="146" a="1"/>
  <c r="BB198" i="146" s="1"/>
  <c r="BC9" i="146" a="1"/>
  <c r="BC9" i="146" s="1"/>
  <c r="AZ92" i="147" a="1"/>
  <c r="AZ92" i="147" s="1"/>
  <c r="BB101" i="146" a="1"/>
  <c r="BB101" i="146" s="1"/>
  <c r="AZ53" i="143" a="1"/>
  <c r="AZ53" i="143" s="1"/>
  <c r="BA126" i="143" a="1"/>
  <c r="BA126" i="143" s="1"/>
  <c r="BB51" i="147" a="1"/>
  <c r="BB51" i="147" s="1"/>
  <c r="BC84" i="146" a="1"/>
  <c r="BC84" i="146" s="1"/>
  <c r="BB263" i="147" a="1"/>
  <c r="BB263" i="147" s="1"/>
  <c r="BC137" i="144" a="1"/>
  <c r="BC137" i="144" s="1"/>
  <c r="BB30" i="146" a="1"/>
  <c r="BB30" i="146" s="1"/>
  <c r="AZ124" i="143" a="1"/>
  <c r="AZ124" i="143" s="1"/>
  <c r="BA258" i="144" a="1"/>
  <c r="BA258" i="144" s="1"/>
  <c r="BB64" i="144" a="1"/>
  <c r="BB64" i="144" s="1"/>
  <c r="BA18" i="147" a="1"/>
  <c r="BA18" i="147" s="1"/>
  <c r="BC42" i="147" a="1"/>
  <c r="BC42" i="147" s="1"/>
  <c r="BB159" i="143" a="1"/>
  <c r="BB159" i="143" s="1"/>
  <c r="BA268" i="143" a="1"/>
  <c r="BA268" i="143" s="1"/>
  <c r="BB126" i="147" a="1"/>
  <c r="BB126" i="147" s="1"/>
  <c r="BB264" i="146" a="1"/>
  <c r="BB264" i="146" s="1"/>
  <c r="BA16" i="144" a="1"/>
  <c r="BA16" i="144" s="1"/>
  <c r="BA76" i="144" a="1"/>
  <c r="BA76" i="144" s="1"/>
  <c r="BB28" i="146" a="1"/>
  <c r="BB28" i="146" s="1"/>
  <c r="BA118" i="146" a="1"/>
  <c r="BA118" i="146" s="1"/>
  <c r="BB180" i="147" a="1"/>
  <c r="BB180" i="147" s="1"/>
  <c r="BB106" i="146" a="1"/>
  <c r="BB106" i="146" s="1"/>
  <c r="BC102" i="144" a="1"/>
  <c r="BC102" i="144" s="1"/>
  <c r="BA197" i="144" a="1"/>
  <c r="BA197" i="144" s="1"/>
  <c r="BB110" i="146" a="1"/>
  <c r="BB110" i="146" s="1"/>
  <c r="BA269" i="147" a="1"/>
  <c r="BA269" i="147" s="1"/>
  <c r="AZ131" i="147" a="1"/>
  <c r="AZ131" i="147" s="1"/>
  <c r="AZ161" i="147" a="1"/>
  <c r="AZ161" i="147" s="1"/>
  <c r="AZ67" i="147" a="1"/>
  <c r="AZ67" i="147" s="1"/>
  <c r="BB55" i="144" a="1"/>
  <c r="BB55" i="144" s="1"/>
  <c r="AZ161" i="143" a="1"/>
  <c r="AZ161" i="143" s="1"/>
  <c r="BB137" i="143" a="1"/>
  <c r="BB137" i="143" s="1"/>
  <c r="BC258" i="146" a="1"/>
  <c r="BC258" i="146" s="1"/>
  <c r="BB63" i="143" a="1"/>
  <c r="BB63" i="143" s="1"/>
  <c r="BC58" i="147" a="1"/>
  <c r="BC58" i="147" s="1"/>
  <c r="BB111" i="147" a="1"/>
  <c r="BB111" i="147" s="1"/>
  <c r="BB96" i="147" a="1"/>
  <c r="BB96" i="147" s="1"/>
  <c r="BA8" i="144" a="1"/>
  <c r="BA8" i="144" s="1"/>
  <c r="BB178" i="143" a="1"/>
  <c r="BB178" i="143" s="1"/>
  <c r="AZ44" i="146" a="1"/>
  <c r="AZ44" i="146" s="1"/>
  <c r="BC70" i="143" a="1"/>
  <c r="BC70" i="143" s="1"/>
  <c r="BC79" i="146" a="1"/>
  <c r="BC79" i="146" s="1"/>
  <c r="BA185" i="147" a="1"/>
  <c r="BA185" i="147" s="1"/>
  <c r="BA96" i="146" a="1"/>
  <c r="BA96" i="146" s="1"/>
  <c r="AZ173" i="144" a="1"/>
  <c r="AZ173" i="144" s="1"/>
  <c r="AZ44" i="147" a="1"/>
  <c r="AZ44" i="147" s="1"/>
  <c r="BB270" i="144" a="1"/>
  <c r="BB270" i="144" s="1"/>
  <c r="BC46" i="146" a="1"/>
  <c r="BC46" i="146" s="1"/>
  <c r="BB48" i="143" a="1"/>
  <c r="BB48" i="143" s="1"/>
  <c r="AZ25" i="147" a="1"/>
  <c r="AZ25" i="147" s="1"/>
  <c r="BB60" i="146" a="1"/>
  <c r="BB60" i="146" s="1"/>
  <c r="BB57" i="144" a="1"/>
  <c r="BB57" i="144" s="1"/>
  <c r="AZ253" i="143" a="1"/>
  <c r="AZ253" i="143" s="1"/>
  <c r="BB101" i="144" a="1"/>
  <c r="BB101" i="144" s="1"/>
  <c r="BA41" i="144" a="1"/>
  <c r="BA41" i="144" s="1"/>
  <c r="BC171" i="146" a="1"/>
  <c r="BC171" i="146" s="1"/>
  <c r="BA12" i="143" a="1"/>
  <c r="BA12" i="143" s="1"/>
  <c r="BB44" i="143" a="1"/>
  <c r="BB44" i="143" s="1"/>
  <c r="BA87" i="146" a="1"/>
  <c r="BA87" i="146" s="1"/>
  <c r="BA194" i="147" a="1"/>
  <c r="BA194" i="147" s="1"/>
  <c r="BA119" i="147" a="1"/>
  <c r="BA119" i="147" s="1"/>
  <c r="AZ38" i="144" a="1"/>
  <c r="AZ38" i="144" s="1"/>
  <c r="AZ54" i="144" a="1"/>
  <c r="AZ54" i="144" s="1"/>
  <c r="AZ268" i="143" a="1"/>
  <c r="AZ268" i="143" s="1"/>
  <c r="BA133" i="144" a="1"/>
  <c r="BA133" i="144" s="1"/>
  <c r="BB96" i="144" a="1"/>
  <c r="BB96" i="144" s="1"/>
  <c r="BC61" i="146" a="1"/>
  <c r="BC61" i="146" s="1"/>
  <c r="BB136" i="147" a="1"/>
  <c r="BB136" i="147" s="1"/>
  <c r="BC131" i="143" a="1"/>
  <c r="BC131" i="143" s="1"/>
  <c r="BC62" i="143" a="1"/>
  <c r="BC62" i="143" s="1"/>
  <c r="AZ143" i="146" a="1"/>
  <c r="AZ143" i="146" s="1"/>
  <c r="BB43" i="144" a="1"/>
  <c r="BB43" i="144" s="1"/>
  <c r="BA109" i="146" a="1"/>
  <c r="BA109" i="146" s="1"/>
  <c r="BB80" i="144" a="1"/>
  <c r="BB80" i="144" s="1"/>
  <c r="BA176" i="147" a="1"/>
  <c r="BA176" i="147" s="1"/>
  <c r="BB271" i="143" a="1"/>
  <c r="BB271" i="143" s="1"/>
  <c r="BB104" i="146" a="1"/>
  <c r="BB104" i="146" s="1"/>
  <c r="AZ271" i="146" a="1"/>
  <c r="AZ271" i="146" s="1"/>
  <c r="BB158" i="144" a="1"/>
  <c r="BB158" i="144" s="1"/>
  <c r="BA94" i="143" a="1"/>
  <c r="BA94" i="143" s="1"/>
  <c r="BC47" i="143" a="1"/>
  <c r="BC47" i="143" s="1"/>
  <c r="BB73" i="144" a="1"/>
  <c r="BB73" i="144" s="1"/>
  <c r="BC198" i="147" a="1"/>
  <c r="BC198" i="147" s="1"/>
  <c r="AZ150" i="143" a="1"/>
  <c r="AZ150" i="143" s="1"/>
  <c r="BB38" i="144" a="1"/>
  <c r="BB38" i="144" s="1"/>
  <c r="BC51" i="147" a="1"/>
  <c r="BC51" i="147" s="1"/>
  <c r="BA187" i="143" a="1"/>
  <c r="BA187" i="143" s="1"/>
  <c r="BB167" i="146" a="1"/>
  <c r="BB167" i="146" s="1"/>
  <c r="BA166" i="144" a="1"/>
  <c r="BA166" i="144" s="1"/>
  <c r="BA116" i="147" a="1"/>
  <c r="BA116" i="147" s="1"/>
  <c r="AZ21" i="147" a="1"/>
  <c r="AZ21" i="147" s="1"/>
  <c r="AZ72" i="144" a="1"/>
  <c r="AZ72" i="144" s="1"/>
  <c r="BC120" i="143" a="1"/>
  <c r="BC120" i="143" s="1"/>
  <c r="BA51" i="144" a="1"/>
  <c r="BA51" i="144" s="1"/>
  <c r="BC58" i="143" a="1"/>
  <c r="BC58" i="143" s="1"/>
  <c r="AZ98" i="143" a="1"/>
  <c r="AZ98" i="143" s="1"/>
  <c r="AZ48" i="144" a="1"/>
  <c r="AZ48" i="144" s="1"/>
  <c r="BA147" i="147" a="1"/>
  <c r="BA147" i="147" s="1"/>
  <c r="BB51" i="144" a="1"/>
  <c r="BB51" i="144" s="1"/>
  <c r="AZ175" i="146" a="1"/>
  <c r="AZ175" i="146" s="1"/>
  <c r="AZ265" i="146" a="1"/>
  <c r="AZ265" i="146" s="1"/>
  <c r="BC159" i="147" a="1"/>
  <c r="BC159" i="147" s="1"/>
  <c r="BA109" i="144" a="1"/>
  <c r="BA109" i="144" s="1"/>
  <c r="BB52" i="144" a="1"/>
  <c r="BB52" i="144" s="1"/>
  <c r="BA195" i="143" a="1"/>
  <c r="BA195" i="143" s="1"/>
  <c r="BA107" i="146" a="1"/>
  <c r="BA107" i="146" s="1"/>
  <c r="BC60" i="147" a="1"/>
  <c r="BC60" i="147" s="1"/>
  <c r="BA83" i="147" a="1"/>
  <c r="BA83" i="147" s="1"/>
  <c r="BA53" i="147" a="1"/>
  <c r="BA53" i="147" s="1"/>
  <c r="BA92" i="143" a="1"/>
  <c r="BA92" i="143" s="1"/>
  <c r="BB107" i="147" a="1"/>
  <c r="BB107" i="147" s="1"/>
  <c r="BA272" i="146" a="1"/>
  <c r="BA272" i="146" s="1"/>
  <c r="BB116" i="143" a="1"/>
  <c r="BB116" i="143" s="1"/>
  <c r="AZ178" i="147" a="1"/>
  <c r="AZ178" i="147" s="1"/>
  <c r="AZ181" i="144" a="1"/>
  <c r="AZ181" i="144" s="1"/>
  <c r="BB19" i="144" a="1"/>
  <c r="BB19" i="144" s="1"/>
  <c r="AZ55" i="147" a="1"/>
  <c r="AZ55" i="147" s="1"/>
  <c r="AZ268" i="146" a="1"/>
  <c r="AZ268" i="146" s="1"/>
  <c r="AZ46" i="144" a="1"/>
  <c r="AZ46" i="144" s="1"/>
  <c r="AZ19" i="143" a="1"/>
  <c r="AZ19" i="143" s="1"/>
  <c r="BA16" i="147" a="1"/>
  <c r="BA16" i="147" s="1"/>
  <c r="AZ22" i="147" a="1"/>
  <c r="AZ22" i="147" s="1"/>
  <c r="BA143" i="147" a="1"/>
  <c r="BA143" i="147" s="1"/>
  <c r="BC158" i="147" a="1"/>
  <c r="BC158" i="147" s="1"/>
  <c r="AZ94" i="147" a="1"/>
  <c r="AZ94" i="147" s="1"/>
  <c r="BB180" i="144" a="1"/>
  <c r="BB180" i="144" s="1"/>
  <c r="BA107" i="144" a="1"/>
  <c r="BA107" i="144" s="1"/>
  <c r="AZ111" i="143" a="1"/>
  <c r="AZ111" i="143" s="1"/>
  <c r="BB169" i="143" a="1"/>
  <c r="BB169" i="143" s="1"/>
  <c r="BC180" i="146" a="1"/>
  <c r="BC180" i="146" s="1"/>
  <c r="BB151" i="146" a="1"/>
  <c r="BB151" i="146" s="1"/>
  <c r="BA55" i="146" a="1"/>
  <c r="BA55" i="146" s="1"/>
  <c r="BB154" i="146" a="1"/>
  <c r="BB154" i="146" s="1"/>
  <c r="AZ193" i="147" a="1"/>
  <c r="AZ193" i="147" s="1"/>
  <c r="BC198" i="143" a="1"/>
  <c r="BC198" i="143" s="1"/>
  <c r="BC67" i="147" a="1"/>
  <c r="BC67" i="147" s="1"/>
  <c r="BC121" i="143" a="1"/>
  <c r="BC121" i="143" s="1"/>
  <c r="BC182" i="144" a="1"/>
  <c r="BC182" i="144" s="1"/>
  <c r="BA142" i="143" a="1"/>
  <c r="BA142" i="143" s="1"/>
  <c r="BC196" i="147" a="1"/>
  <c r="BC196" i="147" s="1"/>
  <c r="BB17" i="146" a="1"/>
  <c r="BB17" i="146" s="1"/>
  <c r="BC137" i="146" a="1"/>
  <c r="BC137" i="146" s="1"/>
  <c r="BB110" i="144" a="1"/>
  <c r="BB110" i="144" s="1"/>
  <c r="BA140" i="147" a="1"/>
  <c r="BA140" i="147" s="1"/>
  <c r="BA184" i="143" a="1"/>
  <c r="BA184" i="143" s="1"/>
  <c r="BA10" i="144" a="1"/>
  <c r="BA10" i="144" s="1"/>
  <c r="BB148" i="143" a="1"/>
  <c r="BB148" i="143" s="1"/>
  <c r="BB22" i="147" a="1"/>
  <c r="BB22" i="147" s="1"/>
  <c r="AZ71" i="147" a="1"/>
  <c r="AZ71" i="147" s="1"/>
  <c r="BB189" i="146" a="1"/>
  <c r="BB189" i="146" s="1"/>
  <c r="BC41" i="146" a="1"/>
  <c r="BC41" i="146" s="1"/>
  <c r="BC99" i="146" a="1"/>
  <c r="BC99" i="146" s="1"/>
  <c r="BB87" i="143" a="1"/>
  <c r="BB87" i="143" s="1"/>
  <c r="BA196" i="144" a="1"/>
  <c r="BA196" i="144" s="1"/>
  <c r="BA272" i="143" a="1"/>
  <c r="BA272" i="143" s="1"/>
  <c r="BA147" i="143" a="1"/>
  <c r="BA147" i="143" s="1"/>
  <c r="BC138" i="144" a="1"/>
  <c r="BC138" i="144" s="1"/>
  <c r="AZ117" i="147" a="1"/>
  <c r="AZ117" i="147" s="1"/>
  <c r="AZ74" i="143" a="1"/>
  <c r="AZ74" i="143" s="1"/>
  <c r="BA184" i="144" a="1"/>
  <c r="BA184" i="144" s="1"/>
  <c r="AZ116" i="143" a="1"/>
  <c r="AZ116" i="143" s="1"/>
  <c r="BB52" i="146" a="1"/>
  <c r="BB52" i="146" s="1"/>
  <c r="BC55" i="146" a="1"/>
  <c r="BC55" i="146" s="1"/>
  <c r="BA111" i="147" a="1"/>
  <c r="BA111" i="147" s="1"/>
  <c r="BA185" i="146" a="1"/>
  <c r="BA185" i="146" s="1"/>
  <c r="BA51" i="146" a="1"/>
  <c r="BA51" i="146" s="1"/>
  <c r="BA79" i="147" a="1"/>
  <c r="BA79" i="147" s="1"/>
  <c r="BC194" i="144" a="1"/>
  <c r="BC194" i="144" s="1"/>
  <c r="BC192" i="144" a="1"/>
  <c r="BC192" i="144" s="1"/>
  <c r="BC18" i="143" a="1"/>
  <c r="BC18" i="143" s="1"/>
  <c r="BA150" i="144" a="1"/>
  <c r="BA150" i="144" s="1"/>
  <c r="BC131" i="147" a="1"/>
  <c r="BC131" i="147" s="1"/>
  <c r="BB74" i="143" a="1"/>
  <c r="BB74" i="143" s="1"/>
  <c r="BB172" i="143" a="1"/>
  <c r="BB172" i="143" s="1"/>
  <c r="BB113" i="143" a="1"/>
  <c r="BB113" i="143" s="1"/>
  <c r="BB25" i="146" a="1"/>
  <c r="BB25" i="146" s="1"/>
  <c r="BB26" i="143" a="1"/>
  <c r="BB26" i="143" s="1"/>
  <c r="BC148" i="147" a="1"/>
  <c r="BC148" i="147" s="1"/>
  <c r="BC179" i="146" a="1"/>
  <c r="BC179" i="146" s="1"/>
  <c r="AZ158" i="143" a="1"/>
  <c r="AZ158" i="143" s="1"/>
  <c r="AZ22" i="143" a="1"/>
  <c r="AZ22" i="143" s="1"/>
  <c r="BC168" i="144" a="1"/>
  <c r="BC168" i="144" s="1"/>
  <c r="AZ105" i="147" a="1"/>
  <c r="AZ105" i="147" s="1"/>
  <c r="AZ92" i="143" a="1"/>
  <c r="AZ92" i="143" s="1"/>
  <c r="BA137" i="147" a="1"/>
  <c r="BA137" i="147" s="1"/>
  <c r="BB267" i="144" a="1"/>
  <c r="BB267" i="144" s="1"/>
  <c r="BC95" i="147" a="1"/>
  <c r="BC95" i="147" s="1"/>
  <c r="AZ115" i="144" a="1"/>
  <c r="AZ115" i="144" s="1"/>
  <c r="BB262" i="146" a="1"/>
  <c r="BB262" i="146" s="1"/>
  <c r="AZ43" i="144" a="1"/>
  <c r="AZ43" i="144" s="1"/>
  <c r="BC135" i="147" a="1"/>
  <c r="BC135" i="147" s="1"/>
  <c r="BA45" i="146" a="1"/>
  <c r="BA45" i="146" s="1"/>
  <c r="AZ46" i="146" a="1"/>
  <c r="AZ46" i="146" s="1"/>
  <c r="AZ75" i="143" a="1"/>
  <c r="AZ75" i="143" s="1"/>
  <c r="AZ165" i="143" a="1"/>
  <c r="AZ165" i="143" s="1"/>
  <c r="BB191" i="146" a="1"/>
  <c r="BB191" i="146" s="1"/>
  <c r="BB81" i="144" a="1"/>
  <c r="BB81" i="144" s="1"/>
  <c r="BB161" i="147" a="1"/>
  <c r="BB161" i="147" s="1"/>
  <c r="BB132" i="143" a="1"/>
  <c r="BB132" i="143" s="1"/>
  <c r="BB10" i="146" a="1"/>
  <c r="BB10" i="146" s="1"/>
  <c r="BC196" i="143" a="1"/>
  <c r="BC196" i="143" s="1"/>
  <c r="BC123" i="144" a="1"/>
  <c r="BC123" i="144" s="1"/>
  <c r="AZ198" i="147" a="1"/>
  <c r="AZ198" i="147" s="1"/>
  <c r="BB150" i="144" a="1"/>
  <c r="BB150" i="144" s="1"/>
  <c r="AZ143" i="147" a="1"/>
  <c r="AZ143" i="147" s="1"/>
  <c r="BA91" i="143" a="1"/>
  <c r="BA91" i="143" s="1"/>
  <c r="BC193" i="147" a="1"/>
  <c r="BC193" i="147" s="1"/>
  <c r="AZ185" i="143" a="1"/>
  <c r="AZ185" i="143" s="1"/>
  <c r="BA76" i="143" a="1"/>
  <c r="BA76" i="143" s="1"/>
  <c r="BC89" i="144" a="1"/>
  <c r="BC89" i="144" s="1"/>
  <c r="BB177" i="146" a="1"/>
  <c r="BB177" i="146" s="1"/>
  <c r="BB155" i="146" a="1"/>
  <c r="BB155" i="146" s="1"/>
  <c r="AZ81" i="144" a="1"/>
  <c r="AZ81" i="144" s="1"/>
  <c r="BA41" i="146" a="1"/>
  <c r="BA41" i="146" s="1"/>
  <c r="BA21" i="146" a="1"/>
  <c r="BA21" i="146" s="1"/>
  <c r="BC188" i="146" a="1"/>
  <c r="BC188" i="146" s="1"/>
  <c r="BB47" i="144" a="1"/>
  <c r="BB47" i="144" s="1"/>
  <c r="BA138" i="144" a="1"/>
  <c r="BA138" i="144" s="1"/>
  <c r="BB266" i="143" a="1"/>
  <c r="BB266" i="143" s="1"/>
  <c r="BB115" i="143" a="1"/>
  <c r="BB115" i="143" s="1"/>
  <c r="AZ145" i="143" a="1"/>
  <c r="AZ145" i="143" s="1"/>
  <c r="BA77" i="143" a="1"/>
  <c r="BA77" i="143" s="1"/>
  <c r="AZ262" i="146" a="1"/>
  <c r="AZ262" i="146" s="1"/>
  <c r="AZ172" i="147" a="1"/>
  <c r="AZ172" i="147" s="1"/>
  <c r="AZ158" i="146" a="1"/>
  <c r="AZ158" i="146" s="1"/>
  <c r="BB116" i="146" a="1"/>
  <c r="BB116" i="146" s="1"/>
  <c r="AZ122" i="144" a="1"/>
  <c r="AZ122" i="144" s="1"/>
  <c r="AZ36" i="146" a="1"/>
  <c r="AZ36" i="146" s="1"/>
  <c r="AZ173" i="147" a="1"/>
  <c r="AZ173" i="147" s="1"/>
  <c r="BA35" i="143" a="1"/>
  <c r="BA35" i="143" s="1"/>
  <c r="BC34" i="143" a="1"/>
  <c r="BC34" i="143" s="1"/>
  <c r="AZ195" i="143" a="1"/>
  <c r="AZ195" i="143" s="1"/>
  <c r="AZ34" i="143" a="1"/>
  <c r="AZ34" i="143" s="1"/>
  <c r="BB186" i="143" a="1"/>
  <c r="BB186" i="143" s="1"/>
  <c r="BB167" i="143" a="1"/>
  <c r="BB167" i="143" s="1"/>
  <c r="BA12" i="146" a="1"/>
  <c r="BA12" i="146" s="1"/>
  <c r="BA179" i="146" a="1"/>
  <c r="BA179" i="146" s="1"/>
  <c r="AZ65" i="144" a="1"/>
  <c r="AZ65" i="144" s="1"/>
  <c r="BB83" i="147" a="1"/>
  <c r="BB83" i="147" s="1"/>
  <c r="BC72" i="146" a="1"/>
  <c r="BC72" i="146" s="1"/>
  <c r="BC164" i="143" a="1"/>
  <c r="BC164" i="143" s="1"/>
  <c r="BC261" i="144" a="1"/>
  <c r="BC261" i="144" s="1"/>
  <c r="AZ174" i="144" a="1"/>
  <c r="AZ174" i="144" s="1"/>
  <c r="BC197" i="147" a="1"/>
  <c r="BC197" i="147" s="1"/>
  <c r="BC192" i="146" a="1"/>
  <c r="BC192" i="146" s="1"/>
  <c r="BC90" i="147" a="1"/>
  <c r="BC90" i="147" s="1"/>
  <c r="BC89" i="147" a="1"/>
  <c r="BC89" i="147" s="1"/>
  <c r="BA197" i="147" a="1"/>
  <c r="BA197" i="147" s="1"/>
  <c r="BC150" i="147" a="1"/>
  <c r="BC150" i="147" s="1"/>
  <c r="BC97" i="147" a="1"/>
  <c r="BC97" i="147" s="1"/>
  <c r="BA193" i="146" a="1"/>
  <c r="BA193" i="146" s="1"/>
  <c r="AZ47" i="143" a="1"/>
  <c r="AZ47" i="143" s="1"/>
  <c r="BA62" i="146" a="1"/>
  <c r="BA62" i="146" s="1"/>
  <c r="BC124" i="146" a="1"/>
  <c r="BC124" i="146" s="1"/>
  <c r="AZ61" i="144" a="1"/>
  <c r="AZ61" i="144" s="1"/>
  <c r="AZ99" i="144" a="1"/>
  <c r="AZ99" i="144" s="1"/>
  <c r="BC28" i="143" a="1"/>
  <c r="BC28" i="143" s="1"/>
  <c r="BC82" i="146" a="1"/>
  <c r="BC82" i="146" s="1"/>
  <c r="BA100" i="146" a="1"/>
  <c r="BA100" i="146" s="1"/>
  <c r="BA180" i="144" a="1"/>
  <c r="BA180" i="144" s="1"/>
  <c r="BA194" i="144" a="1"/>
  <c r="BA194" i="144" s="1"/>
  <c r="BC271" i="146" a="1"/>
  <c r="BC271" i="146" s="1"/>
  <c r="BC74" i="146" a="1"/>
  <c r="BC74" i="146" s="1"/>
  <c r="BB162" i="147" a="1"/>
  <c r="BB162" i="147" s="1"/>
  <c r="AZ22" i="144" a="1"/>
  <c r="AZ22" i="144" s="1"/>
  <c r="BB160" i="143" a="1"/>
  <c r="BB160" i="143" s="1"/>
  <c r="AZ116" i="146" a="1"/>
  <c r="AZ116" i="146" s="1"/>
  <c r="BB141" i="147" a="1"/>
  <c r="BB141" i="147" s="1"/>
  <c r="AZ258" i="143" a="1"/>
  <c r="AZ258" i="143" s="1"/>
  <c r="AZ8" i="146" a="1"/>
  <c r="AZ8" i="146" s="1"/>
  <c r="BB159" i="147" a="1"/>
  <c r="BB159" i="147" s="1"/>
  <c r="AZ197" i="147" a="1"/>
  <c r="AZ197" i="147" s="1"/>
  <c r="BA177" i="143" a="1"/>
  <c r="BA177" i="143" s="1"/>
  <c r="AZ24" i="144" a="1"/>
  <c r="AZ24" i="144" s="1"/>
  <c r="AZ139" i="144" a="1"/>
  <c r="AZ139" i="144" s="1"/>
  <c r="BC59" i="143" a="1"/>
  <c r="BC59" i="143" s="1"/>
  <c r="BB93" i="144" a="1"/>
  <c r="BB93" i="144" s="1"/>
  <c r="BA34" i="146" a="1"/>
  <c r="BA34" i="146" s="1"/>
  <c r="BB270" i="143" a="1"/>
  <c r="BB270" i="143" s="1"/>
  <c r="BB253" i="144" a="1"/>
  <c r="BB253" i="144" s="1"/>
  <c r="BB125" i="146" a="1"/>
  <c r="BB125" i="146" s="1"/>
  <c r="AZ152" i="147" a="1"/>
  <c r="AZ152" i="147" s="1"/>
  <c r="AZ15" i="144" a="1"/>
  <c r="AZ15" i="144" s="1"/>
  <c r="BB63" i="146" a="1"/>
  <c r="BB63" i="146" s="1"/>
  <c r="BC52" i="147" a="1"/>
  <c r="BC52" i="147" s="1"/>
  <c r="BC86" i="147" a="1"/>
  <c r="BC86" i="147" s="1"/>
  <c r="AZ271" i="147" a="1"/>
  <c r="AZ271" i="147" s="1"/>
  <c r="AZ151" i="143" a="1"/>
  <c r="AZ151" i="143" s="1"/>
  <c r="AZ103" i="143" a="1"/>
  <c r="AZ103" i="143" s="1"/>
  <c r="BC104" i="143" a="1"/>
  <c r="BC104" i="143" s="1"/>
  <c r="BC43" i="143" a="1"/>
  <c r="BC43" i="143" s="1"/>
  <c r="BB175" i="147" a="1"/>
  <c r="BB175" i="147" s="1"/>
  <c r="AZ100" i="144" a="1"/>
  <c r="AZ100" i="144" s="1"/>
  <c r="BA26" i="144" a="1"/>
  <c r="BA26" i="144" s="1"/>
  <c r="BC30" i="146" a="1"/>
  <c r="BC30" i="146" s="1"/>
  <c r="BA92" i="147" a="1"/>
  <c r="BA92" i="147" s="1"/>
  <c r="BB186" i="147" a="1"/>
  <c r="BB186" i="147" s="1"/>
  <c r="AZ189" i="146" a="1"/>
  <c r="AZ189" i="146" s="1"/>
  <c r="AZ189" i="147" a="1"/>
  <c r="AZ189" i="147" s="1"/>
  <c r="BB154" i="144" a="1"/>
  <c r="BB154" i="144" s="1"/>
  <c r="BA9" i="143" a="1"/>
  <c r="BA9" i="143" s="1"/>
  <c r="AZ126" i="144" a="1"/>
  <c r="AZ126" i="144" s="1"/>
  <c r="BB149" i="146" a="1"/>
  <c r="BB149" i="146" s="1"/>
  <c r="AZ37" i="147" a="1"/>
  <c r="AZ37" i="147" s="1"/>
  <c r="BC272" i="144" a="1"/>
  <c r="BC272" i="144" s="1"/>
  <c r="BA131" i="144" a="1"/>
  <c r="BA131" i="144" s="1"/>
  <c r="BB24" i="143" a="1"/>
  <c r="BB24" i="143" s="1"/>
  <c r="BB22" i="146" a="1"/>
  <c r="BB22" i="146" s="1"/>
  <c r="AZ182" i="146" a="1"/>
  <c r="AZ182" i="146" s="1"/>
  <c r="BC187" i="143" a="1"/>
  <c r="BC187" i="143" s="1"/>
  <c r="AZ160" i="144" a="1"/>
  <c r="AZ160" i="144" s="1"/>
  <c r="BC87" i="147" a="1"/>
  <c r="BC87" i="147" s="1"/>
  <c r="BA68" i="143" a="1"/>
  <c r="BA68" i="143" s="1"/>
  <c r="BA66" i="144" a="1"/>
  <c r="BA66" i="144" s="1"/>
  <c r="BA265" i="144" a="1"/>
  <c r="BA265" i="144" s="1"/>
  <c r="BC27" i="143" a="1"/>
  <c r="BC27" i="143" s="1"/>
  <c r="BB77" i="143" a="1"/>
  <c r="BB77" i="143" s="1"/>
  <c r="BA34" i="143" a="1"/>
  <c r="BA34" i="143" s="1"/>
  <c r="AZ48" i="146" a="1"/>
  <c r="AZ48" i="146" s="1"/>
  <c r="BA124" i="147" a="1"/>
  <c r="BA124" i="147" s="1"/>
  <c r="BC146" i="143" a="1"/>
  <c r="BC146" i="143" s="1"/>
  <c r="BA122" i="144" a="1"/>
  <c r="BA122" i="144" s="1"/>
  <c r="BB92" i="143" a="1"/>
  <c r="BB92" i="143" s="1"/>
  <c r="BA131" i="143" a="1"/>
  <c r="BA131" i="143" s="1"/>
  <c r="BC185" i="146" a="1"/>
  <c r="BC185" i="146" s="1"/>
  <c r="BC190" i="147" a="1"/>
  <c r="BC190" i="147" s="1"/>
  <c r="BC99" i="147" a="1"/>
  <c r="BC99" i="147" s="1"/>
  <c r="BA25" i="146" a="1"/>
  <c r="BA25" i="146" s="1"/>
  <c r="BA175" i="143" a="1"/>
  <c r="BA175" i="143" s="1"/>
  <c r="BB145" i="144" a="1"/>
  <c r="BB145" i="144" s="1"/>
  <c r="AZ71" i="144" a="1"/>
  <c r="AZ71" i="144" s="1"/>
  <c r="AZ128" i="143" a="1"/>
  <c r="AZ128" i="143" s="1"/>
  <c r="AZ259" i="144" a="1"/>
  <c r="AZ259" i="144" s="1"/>
  <c r="AZ84" i="147" a="1"/>
  <c r="AZ84" i="147" s="1"/>
  <c r="BB106" i="144" a="1"/>
  <c r="BB106" i="144" s="1"/>
  <c r="BA61" i="146" a="1"/>
  <c r="BA61" i="146" s="1"/>
  <c r="BB179" i="143" a="1"/>
  <c r="BB179" i="143" s="1"/>
  <c r="BC116" i="144" a="1"/>
  <c r="BC116" i="144" s="1"/>
  <c r="BC182" i="143" a="1"/>
  <c r="BC182" i="143" s="1"/>
  <c r="AZ86" i="143" a="1"/>
  <c r="AZ86" i="143" s="1"/>
  <c r="BA132" i="146" a="1"/>
  <c r="BA132" i="146" s="1"/>
  <c r="BA61" i="144" a="1"/>
  <c r="BA61" i="144" s="1"/>
  <c r="BB117" i="144" a="1"/>
  <c r="BB117" i="144" s="1"/>
  <c r="BB182" i="143" a="1"/>
  <c r="BB182" i="143" s="1"/>
  <c r="BC76" i="143" a="1"/>
  <c r="BC76" i="143" s="1"/>
  <c r="AZ135" i="147" a="1"/>
  <c r="AZ135" i="147" s="1"/>
  <c r="BC270" i="143" a="1"/>
  <c r="BC270" i="143" s="1"/>
  <c r="BB269" i="143" a="1"/>
  <c r="BB269" i="143" s="1"/>
  <c r="BB115" i="147" a="1"/>
  <c r="BB115" i="147" s="1"/>
  <c r="BA80" i="146" a="1"/>
  <c r="BA80" i="146" s="1"/>
  <c r="BC150" i="146" a="1"/>
  <c r="BC150" i="146" s="1"/>
  <c r="BA95" i="146" a="1"/>
  <c r="BA95" i="146" s="1"/>
  <c r="BC184" i="144" a="1"/>
  <c r="BC184" i="144" s="1"/>
  <c r="BB175" i="146" a="1"/>
  <c r="BB175" i="146" s="1"/>
  <c r="BC56" i="143" a="1"/>
  <c r="BC56" i="143" s="1"/>
  <c r="BB77" i="146" a="1"/>
  <c r="BB77" i="146" s="1"/>
  <c r="BB88" i="143" a="1"/>
  <c r="BB88" i="143" s="1"/>
  <c r="BA142" i="146" a="1"/>
  <c r="BA142" i="146" s="1"/>
  <c r="BB153" i="146" a="1"/>
  <c r="BB153" i="146" s="1"/>
  <c r="BC121" i="147" a="1"/>
  <c r="BC121" i="147" s="1"/>
  <c r="BB82" i="143" a="1"/>
  <c r="BB82" i="143" s="1"/>
  <c r="BB169" i="146" a="1"/>
  <c r="BB169" i="146" s="1"/>
  <c r="BC112" i="147" a="1"/>
  <c r="BC112" i="147" s="1"/>
  <c r="AZ149" i="146" a="1"/>
  <c r="AZ149" i="146" s="1"/>
  <c r="BA170" i="147" a="1"/>
  <c r="BA170" i="147" s="1"/>
  <c r="AZ55" i="143" a="1"/>
  <c r="AZ55" i="143" s="1"/>
  <c r="BB66" i="146" a="1"/>
  <c r="BB66" i="146" s="1"/>
  <c r="BC46" i="147" a="1"/>
  <c r="BC46" i="147" s="1"/>
  <c r="BC66" i="143" a="1"/>
  <c r="BC66" i="143" s="1"/>
  <c r="BB102" i="146" a="1"/>
  <c r="BB102" i="146" s="1"/>
  <c r="BB85" i="143" a="1"/>
  <c r="BB85" i="143" s="1"/>
  <c r="BB266" i="146" a="1"/>
  <c r="BB266" i="146" s="1"/>
  <c r="BC258" i="144" a="1"/>
  <c r="BC258" i="144" s="1"/>
  <c r="BB183" i="147" a="1"/>
  <c r="BB183" i="147" s="1"/>
  <c r="AZ77" i="146" a="1"/>
  <c r="AZ77" i="146" s="1"/>
  <c r="BA178" i="146" a="1"/>
  <c r="BA178" i="146" s="1"/>
  <c r="BC111" i="143" a="1"/>
  <c r="BC111" i="143" s="1"/>
  <c r="BA110" i="144" a="1"/>
  <c r="BA110" i="144" s="1"/>
  <c r="AZ147" i="147" a="1"/>
  <c r="AZ147" i="147" s="1"/>
  <c r="BB26" i="147" a="1"/>
  <c r="BB26" i="147" s="1"/>
  <c r="BA178" i="147" a="1"/>
  <c r="BA178" i="147" s="1"/>
  <c r="AZ191" i="144" a="1"/>
  <c r="AZ191" i="144" s="1"/>
  <c r="BB48" i="144" a="1"/>
  <c r="BB48" i="144" s="1"/>
  <c r="BC26" i="144" a="1"/>
  <c r="BC26" i="144" s="1"/>
  <c r="BC98" i="144" a="1"/>
  <c r="BC98" i="144" s="1"/>
  <c r="BC13" i="143" a="1"/>
  <c r="BC13" i="143" s="1"/>
  <c r="BA15" i="144" a="1"/>
  <c r="BA15" i="144" s="1"/>
  <c r="BA39" i="147" a="1"/>
  <c r="BA39" i="147" s="1"/>
  <c r="BB165" i="146" a="1"/>
  <c r="BB165" i="146" s="1"/>
  <c r="BC69" i="143" a="1"/>
  <c r="BC69" i="143" s="1"/>
  <c r="BC19" i="147" a="1"/>
  <c r="BC19" i="147" s="1"/>
  <c r="AZ106" i="144" a="1"/>
  <c r="AZ106" i="144" s="1"/>
  <c r="BA53" i="143" a="1"/>
  <c r="BA53" i="143" s="1"/>
  <c r="AZ183" i="143" a="1"/>
  <c r="AZ183" i="143" s="1"/>
  <c r="BB44" i="146" a="1"/>
  <c r="BB44" i="146" s="1"/>
  <c r="BB191" i="144" a="1"/>
  <c r="BB191" i="144" s="1"/>
  <c r="BB152" i="146" a="1"/>
  <c r="BB152" i="146" s="1"/>
  <c r="BB122" i="146" a="1"/>
  <c r="BB122" i="146" s="1"/>
  <c r="BC102" i="147" a="1"/>
  <c r="BC102" i="147" s="1"/>
  <c r="BA133" i="143" a="1"/>
  <c r="BA133" i="143" s="1"/>
  <c r="BC105" i="144" a="1"/>
  <c r="BC105" i="144" s="1"/>
  <c r="AZ87" i="143" a="1"/>
  <c r="AZ87" i="143" s="1"/>
  <c r="AZ148" i="147" a="1"/>
  <c r="AZ148" i="147" s="1"/>
  <c r="AZ197" i="146" a="1"/>
  <c r="AZ197" i="146" s="1"/>
  <c r="BC37" i="143" a="1"/>
  <c r="BC37" i="143" s="1"/>
  <c r="BA47" i="143" a="1"/>
  <c r="BA47" i="143" s="1"/>
  <c r="AZ183" i="147" a="1"/>
  <c r="AZ183" i="147" s="1"/>
  <c r="AZ31" i="144" a="1"/>
  <c r="AZ31" i="144" s="1"/>
  <c r="BB86" i="144" a="1"/>
  <c r="BB86" i="144" s="1"/>
  <c r="BC75" i="143" a="1"/>
  <c r="BC75" i="143" s="1"/>
  <c r="BB121" i="143" a="1"/>
  <c r="BB121" i="143" s="1"/>
  <c r="AZ37" i="146" a="1"/>
  <c r="AZ37" i="146" s="1"/>
  <c r="BB68" i="144" a="1"/>
  <c r="BB68" i="144" s="1"/>
  <c r="BB107" i="146" a="1"/>
  <c r="BB107" i="146" s="1"/>
  <c r="AZ271" i="143" a="1"/>
  <c r="AZ271" i="143" s="1"/>
  <c r="BA20" i="143" a="1"/>
  <c r="BA20" i="143" s="1"/>
  <c r="BC113" i="144" a="1"/>
  <c r="BC113" i="144" s="1"/>
  <c r="BB156" i="143" a="1"/>
  <c r="BB156" i="143" s="1"/>
  <c r="BB99" i="146" a="1"/>
  <c r="BB99" i="146" s="1"/>
  <c r="BC38" i="144" a="1"/>
  <c r="BC38" i="144" s="1"/>
  <c r="AZ258" i="144" a="1"/>
  <c r="AZ258" i="144" s="1"/>
  <c r="BB49" i="144" a="1"/>
  <c r="BB49" i="144" s="1"/>
  <c r="BA62" i="143" a="1"/>
  <c r="BA62" i="143" s="1"/>
  <c r="BC20" i="147" a="1"/>
  <c r="BC20" i="147" s="1"/>
  <c r="BB185" i="143" a="1"/>
  <c r="BB185" i="143" s="1"/>
  <c r="BB180" i="146" a="1"/>
  <c r="BB180" i="146" s="1"/>
  <c r="BA145" i="144" a="1"/>
  <c r="BA145" i="144" s="1"/>
  <c r="BA124" i="146" a="1"/>
  <c r="BA124" i="146" s="1"/>
  <c r="BB36" i="143" a="1"/>
  <c r="BB36" i="143" s="1"/>
  <c r="BB122" i="143" a="1"/>
  <c r="BB122" i="143" s="1"/>
  <c r="BA84" i="143" a="1"/>
  <c r="BA84" i="143" s="1"/>
  <c r="BA149" i="147" a="1"/>
  <c r="BA149" i="147" s="1"/>
  <c r="AZ262" i="144" a="1"/>
  <c r="AZ262" i="144" s="1"/>
  <c r="AZ86" i="144" a="1"/>
  <c r="AZ86" i="144" s="1"/>
  <c r="BB26" i="144" a="1"/>
  <c r="BB26" i="144" s="1"/>
  <c r="BC139" i="144" a="1"/>
  <c r="BC139" i="144" s="1"/>
  <c r="BA116" i="146" a="1"/>
  <c r="BA116" i="146" s="1"/>
  <c r="AZ130" i="144" a="1"/>
  <c r="AZ130" i="144" s="1"/>
  <c r="BC148" i="144" a="1"/>
  <c r="BC148" i="144" s="1"/>
  <c r="AZ36" i="144" a="1"/>
  <c r="AZ36" i="144" s="1"/>
  <c r="BC17" i="143" a="1"/>
  <c r="BC17" i="143" s="1"/>
  <c r="BC44" i="143" a="1"/>
  <c r="BC44" i="143" s="1"/>
  <c r="BB126" i="146" a="1"/>
  <c r="BB126" i="146" s="1"/>
  <c r="BA188" i="144" a="1"/>
  <c r="BA188" i="144" s="1"/>
  <c r="BA23" i="147" a="1"/>
  <c r="BA23" i="147" s="1"/>
  <c r="BB157" i="147" a="1"/>
  <c r="BB157" i="147" s="1"/>
  <c r="BB152" i="147" a="1"/>
  <c r="BB152" i="147" s="1"/>
  <c r="BB267" i="143" a="1"/>
  <c r="BB267" i="143" s="1"/>
  <c r="BA153" i="147" a="1"/>
  <c r="BA153" i="147" s="1"/>
  <c r="BB113" i="146" a="1"/>
  <c r="BB113" i="146" s="1"/>
  <c r="AZ16" i="143" a="1"/>
  <c r="AZ16" i="143" s="1"/>
  <c r="BC33" i="144" a="1"/>
  <c r="BC33" i="144" s="1"/>
  <c r="BB161" i="144" a="1"/>
  <c r="BB161" i="144" s="1"/>
  <c r="AZ39" i="146" a="1"/>
  <c r="AZ39" i="146" s="1"/>
  <c r="BA52" i="146" a="1"/>
  <c r="BA52" i="146" s="1"/>
  <c r="BB138" i="143" a="1"/>
  <c r="BB138" i="143" s="1"/>
  <c r="BC152" i="144" a="1"/>
  <c r="BC152" i="144" s="1"/>
  <c r="BB111" i="144" a="1"/>
  <c r="BB111" i="144" s="1"/>
  <c r="AZ172" i="146" a="1"/>
  <c r="AZ172" i="146" s="1"/>
  <c r="BB32" i="147" a="1"/>
  <c r="BB32" i="147" s="1"/>
  <c r="BB63" i="147" a="1"/>
  <c r="BB63" i="147" s="1"/>
  <c r="AZ17" i="146" a="1"/>
  <c r="AZ17" i="146" s="1"/>
  <c r="BC111" i="146" a="1"/>
  <c r="BC111" i="146" s="1"/>
  <c r="BB64" i="146" a="1"/>
  <c r="BB64" i="146" s="1"/>
  <c r="BC158" i="146" a="1"/>
  <c r="BC158" i="146" s="1"/>
  <c r="BC75" i="146" a="1"/>
  <c r="BC75" i="146" s="1"/>
  <c r="BB131" i="147" a="1"/>
  <c r="BB131" i="147" s="1"/>
  <c r="BC196" i="144" a="1"/>
  <c r="BC196" i="144" s="1"/>
  <c r="BC105" i="147" a="1"/>
  <c r="BC105" i="147" s="1"/>
  <c r="AZ39" i="143" a="1"/>
  <c r="AZ39" i="143" s="1"/>
  <c r="BA102" i="143" a="1"/>
  <c r="BA102" i="143" s="1"/>
  <c r="BC30" i="144" a="1"/>
  <c r="BC30" i="144" s="1"/>
  <c r="BA169" i="143" a="1"/>
  <c r="BA169" i="143" s="1"/>
  <c r="BA265" i="146" a="1"/>
  <c r="BA265" i="146" s="1"/>
  <c r="BC20" i="143" a="1"/>
  <c r="BC20" i="143" s="1"/>
  <c r="BA25" i="144" a="1"/>
  <c r="BA25" i="144" s="1"/>
  <c r="BB178" i="146" a="1"/>
  <c r="BB178" i="146" s="1"/>
  <c r="AZ144" i="147" a="1"/>
  <c r="AZ144" i="147" s="1"/>
  <c r="BC106" i="144" a="1"/>
  <c r="BC106" i="144" s="1"/>
  <c r="BC95" i="143" a="1"/>
  <c r="BC95" i="143" s="1"/>
  <c r="BA28" i="147" a="1"/>
  <c r="BA28" i="147" s="1"/>
  <c r="BB90" i="143" a="1"/>
  <c r="BB90" i="143" s="1"/>
  <c r="BB146" i="143" a="1"/>
  <c r="BB146" i="143" s="1"/>
  <c r="BB111" i="146" a="1"/>
  <c r="BB111" i="146" s="1"/>
  <c r="AZ83" i="146" a="1"/>
  <c r="AZ83" i="146" s="1"/>
  <c r="BB151" i="143" a="1"/>
  <c r="BB151" i="143" s="1"/>
  <c r="BC78" i="144" a="1"/>
  <c r="BC78" i="144" s="1"/>
  <c r="BA32" i="143" a="1"/>
  <c r="BA32" i="143" s="1"/>
  <c r="BA24" i="147" a="1"/>
  <c r="BA24" i="147" s="1"/>
  <c r="AZ110" i="144" a="1"/>
  <c r="AZ110" i="144" s="1"/>
  <c r="BC93" i="147" a="1"/>
  <c r="BC93" i="147" s="1"/>
  <c r="BB188" i="146" a="1"/>
  <c r="BB188" i="146" s="1"/>
  <c r="BB150" i="146" a="1"/>
  <c r="BB150" i="146" s="1"/>
  <c r="BA54" i="143" a="1"/>
  <c r="BA54" i="143" s="1"/>
  <c r="AZ120" i="144" a="1"/>
  <c r="AZ120" i="144" s="1"/>
  <c r="BC70" i="144" a="1"/>
  <c r="BC70" i="144" s="1"/>
  <c r="BB179" i="146" a="1"/>
  <c r="BB179" i="146" s="1"/>
  <c r="AZ140" i="147" a="1"/>
  <c r="AZ140" i="147" s="1"/>
  <c r="BB159" i="144" a="1"/>
  <c r="BB159" i="144" s="1"/>
  <c r="AZ264" i="146" a="1"/>
  <c r="AZ264" i="146" s="1"/>
  <c r="BA32" i="144" a="1"/>
  <c r="BA32" i="144" s="1"/>
  <c r="BB182" i="144" a="1"/>
  <c r="BB182" i="144" s="1"/>
  <c r="BB181" i="146" a="1"/>
  <c r="BB181" i="146" s="1"/>
  <c r="BA46" i="147" a="1"/>
  <c r="BA46" i="147" s="1"/>
  <c r="AZ90" i="147" a="1"/>
  <c r="AZ90" i="147" s="1"/>
  <c r="AZ104" i="147" a="1"/>
  <c r="AZ104" i="147" s="1"/>
  <c r="BC265" i="144" a="1"/>
  <c r="BC265" i="144" s="1"/>
  <c r="BB51" i="143" a="1"/>
  <c r="BB51" i="143" s="1"/>
  <c r="BA261" i="146" a="1"/>
  <c r="BA261" i="146" s="1"/>
  <c r="BB27" i="146" a="1"/>
  <c r="BB27" i="146" s="1"/>
  <c r="BB130" i="147" a="1"/>
  <c r="BB130" i="147" s="1"/>
  <c r="BC258" i="143" a="1"/>
  <c r="BC258" i="143" s="1"/>
  <c r="BB194" i="143" a="1"/>
  <c r="BB194" i="143" s="1"/>
  <c r="BA185" i="144" a="1"/>
  <c r="BA185" i="144" s="1"/>
  <c r="BC37" i="144" a="1"/>
  <c r="BC37" i="144" s="1"/>
  <c r="BC114" i="144" a="1"/>
  <c r="BC114" i="144" s="1"/>
  <c r="AZ97" i="144" a="1"/>
  <c r="AZ97" i="144" s="1"/>
  <c r="BC140" i="144" a="1"/>
  <c r="BC140" i="144" s="1"/>
  <c r="AZ32" i="144" a="1"/>
  <c r="AZ32" i="144" s="1"/>
  <c r="BA162" i="146" a="1"/>
  <c r="BA162" i="146" s="1"/>
  <c r="BC91" i="146" a="1"/>
  <c r="BC91" i="146" s="1"/>
  <c r="BA82" i="143" a="1"/>
  <c r="BA82" i="143" s="1"/>
  <c r="BA77" i="146" a="1"/>
  <c r="BA77" i="146" s="1"/>
  <c r="BC157" i="143" a="1"/>
  <c r="BC157" i="143" s="1"/>
  <c r="BA155" i="147" a="1"/>
  <c r="BA155" i="147" s="1"/>
  <c r="BC61" i="143" a="1"/>
  <c r="BC61" i="143" s="1"/>
  <c r="BA269" i="146" a="1"/>
  <c r="BA269" i="146" s="1"/>
  <c r="AZ54" i="146" a="1"/>
  <c r="AZ54" i="146" s="1"/>
  <c r="AZ125" i="143" a="1"/>
  <c r="AZ125" i="143" s="1"/>
  <c r="BB20" i="144" a="1"/>
  <c r="BB20" i="144" s="1"/>
  <c r="BB32" i="144" a="1"/>
  <c r="BB32" i="144" s="1"/>
  <c r="BB154" i="143" a="1"/>
  <c r="BB154" i="143" s="1"/>
  <c r="BC75" i="147" a="1"/>
  <c r="BC75" i="147" s="1"/>
  <c r="BC147" i="147" a="1"/>
  <c r="BC147" i="147" s="1"/>
  <c r="BC177" i="146" a="1"/>
  <c r="BC177" i="146" s="1"/>
  <c r="BA259" i="143" a="1"/>
  <c r="BA259" i="143" s="1"/>
  <c r="AZ146" i="144" a="1"/>
  <c r="AZ146" i="144" s="1"/>
  <c r="BC190" i="146" a="1"/>
  <c r="BC190" i="146" s="1"/>
  <c r="BA265" i="143" a="1"/>
  <c r="BA265" i="143" s="1"/>
  <c r="AZ168" i="144" a="1"/>
  <c r="AZ168" i="144" s="1"/>
  <c r="BB260" i="144" a="1"/>
  <c r="BB260" i="144" s="1"/>
  <c r="AZ52" i="147" a="1"/>
  <c r="AZ52" i="147" s="1"/>
  <c r="BA127" i="147" a="1"/>
  <c r="BA127" i="147" s="1"/>
  <c r="BB39" i="143" a="1"/>
  <c r="BB39" i="143" s="1"/>
  <c r="BB259" i="146" a="1"/>
  <c r="BB259" i="146" s="1"/>
  <c r="AZ10" i="146" a="1"/>
  <c r="AZ10" i="146" s="1"/>
  <c r="BB31" i="146" a="1"/>
  <c r="BB31" i="146" s="1"/>
  <c r="BB45" i="144" a="1"/>
  <c r="BB45" i="144" s="1"/>
  <c r="BC195" i="146" a="1"/>
  <c r="BC195" i="146" s="1"/>
  <c r="AZ165" i="147" a="1"/>
  <c r="AZ165" i="147" s="1"/>
  <c r="AZ75" i="147" a="1"/>
  <c r="AZ75" i="147" s="1"/>
  <c r="BC32" i="147" a="1"/>
  <c r="BC32" i="147" s="1"/>
  <c r="BB13" i="146" a="1"/>
  <c r="BB13" i="146" s="1"/>
  <c r="BC270" i="144" a="1"/>
  <c r="BC270" i="144" s="1"/>
  <c r="AZ58" i="144" a="1"/>
  <c r="AZ58" i="144" s="1"/>
  <c r="BB69" i="143" a="1"/>
  <c r="BB69" i="143" s="1"/>
  <c r="BA139" i="147" a="1"/>
  <c r="BA139" i="147" s="1"/>
  <c r="BB139" i="146" a="1"/>
  <c r="BB139" i="146" s="1"/>
  <c r="BB84" i="147" a="1"/>
  <c r="BB84" i="147" s="1"/>
  <c r="BA70" i="146" a="1"/>
  <c r="BA70" i="146" s="1"/>
  <c r="BB30" i="143" a="1"/>
  <c r="BB30" i="143" s="1"/>
  <c r="AZ34" i="144" a="1"/>
  <c r="AZ34" i="144" s="1"/>
  <c r="AZ143" i="143" a="1"/>
  <c r="AZ143" i="143" s="1"/>
  <c r="AZ8" i="144" a="1"/>
  <c r="AZ8" i="144" s="1"/>
  <c r="BC48" i="144" a="1"/>
  <c r="BC48" i="144" s="1"/>
  <c r="BC140" i="147" a="1"/>
  <c r="BC140" i="147" s="1"/>
  <c r="AZ198" i="144" a="1"/>
  <c r="AZ198" i="144" s="1"/>
  <c r="BA39" i="143" a="1"/>
  <c r="BA39" i="143" s="1"/>
  <c r="AZ131" i="146" a="1"/>
  <c r="AZ131" i="146" s="1"/>
  <c r="AZ17" i="147" a="1"/>
  <c r="AZ17" i="147" s="1"/>
  <c r="AZ14" i="147" a="1"/>
  <c r="AZ14" i="147" s="1"/>
  <c r="AZ174" i="143" a="1"/>
  <c r="AZ174" i="143" s="1"/>
  <c r="BC21" i="147" a="1"/>
  <c r="BC21" i="147" s="1"/>
  <c r="AZ177" i="143" a="1"/>
  <c r="AZ177" i="143" s="1"/>
  <c r="BB197" i="147" a="1"/>
  <c r="BB197" i="147" s="1"/>
  <c r="BA127" i="144" a="1"/>
  <c r="BA127" i="144" s="1"/>
  <c r="AZ23" i="146" a="1"/>
  <c r="AZ23" i="146" s="1"/>
  <c r="AZ144" i="143" a="1"/>
  <c r="AZ144" i="143" s="1"/>
  <c r="BC10" i="146" a="1"/>
  <c r="BC10" i="146" s="1"/>
  <c r="BB173" i="146" a="1"/>
  <c r="BB173" i="146" s="1"/>
  <c r="BA189" i="146" a="1"/>
  <c r="BA189" i="146" s="1"/>
  <c r="BB150" i="143" a="1"/>
  <c r="BB150" i="143" s="1"/>
  <c r="BA158" i="143" a="1"/>
  <c r="BA158" i="143" s="1"/>
  <c r="AZ88" i="144" a="1"/>
  <c r="AZ88" i="144" s="1"/>
  <c r="BB9" i="144" a="1"/>
  <c r="BB9" i="144" s="1"/>
  <c r="BB27" i="147" a="1"/>
  <c r="BB27" i="147" s="1"/>
  <c r="BC158" i="143" a="1"/>
  <c r="BC158" i="143" s="1"/>
  <c r="AZ167" i="144" a="1"/>
  <c r="AZ167" i="144" s="1"/>
  <c r="BA94" i="146" a="1"/>
  <c r="BA94" i="146" s="1"/>
  <c r="BB89" i="143" a="1"/>
  <c r="BB89" i="143" s="1"/>
  <c r="BA44" i="143" a="1"/>
  <c r="BA44" i="143" s="1"/>
  <c r="BC193" i="143" a="1"/>
  <c r="BC193" i="143" s="1"/>
  <c r="BA197" i="143" a="1"/>
  <c r="BA197" i="143" s="1"/>
  <c r="BA134" i="146" a="1"/>
  <c r="BA134" i="146" s="1"/>
  <c r="BA258" i="146" a="1"/>
  <c r="BA258" i="146" s="1"/>
  <c r="BB20" i="147" a="1"/>
  <c r="BB20" i="147" s="1"/>
  <c r="BA192" i="147" a="1"/>
  <c r="BA192" i="147" s="1"/>
  <c r="AZ162" i="146" a="1"/>
  <c r="AZ162" i="146" s="1"/>
  <c r="BA151" i="147" a="1"/>
  <c r="BA151" i="147" s="1"/>
  <c r="BA72" i="143" a="1"/>
  <c r="BA72" i="143" s="1"/>
  <c r="BA144" i="147" a="1"/>
  <c r="BA144" i="147" s="1"/>
  <c r="AZ180" i="143" a="1"/>
  <c r="AZ180" i="143" s="1"/>
  <c r="AZ116" i="144" a="1"/>
  <c r="AZ116" i="144" s="1"/>
  <c r="AZ60" i="147" a="1"/>
  <c r="AZ60" i="147" s="1"/>
  <c r="BB128" i="143" a="1"/>
  <c r="BB128" i="143" s="1"/>
  <c r="BA181" i="147" a="1"/>
  <c r="BA181" i="147" s="1"/>
  <c r="BB23" i="143" a="1"/>
  <c r="BB23" i="143" s="1"/>
  <c r="BB186" i="146" a="1"/>
  <c r="BB186" i="146" s="1"/>
  <c r="BC9" i="144" a="1"/>
  <c r="BC9" i="144" s="1"/>
  <c r="BB157" i="143" a="1"/>
  <c r="BB157" i="143" s="1"/>
  <c r="BA163" i="144" a="1"/>
  <c r="BA163" i="144" s="1"/>
  <c r="BA271" i="146" a="1"/>
  <c r="BA271" i="146" s="1"/>
  <c r="BA196" i="147" a="1"/>
  <c r="BA196" i="147" s="1"/>
  <c r="AZ122" i="146" a="1"/>
  <c r="AZ122" i="146" s="1"/>
  <c r="BB152" i="144" a="1"/>
  <c r="BB152" i="144" s="1"/>
  <c r="BB16" i="144" a="1"/>
  <c r="BB16" i="144" s="1"/>
  <c r="BC149" i="143" a="1"/>
  <c r="BC149" i="143" s="1"/>
  <c r="BB85" i="144" a="1"/>
  <c r="BB85" i="144" s="1"/>
  <c r="BB172" i="147" a="1"/>
  <c r="BB172" i="147" s="1"/>
  <c r="BB190" i="144" a="1"/>
  <c r="BB190" i="144" s="1"/>
  <c r="BB86" i="146" a="1"/>
  <c r="BB86" i="146" s="1"/>
  <c r="BA133" i="147" a="1"/>
  <c r="BA133" i="147" s="1"/>
  <c r="BA264" i="144" a="1"/>
  <c r="BA264" i="144" s="1"/>
  <c r="BC125" i="143" a="1"/>
  <c r="BC125" i="143" s="1"/>
  <c r="BB261" i="146" a="1"/>
  <c r="BB261" i="146" s="1"/>
  <c r="BB35" i="146" a="1"/>
  <c r="BB35" i="146" s="1"/>
  <c r="BC50" i="146" a="1"/>
  <c r="BC50" i="146" s="1"/>
  <c r="AZ102" i="143" a="1"/>
  <c r="AZ102" i="143" s="1"/>
  <c r="BA54" i="147" a="1"/>
  <c r="BA54" i="147" s="1"/>
  <c r="AZ140" i="144" a="1"/>
  <c r="AZ140" i="144" s="1"/>
  <c r="AZ83" i="144" a="1"/>
  <c r="AZ83" i="144" s="1"/>
  <c r="BC77" i="143" a="1"/>
  <c r="BC77" i="143" s="1"/>
  <c r="BB64" i="143" a="1"/>
  <c r="BB64" i="143" s="1"/>
  <c r="BB185" i="147" a="1"/>
  <c r="BB185" i="147" s="1"/>
  <c r="BC46" i="144" a="1"/>
  <c r="BC46" i="144" s="1"/>
  <c r="BC96" i="144" a="1"/>
  <c r="BC96" i="144" s="1"/>
  <c r="BC81" i="143" a="1"/>
  <c r="BC81" i="143" s="1"/>
  <c r="BC127" i="143" a="1"/>
  <c r="BC127" i="143" s="1"/>
  <c r="BA13" i="147" a="1"/>
  <c r="BA13" i="147" s="1"/>
  <c r="BA130" i="143" a="1"/>
  <c r="BA130" i="143" s="1"/>
  <c r="AZ57" i="147" a="1"/>
  <c r="AZ57" i="147" s="1"/>
  <c r="BB56" i="147" a="1"/>
  <c r="BB56" i="147" s="1"/>
  <c r="BA111" i="143" a="1"/>
  <c r="BA111" i="143" s="1"/>
  <c r="BA37" i="143" a="1"/>
  <c r="BA37" i="143" s="1"/>
  <c r="BA164" i="144" a="1"/>
  <c r="BA164" i="144" s="1"/>
  <c r="AZ79" i="143" a="1"/>
  <c r="AZ79" i="143" s="1"/>
  <c r="BB109" i="143" a="1"/>
  <c r="BB109" i="143" s="1"/>
  <c r="AZ197" i="143" a="1"/>
  <c r="AZ197" i="143" s="1"/>
  <c r="AZ193" i="143" a="1"/>
  <c r="AZ193" i="143" s="1"/>
  <c r="BC198" i="146" a="1"/>
  <c r="BC198" i="146" s="1"/>
  <c r="BB13" i="143" a="1"/>
  <c r="BB13" i="143" s="1"/>
  <c r="BB164" i="144" a="1"/>
  <c r="BB164" i="144" s="1"/>
  <c r="BB184" i="147" a="1"/>
  <c r="BB184" i="147" s="1"/>
  <c r="BA187" i="144" a="1"/>
  <c r="BA187" i="144" s="1"/>
  <c r="BA128" i="144" a="1"/>
  <c r="BA128" i="144" s="1"/>
  <c r="BC118" i="144" a="1"/>
  <c r="BC118" i="144" s="1"/>
  <c r="BC42" i="144" a="1"/>
  <c r="BC42" i="144" s="1"/>
  <c r="BA18" i="143" a="1"/>
  <c r="BA18" i="143" s="1"/>
  <c r="BB64" i="147" a="1"/>
  <c r="BB64" i="147" s="1"/>
  <c r="AZ96" i="146" a="1"/>
  <c r="AZ96" i="146" s="1"/>
  <c r="BC128" i="147" a="1"/>
  <c r="BC128" i="147" s="1"/>
  <c r="BC94" i="146" a="1"/>
  <c r="BC94" i="146" s="1"/>
  <c r="BC25" i="143" a="1"/>
  <c r="BC25" i="143" s="1"/>
  <c r="BC136" i="147" a="1"/>
  <c r="BC136" i="147" s="1"/>
  <c r="BA28" i="146" a="1"/>
  <c r="BA28" i="146" s="1"/>
  <c r="BC16" i="143" a="1"/>
  <c r="BC16" i="143" s="1"/>
  <c r="BC47" i="146" a="1"/>
  <c r="BC47" i="146" s="1"/>
  <c r="BB51" i="146" a="1"/>
  <c r="BB51" i="146" s="1"/>
  <c r="BA109" i="143" a="1"/>
  <c r="BA109" i="143" s="1"/>
  <c r="BB54" i="147" a="1"/>
  <c r="BB54" i="147" s="1"/>
  <c r="BB19" i="143" a="1"/>
  <c r="BB19" i="143" s="1"/>
  <c r="AZ108" i="143" a="1"/>
  <c r="AZ108" i="143" s="1"/>
  <c r="BA169" i="147" a="1"/>
  <c r="BA169" i="147" s="1"/>
  <c r="BB164" i="147" a="1"/>
  <c r="BB164" i="147" s="1"/>
  <c r="AZ182" i="143" a="1"/>
  <c r="AZ182" i="143" s="1"/>
  <c r="BC38" i="143" a="1"/>
  <c r="BC38" i="143" s="1"/>
  <c r="AZ31" i="147" a="1"/>
  <c r="AZ31" i="147" s="1"/>
  <c r="AZ66" i="143" a="1"/>
  <c r="AZ66" i="143" s="1"/>
  <c r="BB36" i="144" a="1"/>
  <c r="BB36" i="144" s="1"/>
  <c r="BB162" i="146" a="1"/>
  <c r="BB162" i="146" s="1"/>
  <c r="BB138" i="146" a="1"/>
  <c r="BB138" i="146" s="1"/>
  <c r="BC133" i="147" a="1"/>
  <c r="BC133" i="147" s="1"/>
  <c r="BB74" i="147" a="1"/>
  <c r="BB74" i="147" s="1"/>
  <c r="BC166" i="146" a="1"/>
  <c r="BC166" i="146" s="1"/>
  <c r="BC77" i="147" a="1"/>
  <c r="BC77" i="147" s="1"/>
  <c r="AZ115" i="147" a="1"/>
  <c r="AZ115" i="147" s="1"/>
  <c r="BA55" i="147" a="1"/>
  <c r="BA55" i="147" s="1"/>
  <c r="AZ174" i="146" a="1"/>
  <c r="AZ174" i="146" s="1"/>
  <c r="AZ37" i="144" a="1"/>
  <c r="AZ37" i="144" s="1"/>
  <c r="BA267" i="143" a="1"/>
  <c r="BA267" i="143" s="1"/>
  <c r="BC265" i="147" a="1"/>
  <c r="BC265" i="147" s="1"/>
  <c r="BA64" i="147" a="1"/>
  <c r="BA64" i="147" s="1"/>
  <c r="BA184" i="147" a="1"/>
  <c r="BA184" i="147" s="1"/>
  <c r="BA90" i="146" a="1"/>
  <c r="BA90" i="146" s="1"/>
  <c r="BA126" i="147" a="1"/>
  <c r="BA126" i="147" s="1"/>
  <c r="BA120" i="144" a="1"/>
  <c r="BA120" i="144" s="1"/>
  <c r="BC59" i="146" a="1"/>
  <c r="BC59" i="146" s="1"/>
  <c r="BA85" i="147" a="1"/>
  <c r="BA85" i="147" s="1"/>
  <c r="BB262" i="143" a="1"/>
  <c r="BB262" i="143" s="1"/>
  <c r="BB79" i="146" a="1"/>
  <c r="BB79" i="146" s="1"/>
  <c r="AZ97" i="146" a="1"/>
  <c r="AZ97" i="146" s="1"/>
  <c r="BC100" i="144" a="1"/>
  <c r="BC100" i="144" s="1"/>
  <c r="BB266" i="147" a="1"/>
  <c r="BB266" i="147" s="1"/>
  <c r="BC51" i="144" a="1"/>
  <c r="BC51" i="144" s="1"/>
  <c r="BC71" i="144" a="1"/>
  <c r="BC71" i="144" s="1"/>
  <c r="AZ68" i="144" a="1"/>
  <c r="AZ68" i="144" s="1"/>
  <c r="BC87" i="143" a="1"/>
  <c r="BC87" i="143" s="1"/>
  <c r="AZ122" i="147" a="1"/>
  <c r="AZ122" i="147" s="1"/>
  <c r="BA20" i="146" a="1"/>
  <c r="BA20" i="146" s="1"/>
  <c r="BA123" i="143" a="1"/>
  <c r="BA123" i="143" s="1"/>
  <c r="BC132" i="146" a="1"/>
  <c r="BC132" i="146" s="1"/>
  <c r="BB121" i="147" a="1"/>
  <c r="BB121" i="147" s="1"/>
  <c r="BB63" i="144" a="1"/>
  <c r="BB63" i="144" s="1"/>
  <c r="BC133" i="144" a="1"/>
  <c r="BC133" i="144" s="1"/>
  <c r="BB69" i="146" a="1"/>
  <c r="BB69" i="146" s="1"/>
  <c r="BA155" i="144" a="1"/>
  <c r="BA155" i="144" s="1"/>
  <c r="BA65" i="147" a="1"/>
  <c r="BA65" i="147" s="1"/>
  <c r="BC101" i="146" a="1"/>
  <c r="BC101" i="146" s="1"/>
  <c r="BA77" i="144" a="1"/>
  <c r="BA77" i="144" s="1"/>
  <c r="BA79" i="144" a="1"/>
  <c r="BA79" i="144" s="1"/>
  <c r="BA253" i="147" a="1"/>
  <c r="BA253" i="147" s="1"/>
  <c r="BC145" i="143" a="1"/>
  <c r="BC145" i="143" s="1"/>
  <c r="BC139" i="143" a="1"/>
  <c r="BC139" i="143" s="1"/>
  <c r="AZ139" i="147" a="1"/>
  <c r="AZ139" i="147" s="1"/>
  <c r="AZ24" i="143" a="1"/>
  <c r="AZ24" i="143" s="1"/>
  <c r="BC49" i="146" a="1"/>
  <c r="BC49" i="146" s="1"/>
  <c r="BA263" i="146" a="1"/>
  <c r="BA263" i="146" s="1"/>
  <c r="BC39" i="147" a="1"/>
  <c r="BC39" i="147" s="1"/>
  <c r="BA71" i="146" a="1"/>
  <c r="BA71" i="146" s="1"/>
  <c r="BC23" i="143" a="1"/>
  <c r="BC23" i="143" s="1"/>
  <c r="AZ179" i="147" a="1"/>
  <c r="AZ179" i="147" s="1"/>
  <c r="BA189" i="147" a="1"/>
  <c r="BA189" i="147" s="1"/>
  <c r="BB57" i="143" a="1"/>
  <c r="BB57" i="143" s="1"/>
  <c r="AZ272" i="147" a="1"/>
  <c r="AZ272" i="147" s="1"/>
  <c r="AZ114" i="146" a="1"/>
  <c r="AZ114" i="146" s="1"/>
  <c r="BA262" i="146" a="1"/>
  <c r="BA262" i="146" s="1"/>
  <c r="AZ74" i="147" a="1"/>
  <c r="AZ74" i="147" s="1"/>
  <c r="BB158" i="143" a="1"/>
  <c r="BB158" i="143" s="1"/>
  <c r="BB49" i="143" a="1"/>
  <c r="BB49" i="143" s="1"/>
  <c r="BA160" i="143" a="1"/>
  <c r="BA160" i="143" s="1"/>
  <c r="BA93" i="147" a="1"/>
  <c r="BA93" i="147" s="1"/>
  <c r="BA170" i="143" a="1"/>
  <c r="BA170" i="143" s="1"/>
  <c r="BB166" i="147" a="1"/>
  <c r="BB166" i="147" s="1"/>
  <c r="BB121" i="144" a="1"/>
  <c r="BB121" i="144" s="1"/>
  <c r="BB8" i="144" a="1"/>
  <c r="BB8" i="144" s="1"/>
  <c r="BC48" i="143" a="1"/>
  <c r="BC48" i="143" s="1"/>
  <c r="AZ134" i="146" a="1"/>
  <c r="AZ134" i="146" s="1"/>
  <c r="BA111" i="146" a="1"/>
  <c r="BA111" i="146" s="1"/>
  <c r="BA67" i="144" a="1"/>
  <c r="BA67" i="144" s="1"/>
  <c r="BA39" i="144" a="1"/>
  <c r="BA39" i="144" s="1"/>
  <c r="BB142" i="143" a="1"/>
  <c r="BB142" i="143" s="1"/>
  <c r="BC117" i="146" a="1"/>
  <c r="BC117" i="146" s="1"/>
  <c r="AZ270" i="147" a="1"/>
  <c r="AZ270" i="147" s="1"/>
  <c r="BC81" i="146" a="1"/>
  <c r="BC81" i="146" s="1"/>
  <c r="BC93" i="143" a="1"/>
  <c r="BC93" i="143" s="1"/>
  <c r="AZ183" i="144" a="1"/>
  <c r="AZ183" i="144" s="1"/>
  <c r="AZ38" i="147" a="1"/>
  <c r="AZ38" i="147" s="1"/>
  <c r="BC7" i="147" a="1"/>
  <c r="BC7" i="147" s="1"/>
  <c r="BA33" i="147" a="1"/>
  <c r="BA33" i="147" s="1"/>
  <c r="BC152" i="147" a="1"/>
  <c r="BC152" i="147" s="1"/>
  <c r="BB144" i="146" a="1"/>
  <c r="BB144" i="146" s="1"/>
  <c r="BB17" i="147" a="1"/>
  <c r="BB17" i="147" s="1"/>
  <c r="BB253" i="147" a="1"/>
  <c r="BB253" i="147" s="1"/>
  <c r="BC38" i="147" a="1"/>
  <c r="BC38" i="147" s="1"/>
  <c r="BA110" i="146" a="1"/>
  <c r="BA110" i="146" s="1"/>
  <c r="BA262" i="144" a="1"/>
  <c r="BA262" i="144" s="1"/>
  <c r="AZ167" i="143" a="1"/>
  <c r="AZ167" i="143" s="1"/>
  <c r="BC165" i="143" a="1"/>
  <c r="BC165" i="143" s="1"/>
  <c r="AZ116" i="147" a="1"/>
  <c r="AZ116" i="147" s="1"/>
  <c r="BA164" i="143" a="1"/>
  <c r="BA164" i="143" s="1"/>
  <c r="BB259" i="147" a="1"/>
  <c r="BB259" i="147" s="1"/>
  <c r="BC124" i="143" a="1"/>
  <c r="BC124" i="143" s="1"/>
  <c r="BB158" i="146" a="1"/>
  <c r="BB158" i="146" s="1"/>
  <c r="BC118" i="147" a="1"/>
  <c r="BC118" i="147" s="1"/>
  <c r="BA18" i="144" a="1"/>
  <c r="BA18" i="144" s="1"/>
  <c r="BA40" i="143" a="1"/>
  <c r="BA40" i="143" s="1"/>
  <c r="BC47" i="144" a="1"/>
  <c r="BC47" i="144" s="1"/>
  <c r="BC32" i="144" a="1"/>
  <c r="BC32" i="144" s="1"/>
  <c r="BC40" i="144" a="1"/>
  <c r="BC40" i="144" s="1"/>
  <c r="BA267" i="144" a="1"/>
  <c r="BA267" i="144" s="1"/>
  <c r="AZ76" i="144" a="1"/>
  <c r="AZ76" i="144" s="1"/>
  <c r="AZ33" i="143" a="1"/>
  <c r="AZ33" i="143" s="1"/>
  <c r="AZ11" i="146" a="1"/>
  <c r="AZ11" i="146" s="1"/>
  <c r="BA156" i="143" a="1"/>
  <c r="BA156" i="143" s="1"/>
  <c r="BB123" i="143" a="1"/>
  <c r="BB123" i="143" s="1"/>
  <c r="BC91" i="147" a="1"/>
  <c r="BC91" i="147" s="1"/>
  <c r="BB155" i="143" a="1"/>
  <c r="BB155" i="143" s="1"/>
  <c r="BC18" i="144" a="1"/>
  <c r="BC18" i="144" s="1"/>
  <c r="AZ70" i="146" a="1"/>
  <c r="AZ70" i="146" s="1"/>
  <c r="BC8" i="143" a="1"/>
  <c r="BC8" i="143" s="1"/>
  <c r="BA106" i="144" a="1"/>
  <c r="BA106" i="144" s="1"/>
  <c r="BA17" i="144" a="1"/>
  <c r="BA17" i="144" s="1"/>
  <c r="BA195" i="144" a="1"/>
  <c r="BA195" i="144" s="1"/>
  <c r="AZ127" i="144" a="1"/>
  <c r="AZ127" i="144" s="1"/>
  <c r="BA179" i="143" a="1"/>
  <c r="BA179" i="143" s="1"/>
  <c r="AZ123" i="143" a="1"/>
  <c r="AZ123" i="143" s="1"/>
  <c r="AZ186" i="143" a="1"/>
  <c r="AZ186" i="143" s="1"/>
  <c r="BB196" i="144" a="1"/>
  <c r="BB196" i="144" s="1"/>
  <c r="BC147" i="143" a="1"/>
  <c r="BC147" i="143" s="1"/>
  <c r="BB124" i="146" a="1"/>
  <c r="BB124" i="146" s="1"/>
  <c r="AZ104" i="146" a="1"/>
  <c r="AZ104" i="146" s="1"/>
  <c r="AZ125" i="144" a="1"/>
  <c r="AZ125" i="144" s="1"/>
  <c r="AZ122" i="143" a="1"/>
  <c r="AZ122" i="143" s="1"/>
  <c r="BA14" i="144" a="1"/>
  <c r="BA14" i="144" s="1"/>
  <c r="BC101" i="147" a="1"/>
  <c r="BC101" i="147" s="1"/>
  <c r="AZ272" i="146" a="1"/>
  <c r="AZ272" i="146" s="1"/>
  <c r="BB9" i="147" a="1"/>
  <c r="BB9" i="147" s="1"/>
  <c r="BC148" i="146" a="1"/>
  <c r="BC148" i="146" s="1"/>
  <c r="BB78" i="147" a="1"/>
  <c r="BB78" i="147" s="1"/>
  <c r="BB38" i="147" a="1"/>
  <c r="BB38" i="147" s="1"/>
  <c r="AZ100" i="146" a="1"/>
  <c r="AZ100" i="146" s="1"/>
  <c r="BC155" i="143" a="1"/>
  <c r="BC155" i="143" s="1"/>
  <c r="BC122" i="144" a="1"/>
  <c r="BC122" i="144" s="1"/>
  <c r="BA146" i="144" a="1"/>
  <c r="BA146" i="144" s="1"/>
  <c r="BB184" i="143" a="1"/>
  <c r="BB184" i="143" s="1"/>
  <c r="BC111" i="144" a="1"/>
  <c r="BC111" i="144" s="1"/>
  <c r="BB96" i="143" a="1"/>
  <c r="BB96" i="143" s="1"/>
  <c r="BC62" i="146" a="1"/>
  <c r="BC62" i="146" s="1"/>
  <c r="AZ117" i="143" a="1"/>
  <c r="AZ117" i="143" s="1"/>
  <c r="BC172" i="146" a="1"/>
  <c r="BC172" i="146" s="1"/>
  <c r="BA128" i="147" a="1"/>
  <c r="BA128" i="147" s="1"/>
  <c r="BC147" i="144" a="1"/>
  <c r="BC147" i="144" s="1"/>
  <c r="AZ259" i="147" a="1"/>
  <c r="AZ259" i="147" s="1"/>
  <c r="BC43" i="147" a="1"/>
  <c r="BC43" i="147" s="1"/>
  <c r="BC261" i="147" a="1"/>
  <c r="BC261" i="147" s="1"/>
  <c r="BA182" i="146" a="1"/>
  <c r="BA182" i="146" s="1"/>
  <c r="AZ121" i="143" a="1"/>
  <c r="AZ121" i="143" s="1"/>
  <c r="BB140" i="144" a="1"/>
  <c r="BB140" i="144" s="1"/>
  <c r="BA20" i="147" a="1"/>
  <c r="BA20" i="147" s="1"/>
  <c r="BB127" i="146" a="1"/>
  <c r="BB127" i="146" s="1"/>
  <c r="BB89" i="144" a="1"/>
  <c r="BB89" i="144" s="1"/>
  <c r="AZ166" i="144" a="1"/>
  <c r="AZ166" i="144" s="1"/>
  <c r="BC135" i="144" a="1"/>
  <c r="BC135" i="144" s="1"/>
  <c r="BB126" i="144" a="1"/>
  <c r="BB126" i="144" s="1"/>
  <c r="BB84" i="146" a="1"/>
  <c r="BB84" i="146" s="1"/>
  <c r="BC110" i="144" a="1"/>
  <c r="BC110" i="144" s="1"/>
  <c r="BA110" i="147" a="1"/>
  <c r="BA110" i="147" s="1"/>
  <c r="AZ113" i="146" a="1"/>
  <c r="AZ113" i="146" s="1"/>
  <c r="BA17" i="146" a="1"/>
  <c r="BA17" i="146" s="1"/>
  <c r="AZ196" i="144" a="1"/>
  <c r="AZ196" i="144" s="1"/>
  <c r="BB269" i="144" a="1"/>
  <c r="BB269" i="144" s="1"/>
  <c r="BB133" i="143" a="1"/>
  <c r="BB133" i="143" s="1"/>
  <c r="AZ119" i="147" a="1"/>
  <c r="AZ119" i="147" s="1"/>
  <c r="BA158" i="144" a="1"/>
  <c r="BA158" i="144" s="1"/>
  <c r="AZ73" i="143" a="1"/>
  <c r="AZ73" i="143" s="1"/>
  <c r="BB197" i="144" a="1"/>
  <c r="BB197" i="144" s="1"/>
  <c r="BA36" i="146" a="1"/>
  <c r="BA36" i="146" s="1"/>
  <c r="BB172" i="146" a="1"/>
  <c r="BB172" i="146" s="1"/>
  <c r="AZ187" i="144" a="1"/>
  <c r="AZ187" i="144" s="1"/>
  <c r="BA67" i="146" a="1"/>
  <c r="BA67" i="146" s="1"/>
  <c r="AZ73" i="146" a="1"/>
  <c r="AZ73" i="146" s="1"/>
  <c r="AZ50" i="143" a="1"/>
  <c r="AZ50" i="143" s="1"/>
  <c r="AZ32" i="143" a="1"/>
  <c r="AZ32" i="143" s="1"/>
  <c r="AZ95" i="147" a="1"/>
  <c r="AZ95" i="147" s="1"/>
  <c r="AZ105" i="143" a="1"/>
  <c r="AZ105" i="143" s="1"/>
  <c r="BB49" i="146" a="1"/>
  <c r="BB49" i="146" s="1"/>
  <c r="AZ66" i="146" a="1"/>
  <c r="AZ66" i="146" s="1"/>
  <c r="AZ38" i="146" a="1"/>
  <c r="AZ38" i="146" s="1"/>
  <c r="BB91" i="147" a="1"/>
  <c r="BB91" i="147" s="1"/>
  <c r="BB165" i="147" a="1"/>
  <c r="BB165" i="147" s="1"/>
  <c r="BC94" i="147" a="1"/>
  <c r="BC94" i="147" s="1"/>
  <c r="BA173" i="146" a="1"/>
  <c r="BA173" i="146" s="1"/>
  <c r="BB105" i="147" a="1"/>
  <c r="BB105" i="147" s="1"/>
  <c r="BA264" i="147" a="1"/>
  <c r="BA264" i="147" s="1"/>
  <c r="BC120" i="144" a="1"/>
  <c r="BC120" i="144" s="1"/>
  <c r="BC97" i="144" a="1"/>
  <c r="BC97" i="144" s="1"/>
  <c r="BB126" i="143" a="1"/>
  <c r="BB126" i="143" s="1"/>
  <c r="BC129" i="143" a="1"/>
  <c r="BC129" i="143" s="1"/>
  <c r="BC167" i="146" a="1"/>
  <c r="BC167" i="146" s="1"/>
  <c r="AZ25" i="146" a="1"/>
  <c r="AZ25" i="146" s="1"/>
  <c r="BB170" i="146" a="1"/>
  <c r="BB170" i="146" s="1"/>
  <c r="AZ169" i="144" a="1"/>
  <c r="AZ169" i="144" s="1"/>
  <c r="BB159" i="146" a="1"/>
  <c r="BB159" i="146" s="1"/>
  <c r="BC44" i="147" a="1"/>
  <c r="BC44" i="147" s="1"/>
  <c r="BA88" i="146" a="1"/>
  <c r="BA88" i="146" s="1"/>
  <c r="AZ135" i="143" a="1"/>
  <c r="AZ135" i="143" s="1"/>
  <c r="BC18" i="146" a="1"/>
  <c r="BC18" i="146" s="1"/>
  <c r="BA264" i="146" a="1"/>
  <c r="BA264" i="146" s="1"/>
  <c r="AZ91" i="146" a="1"/>
  <c r="AZ91" i="146" s="1"/>
  <c r="BC178" i="143" a="1"/>
  <c r="BC178" i="143" s="1"/>
  <c r="BB119" i="146" a="1"/>
  <c r="BB119" i="146" s="1"/>
  <c r="BA29" i="143" a="1"/>
  <c r="BA29" i="143" s="1"/>
  <c r="AZ94" i="146" a="1"/>
  <c r="AZ94" i="146" s="1"/>
  <c r="BA16" i="143" a="1"/>
  <c r="BA16" i="143" s="1"/>
  <c r="BB195" i="143" a="1"/>
  <c r="BB195" i="143" s="1"/>
  <c r="BC133" i="146" a="1"/>
  <c r="BC133" i="146" s="1"/>
  <c r="AZ142" i="143" a="1"/>
  <c r="AZ142" i="143" s="1"/>
  <c r="AZ98" i="146" a="1"/>
  <c r="AZ98" i="146" s="1"/>
  <c r="BC88" i="143" a="1"/>
  <c r="BC88" i="143" s="1"/>
  <c r="BA61" i="147" a="1"/>
  <c r="BA61" i="147" s="1"/>
  <c r="AZ12" i="147" a="1"/>
  <c r="AZ12" i="147" s="1"/>
  <c r="BB30" i="147" a="1"/>
  <c r="BB30" i="147" s="1"/>
  <c r="BC15" i="144" a="1"/>
  <c r="BC15" i="144" s="1"/>
  <c r="AZ141" i="143" a="1"/>
  <c r="AZ141" i="143" s="1"/>
  <c r="BB75" i="147" a="1"/>
  <c r="BB75" i="147" s="1"/>
  <c r="AZ161" i="144" a="1"/>
  <c r="AZ161" i="144" s="1"/>
  <c r="BC154" i="144" a="1"/>
  <c r="BC154" i="144" s="1"/>
  <c r="BA101" i="143" a="1"/>
  <c r="BA101" i="143" s="1"/>
  <c r="AZ45" i="147" a="1"/>
  <c r="AZ45" i="147" s="1"/>
  <c r="BB87" i="144" a="1"/>
  <c r="BB87" i="144" s="1"/>
  <c r="AZ27" i="143" a="1"/>
  <c r="AZ27" i="143" s="1"/>
  <c r="AZ178" i="143" a="1"/>
  <c r="AZ178" i="143" s="1"/>
  <c r="BC155" i="146" a="1"/>
  <c r="BC155" i="146" s="1"/>
  <c r="AZ63" i="146" a="1"/>
  <c r="AZ63" i="146" s="1"/>
  <c r="AZ47" i="147" a="1"/>
  <c r="AZ47" i="147" s="1"/>
  <c r="BB15" i="146" a="1"/>
  <c r="BB15" i="146" s="1"/>
  <c r="BC253" i="144" a="1"/>
  <c r="BC253" i="144" s="1"/>
  <c r="BA125" i="147" a="1"/>
  <c r="BA125" i="147" s="1"/>
  <c r="BC6" i="147" a="1"/>
  <c r="BC6" i="147" s="1"/>
  <c r="BB112" i="143" a="1"/>
  <c r="BB112" i="143" s="1"/>
  <c r="BA27" i="146" a="1"/>
  <c r="BA27" i="146" s="1"/>
  <c r="BB133" i="146" a="1"/>
  <c r="BB133" i="146" s="1"/>
  <c r="AZ41" i="144" a="1"/>
  <c r="AZ41" i="144" s="1"/>
  <c r="BB37" i="147" a="1"/>
  <c r="BB37" i="147" s="1"/>
  <c r="BB93" i="146" a="1"/>
  <c r="BB93" i="146" s="1"/>
  <c r="BB52" i="147" a="1"/>
  <c r="BB52" i="147" s="1"/>
  <c r="AZ66" i="147" a="1"/>
  <c r="AZ66" i="147" s="1"/>
  <c r="AZ258" i="147" a="1"/>
  <c r="AZ258" i="147" s="1"/>
  <c r="BB94" i="146" a="1"/>
  <c r="BB94" i="146" s="1"/>
  <c r="BB19" i="146" a="1"/>
  <c r="BB19" i="146" s="1"/>
  <c r="BC122" i="143" a="1"/>
  <c r="BC122" i="143" s="1"/>
  <c r="BA40" i="146" a="1"/>
  <c r="BA40" i="146" s="1"/>
  <c r="AZ183" i="146" a="1"/>
  <c r="AZ183" i="146" s="1"/>
  <c r="BA140" i="144" a="1"/>
  <c r="BA140" i="144" s="1"/>
  <c r="BB39" i="147" a="1"/>
  <c r="BB39" i="147" s="1"/>
  <c r="AZ137" i="144" a="1"/>
  <c r="AZ137" i="144" s="1"/>
  <c r="BC143" i="143" a="1"/>
  <c r="BC143" i="143" s="1"/>
  <c r="AZ85" i="144" a="1"/>
  <c r="AZ85" i="144" s="1"/>
  <c r="BC87" i="144" a="1"/>
  <c r="BC87" i="144" s="1"/>
  <c r="BB45" i="146" a="1"/>
  <c r="BB45" i="146" s="1"/>
  <c r="BB156" i="144" a="1"/>
  <c r="BB156" i="144" s="1"/>
  <c r="AZ259" i="143" a="1"/>
  <c r="AZ259" i="143" s="1"/>
  <c r="BC262" i="143" a="1"/>
  <c r="BC262" i="143" s="1"/>
  <c r="AZ141" i="146" a="1"/>
  <c r="AZ141" i="146" s="1"/>
  <c r="AZ162" i="143" a="1"/>
  <c r="AZ162" i="143" s="1"/>
  <c r="BA63" i="144" a="1"/>
  <c r="BA63" i="144" s="1"/>
  <c r="AZ60" i="143" a="1"/>
  <c r="AZ60" i="143" s="1"/>
  <c r="BA50" i="144" a="1"/>
  <c r="BA50" i="144" s="1"/>
  <c r="AZ263" i="146" a="1"/>
  <c r="AZ263" i="146" s="1"/>
  <c r="AZ181" i="143" a="1"/>
  <c r="AZ181" i="143" s="1"/>
  <c r="AZ33" i="147" a="1"/>
  <c r="AZ33" i="147" s="1"/>
  <c r="BB94" i="147" a="1"/>
  <c r="BB94" i="147" s="1"/>
  <c r="BA136" i="146" a="1"/>
  <c r="BA136" i="146" s="1"/>
  <c r="BA19" i="144" a="1"/>
  <c r="BA19" i="144" s="1"/>
  <c r="BB123" i="147" a="1"/>
  <c r="BB123" i="147" s="1"/>
  <c r="BA59" i="146" a="1"/>
  <c r="BA59" i="146" s="1"/>
  <c r="BA105" i="147" a="1"/>
  <c r="BA105" i="147" s="1"/>
  <c r="BB119" i="144" a="1"/>
  <c r="BB119" i="144" s="1"/>
  <c r="BA132" i="143" a="1"/>
  <c r="BA132" i="143" s="1"/>
  <c r="BA171" i="144" a="1"/>
  <c r="BA171" i="144" s="1"/>
  <c r="AZ64" i="144" a="1"/>
  <c r="AZ64" i="144" s="1"/>
  <c r="AZ127" i="143" a="1"/>
  <c r="AZ127" i="143" s="1"/>
  <c r="BC126" i="147" a="1"/>
  <c r="BC126" i="147" s="1"/>
  <c r="BC264" i="143" a="1"/>
  <c r="BC264" i="143" s="1"/>
  <c r="BB16" i="146" a="1"/>
  <c r="BB16" i="146" s="1"/>
  <c r="BC30" i="147" a="1"/>
  <c r="BC30" i="147" s="1"/>
  <c r="BC163" i="144" a="1"/>
  <c r="BC163" i="144" s="1"/>
  <c r="BB187" i="144" a="1"/>
  <c r="BB187" i="144" s="1"/>
  <c r="BA149" i="143" a="1"/>
  <c r="BA149" i="143" s="1"/>
  <c r="BC12" i="143" a="1"/>
  <c r="BC12" i="143" s="1"/>
  <c r="BC259" i="147" a="1"/>
  <c r="BC259" i="147" s="1"/>
  <c r="BC262" i="147" a="1"/>
  <c r="BC262" i="147" s="1"/>
  <c r="BC54" i="147" a="1"/>
  <c r="BC54" i="147" s="1"/>
  <c r="BA157" i="143" a="1"/>
  <c r="BA157" i="143" s="1"/>
  <c r="BB71" i="144" a="1"/>
  <c r="BB71" i="144" s="1"/>
  <c r="BB69" i="147" a="1"/>
  <c r="BB69" i="147" s="1"/>
  <c r="BA70" i="144" a="1"/>
  <c r="BA70" i="144" s="1"/>
  <c r="BA175" i="146" a="1"/>
  <c r="BA175" i="146" s="1"/>
  <c r="BA117" i="144" a="1"/>
  <c r="BA117" i="144" s="1"/>
  <c r="BC150" i="143" a="1"/>
  <c r="BC150" i="143" s="1"/>
  <c r="BA19" i="146" a="1"/>
  <c r="BA19" i="146" s="1"/>
  <c r="AZ108" i="147" a="1"/>
  <c r="AZ108" i="147" s="1"/>
  <c r="BC83" i="147" a="1"/>
  <c r="BC83" i="147" s="1"/>
  <c r="AZ171" i="146" a="1"/>
  <c r="AZ171" i="146" s="1"/>
  <c r="BC141" i="147" a="1"/>
  <c r="BC141" i="147" s="1"/>
  <c r="AZ70" i="143" a="1"/>
  <c r="AZ70" i="143" s="1"/>
  <c r="BB82" i="144" a="1"/>
  <c r="BB82" i="144" s="1"/>
  <c r="BC76" i="147" a="1"/>
  <c r="BC76" i="147" s="1"/>
  <c r="BC63" i="147" a="1"/>
  <c r="BC63" i="147" s="1"/>
  <c r="BC54" i="143" a="1"/>
  <c r="BC54" i="143" s="1"/>
  <c r="BB40" i="147" a="1"/>
  <c r="BB40" i="147" s="1"/>
  <c r="BB189" i="147" a="1"/>
  <c r="BB189" i="147" s="1"/>
  <c r="BC107" i="144" a="1"/>
  <c r="BC107" i="144" s="1"/>
  <c r="BB21" i="144" a="1"/>
  <c r="BB21" i="144" s="1"/>
  <c r="BA30" i="144" a="1"/>
  <c r="BA30" i="144" s="1"/>
  <c r="BB29" i="147" a="1"/>
  <c r="BB29" i="147" s="1"/>
  <c r="AZ265" i="144" a="1"/>
  <c r="AZ265" i="144" s="1"/>
  <c r="BC132" i="143" a="1"/>
  <c r="BC132" i="143" s="1"/>
  <c r="BA90" i="144" a="1"/>
  <c r="BA90" i="144" s="1"/>
  <c r="AZ186" i="146" a="1"/>
  <c r="AZ186" i="146" s="1"/>
  <c r="AZ82" i="147" a="1"/>
  <c r="AZ82" i="147" s="1"/>
  <c r="BB117" i="143" a="1"/>
  <c r="BB117" i="143" s="1"/>
  <c r="AZ29" i="146" a="1"/>
  <c r="AZ29" i="146" s="1"/>
  <c r="BC134" i="147" a="1"/>
  <c r="BC134" i="147" s="1"/>
  <c r="BB118" i="143" a="1"/>
  <c r="BB118" i="143" s="1"/>
  <c r="BC173" i="146" a="1"/>
  <c r="BC173" i="146" s="1"/>
  <c r="BA22" i="146" a="1"/>
  <c r="BA22" i="146" s="1"/>
  <c r="BA101" i="144" a="1"/>
  <c r="BA101" i="144" s="1"/>
  <c r="BB176" i="143" a="1"/>
  <c r="BB176" i="143" s="1"/>
  <c r="BC12" i="144" a="1"/>
  <c r="BC12" i="144" s="1"/>
  <c r="AZ269" i="144" a="1"/>
  <c r="AZ269" i="144" s="1"/>
  <c r="BB272" i="147" a="1"/>
  <c r="BB272" i="147" s="1"/>
  <c r="BB103" i="147" a="1"/>
  <c r="BB103" i="147" s="1"/>
  <c r="BB58" i="147" a="1"/>
  <c r="BB58" i="147" s="1"/>
  <c r="BA43" i="144" a="1"/>
  <c r="BA43" i="144" s="1"/>
  <c r="BA104" i="144" a="1"/>
  <c r="BA104" i="144" s="1"/>
  <c r="BC33" i="147" a="1"/>
  <c r="BC33" i="147" s="1"/>
  <c r="BA264" i="143" a="1"/>
  <c r="BA264" i="143" s="1"/>
  <c r="AZ58" i="147" a="1"/>
  <c r="AZ58" i="147" s="1"/>
  <c r="BA119" i="146" a="1"/>
  <c r="BA119" i="146" s="1"/>
  <c r="BA50" i="143" a="1"/>
  <c r="BA50" i="143" s="1"/>
  <c r="BC185" i="144" a="1"/>
  <c r="BC185" i="144" s="1"/>
  <c r="BA69" i="143" a="1"/>
  <c r="BA69" i="143" s="1"/>
  <c r="AZ96" i="147" a="1"/>
  <c r="AZ96" i="147" s="1"/>
  <c r="BB261" i="143" a="1"/>
  <c r="BB261" i="143" s="1"/>
  <c r="AZ26" i="147" a="1"/>
  <c r="AZ26" i="147" s="1"/>
  <c r="BB149" i="144" a="1"/>
  <c r="BB149" i="144" s="1"/>
  <c r="AZ258" i="146" a="1"/>
  <c r="AZ258" i="146" s="1"/>
  <c r="AZ121" i="144" a="1"/>
  <c r="AZ121" i="144" s="1"/>
  <c r="BC190" i="144" a="1"/>
  <c r="BC190" i="144" s="1"/>
  <c r="BA170" i="144" a="1"/>
  <c r="BA170" i="144" s="1"/>
  <c r="BA63" i="146" a="1"/>
  <c r="BA63" i="146" s="1"/>
  <c r="BC155" i="147" a="1"/>
  <c r="BC155" i="147" s="1"/>
  <c r="BC25" i="146" a="1"/>
  <c r="BC25" i="146" s="1"/>
  <c r="BC189" i="146" a="1"/>
  <c r="BC189" i="146" s="1"/>
  <c r="BC167" i="144" a="1"/>
  <c r="BC167" i="144" s="1"/>
  <c r="BC97" i="146" a="1"/>
  <c r="BC97" i="146" s="1"/>
  <c r="BC35" i="144" a="1"/>
  <c r="BC35" i="144" s="1"/>
  <c r="BA253" i="143" a="1"/>
  <c r="BA253" i="143" s="1"/>
  <c r="AZ185" i="144" a="1"/>
  <c r="AZ185" i="144" s="1"/>
  <c r="BA100" i="147" a="1"/>
  <c r="BA100" i="147" s="1"/>
  <c r="BB127" i="147" a="1"/>
  <c r="BB127" i="147" s="1"/>
  <c r="BB31" i="144" a="1"/>
  <c r="BB31" i="144" s="1"/>
  <c r="AZ90" i="143" a="1"/>
  <c r="AZ90" i="143" s="1"/>
  <c r="AZ41" i="147" a="1"/>
  <c r="AZ41" i="147" s="1"/>
  <c r="BB11" i="146" a="1"/>
  <c r="BB11" i="146" s="1"/>
  <c r="BB152" i="143" a="1"/>
  <c r="BB152" i="143" s="1"/>
  <c r="AZ55" i="146" a="1"/>
  <c r="AZ55" i="146" s="1"/>
  <c r="AZ261" i="147" a="1"/>
  <c r="AZ261" i="147" s="1"/>
  <c r="AZ51" i="146" a="1"/>
  <c r="AZ51" i="146" s="1"/>
  <c r="AZ162" i="144" a="1"/>
  <c r="AZ162" i="144" s="1"/>
  <c r="BC96" i="143" a="1"/>
  <c r="BC96" i="143" s="1"/>
  <c r="BB104" i="144" a="1"/>
  <c r="BB104" i="144" s="1"/>
  <c r="AZ156" i="147" a="1"/>
  <c r="AZ156" i="147" s="1"/>
  <c r="BB28" i="143" a="1"/>
  <c r="BB28" i="143" s="1"/>
  <c r="AZ69" i="147" a="1"/>
  <c r="AZ69" i="147" s="1"/>
  <c r="AZ89" i="146" a="1"/>
  <c r="AZ89" i="146" s="1"/>
  <c r="BC140" i="143" a="1"/>
  <c r="BC140" i="143" s="1"/>
  <c r="AZ153" i="144" a="1"/>
  <c r="AZ153" i="144" s="1"/>
  <c r="BB77" i="144" a="1"/>
  <c r="BB77" i="144" s="1"/>
  <c r="AZ101" i="146" a="1"/>
  <c r="AZ101" i="146" s="1"/>
  <c r="BC191" i="146" a="1"/>
  <c r="BC191" i="146" s="1"/>
  <c r="AZ71" i="146" a="1"/>
  <c r="AZ71" i="146" s="1"/>
  <c r="BA153" i="146" a="1"/>
  <c r="BA153" i="146" s="1"/>
  <c r="BA87" i="143" a="1"/>
  <c r="BA87" i="143" s="1"/>
  <c r="BB112" i="146" a="1"/>
  <c r="BB112" i="146" s="1"/>
  <c r="BA146" i="147" a="1"/>
  <c r="BA146" i="147" s="1"/>
  <c r="BA66" i="147" a="1"/>
  <c r="BA66" i="147" s="1"/>
  <c r="BA48" i="143" a="1"/>
  <c r="BA48" i="143" s="1"/>
  <c r="AZ132" i="146" a="1"/>
  <c r="AZ132" i="146" s="1"/>
  <c r="BB100" i="144" a="1"/>
  <c r="BB100" i="144" s="1"/>
  <c r="AZ129" i="144" a="1"/>
  <c r="AZ129" i="144" s="1"/>
  <c r="BB6" i="147" a="1"/>
  <c r="BB6" i="147" s="1"/>
  <c r="BC43" i="144" a="1"/>
  <c r="BC43" i="144" s="1"/>
  <c r="AZ153" i="143" a="1"/>
  <c r="AZ153" i="143" s="1"/>
  <c r="BA106" i="146" a="1"/>
  <c r="BA106" i="146" s="1"/>
  <c r="BC192" i="143" a="1"/>
  <c r="BC192" i="143" s="1"/>
  <c r="BB76" i="143" a="1"/>
  <c r="BB76" i="143" s="1"/>
  <c r="BC123" i="147" a="1"/>
  <c r="BC123" i="147" s="1"/>
  <c r="BA81" i="146" a="1"/>
  <c r="BA81" i="146" s="1"/>
  <c r="BB14" i="146" a="1"/>
  <c r="BB14" i="146" s="1"/>
  <c r="AZ62" i="143" a="1"/>
  <c r="AZ62" i="143" s="1"/>
  <c r="BC197" i="146" a="1"/>
  <c r="BC197" i="146" s="1"/>
  <c r="AZ151" i="144" a="1"/>
  <c r="AZ151" i="144" s="1"/>
  <c r="AZ141" i="144" a="1"/>
  <c r="AZ141" i="144" s="1"/>
  <c r="BA60" i="144" a="1"/>
  <c r="BA60" i="144" s="1"/>
  <c r="BC259" i="146" a="1"/>
  <c r="BC259" i="146" s="1"/>
  <c r="BA39" i="146" a="1"/>
  <c r="BA39" i="146" s="1"/>
  <c r="AZ150" i="144" a="1"/>
  <c r="AZ150" i="144" s="1"/>
  <c r="BB123" i="144" a="1"/>
  <c r="BB123" i="144" s="1"/>
  <c r="BA30" i="147" a="1"/>
  <c r="BA30" i="147" s="1"/>
  <c r="BB104" i="147" a="1"/>
  <c r="BB104" i="147" s="1"/>
  <c r="BA22" i="144" a="1"/>
  <c r="BA22" i="144" s="1"/>
  <c r="BB162" i="143" a="1"/>
  <c r="BB162" i="143" s="1"/>
  <c r="BA150" i="147" a="1"/>
  <c r="BA150" i="147" s="1"/>
  <c r="BC58" i="146" a="1"/>
  <c r="BC58" i="146" s="1"/>
  <c r="AZ177" i="144" a="1"/>
  <c r="AZ177" i="144" s="1"/>
  <c r="BB81" i="147" a="1"/>
  <c r="BB81" i="147" s="1"/>
  <c r="BA87" i="144" a="1"/>
  <c r="BA87" i="144" s="1"/>
  <c r="BB148" i="146" a="1"/>
  <c r="BB148" i="146" s="1"/>
  <c r="BB138" i="144" a="1"/>
  <c r="BB138" i="144" s="1"/>
  <c r="BA159" i="146" a="1"/>
  <c r="BA159" i="146" s="1"/>
  <c r="BB100" i="147" a="1"/>
  <c r="BB100" i="147" s="1"/>
  <c r="BA72" i="146" a="1"/>
  <c r="BA72" i="146" s="1"/>
  <c r="BA89" i="147" a="1"/>
  <c r="BA89" i="147" s="1"/>
  <c r="BC134" i="143" a="1"/>
  <c r="BC134" i="143" s="1"/>
  <c r="BC70" i="147" a="1"/>
  <c r="BC70" i="147" s="1"/>
  <c r="BB97" i="143" a="1"/>
  <c r="BB97" i="143" s="1"/>
  <c r="BC57" i="144" a="1"/>
  <c r="BC57" i="144" s="1"/>
  <c r="BA103" i="143" a="1"/>
  <c r="BA103" i="143" s="1"/>
  <c r="BC138" i="143" a="1"/>
  <c r="BC138" i="143" s="1"/>
  <c r="BA253" i="146" a="1"/>
  <c r="BA253" i="146" s="1"/>
  <c r="BB265" i="143" a="1"/>
  <c r="BB265" i="143" s="1"/>
  <c r="BC167" i="143" a="1"/>
  <c r="BC167" i="143" s="1"/>
  <c r="BA259" i="144" a="1"/>
  <c r="BA259" i="144" s="1"/>
  <c r="AZ109" i="143" a="1"/>
  <c r="AZ109" i="143" s="1"/>
  <c r="AZ92" i="144" a="1"/>
  <c r="AZ92" i="144" s="1"/>
  <c r="BC156" i="147" a="1"/>
  <c r="BC156" i="147" s="1"/>
  <c r="AZ196" i="146" a="1"/>
  <c r="AZ196" i="146" s="1"/>
  <c r="BB120" i="147" a="1"/>
  <c r="BB120" i="147" s="1"/>
  <c r="AZ72" i="147" a="1"/>
  <c r="AZ72" i="147" s="1"/>
  <c r="BB259" i="143" a="1"/>
  <c r="BB259" i="143" s="1"/>
  <c r="AZ86" i="146" a="1"/>
  <c r="AZ86" i="146" s="1"/>
  <c r="BC268" i="146" a="1"/>
  <c r="BC268" i="146" s="1"/>
  <c r="AZ89" i="147" a="1"/>
  <c r="AZ89" i="147" s="1"/>
  <c r="BA168" i="143" a="1"/>
  <c r="BA168" i="143" s="1"/>
  <c r="BB153" i="147" a="1"/>
  <c r="BB153" i="147" s="1"/>
  <c r="BA271" i="144" a="1"/>
  <c r="BA271" i="144" s="1"/>
  <c r="BA105" i="146" a="1"/>
  <c r="BA105" i="146" s="1"/>
  <c r="BC84" i="144" a="1"/>
  <c r="BC84" i="144" s="1"/>
  <c r="AZ123" i="146" a="1"/>
  <c r="AZ123" i="146" s="1"/>
  <c r="BA165" i="144" a="1"/>
  <c r="BA165" i="144" s="1"/>
  <c r="AZ192" i="147" a="1"/>
  <c r="AZ192" i="147" s="1"/>
  <c r="BC160" i="144" a="1"/>
  <c r="BC160" i="144" s="1"/>
  <c r="AZ49" i="146" a="1"/>
  <c r="AZ49" i="146" s="1"/>
  <c r="BC58" i="144" a="1"/>
  <c r="BC58" i="144" s="1"/>
  <c r="BA139" i="143" a="1"/>
  <c r="BA139" i="143" s="1"/>
  <c r="BA260" i="147" a="1"/>
  <c r="BA260" i="147" s="1"/>
  <c r="BC196" i="146" a="1"/>
  <c r="BC196" i="146" s="1"/>
  <c r="BC161" i="146" a="1"/>
  <c r="BC161" i="146" s="1"/>
  <c r="BA135" i="144" a="1"/>
  <c r="BA135" i="144" s="1"/>
  <c r="BB165" i="144" a="1"/>
  <c r="BB165" i="144" s="1"/>
  <c r="AZ166" i="146" a="1"/>
  <c r="AZ166" i="146" s="1"/>
  <c r="BA262" i="147" a="1"/>
  <c r="BA262" i="147" s="1"/>
  <c r="BA150" i="146" a="1"/>
  <c r="BA150" i="146" s="1"/>
  <c r="BC57" i="143" a="1"/>
  <c r="BC57" i="143" s="1"/>
  <c r="BA43" i="147" a="1"/>
  <c r="BA43" i="147" s="1"/>
  <c r="BC60" i="146" a="1"/>
  <c r="BC60" i="146" s="1"/>
  <c r="BB143" i="146" a="1"/>
  <c r="BB143" i="146" s="1"/>
  <c r="BC54" i="144" a="1"/>
  <c r="BC54" i="144" s="1"/>
  <c r="BA81" i="147" a="1"/>
  <c r="BA81" i="147" s="1"/>
  <c r="BC22" i="144" a="1"/>
  <c r="BC22" i="144" s="1"/>
  <c r="AZ184" i="143" a="1"/>
  <c r="AZ184" i="143" s="1"/>
  <c r="AZ112" i="144" a="1"/>
  <c r="AZ112" i="144" s="1"/>
  <c r="AZ191" i="146" a="1"/>
  <c r="AZ191" i="146" s="1"/>
  <c r="BB129" i="147" a="1"/>
  <c r="BB129" i="147" s="1"/>
  <c r="BB117" i="146" a="1"/>
  <c r="BB117" i="146" s="1"/>
  <c r="BA145" i="147" a="1"/>
  <c r="BA145" i="147" s="1"/>
  <c r="BC24" i="146" a="1"/>
  <c r="BC24" i="146" s="1"/>
  <c r="AZ32" i="146" a="1"/>
  <c r="AZ32" i="146" s="1"/>
  <c r="BA124" i="144" a="1"/>
  <c r="BA124" i="144" s="1"/>
  <c r="BB162" i="144" a="1"/>
  <c r="BB162" i="144" s="1"/>
  <c r="BA125" i="146" a="1"/>
  <c r="BA125" i="146" s="1"/>
  <c r="BA152" i="143" a="1"/>
  <c r="BA152" i="143" s="1"/>
  <c r="BC127" i="146" a="1"/>
  <c r="BC127" i="146" s="1"/>
  <c r="BC8" i="146" a="1"/>
  <c r="BC8" i="146" s="1"/>
  <c r="AZ90" i="144" a="1"/>
  <c r="AZ90" i="144" s="1"/>
  <c r="AZ67" i="144" a="1"/>
  <c r="AZ67" i="144" s="1"/>
  <c r="BB193" i="143" a="1"/>
  <c r="BB193" i="143" s="1"/>
  <c r="BA45" i="147" a="1"/>
  <c r="BA45" i="147" s="1"/>
  <c r="BB15" i="147" a="1"/>
  <c r="BB15" i="147" s="1"/>
  <c r="AZ65" i="146" a="1"/>
  <c r="AZ65" i="146" s="1"/>
  <c r="BC13" i="147" a="1"/>
  <c r="BC13" i="147" s="1"/>
  <c r="BC104" i="147" a="1"/>
  <c r="BC104" i="147" s="1"/>
  <c r="BB91" i="144" a="1"/>
  <c r="BB91" i="144" s="1"/>
  <c r="BA53" i="146" a="1"/>
  <c r="BA53" i="146" s="1"/>
  <c r="BC16" i="146" a="1"/>
  <c r="BC16" i="146" s="1"/>
  <c r="AZ53" i="146" a="1"/>
  <c r="AZ53" i="146" s="1"/>
  <c r="BB153" i="143" a="1"/>
  <c r="BB153" i="143" s="1"/>
  <c r="BA177" i="144" a="1"/>
  <c r="BA177" i="144" s="1"/>
  <c r="BA26" i="147" a="1"/>
  <c r="BA26" i="147" s="1"/>
  <c r="AZ107" i="143" a="1"/>
  <c r="AZ107" i="143" s="1"/>
  <c r="BC69" i="146" a="1"/>
  <c r="BC69" i="146" s="1"/>
  <c r="AZ30" i="146" a="1"/>
  <c r="AZ30" i="146" s="1"/>
  <c r="BB83" i="143" a="1"/>
  <c r="BB83" i="143" s="1"/>
  <c r="AZ50" i="146" a="1"/>
  <c r="AZ50" i="146" s="1"/>
  <c r="BB151" i="144" a="1"/>
  <c r="BB151" i="144" s="1"/>
  <c r="BA166" i="146" a="1"/>
  <c r="BA166" i="146" s="1"/>
  <c r="BA129" i="146" a="1"/>
  <c r="BA129" i="146" s="1"/>
  <c r="BA129" i="143" a="1"/>
  <c r="BA129" i="143" s="1"/>
  <c r="BB103" i="143" a="1"/>
  <c r="BB103" i="143" s="1"/>
  <c r="BA95" i="147" a="1"/>
  <c r="BA95" i="147" s="1"/>
  <c r="BB127" i="144" a="1"/>
  <c r="BB127" i="144" s="1"/>
  <c r="BA114" i="143" a="1"/>
  <c r="BA114" i="143" s="1"/>
  <c r="BA48" i="144" a="1"/>
  <c r="BA48" i="144" s="1"/>
  <c r="AZ190" i="147" a="1"/>
  <c r="AZ190" i="147" s="1"/>
  <c r="BA268" i="147" a="1"/>
  <c r="BA268" i="147" s="1"/>
  <c r="AZ57" i="143" a="1"/>
  <c r="AZ57" i="143" s="1"/>
  <c r="BC166" i="143" a="1"/>
  <c r="BC166" i="143" s="1"/>
  <c r="AZ99" i="143" a="1"/>
  <c r="AZ99" i="143" s="1"/>
  <c r="BB271" i="144" a="1"/>
  <c r="BB271" i="144" s="1"/>
  <c r="BB8" i="147" a="1"/>
  <c r="BB8" i="147" s="1"/>
  <c r="BA128" i="143" a="1"/>
  <c r="BA128" i="143" s="1"/>
  <c r="AZ60" i="144" a="1"/>
  <c r="AZ60" i="144" s="1"/>
  <c r="AZ27" i="147" a="1"/>
  <c r="AZ27" i="147" s="1"/>
  <c r="BB258" i="143" a="1"/>
  <c r="BB258" i="143" s="1"/>
  <c r="BC56" i="147" a="1"/>
  <c r="BC56" i="147" s="1"/>
  <c r="BC177" i="147" a="1"/>
  <c r="BC177" i="147" s="1"/>
  <c r="AZ13" i="146" a="1"/>
  <c r="AZ13" i="146" s="1"/>
  <c r="AZ266" i="147" a="1"/>
  <c r="AZ266" i="147" s="1"/>
  <c r="AZ177" i="147" a="1"/>
  <c r="AZ177" i="147" s="1"/>
  <c r="BC35" i="143" a="1"/>
  <c r="BC35" i="143" s="1"/>
  <c r="BA69" i="147" a="1"/>
  <c r="BA69" i="147" s="1"/>
  <c r="BA192" i="143" a="1"/>
  <c r="BA192" i="143" s="1"/>
  <c r="BB109" i="144" a="1"/>
  <c r="BB109" i="144" s="1"/>
  <c r="BB15" i="144" a="1"/>
  <c r="BB15" i="144" s="1"/>
  <c r="BB61" i="144" a="1"/>
  <c r="BB61" i="144" s="1"/>
  <c r="AZ124" i="146" a="1"/>
  <c r="AZ124" i="146" s="1"/>
  <c r="BB65" i="144" a="1"/>
  <c r="BB65" i="144" s="1"/>
  <c r="BC60" i="143" a="1"/>
  <c r="BC60" i="143" s="1"/>
  <c r="BC11" i="147" a="1"/>
  <c r="BC11" i="147" s="1"/>
  <c r="AZ160" i="146" a="1"/>
  <c r="AZ160" i="146" s="1"/>
  <c r="BC147" i="146" a="1"/>
  <c r="BC147" i="146" s="1"/>
  <c r="BA83" i="146" a="1"/>
  <c r="BA83" i="146" s="1"/>
  <c r="AZ269" i="147" a="1"/>
  <c r="AZ269" i="147" s="1"/>
  <c r="BB260" i="147" a="1"/>
  <c r="BB260" i="147" s="1"/>
  <c r="BC46" i="143" a="1"/>
  <c r="BC46" i="143" s="1"/>
  <c r="BC136" i="144" a="1"/>
  <c r="BC136" i="144" s="1"/>
  <c r="BA120" i="143" a="1"/>
  <c r="BA120" i="143" s="1"/>
  <c r="AZ137" i="143" a="1"/>
  <c r="AZ137" i="143" s="1"/>
  <c r="BC87" i="146" a="1"/>
  <c r="BC87" i="146" s="1"/>
  <c r="BC26" i="146" a="1"/>
  <c r="BC26" i="146" s="1"/>
  <c r="BB88" i="147" a="1"/>
  <c r="BB88" i="147" s="1"/>
  <c r="BA270" i="146" a="1"/>
  <c r="BA270" i="146" s="1"/>
  <c r="BB59" i="147" a="1"/>
  <c r="BB59" i="147" s="1"/>
  <c r="AZ186" i="147" a="1"/>
  <c r="AZ186" i="147" s="1"/>
  <c r="AZ101" i="147" a="1"/>
  <c r="AZ101" i="147" s="1"/>
  <c r="BA114" i="144" a="1"/>
  <c r="BA114" i="144" s="1"/>
  <c r="BC175" i="147" a="1"/>
  <c r="BC175" i="147" s="1"/>
  <c r="BB13" i="147" a="1"/>
  <c r="BB13" i="147" s="1"/>
  <c r="BA15" i="146" a="1"/>
  <c r="BA15" i="146" s="1"/>
  <c r="BC163" i="143" a="1"/>
  <c r="BC163" i="143" s="1"/>
  <c r="BB187" i="143" a="1"/>
  <c r="BB187" i="143" s="1"/>
  <c r="BA189" i="144" a="1"/>
  <c r="BA189" i="144" s="1"/>
  <c r="BA29" i="144" a="1"/>
  <c r="BA29" i="144" s="1"/>
  <c r="AZ9" i="147" a="1"/>
  <c r="AZ9" i="147" s="1"/>
  <c r="BB128" i="146" a="1"/>
  <c r="BB128" i="146" s="1"/>
  <c r="AZ147" i="143" a="1"/>
  <c r="AZ147" i="143" s="1"/>
  <c r="BA105" i="143" a="1"/>
  <c r="BA105" i="143" s="1"/>
  <c r="BA198" i="144" a="1"/>
  <c r="BA198" i="144" s="1"/>
  <c r="BB174" i="147" a="1"/>
  <c r="BB174" i="147" s="1"/>
  <c r="BB88" i="144" a="1"/>
  <c r="BB88" i="144" s="1"/>
  <c r="AZ110" i="143" a="1"/>
  <c r="AZ110" i="143" s="1"/>
  <c r="BA258" i="143" a="1"/>
  <c r="BA258" i="143" s="1"/>
  <c r="BA51" i="143" a="1"/>
  <c r="BA51" i="143" s="1"/>
  <c r="BC6" i="146" a="1"/>
  <c r="BC6" i="146" s="1"/>
  <c r="BA268" i="146" a="1"/>
  <c r="BA268" i="146" s="1"/>
  <c r="BA132" i="147" a="1"/>
  <c r="BA132" i="147" s="1"/>
  <c r="BC164" i="147" a="1"/>
  <c r="BC164" i="147" s="1"/>
  <c r="BA172" i="147" a="1"/>
  <c r="BA172" i="147" s="1"/>
  <c r="AZ115" i="143" a="1"/>
  <c r="AZ115" i="143" s="1"/>
  <c r="BB21" i="143" a="1"/>
  <c r="BB21" i="143" s="1"/>
  <c r="BC72" i="144" a="1"/>
  <c r="BC72" i="144" s="1"/>
  <c r="AZ39" i="147" a="1"/>
  <c r="AZ39" i="147" s="1"/>
  <c r="BC38" i="146" a="1"/>
  <c r="BC38" i="146" s="1"/>
  <c r="BB23" i="144" a="1"/>
  <c r="BB23" i="144" s="1"/>
  <c r="BB149" i="147" a="1"/>
  <c r="BB149" i="147" s="1"/>
  <c r="BB136" i="143" a="1"/>
  <c r="BB136" i="143" s="1"/>
  <c r="BB184" i="146" a="1"/>
  <c r="BB184" i="146" s="1"/>
  <c r="BC179" i="147" a="1"/>
  <c r="BC179" i="147" s="1"/>
  <c r="BA27" i="147" a="1"/>
  <c r="BA27" i="147" s="1"/>
  <c r="BB177" i="147" a="1"/>
  <c r="BB177" i="147" s="1"/>
  <c r="BA86" i="146" a="1"/>
  <c r="BA86" i="146" s="1"/>
  <c r="BC29" i="146" a="1"/>
  <c r="BC29" i="146" s="1"/>
  <c r="BC64" i="143" a="1"/>
  <c r="BC64" i="143" s="1"/>
  <c r="AZ87" i="146" a="1"/>
  <c r="AZ87" i="146" s="1"/>
  <c r="BC132" i="144" a="1"/>
  <c r="BC132" i="144" s="1"/>
  <c r="BB132" i="146" a="1"/>
  <c r="BB132" i="146" s="1"/>
  <c r="BA74" i="143" a="1"/>
  <c r="BA74" i="143" s="1"/>
  <c r="BB272" i="143" a="1"/>
  <c r="BB272" i="143" s="1"/>
  <c r="AZ157" i="147" a="1"/>
  <c r="AZ157" i="147" s="1"/>
  <c r="BB84" i="143" a="1"/>
  <c r="BB84" i="143" s="1"/>
  <c r="BC154" i="143" a="1"/>
  <c r="BC154" i="143" s="1"/>
  <c r="AZ104" i="144" a="1"/>
  <c r="AZ104" i="144" s="1"/>
  <c r="BB71" i="143" a="1"/>
  <c r="BB71" i="143" s="1"/>
  <c r="AZ113" i="143" a="1"/>
  <c r="AZ113" i="143" s="1"/>
  <c r="BB32" i="146" a="1"/>
  <c r="BB32" i="146" s="1"/>
  <c r="BA169" i="146" a="1"/>
  <c r="BA169" i="146" s="1"/>
  <c r="BC198" i="144" a="1"/>
  <c r="BC198" i="144" s="1"/>
  <c r="BC61" i="147" a="1"/>
  <c r="BC61" i="147" s="1"/>
  <c r="BC189" i="147" a="1"/>
  <c r="BC189" i="147" s="1"/>
  <c r="BB141" i="144" a="1"/>
  <c r="BB141" i="144" s="1"/>
  <c r="BB181" i="147" a="1"/>
  <c r="BB181" i="147" s="1"/>
  <c r="BB268" i="143" a="1"/>
  <c r="BB268" i="143" s="1"/>
  <c r="BA188" i="143" a="1"/>
  <c r="BA188" i="143" s="1"/>
  <c r="AZ77" i="147" a="1"/>
  <c r="AZ77" i="147" s="1"/>
  <c r="BA10" i="147" a="1"/>
  <c r="BA10" i="147" s="1"/>
  <c r="BB14" i="143" a="1"/>
  <c r="BB14" i="143" s="1"/>
  <c r="AZ87" i="144" a="1"/>
  <c r="AZ87" i="144" s="1"/>
  <c r="BB103" i="146" a="1"/>
  <c r="BB103" i="146" s="1"/>
  <c r="BA54" i="144" a="1"/>
  <c r="BA54" i="144" s="1"/>
  <c r="AZ124" i="144" a="1"/>
  <c r="AZ124" i="144" s="1"/>
  <c r="BA44" i="144" a="1"/>
  <c r="BA44" i="144" s="1"/>
  <c r="BA58" i="144" a="1"/>
  <c r="BA58" i="144" s="1"/>
  <c r="BA66" i="146" a="1"/>
  <c r="BA66" i="146" s="1"/>
  <c r="BB85" i="146" a="1"/>
  <c r="BB85" i="146" s="1"/>
  <c r="BA167" i="146" a="1"/>
  <c r="BA167" i="146" s="1"/>
  <c r="BB71" i="146" a="1"/>
  <c r="BB71" i="146" s="1"/>
  <c r="BC142" i="144" a="1"/>
  <c r="BC142" i="144" s="1"/>
  <c r="AZ145" i="146" a="1"/>
  <c r="AZ145" i="146" s="1"/>
  <c r="AZ80" i="147" a="1"/>
  <c r="AZ80" i="147" s="1"/>
  <c r="AZ193" i="146" a="1"/>
  <c r="AZ193" i="146" s="1"/>
  <c r="AZ126" i="147" a="1"/>
  <c r="AZ126" i="147" s="1"/>
  <c r="BC115" i="146" a="1"/>
  <c r="BC115" i="146" s="1"/>
  <c r="BA148" i="144" a="1"/>
  <c r="BA148" i="144" s="1"/>
  <c r="AZ26" i="144" a="1"/>
  <c r="AZ26" i="144" s="1"/>
  <c r="BA180" i="146" a="1"/>
  <c r="BA180" i="146" s="1"/>
  <c r="BC8" i="147" a="1"/>
  <c r="BC8" i="147" s="1"/>
  <c r="BA52" i="143" a="1"/>
  <c r="BA52" i="143" s="1"/>
  <c r="BA42" i="146" a="1"/>
  <c r="BA42" i="146" s="1"/>
  <c r="BA119" i="143" a="1"/>
  <c r="BA119" i="143" s="1"/>
  <c r="AZ73" i="144" a="1"/>
  <c r="AZ73" i="144" s="1"/>
  <c r="AZ16" i="146" a="1"/>
  <c r="AZ16" i="146" s="1"/>
  <c r="AZ133" i="143" a="1"/>
  <c r="AZ133" i="143" s="1"/>
  <c r="AZ46" i="147" a="1"/>
  <c r="AZ46" i="147" s="1"/>
  <c r="AZ133" i="144" a="1"/>
  <c r="AZ133" i="144" s="1"/>
  <c r="BC50" i="143" a="1"/>
  <c r="BC50" i="143" s="1"/>
  <c r="AZ35" i="147" a="1"/>
  <c r="AZ35" i="147" s="1"/>
  <c r="AZ95" i="146" a="1"/>
  <c r="AZ95" i="146" s="1"/>
  <c r="BA118" i="147" a="1"/>
  <c r="BA118" i="147" s="1"/>
  <c r="BA119" i="144" a="1"/>
  <c r="BA119" i="144" s="1"/>
  <c r="BC77" i="144" a="1"/>
  <c r="BC77" i="144" s="1"/>
  <c r="BC183" i="144" a="1"/>
  <c r="BC183" i="144" s="1"/>
  <c r="AZ137" i="146" a="1"/>
  <c r="AZ137" i="146" s="1"/>
  <c r="AZ154" i="147" a="1"/>
  <c r="AZ154" i="147" s="1"/>
  <c r="BA177" i="147" a="1"/>
  <c r="BA177" i="147" s="1"/>
  <c r="BC260" i="147" a="1"/>
  <c r="BC260" i="147" s="1"/>
  <c r="AZ148" i="144" a="1"/>
  <c r="AZ148" i="144" s="1"/>
  <c r="AZ29" i="147" a="1"/>
  <c r="AZ29" i="147" s="1"/>
  <c r="BC173" i="147" a="1"/>
  <c r="BC173" i="147" s="1"/>
  <c r="BC175" i="143" a="1"/>
  <c r="BC175" i="143" s="1"/>
  <c r="BB60" i="147" a="1"/>
  <c r="BB60" i="147" s="1"/>
  <c r="BC45" i="143" a="1"/>
  <c r="BC45" i="143" s="1"/>
  <c r="BA33" i="146" a="1"/>
  <c r="BA33" i="146" s="1"/>
  <c r="BC118" i="146" a="1"/>
  <c r="BC118" i="146" s="1"/>
  <c r="BB29" i="143" a="1"/>
  <c r="BB29" i="143" s="1"/>
  <c r="BA130" i="146" a="1"/>
  <c r="BA130" i="146" s="1"/>
  <c r="AZ146" i="143" a="1"/>
  <c r="AZ146" i="143" s="1"/>
  <c r="BB78" i="143" a="1"/>
  <c r="BB78" i="143" s="1"/>
  <c r="BB194" i="147" a="1"/>
  <c r="BB194" i="147" s="1"/>
  <c r="BC167" i="147" a="1"/>
  <c r="BC167" i="147" s="1"/>
  <c r="BB35" i="147" a="1"/>
  <c r="BB35" i="147" s="1"/>
  <c r="BB11" i="147" a="1"/>
  <c r="BB11" i="147" s="1"/>
  <c r="BA58" i="146" a="1"/>
  <c r="BA58" i="146" s="1"/>
  <c r="AZ78" i="143" a="1"/>
  <c r="AZ78" i="143" s="1"/>
  <c r="BC65" i="143" a="1"/>
  <c r="BC65" i="143" s="1"/>
  <c r="BA130" i="147" a="1"/>
  <c r="BA130" i="147" s="1"/>
  <c r="BC178" i="147" a="1"/>
  <c r="BC178" i="147" s="1"/>
  <c r="BA65" i="143" a="1"/>
  <c r="BA65" i="143" s="1"/>
  <c r="BC134" i="144" a="1"/>
  <c r="BC134" i="144" s="1"/>
  <c r="BC21" i="146" a="1"/>
  <c r="BC21" i="146" s="1"/>
  <c r="BC163" i="146" a="1"/>
  <c r="BC163" i="146" s="1"/>
  <c r="BC97" i="143" a="1"/>
  <c r="BC97" i="143" s="1"/>
  <c r="BC28" i="147" a="1"/>
  <c r="BC28" i="147" s="1"/>
  <c r="BC90" i="143" a="1"/>
  <c r="BC90" i="143" s="1"/>
  <c r="AZ19" i="146" a="1"/>
  <c r="AZ19" i="146" s="1"/>
  <c r="BA157" i="146" a="1"/>
  <c r="BA157" i="146" s="1"/>
  <c r="AZ58" i="143" a="1"/>
  <c r="AZ58" i="143" s="1"/>
  <c r="BA149" i="144" a="1"/>
  <c r="BA149" i="144" s="1"/>
  <c r="BC28" i="146" a="1"/>
  <c r="BC28" i="146" s="1"/>
  <c r="AZ57" i="144" a="1"/>
  <c r="AZ57" i="144" s="1"/>
  <c r="AZ157" i="146" a="1"/>
  <c r="AZ157" i="146" s="1"/>
  <c r="BC7" i="143" a="1"/>
  <c r="BC7" i="143" s="1"/>
  <c r="AZ35" i="144" a="1"/>
  <c r="AZ35" i="144" s="1"/>
  <c r="BB46" i="143" a="1"/>
  <c r="BB46" i="143" s="1"/>
  <c r="BB52" i="143" a="1"/>
  <c r="BB52" i="143" s="1"/>
  <c r="BC259" i="143" a="1"/>
  <c r="BC259" i="143" s="1"/>
  <c r="BC53" i="143" a="1"/>
  <c r="BC53" i="143" s="1"/>
  <c r="BC156" i="146" a="1"/>
  <c r="BC156" i="146" s="1"/>
  <c r="BC55" i="147" a="1"/>
  <c r="BC55" i="147" s="1"/>
  <c r="BA141" i="143" a="1"/>
  <c r="BA141" i="143" s="1"/>
  <c r="BB143" i="147" a="1"/>
  <c r="BB143" i="147" s="1"/>
  <c r="BB82" i="146" a="1"/>
  <c r="BB82" i="146" s="1"/>
  <c r="BA16" i="146" a="1"/>
  <c r="BA16" i="146" s="1"/>
  <c r="AZ192" i="143" a="1"/>
  <c r="AZ192" i="143" s="1"/>
  <c r="BC144" i="143" a="1"/>
  <c r="BC144" i="143" s="1"/>
  <c r="BA154" i="147" a="1"/>
  <c r="BA154" i="147" s="1"/>
  <c r="BC176" i="144" a="1"/>
  <c r="BC176" i="144" s="1"/>
  <c r="BC160" i="147" a="1"/>
  <c r="BC160" i="147" s="1"/>
  <c r="BC59" i="144" a="1"/>
  <c r="BC59" i="144" s="1"/>
  <c r="BC107" i="147" a="1"/>
  <c r="BC107" i="147" s="1"/>
  <c r="BA181" i="146" a="1"/>
  <c r="BA181" i="146" s="1"/>
  <c r="BA48" i="147" a="1"/>
  <c r="BA48" i="147" s="1"/>
  <c r="BC160" i="143" a="1"/>
  <c r="BC160" i="143" s="1"/>
  <c r="AZ18" i="146" a="1"/>
  <c r="AZ18" i="146" s="1"/>
  <c r="AZ21" i="144" a="1"/>
  <c r="AZ21" i="144" s="1"/>
  <c r="BC136" i="143" a="1"/>
  <c r="BC136" i="143" s="1"/>
  <c r="BB32" i="143" a="1"/>
  <c r="BB32" i="143" s="1"/>
  <c r="BC113" i="143" a="1"/>
  <c r="BC113" i="143" s="1"/>
  <c r="BB129" i="144" a="1"/>
  <c r="BB129" i="144" s="1"/>
  <c r="AZ195" i="144" a="1"/>
  <c r="AZ195" i="144" s="1"/>
  <c r="BB270" i="146" a="1"/>
  <c r="BB270" i="146" s="1"/>
  <c r="AZ98" i="144" a="1"/>
  <c r="AZ98" i="144" s="1"/>
  <c r="BC158" i="144" a="1"/>
  <c r="BC158" i="144" s="1"/>
  <c r="AZ106" i="147" a="1"/>
  <c r="AZ106" i="147" s="1"/>
  <c r="BA156" i="147" a="1"/>
  <c r="BA156" i="147" s="1"/>
  <c r="AZ12" i="143" a="1"/>
  <c r="AZ12" i="143" s="1"/>
  <c r="AZ264" i="143" a="1"/>
  <c r="AZ264" i="143" s="1"/>
  <c r="BB46" i="146" a="1"/>
  <c r="BB46" i="146" s="1"/>
  <c r="BB107" i="143" a="1"/>
  <c r="BB107" i="143" s="1"/>
  <c r="BC73" i="146" a="1"/>
  <c r="BC73" i="146" s="1"/>
  <c r="AZ138" i="146" a="1"/>
  <c r="AZ138" i="146" s="1"/>
  <c r="AZ108" i="144" a="1"/>
  <c r="AZ108" i="144" s="1"/>
  <c r="BB197" i="146" a="1"/>
  <c r="BB197" i="146" s="1"/>
  <c r="BC152" i="146" a="1"/>
  <c r="BC152" i="146" s="1"/>
  <c r="AZ44" i="144" a="1"/>
  <c r="AZ44" i="144" s="1"/>
  <c r="BA84" i="146" a="1"/>
  <c r="BA84" i="146" s="1"/>
  <c r="BC80" i="143" a="1"/>
  <c r="BC80" i="143" s="1"/>
  <c r="BB50" i="143" a="1"/>
  <c r="BB50" i="143" s="1"/>
  <c r="AZ112" i="147" a="1"/>
  <c r="AZ112" i="147" s="1"/>
  <c r="BB98" i="146" a="1"/>
  <c r="BB98" i="146" s="1"/>
  <c r="BA160" i="147" a="1"/>
  <c r="BA160" i="147" s="1"/>
  <c r="AZ119" i="146" a="1"/>
  <c r="AZ119" i="146" s="1"/>
  <c r="BB20" i="146" a="1"/>
  <c r="BB20" i="146" s="1"/>
  <c r="BA79" i="143" a="1"/>
  <c r="BA79" i="143" s="1"/>
  <c r="BB29" i="146" a="1"/>
  <c r="BB29" i="146" s="1"/>
  <c r="BB79" i="144" a="1"/>
  <c r="BB79" i="144" s="1"/>
  <c r="BA97" i="147" a="1"/>
  <c r="BA97" i="147" s="1"/>
  <c r="AZ153" i="147" a="1"/>
  <c r="AZ153" i="147" s="1"/>
  <c r="AZ62" i="147" a="1"/>
  <c r="AZ62" i="147" s="1"/>
  <c r="AZ188" i="144" a="1"/>
  <c r="AZ188" i="144" s="1"/>
  <c r="BB59" i="143" a="1"/>
  <c r="BB59" i="143" s="1"/>
  <c r="BC126" i="144" a="1"/>
  <c r="BC126" i="144" s="1"/>
  <c r="BB53" i="146" a="1"/>
  <c r="BB53" i="146" s="1"/>
  <c r="AZ104" i="143" a="1"/>
  <c r="AZ104" i="143" s="1"/>
  <c r="BC93" i="144" a="1"/>
  <c r="BC93" i="144" s="1"/>
  <c r="BA82" i="146" a="1"/>
  <c r="BA82" i="146" s="1"/>
  <c r="AZ120" i="146" a="1"/>
  <c r="AZ120" i="146" s="1"/>
  <c r="BB12" i="143" a="1"/>
  <c r="BB12" i="143" s="1"/>
  <c r="BB39" i="146" a="1"/>
  <c r="BB39" i="146" s="1"/>
  <c r="BC142" i="146" a="1"/>
  <c r="BC142" i="146" s="1"/>
  <c r="BA20" i="144" a="1"/>
  <c r="BA20" i="144" s="1"/>
  <c r="AZ42" i="146" a="1"/>
  <c r="AZ42" i="146" s="1"/>
  <c r="BB140" i="147" a="1"/>
  <c r="BB140" i="147" s="1"/>
  <c r="BC107" i="143" a="1"/>
  <c r="BC107" i="143" s="1"/>
  <c r="BB24" i="144" a="1"/>
  <c r="BB24" i="144" s="1"/>
  <c r="AZ34" i="147" a="1"/>
  <c r="AZ34" i="147" s="1"/>
  <c r="BB54" i="146" a="1"/>
  <c r="BB54" i="146" s="1"/>
  <c r="BB34" i="144" a="1"/>
  <c r="BB34" i="144" s="1"/>
  <c r="BC73" i="143" a="1"/>
  <c r="BC73" i="143" s="1"/>
  <c r="BA63" i="143" a="1"/>
  <c r="BA63" i="143" s="1"/>
  <c r="AZ178" i="146" a="1"/>
  <c r="AZ178" i="146" s="1"/>
  <c r="BC180" i="144" a="1"/>
  <c r="BC180" i="144" s="1"/>
  <c r="BB160" i="144" a="1"/>
  <c r="BB160" i="144" s="1"/>
  <c r="BA23" i="143" a="1"/>
  <c r="BA23" i="143" s="1"/>
  <c r="BC15" i="146" a="1"/>
  <c r="BC15" i="146" s="1"/>
  <c r="AZ145" i="147" a="1"/>
  <c r="AZ145" i="147" s="1"/>
  <c r="BA91" i="144" a="1"/>
  <c r="BA91" i="144" s="1"/>
  <c r="BC80" i="146" a="1"/>
  <c r="BC80" i="146" s="1"/>
  <c r="BC48" i="146" a="1"/>
  <c r="BC48" i="146" s="1"/>
  <c r="BC146" i="147" a="1"/>
  <c r="BC146" i="147" s="1"/>
  <c r="BB65" i="143" a="1"/>
  <c r="BB65" i="143" s="1"/>
  <c r="AZ260" i="146" a="1"/>
  <c r="AZ260" i="146" s="1"/>
  <c r="BC68" i="143" a="1"/>
  <c r="BC68" i="143" s="1"/>
  <c r="AZ18" i="143" a="1"/>
  <c r="AZ18" i="143" s="1"/>
  <c r="BB98" i="143" a="1"/>
  <c r="BB98" i="143" s="1"/>
  <c r="BA267" i="146" a="1"/>
  <c r="BA267" i="146" s="1"/>
  <c r="BB151" i="147" a="1"/>
  <c r="BB151" i="147" s="1"/>
  <c r="BA32" i="147" a="1"/>
  <c r="BA32" i="147" s="1"/>
  <c r="AZ50" i="147" a="1"/>
  <c r="AZ50" i="147" s="1"/>
  <c r="AZ151" i="146" a="1"/>
  <c r="AZ151" i="146" s="1"/>
  <c r="BB188" i="147" a="1"/>
  <c r="BB188" i="147" s="1"/>
  <c r="BB269" i="147" a="1"/>
  <c r="BB269" i="147" s="1"/>
  <c r="BC9" i="143" a="1"/>
  <c r="BC9" i="143" s="1"/>
  <c r="BA81" i="143" a="1"/>
  <c r="BA81" i="143" s="1"/>
  <c r="BA22" i="147" a="1"/>
  <c r="BA22" i="147" s="1"/>
  <c r="AZ91" i="143" a="1"/>
  <c r="AZ91" i="143" s="1"/>
  <c r="AZ194" i="144" a="1"/>
  <c r="AZ194" i="144" s="1"/>
  <c r="BA56" i="146" a="1"/>
  <c r="BA56" i="146" s="1"/>
  <c r="BC53" i="147" a="1"/>
  <c r="BC53" i="147" s="1"/>
  <c r="BC101" i="143" a="1"/>
  <c r="BC101" i="143" s="1"/>
  <c r="BA172" i="146" a="1"/>
  <c r="BA172" i="146" s="1"/>
  <c r="AZ130" i="143" a="1"/>
  <c r="AZ130" i="143" s="1"/>
  <c r="BB94" i="143" a="1"/>
  <c r="BB94" i="143" s="1"/>
  <c r="BC162" i="146" a="1"/>
  <c r="BC162" i="146" s="1"/>
  <c r="BB264" i="144" a="1"/>
  <c r="BB264" i="144" s="1"/>
  <c r="BB95" i="143" a="1"/>
  <c r="BB95" i="143" s="1"/>
  <c r="BA33" i="143" a="1"/>
  <c r="BA33" i="143" s="1"/>
  <c r="AZ157" i="143" a="1"/>
  <c r="AZ157" i="143" s="1"/>
  <c r="BC139" i="146" a="1"/>
  <c r="BC139" i="146" s="1"/>
  <c r="AZ118" i="143" a="1"/>
  <c r="AZ118" i="143" s="1"/>
  <c r="BC187" i="147" a="1"/>
  <c r="BC187" i="147" s="1"/>
  <c r="BC88" i="146" a="1"/>
  <c r="BC88" i="146" s="1"/>
  <c r="BC74" i="144" a="1"/>
  <c r="BC74" i="144" s="1"/>
  <c r="AZ164" i="146" a="1"/>
  <c r="AZ164" i="146" s="1"/>
  <c r="BB81" i="146" a="1"/>
  <c r="BB81" i="146" s="1"/>
  <c r="BA68" i="147" a="1"/>
  <c r="BA68" i="147" s="1"/>
  <c r="BC150" i="144" a="1"/>
  <c r="BC150" i="144" s="1"/>
  <c r="BC195" i="147" a="1"/>
  <c r="BC195" i="147" s="1"/>
  <c r="BB268" i="146" a="1"/>
  <c r="BB268" i="146" s="1"/>
  <c r="AZ54" i="147" a="1"/>
  <c r="AZ54" i="147" s="1"/>
  <c r="AZ81" i="147" a="1"/>
  <c r="AZ81" i="147" s="1"/>
  <c r="BA162" i="144" a="1"/>
  <c r="BA162" i="144" s="1"/>
  <c r="BB72" i="143" a="1"/>
  <c r="BB72" i="143" s="1"/>
  <c r="AZ105" i="146" a="1"/>
  <c r="AZ105" i="146" s="1"/>
  <c r="BA65" i="146" a="1"/>
  <c r="BA65" i="146" s="1"/>
  <c r="BC84" i="147" a="1"/>
  <c r="BC84" i="147" s="1"/>
  <c r="BA17" i="143" a="1"/>
  <c r="BA17" i="143" s="1"/>
  <c r="BB16" i="147" a="1"/>
  <c r="BB16" i="147" s="1"/>
  <c r="BC178" i="144" a="1"/>
  <c r="BC178" i="144" s="1"/>
  <c r="BA101" i="147" a="1"/>
  <c r="BA101" i="147" s="1"/>
  <c r="BA26" i="143" a="1"/>
  <c r="BA26" i="143" s="1"/>
  <c r="AZ86" i="147" a="1"/>
  <c r="AZ86" i="147" s="1"/>
  <c r="BC73" i="144" a="1"/>
  <c r="BC73" i="144" s="1"/>
  <c r="AZ41" i="146" a="1"/>
  <c r="AZ41" i="146" s="1"/>
  <c r="BA171" i="147" a="1"/>
  <c r="BA171" i="147" s="1"/>
  <c r="BC102" i="146" a="1"/>
  <c r="BC102" i="146" s="1"/>
  <c r="BC74" i="147" a="1"/>
  <c r="BC74" i="147" s="1"/>
  <c r="AZ8" i="143" a="1"/>
  <c r="AZ8" i="143" s="1"/>
  <c r="AZ170" i="143" a="1"/>
  <c r="AZ170" i="143" s="1"/>
  <c r="BB92" i="144" a="1"/>
  <c r="BB92" i="144" s="1"/>
  <c r="BC121" i="146" a="1"/>
  <c r="BC121" i="146" s="1"/>
  <c r="AZ135" i="144" a="1"/>
  <c r="AZ135" i="144" s="1"/>
  <c r="BC126" i="146" a="1"/>
  <c r="BC126" i="146" s="1"/>
  <c r="BB259" i="144" a="1"/>
  <c r="BB259" i="144" s="1"/>
  <c r="BB196" i="146" a="1"/>
  <c r="BB196" i="146" s="1"/>
  <c r="AZ262" i="147" a="1"/>
  <c r="AZ262" i="147" s="1"/>
  <c r="BA22" i="143" a="1"/>
  <c r="BA22" i="143" s="1"/>
  <c r="BB76" i="147" a="1"/>
  <c r="BB76" i="147" s="1"/>
  <c r="BA263" i="144" a="1"/>
  <c r="BA263" i="144" s="1"/>
  <c r="BB35" i="144" a="1"/>
  <c r="BB35" i="144" s="1"/>
  <c r="BA120" i="146" a="1"/>
  <c r="BA120" i="146" s="1"/>
  <c r="BB145" i="147" a="1"/>
  <c r="BB145" i="147" s="1"/>
  <c r="BB265" i="144" a="1"/>
  <c r="BB265" i="144" s="1"/>
  <c r="BA102" i="144" a="1"/>
  <c r="BA102" i="144" s="1"/>
  <c r="BA118" i="143" a="1"/>
  <c r="BA118" i="143" s="1"/>
  <c r="BC33" i="146" a="1"/>
  <c r="BC33" i="146" s="1"/>
  <c r="BB134" i="147" a="1"/>
  <c r="BB134" i="147" s="1"/>
  <c r="BB18" i="144" a="1"/>
  <c r="BB18" i="144" s="1"/>
  <c r="BA130" i="144" a="1"/>
  <c r="BA130" i="144" s="1"/>
  <c r="BB119" i="143" a="1"/>
  <c r="BB119" i="143" s="1"/>
  <c r="BA121" i="143" a="1"/>
  <c r="BA121" i="143" s="1"/>
  <c r="BB101" i="143" a="1"/>
  <c r="BB101" i="143" s="1"/>
  <c r="AZ84" i="144" a="1"/>
  <c r="AZ84" i="144" s="1"/>
  <c r="BC55" i="143" a="1"/>
  <c r="BC55" i="143" s="1"/>
  <c r="BC144" i="147" a="1"/>
  <c r="BC144" i="147" s="1"/>
  <c r="AZ93" i="146" a="1"/>
  <c r="AZ93" i="146" s="1"/>
  <c r="BA92" i="144" a="1"/>
  <c r="BA92" i="144" s="1"/>
  <c r="BC45" i="147" a="1"/>
  <c r="BC45" i="147" s="1"/>
  <c r="BA156" i="144" a="1"/>
  <c r="BA156" i="144" s="1"/>
  <c r="BA85" i="144" a="1"/>
  <c r="BA85" i="144" s="1"/>
  <c r="AZ194" i="147" a="1"/>
  <c r="AZ194" i="147" s="1"/>
  <c r="BA125" i="143" a="1"/>
  <c r="BA125" i="143" s="1"/>
  <c r="BB168" i="147" a="1"/>
  <c r="BB168" i="147" s="1"/>
  <c r="BC17" i="147" a="1"/>
  <c r="BC17" i="147" s="1"/>
  <c r="BC145" i="144" a="1"/>
  <c r="BC145" i="144" s="1"/>
  <c r="BB144" i="143" a="1"/>
  <c r="BB144" i="143" s="1"/>
  <c r="BA88" i="147" a="1"/>
  <c r="BA88" i="147" s="1"/>
  <c r="BA174" i="143" a="1"/>
  <c r="BA174" i="143" s="1"/>
  <c r="BA170" i="146" a="1"/>
  <c r="BA170" i="146" s="1"/>
  <c r="BB183" i="146" a="1"/>
  <c r="BB183" i="146" s="1"/>
  <c r="BA112" i="146" a="1"/>
  <c r="BA112" i="146" s="1"/>
  <c r="BB130" i="144" a="1"/>
  <c r="BB130" i="144" s="1"/>
  <c r="BA163" i="146" a="1"/>
  <c r="BA163" i="146" s="1"/>
  <c r="BA61" i="143" a="1"/>
  <c r="BA61" i="143" s="1"/>
  <c r="BC22" i="146" a="1"/>
  <c r="BC22" i="146" s="1"/>
  <c r="BB137" i="146" a="1"/>
  <c r="BB137" i="146" s="1"/>
  <c r="AZ58" i="146" a="1"/>
  <c r="AZ58" i="146" s="1"/>
  <c r="AX257" i="146"/>
  <c r="BA6" i="146" a="1"/>
  <c r="BA6" i="146" s="1"/>
  <c r="BA7" i="146" a="1"/>
  <c r="BA7" i="146" s="1"/>
  <c r="AX257" i="144"/>
  <c r="AZ7" i="144" a="1"/>
  <c r="AZ7" i="144" s="1"/>
  <c r="BB6" i="144" a="1"/>
  <c r="BB6" i="144" s="1"/>
  <c r="AZ6" i="144" a="1"/>
  <c r="AZ6" i="144" s="1"/>
  <c r="BB7" i="144" a="1"/>
  <c r="BB7" i="144" s="1"/>
  <c r="AX257" i="143"/>
  <c r="AZ7" i="143" a="1"/>
  <c r="AZ7" i="143" s="1"/>
  <c r="BB6" i="143" a="1"/>
  <c r="BB6" i="143" s="1"/>
  <c r="AZ6" i="143" a="1"/>
  <c r="AZ6" i="143" s="1"/>
  <c r="BA7" i="143" a="1"/>
  <c r="BA7" i="143" s="1"/>
  <c r="BB7" i="143" a="1"/>
  <c r="BB7" i="143" s="1"/>
  <c r="BA6" i="143" a="1"/>
  <c r="BA6" i="143" s="1"/>
  <c r="AX257" i="147"/>
  <c r="AZ7" i="147" a="1"/>
  <c r="AZ7" i="147" s="1"/>
  <c r="BB6" i="146" a="1"/>
  <c r="BB6" i="146" s="1"/>
  <c r="AZ7" i="146" a="1"/>
  <c r="AZ7" i="146" s="1"/>
  <c r="BA7" i="144" a="1"/>
  <c r="BA7" i="144" s="1"/>
  <c r="AX5" i="142"/>
  <c r="BB137" i="142" s="1" a="1"/>
  <c r="BB137" i="142" s="1"/>
  <c r="AW257" i="142"/>
  <c r="AW276" i="142"/>
  <c r="AZ6" i="146" a="1"/>
  <c r="AZ6" i="146" s="1"/>
  <c r="AZ247" i="142" l="1" a="1"/>
  <c r="AZ247" i="142" s="1"/>
  <c r="BA247" i="142" a="1"/>
  <c r="BA247" i="142" s="1"/>
  <c r="AZ250" i="142" a="1"/>
  <c r="AZ250" i="142" s="1"/>
  <c r="BC250" i="142" a="1"/>
  <c r="BC250" i="142" s="1"/>
  <c r="BB249" i="142" a="1"/>
  <c r="BB249" i="142" s="1"/>
  <c r="BB247" i="142" a="1"/>
  <c r="BB247" i="142" s="1"/>
  <c r="BC251" i="142" a="1"/>
  <c r="BC251" i="142" s="1"/>
  <c r="BA249" i="142" a="1"/>
  <c r="BA249" i="142" s="1"/>
  <c r="BB251" i="142" a="1"/>
  <c r="BB251" i="142" s="1"/>
  <c r="BA250" i="142" a="1"/>
  <c r="BA250" i="142" s="1"/>
  <c r="BA248" i="142" a="1"/>
  <c r="BA248" i="142" s="1"/>
  <c r="BC248" i="142" a="1"/>
  <c r="BC248" i="142" s="1"/>
  <c r="BC252" i="142" a="1"/>
  <c r="BC252" i="142" s="1"/>
  <c r="AZ251" i="142" a="1"/>
  <c r="AZ251" i="142" s="1"/>
  <c r="BA252" i="142" a="1"/>
  <c r="BA252" i="142" s="1"/>
  <c r="BB252" i="142" a="1"/>
  <c r="BB252" i="142" s="1"/>
  <c r="BA251" i="142" a="1"/>
  <c r="BA251" i="142" s="1"/>
  <c r="AZ249" i="142" a="1"/>
  <c r="AZ249" i="142" s="1"/>
  <c r="BB248" i="142" a="1"/>
  <c r="BB248" i="142" s="1"/>
  <c r="BC249" i="142" a="1"/>
  <c r="BC249" i="142" s="1"/>
  <c r="AZ252" i="142" a="1"/>
  <c r="AZ252" i="142" s="1"/>
  <c r="BC247" i="142" a="1"/>
  <c r="BC247" i="142" s="1"/>
  <c r="BB250" i="142" a="1"/>
  <c r="BB250" i="142" s="1"/>
  <c r="AZ248" i="142" a="1"/>
  <c r="AZ248" i="142" s="1"/>
  <c r="BB6" i="142" a="1"/>
  <c r="BB6" i="142" s="1"/>
  <c r="BA138" i="142" a="1"/>
  <c r="BA138" i="142" s="1"/>
  <c r="BB155" i="142" a="1"/>
  <c r="BB155" i="142" s="1"/>
  <c r="AZ122" i="142" a="1"/>
  <c r="AZ122" i="142" s="1"/>
  <c r="AZ114" i="142" a="1"/>
  <c r="AZ114" i="142" s="1"/>
  <c r="BB240" i="142" a="1"/>
  <c r="BB240" i="142" s="1"/>
  <c r="BC26" i="142" a="1"/>
  <c r="BC26" i="142" s="1"/>
  <c r="BA177" i="142" a="1"/>
  <c r="BA177" i="142" s="1"/>
  <c r="BA134" i="142" a="1"/>
  <c r="BA134" i="142" s="1"/>
  <c r="BA185" i="142" a="1"/>
  <c r="BA185" i="142" s="1"/>
  <c r="BB207" i="142" a="1"/>
  <c r="BB207" i="142" s="1"/>
  <c r="BA233" i="142" a="1"/>
  <c r="BA233" i="142" s="1"/>
  <c r="BA109" i="142" a="1"/>
  <c r="BA109" i="142" s="1"/>
  <c r="BB241" i="142" a="1"/>
  <c r="BB241" i="142" s="1"/>
  <c r="BA106" i="142" a="1"/>
  <c r="BA106" i="142" s="1"/>
  <c r="BB203" i="142" a="1"/>
  <c r="BB203" i="142" s="1"/>
  <c r="AZ246" i="142" a="1"/>
  <c r="AZ246" i="142" s="1"/>
  <c r="BB270" i="142" a="1"/>
  <c r="BB270" i="142" s="1"/>
  <c r="AZ124" i="142" a="1"/>
  <c r="AZ124" i="142" s="1"/>
  <c r="AZ210" i="142" a="1"/>
  <c r="AZ210" i="142" s="1"/>
  <c r="BB265" i="142" a="1"/>
  <c r="BB265" i="142" s="1"/>
  <c r="AZ212" i="142" a="1"/>
  <c r="AZ212" i="142" s="1"/>
  <c r="BB96" i="142" a="1"/>
  <c r="BB96" i="142" s="1"/>
  <c r="BA45" i="142" a="1"/>
  <c r="BA45" i="142" s="1"/>
  <c r="BA81" i="142" a="1"/>
  <c r="BA81" i="142" s="1"/>
  <c r="AZ177" i="142" a="1"/>
  <c r="AZ177" i="142" s="1"/>
  <c r="BC61" i="142" a="1"/>
  <c r="BC61" i="142" s="1"/>
  <c r="BB93" i="142" a="1"/>
  <c r="BB93" i="142" s="1"/>
  <c r="AZ31" i="142" a="1"/>
  <c r="AZ31" i="142" s="1"/>
  <c r="BC45" i="142" a="1"/>
  <c r="BC45" i="142" s="1"/>
  <c r="BA56" i="142" a="1"/>
  <c r="BA56" i="142" s="1"/>
  <c r="BA239" i="142" a="1"/>
  <c r="BA239" i="142" s="1"/>
  <c r="BC271" i="142" a="1"/>
  <c r="BC271" i="142" s="1"/>
  <c r="BA173" i="142" a="1"/>
  <c r="BA173" i="142" s="1"/>
  <c r="AZ118" i="142" a="1"/>
  <c r="AZ118" i="142" s="1"/>
  <c r="BA186" i="142" a="1"/>
  <c r="BA186" i="142" s="1"/>
  <c r="BA25" i="142" a="1"/>
  <c r="BA25" i="142" s="1"/>
  <c r="AZ39" i="142" a="1"/>
  <c r="AZ39" i="142" s="1"/>
  <c r="BA179" i="142" a="1"/>
  <c r="BA179" i="142" s="1"/>
  <c r="BC195" i="142" a="1"/>
  <c r="BC195" i="142" s="1"/>
  <c r="BC211" i="142" a="1"/>
  <c r="BC211" i="142" s="1"/>
  <c r="AZ27" i="142" a="1"/>
  <c r="AZ27" i="142" s="1"/>
  <c r="AZ86" i="142" a="1"/>
  <c r="AZ86" i="142" s="1"/>
  <c r="AZ164" i="142" a="1"/>
  <c r="AZ164" i="142" s="1"/>
  <c r="BA219" i="142" a="1"/>
  <c r="BA219" i="142" s="1"/>
  <c r="AZ14" i="142" a="1"/>
  <c r="AZ14" i="142" s="1"/>
  <c r="BB87" i="142" a="1"/>
  <c r="BB87" i="142" s="1"/>
  <c r="BB79" i="142" a="1"/>
  <c r="BB79" i="142" s="1"/>
  <c r="AZ242" i="142" a="1"/>
  <c r="AZ242" i="142" s="1"/>
  <c r="BA107" i="142" a="1"/>
  <c r="BA107" i="142" s="1"/>
  <c r="BA148" i="142" a="1"/>
  <c r="BA148" i="142" s="1"/>
  <c r="AZ95" i="142" a="1"/>
  <c r="AZ95" i="142" s="1"/>
  <c r="BA212" i="142" a="1"/>
  <c r="BA212" i="142" s="1"/>
  <c r="BB146" i="142" a="1"/>
  <c r="BB146" i="142" s="1"/>
  <c r="BC55" i="142" a="1"/>
  <c r="BC55" i="142" s="1"/>
  <c r="BA271" i="142" a="1"/>
  <c r="BA271" i="142" s="1"/>
  <c r="BA73" i="142" a="1"/>
  <c r="BA73" i="142" s="1"/>
  <c r="BA268" i="142" a="1"/>
  <c r="BA268" i="142" s="1"/>
  <c r="AZ88" i="142" a="1"/>
  <c r="AZ88" i="142" s="1"/>
  <c r="AZ107" i="142" a="1"/>
  <c r="AZ107" i="142" s="1"/>
  <c r="BC117" i="142" a="1"/>
  <c r="BC117" i="142" s="1"/>
  <c r="AZ233" i="142" a="1"/>
  <c r="AZ233" i="142" s="1"/>
  <c r="AZ149" i="142" a="1"/>
  <c r="AZ149" i="142" s="1"/>
  <c r="BA245" i="142" a="1"/>
  <c r="BA245" i="142" s="1"/>
  <c r="BA33" i="142" a="1"/>
  <c r="BA33" i="142" s="1"/>
  <c r="AZ202" i="142" a="1"/>
  <c r="AZ202" i="142" s="1"/>
  <c r="BC239" i="142" a="1"/>
  <c r="BC239" i="142" s="1"/>
  <c r="AZ265" i="142" a="1"/>
  <c r="AZ265" i="142" s="1"/>
  <c r="BC53" i="142" a="1"/>
  <c r="BC53" i="142" s="1"/>
  <c r="BC190" i="142" a="1"/>
  <c r="BC190" i="142" s="1"/>
  <c r="BA159" i="142" a="1"/>
  <c r="BA159" i="142" s="1"/>
  <c r="AZ62" i="142" a="1"/>
  <c r="AZ62" i="142" s="1"/>
  <c r="BB236" i="142" a="1"/>
  <c r="BB236" i="142" s="1"/>
  <c r="BB278" i="142" a="1"/>
  <c r="BB278" i="142" s="1"/>
  <c r="BB30" i="142" a="1"/>
  <c r="BB30" i="142" s="1"/>
  <c r="AZ180" i="142" a="1"/>
  <c r="AZ180" i="142" s="1"/>
  <c r="AZ13" i="142" a="1"/>
  <c r="AZ13" i="142" s="1"/>
  <c r="BB154" i="142" a="1"/>
  <c r="BB154" i="142" s="1"/>
  <c r="BC94" i="142" a="1"/>
  <c r="BC94" i="142" s="1"/>
  <c r="BC22" i="142" a="1"/>
  <c r="BC22" i="142" s="1"/>
  <c r="AZ81" i="142" a="1"/>
  <c r="AZ81" i="142" s="1"/>
  <c r="BA243" i="142" a="1"/>
  <c r="BA243" i="142" s="1"/>
  <c r="BB14" i="142" a="1"/>
  <c r="BB14" i="142" s="1"/>
  <c r="AZ38" i="142" a="1"/>
  <c r="AZ38" i="142" s="1"/>
  <c r="AZ174" i="142" a="1"/>
  <c r="AZ174" i="142" s="1"/>
  <c r="BB68" i="142" a="1"/>
  <c r="BB68" i="142" s="1"/>
  <c r="BB217" i="142" a="1"/>
  <c r="BB217" i="142" s="1"/>
  <c r="BA50" i="142" a="1"/>
  <c r="BA50" i="142" s="1"/>
  <c r="BA170" i="142" a="1"/>
  <c r="BA170" i="142" s="1"/>
  <c r="AZ128" i="142" a="1"/>
  <c r="AZ128" i="142" s="1"/>
  <c r="BC173" i="142" a="1"/>
  <c r="BC173" i="142" s="1"/>
  <c r="BB165" i="142" a="1"/>
  <c r="BB165" i="142" s="1"/>
  <c r="BB44" i="142" a="1"/>
  <c r="BB44" i="142" s="1"/>
  <c r="BC64" i="142" a="1"/>
  <c r="BC64" i="142" s="1"/>
  <c r="BC210" i="142" a="1"/>
  <c r="BC210" i="142" s="1"/>
  <c r="AZ143" i="142" a="1"/>
  <c r="AZ143" i="142" s="1"/>
  <c r="BA183" i="142" a="1"/>
  <c r="BA183" i="142" s="1"/>
  <c r="AZ12" i="142" a="1"/>
  <c r="AZ12" i="142" s="1"/>
  <c r="BC13" i="142" a="1"/>
  <c r="BC13" i="142" s="1"/>
  <c r="AZ53" i="142" a="1"/>
  <c r="AZ53" i="142" s="1"/>
  <c r="BC176" i="142" a="1"/>
  <c r="BC176" i="142" s="1"/>
  <c r="BB39" i="142" a="1"/>
  <c r="BB39" i="142" s="1"/>
  <c r="BC111" i="142" a="1"/>
  <c r="BC111" i="142" s="1"/>
  <c r="BA216" i="142" a="1"/>
  <c r="BA216" i="142" s="1"/>
  <c r="BB46" i="142" a="1"/>
  <c r="BB46" i="142" s="1"/>
  <c r="BB166" i="142" a="1"/>
  <c r="BB166" i="142" s="1"/>
  <c r="BC200" i="142" a="1"/>
  <c r="BC200" i="142" s="1"/>
  <c r="AZ69" i="142" a="1"/>
  <c r="AZ69" i="142" s="1"/>
  <c r="BC159" i="142" a="1"/>
  <c r="BC159" i="142" s="1"/>
  <c r="BA31" i="142" a="1"/>
  <c r="BA31" i="142" s="1"/>
  <c r="BB49" i="142" a="1"/>
  <c r="BB49" i="142" s="1"/>
  <c r="AZ178" i="142" a="1"/>
  <c r="AZ178" i="142" s="1"/>
  <c r="AZ239" i="142" a="1"/>
  <c r="AZ239" i="142" s="1"/>
  <c r="BC199" i="142" a="1"/>
  <c r="BC199" i="142" s="1"/>
  <c r="BA100" i="142" a="1"/>
  <c r="BA100" i="142" s="1"/>
  <c r="AZ71" i="142" a="1"/>
  <c r="AZ71" i="142" s="1"/>
  <c r="BC156" i="142" a="1"/>
  <c r="BC156" i="142" s="1"/>
  <c r="BA121" i="142" a="1"/>
  <c r="BA121" i="142" s="1"/>
  <c r="BA76" i="142" a="1"/>
  <c r="BA76" i="142" s="1"/>
  <c r="AZ84" i="142" a="1"/>
  <c r="AZ84" i="142" s="1"/>
  <c r="AZ25" i="142" a="1"/>
  <c r="AZ25" i="142" s="1"/>
  <c r="BB92" i="142" a="1"/>
  <c r="BB92" i="142" s="1"/>
  <c r="AZ190" i="142" a="1"/>
  <c r="AZ190" i="142" s="1"/>
  <c r="BB26" i="142" a="1"/>
  <c r="BB26" i="142" s="1"/>
  <c r="BC27" i="142" a="1"/>
  <c r="BC27" i="142" s="1"/>
  <c r="BA103" i="142" a="1"/>
  <c r="BA103" i="142" s="1"/>
  <c r="BC40" i="142" a="1"/>
  <c r="BC40" i="142" s="1"/>
  <c r="AZ123" i="142" a="1"/>
  <c r="AZ123" i="142" s="1"/>
  <c r="BC136" i="142" a="1"/>
  <c r="BC136" i="142" s="1"/>
  <c r="BA152" i="142" a="1"/>
  <c r="BA152" i="142" s="1"/>
  <c r="AZ196" i="142" a="1"/>
  <c r="AZ196" i="142" s="1"/>
  <c r="BA9" i="142" a="1"/>
  <c r="BA9" i="142" s="1"/>
  <c r="AZ264" i="142" a="1"/>
  <c r="AZ264" i="142" s="1"/>
  <c r="BB9" i="142" a="1"/>
  <c r="BB9" i="142" s="1"/>
  <c r="BB48" i="142" a="1"/>
  <c r="BB48" i="142" s="1"/>
  <c r="BC67" i="142" a="1"/>
  <c r="BC67" i="142" s="1"/>
  <c r="AZ277" i="142" a="1"/>
  <c r="AZ277" i="142" s="1"/>
  <c r="BB80" i="142" a="1"/>
  <c r="BB80" i="142" s="1"/>
  <c r="AZ80" i="142" a="1"/>
  <c r="AZ80" i="142" s="1"/>
  <c r="BC233" i="142" a="1"/>
  <c r="BC233" i="142" s="1"/>
  <c r="BA39" i="142" a="1"/>
  <c r="BA39" i="142" s="1"/>
  <c r="BC266" i="142" a="1"/>
  <c r="BC266" i="142" s="1"/>
  <c r="BA241" i="142" a="1"/>
  <c r="BA241" i="142" s="1"/>
  <c r="AZ268" i="142" a="1"/>
  <c r="AZ268" i="142" s="1"/>
  <c r="BC9" i="142" a="1"/>
  <c r="BC9" i="142" s="1"/>
  <c r="BB12" i="142" a="1"/>
  <c r="BB12" i="142" s="1"/>
  <c r="AZ137" i="142" a="1"/>
  <c r="AZ137" i="142" s="1"/>
  <c r="BB138" i="142" a="1"/>
  <c r="BB138" i="142" s="1"/>
  <c r="BB100" i="142" a="1"/>
  <c r="BB100" i="142" s="1"/>
  <c r="BB210" i="142" a="1"/>
  <c r="BB210" i="142" s="1"/>
  <c r="BA139" i="142" a="1"/>
  <c r="BA139" i="142" s="1"/>
  <c r="BB176" i="142" a="1"/>
  <c r="BB176" i="142" s="1"/>
  <c r="BA209" i="142" a="1"/>
  <c r="BA209" i="142" s="1"/>
  <c r="AZ194" i="142" a="1"/>
  <c r="AZ194" i="142" s="1"/>
  <c r="BB51" i="142" a="1"/>
  <c r="BB51" i="142" s="1"/>
  <c r="AZ58" i="142" a="1"/>
  <c r="AZ58" i="142" s="1"/>
  <c r="BB268" i="142" a="1"/>
  <c r="BB268" i="142" s="1"/>
  <c r="BC80" i="142" a="1"/>
  <c r="BC80" i="142" s="1"/>
  <c r="AZ159" i="142" a="1"/>
  <c r="AZ159" i="142" s="1"/>
  <c r="AZ70" i="142" a="1"/>
  <c r="AZ70" i="142" s="1"/>
  <c r="BC15" i="142" a="1"/>
  <c r="BC15" i="142" s="1"/>
  <c r="BA30" i="142" a="1"/>
  <c r="BA30" i="142" s="1"/>
  <c r="BB35" i="142" a="1"/>
  <c r="BB35" i="142" s="1"/>
  <c r="AZ258" i="142" a="1"/>
  <c r="AZ258" i="142" s="1"/>
  <c r="BB15" i="142" a="1"/>
  <c r="BB15" i="142" s="1"/>
  <c r="BA156" i="142" a="1"/>
  <c r="BA156" i="142" s="1"/>
  <c r="BA140" i="142" a="1"/>
  <c r="BA140" i="142" s="1"/>
  <c r="BC7" i="142" a="1"/>
  <c r="BC7" i="142" s="1"/>
  <c r="BA142" i="142" a="1"/>
  <c r="BA142" i="142" s="1"/>
  <c r="BA154" i="142" a="1"/>
  <c r="BA154" i="142" s="1"/>
  <c r="AZ6" i="142" a="1"/>
  <c r="AZ6" i="142" s="1"/>
  <c r="BC203" i="142" a="1"/>
  <c r="BC203" i="142" s="1"/>
  <c r="BA223" i="142" a="1"/>
  <c r="BA223" i="142" s="1"/>
  <c r="BC68" i="142" a="1"/>
  <c r="BC68" i="142" s="1"/>
  <c r="AZ109" i="142" a="1"/>
  <c r="AZ109" i="142" s="1"/>
  <c r="BB262" i="142" a="1"/>
  <c r="BB262" i="142" s="1"/>
  <c r="BC52" i="142" a="1"/>
  <c r="BC52" i="142" s="1"/>
  <c r="AZ60" i="142" a="1"/>
  <c r="AZ60" i="142" s="1"/>
  <c r="BA54" i="142" a="1"/>
  <c r="BA54" i="142" s="1"/>
  <c r="BB66" i="142" a="1"/>
  <c r="BB66" i="142" s="1"/>
  <c r="BC108" i="142" a="1"/>
  <c r="BC108" i="142" s="1"/>
  <c r="BB59" i="142" a="1"/>
  <c r="BB59" i="142" s="1"/>
  <c r="AZ224" i="142" a="1"/>
  <c r="AZ224" i="142" s="1"/>
  <c r="AZ219" i="142" a="1"/>
  <c r="AZ219" i="142" s="1"/>
  <c r="BC74" i="142" a="1"/>
  <c r="BC74" i="142" s="1"/>
  <c r="AZ93" i="142" a="1"/>
  <c r="AZ93" i="142" s="1"/>
  <c r="AZ51" i="142" a="1"/>
  <c r="AZ51" i="142" s="1"/>
  <c r="BC208" i="142" a="1"/>
  <c r="BC208" i="142" s="1"/>
  <c r="BA94" i="142" a="1"/>
  <c r="BA94" i="142" s="1"/>
  <c r="BA114" i="142" a="1"/>
  <c r="BA114" i="142" s="1"/>
  <c r="BB182" i="142" a="1"/>
  <c r="BB182" i="142" s="1"/>
  <c r="AZ43" i="142" a="1"/>
  <c r="AZ43" i="142" s="1"/>
  <c r="BB260" i="142" a="1"/>
  <c r="BB260" i="142" s="1"/>
  <c r="BC106" i="142" a="1"/>
  <c r="BC106" i="142" s="1"/>
  <c r="BB61" i="142" a="1"/>
  <c r="BB61" i="142" s="1"/>
  <c r="BC113" i="142" a="1"/>
  <c r="BC113" i="142" s="1"/>
  <c r="BA246" i="142" a="1"/>
  <c r="BA246" i="142" s="1"/>
  <c r="BA202" i="142" a="1"/>
  <c r="BA202" i="142" s="1"/>
  <c r="AZ182" i="142" a="1"/>
  <c r="AZ182" i="142" s="1"/>
  <c r="BB200" i="142" a="1"/>
  <c r="BB200" i="142" s="1"/>
  <c r="AZ76" i="142" a="1"/>
  <c r="AZ76" i="142" s="1"/>
  <c r="AZ78" i="142" a="1"/>
  <c r="AZ78" i="142" s="1"/>
  <c r="BA88" i="142" a="1"/>
  <c r="BA88" i="142" s="1"/>
  <c r="BB188" i="142" a="1"/>
  <c r="BB188" i="142" s="1"/>
  <c r="AZ163" i="142" a="1"/>
  <c r="AZ163" i="142" s="1"/>
  <c r="BA174" i="142" a="1"/>
  <c r="BA174" i="142" s="1"/>
  <c r="AZ221" i="142" a="1"/>
  <c r="AZ221" i="142" s="1"/>
  <c r="AZ20" i="142" a="1"/>
  <c r="AZ20" i="142" s="1"/>
  <c r="AZ119" i="142" a="1"/>
  <c r="AZ119" i="142" s="1"/>
  <c r="BA266" i="142" a="1"/>
  <c r="BA266" i="142" s="1"/>
  <c r="BC75" i="142" a="1"/>
  <c r="BC75" i="142" s="1"/>
  <c r="BC172" i="142" a="1"/>
  <c r="BC172" i="142" s="1"/>
  <c r="BA182" i="142" a="1"/>
  <c r="BA182" i="142" s="1"/>
  <c r="BA267" i="142" a="1"/>
  <c r="BA267" i="142" s="1"/>
  <c r="BA213" i="142" a="1"/>
  <c r="BA213" i="142" s="1"/>
  <c r="AZ131" i="142" a="1"/>
  <c r="AZ131" i="142" s="1"/>
  <c r="BA69" i="142" a="1"/>
  <c r="BA69" i="142" s="1"/>
  <c r="BB124" i="142" a="1"/>
  <c r="BB124" i="142" s="1"/>
  <c r="BA180" i="142" a="1"/>
  <c r="BA180" i="142" s="1"/>
  <c r="BA229" i="142" a="1"/>
  <c r="BA229" i="142" s="1"/>
  <c r="BA236" i="142" a="1"/>
  <c r="BA236" i="142" s="1"/>
  <c r="BC49" i="142" a="1"/>
  <c r="BC49" i="142" s="1"/>
  <c r="BC194" i="142" a="1"/>
  <c r="BC194" i="142" s="1"/>
  <c r="BC185" i="142" a="1"/>
  <c r="BC185" i="142" s="1"/>
  <c r="BC177" i="142" a="1"/>
  <c r="BC177" i="142" s="1"/>
  <c r="BB21" i="142" a="1"/>
  <c r="BB21" i="142" s="1"/>
  <c r="AZ158" i="142" a="1"/>
  <c r="AZ158" i="142" s="1"/>
  <c r="BA234" i="142" a="1"/>
  <c r="BA234" i="142" s="1"/>
  <c r="BA226" i="142" a="1"/>
  <c r="BA226" i="142" s="1"/>
  <c r="AZ220" i="142" a="1"/>
  <c r="AZ220" i="142" s="1"/>
  <c r="BB25" i="142" a="1"/>
  <c r="BB25" i="142" s="1"/>
  <c r="AZ197" i="142" a="1"/>
  <c r="AZ197" i="142" s="1"/>
  <c r="BB231" i="142" a="1"/>
  <c r="BB231" i="142" s="1"/>
  <c r="BC153" i="142" a="1"/>
  <c r="BC153" i="142" s="1"/>
  <c r="BB220" i="142" a="1"/>
  <c r="BB220" i="142" s="1"/>
  <c r="BB38" i="142" a="1"/>
  <c r="BB38" i="142" s="1"/>
  <c r="BA150" i="142" a="1"/>
  <c r="BA150" i="142" s="1"/>
  <c r="BB172" i="142" a="1"/>
  <c r="BB172" i="142" s="1"/>
  <c r="BC161" i="142" a="1"/>
  <c r="BC161" i="142" s="1"/>
  <c r="BA117" i="142" a="1"/>
  <c r="BA117" i="142" s="1"/>
  <c r="BB192" i="142" a="1"/>
  <c r="BB192" i="142" s="1"/>
  <c r="BC128" i="142" a="1"/>
  <c r="BC128" i="142" s="1"/>
  <c r="BC54" i="142" a="1"/>
  <c r="BC54" i="142" s="1"/>
  <c r="AZ228" i="142" a="1"/>
  <c r="AZ228" i="142" s="1"/>
  <c r="BC191" i="142" a="1"/>
  <c r="BC191" i="142" s="1"/>
  <c r="BC44" i="142" a="1"/>
  <c r="BC44" i="142" s="1"/>
  <c r="BC226" i="142" a="1"/>
  <c r="BC226" i="142" s="1"/>
  <c r="BB64" i="142" a="1"/>
  <c r="BB64" i="142" s="1"/>
  <c r="AZ235" i="142" a="1"/>
  <c r="AZ235" i="142" s="1"/>
  <c r="AZ48" i="142" a="1"/>
  <c r="AZ48" i="142" s="1"/>
  <c r="AZ41" i="142" a="1"/>
  <c r="AZ41" i="142" s="1"/>
  <c r="BA46" i="142" a="1"/>
  <c r="BA46" i="142" s="1"/>
  <c r="BB258" i="142" a="1"/>
  <c r="BB258" i="142" s="1"/>
  <c r="BB185" i="142" a="1"/>
  <c r="BB185" i="142" s="1"/>
  <c r="BC189" i="142" a="1"/>
  <c r="BC189" i="142" s="1"/>
  <c r="AZ269" i="142" a="1"/>
  <c r="AZ269" i="142" s="1"/>
  <c r="BB37" i="142" a="1"/>
  <c r="BB37" i="142" s="1"/>
  <c r="BC102" i="142" a="1"/>
  <c r="BC102" i="142" s="1"/>
  <c r="BB160" i="142" a="1"/>
  <c r="BB160" i="142" s="1"/>
  <c r="BA125" i="142" a="1"/>
  <c r="BA125" i="142" s="1"/>
  <c r="BB214" i="142" a="1"/>
  <c r="BB214" i="142" s="1"/>
  <c r="BB169" i="142" a="1"/>
  <c r="BB169" i="142" s="1"/>
  <c r="BB191" i="142" a="1"/>
  <c r="BB191" i="142" s="1"/>
  <c r="AZ83" i="142" a="1"/>
  <c r="AZ83" i="142" s="1"/>
  <c r="BA167" i="142" a="1"/>
  <c r="BA167" i="142" s="1"/>
  <c r="BA195" i="142" a="1"/>
  <c r="BA195" i="142" s="1"/>
  <c r="BC187" i="142" a="1"/>
  <c r="BC187" i="142" s="1"/>
  <c r="AZ181" i="142" a="1"/>
  <c r="AZ181" i="142" s="1"/>
  <c r="BA51" i="142" a="1"/>
  <c r="BA51" i="142" s="1"/>
  <c r="BB123" i="142" a="1"/>
  <c r="BB123" i="142" s="1"/>
  <c r="BA68" i="142" a="1"/>
  <c r="BA68" i="142" s="1"/>
  <c r="BB20" i="142" a="1"/>
  <c r="BB20" i="142" s="1"/>
  <c r="BB198" i="142" a="1"/>
  <c r="BB198" i="142" s="1"/>
  <c r="BA198" i="142" a="1"/>
  <c r="BA198" i="142" s="1"/>
  <c r="AZ10" i="142" a="1"/>
  <c r="AZ10" i="142" s="1"/>
  <c r="BA53" i="142" a="1"/>
  <c r="BA53" i="142" s="1"/>
  <c r="BC232" i="142" a="1"/>
  <c r="BC232" i="142" s="1"/>
  <c r="AZ125" i="142" a="1"/>
  <c r="AZ125" i="142" s="1"/>
  <c r="BC262" i="142" a="1"/>
  <c r="BC262" i="142" s="1"/>
  <c r="BB57" i="142" a="1"/>
  <c r="BB57" i="142" s="1"/>
  <c r="BA24" i="142" a="1"/>
  <c r="BA24" i="142" s="1"/>
  <c r="BB195" i="142" a="1"/>
  <c r="BB195" i="142" s="1"/>
  <c r="BC228" i="142" a="1"/>
  <c r="BC228" i="142" s="1"/>
  <c r="BB204" i="142" a="1"/>
  <c r="BB204" i="142" s="1"/>
  <c r="BC223" i="142" a="1"/>
  <c r="BC223" i="142" s="1"/>
  <c r="BC143" i="142" a="1"/>
  <c r="BC143" i="142" s="1"/>
  <c r="BC196" i="142" a="1"/>
  <c r="BC196" i="142" s="1"/>
  <c r="BB228" i="142" a="1"/>
  <c r="BB228" i="142" s="1"/>
  <c r="BA12" i="142" a="1"/>
  <c r="BA12" i="142" s="1"/>
  <c r="BC160" i="142" a="1"/>
  <c r="BC160" i="142" s="1"/>
  <c r="BB88" i="142" a="1"/>
  <c r="BB88" i="142" s="1"/>
  <c r="BA237" i="142" a="1"/>
  <c r="BA237" i="142" s="1"/>
  <c r="BC93" i="142" a="1"/>
  <c r="BC93" i="142" s="1"/>
  <c r="BB196" i="142" a="1"/>
  <c r="BB196" i="142" s="1"/>
  <c r="BB213" i="142" a="1"/>
  <c r="BB213" i="142" s="1"/>
  <c r="BC110" i="142" a="1"/>
  <c r="BC110" i="142" s="1"/>
  <c r="BC56" i="142" a="1"/>
  <c r="BC56" i="142" s="1"/>
  <c r="BA116" i="142" a="1"/>
  <c r="BA116" i="142" s="1"/>
  <c r="AZ193" i="142" a="1"/>
  <c r="AZ193" i="142" s="1"/>
  <c r="BB212" i="142" a="1"/>
  <c r="BB212" i="142" s="1"/>
  <c r="BA261" i="142" a="1"/>
  <c r="BA261" i="142" s="1"/>
  <c r="BB120" i="142" a="1"/>
  <c r="BB120" i="142" s="1"/>
  <c r="BA227" i="142" a="1"/>
  <c r="BA227" i="142" s="1"/>
  <c r="BA151" i="142" a="1"/>
  <c r="BA151" i="142" s="1"/>
  <c r="BC14" i="142" a="1"/>
  <c r="BC14" i="142" s="1"/>
  <c r="BA194" i="142" a="1"/>
  <c r="BA194" i="142" s="1"/>
  <c r="BC231" i="142" a="1"/>
  <c r="BC231" i="142" s="1"/>
  <c r="AZ245" i="142" a="1"/>
  <c r="AZ245" i="142" s="1"/>
  <c r="BC265" i="142" a="1"/>
  <c r="BC265" i="142" s="1"/>
  <c r="BB131" i="142" a="1"/>
  <c r="BB131" i="142" s="1"/>
  <c r="AZ61" i="142" a="1"/>
  <c r="AZ61" i="142" s="1"/>
  <c r="BC133" i="142" a="1"/>
  <c r="BC133" i="142" s="1"/>
  <c r="BB76" i="142" a="1"/>
  <c r="BB76" i="142" s="1"/>
  <c r="BC224" i="142" a="1"/>
  <c r="BC224" i="142" s="1"/>
  <c r="BB202" i="142" a="1"/>
  <c r="BB202" i="142" s="1"/>
  <c r="BC132" i="142" a="1"/>
  <c r="BC132" i="142" s="1"/>
  <c r="BC168" i="142" a="1"/>
  <c r="BC168" i="142" s="1"/>
  <c r="AZ169" i="142" a="1"/>
  <c r="AZ169" i="142" s="1"/>
  <c r="BB143" i="142" a="1"/>
  <c r="BB143" i="142" s="1"/>
  <c r="BC105" i="142" a="1"/>
  <c r="BC105" i="142" s="1"/>
  <c r="BC166" i="142" a="1"/>
  <c r="BC166" i="142" s="1"/>
  <c r="AZ175" i="142" a="1"/>
  <c r="AZ175" i="142" s="1"/>
  <c r="BB148" i="142" a="1"/>
  <c r="BB148" i="142" s="1"/>
  <c r="BA59" i="142" a="1"/>
  <c r="BA59" i="142" s="1"/>
  <c r="BA146" i="142" a="1"/>
  <c r="BA146" i="142" s="1"/>
  <c r="BC213" i="142" a="1"/>
  <c r="BC213" i="142" s="1"/>
  <c r="BB42" i="142" a="1"/>
  <c r="BB42" i="142" s="1"/>
  <c r="BC244" i="142" a="1"/>
  <c r="BC244" i="142" s="1"/>
  <c r="BC220" i="142" a="1"/>
  <c r="BC220" i="142" s="1"/>
  <c r="BC170" i="142" a="1"/>
  <c r="BC170" i="142" s="1"/>
  <c r="AZ116" i="142" a="1"/>
  <c r="AZ116" i="142" s="1"/>
  <c r="BC46" i="142" a="1"/>
  <c r="BC46" i="142" s="1"/>
  <c r="BB263" i="142" a="1"/>
  <c r="BB263" i="142" s="1"/>
  <c r="BA169" i="142" a="1"/>
  <c r="BA169" i="142" s="1"/>
  <c r="BA147" i="142" a="1"/>
  <c r="BA147" i="142" s="1"/>
  <c r="BA87" i="142" a="1"/>
  <c r="BA87" i="142" s="1"/>
  <c r="BA214" i="142" a="1"/>
  <c r="BA214" i="142" s="1"/>
  <c r="BB221" i="142" a="1"/>
  <c r="BB221" i="142" s="1"/>
  <c r="BB99" i="142" a="1"/>
  <c r="BB99" i="142" s="1"/>
  <c r="BB269" i="142" a="1"/>
  <c r="BB269" i="142" s="1"/>
  <c r="BB136" i="142" a="1"/>
  <c r="BB136" i="142" s="1"/>
  <c r="AZ223" i="142" a="1"/>
  <c r="AZ223" i="142" s="1"/>
  <c r="BC10" i="142" a="1"/>
  <c r="BC10" i="142" s="1"/>
  <c r="BC206" i="142" a="1"/>
  <c r="BC206" i="142" s="1"/>
  <c r="AZ184" i="142" a="1"/>
  <c r="AZ184" i="142" s="1"/>
  <c r="BB193" i="142" a="1"/>
  <c r="BB193" i="142" s="1"/>
  <c r="BA65" i="142" a="1"/>
  <c r="BA65" i="142" s="1"/>
  <c r="BC181" i="142" a="1"/>
  <c r="BC181" i="142" s="1"/>
  <c r="BC35" i="142" a="1"/>
  <c r="BC35" i="142" s="1"/>
  <c r="BA168" i="142" a="1"/>
  <c r="BA168" i="142" s="1"/>
  <c r="BB85" i="142" a="1"/>
  <c r="BB85" i="142" s="1"/>
  <c r="BC83" i="142" a="1"/>
  <c r="BC83" i="142" s="1"/>
  <c r="BB19" i="142" a="1"/>
  <c r="BB19" i="142" s="1"/>
  <c r="BC269" i="142" a="1"/>
  <c r="BC269" i="142" s="1"/>
  <c r="BA23" i="142" a="1"/>
  <c r="BA23" i="142" s="1"/>
  <c r="BA99" i="142" a="1"/>
  <c r="BA99" i="142" s="1"/>
  <c r="AZ148" i="142" a="1"/>
  <c r="AZ148" i="142" s="1"/>
  <c r="BC121" i="142" a="1"/>
  <c r="BC121" i="142" s="1"/>
  <c r="BB253" i="142" a="1"/>
  <c r="BB253" i="142" s="1"/>
  <c r="BC243" i="142" a="1"/>
  <c r="BC243" i="142" s="1"/>
  <c r="BB102" i="142" a="1"/>
  <c r="BB102" i="142" s="1"/>
  <c r="BB152" i="142" a="1"/>
  <c r="BB152" i="142" s="1"/>
  <c r="BC148" i="142" a="1"/>
  <c r="BC148" i="142" s="1"/>
  <c r="BC193" i="142" a="1"/>
  <c r="BC193" i="142" s="1"/>
  <c r="BB13" i="142" a="1"/>
  <c r="BB13" i="142" s="1"/>
  <c r="BC95" i="142" a="1"/>
  <c r="BC95" i="142" s="1"/>
  <c r="BC197" i="142" a="1"/>
  <c r="BC197" i="142" s="1"/>
  <c r="BB116" i="142" a="1"/>
  <c r="BB116" i="142" s="1"/>
  <c r="BB62" i="142" a="1"/>
  <c r="BB62" i="142" s="1"/>
  <c r="BA221" i="142" a="1"/>
  <c r="BA221" i="142" s="1"/>
  <c r="BB107" i="142" a="1"/>
  <c r="BB107" i="142" s="1"/>
  <c r="AZ66" i="142" a="1"/>
  <c r="AZ66" i="142" s="1"/>
  <c r="BC214" i="142" a="1"/>
  <c r="BC214" i="142" s="1"/>
  <c r="BB272" i="142" a="1"/>
  <c r="BB272" i="142" s="1"/>
  <c r="BB122" i="142" a="1"/>
  <c r="BB122" i="142" s="1"/>
  <c r="AZ170" i="142" a="1"/>
  <c r="AZ170" i="142" s="1"/>
  <c r="BC237" i="142" a="1"/>
  <c r="BC237" i="142" s="1"/>
  <c r="BB63" i="142" a="1"/>
  <c r="BB63" i="142" s="1"/>
  <c r="BB225" i="142" a="1"/>
  <c r="BB225" i="142" s="1"/>
  <c r="BA82" i="142" a="1"/>
  <c r="BA82" i="142" s="1"/>
  <c r="BA176" i="142" a="1"/>
  <c r="BA176" i="142" s="1"/>
  <c r="BA178" i="142" a="1"/>
  <c r="BA178" i="142" s="1"/>
  <c r="BC66" i="142" a="1"/>
  <c r="BC66" i="142" s="1"/>
  <c r="BC38" i="142" a="1"/>
  <c r="BC38" i="142" s="1"/>
  <c r="BC120" i="142" a="1"/>
  <c r="BC120" i="142" s="1"/>
  <c r="BA40" i="142" a="1"/>
  <c r="BA40" i="142" s="1"/>
  <c r="BA110" i="142" a="1"/>
  <c r="BA110" i="142" s="1"/>
  <c r="AZ34" i="142" a="1"/>
  <c r="AZ34" i="142" s="1"/>
  <c r="BA77" i="142" a="1"/>
  <c r="BA77" i="142" s="1"/>
  <c r="BC62" i="142" a="1"/>
  <c r="BC62" i="142" s="1"/>
  <c r="AZ200" i="142" a="1"/>
  <c r="AZ200" i="142" s="1"/>
  <c r="BB209" i="142" a="1"/>
  <c r="BB209" i="142" s="1"/>
  <c r="BB101" i="142" a="1"/>
  <c r="BB101" i="142" s="1"/>
  <c r="BA27" i="142" a="1"/>
  <c r="BA27" i="142" s="1"/>
  <c r="BC216" i="142" a="1"/>
  <c r="BC216" i="142" s="1"/>
  <c r="BC146" i="142" a="1"/>
  <c r="BC146" i="142" s="1"/>
  <c r="BA86" i="142" a="1"/>
  <c r="BA86" i="142" s="1"/>
  <c r="BB73" i="142" a="1"/>
  <c r="BB73" i="142" s="1"/>
  <c r="BB139" i="142" a="1"/>
  <c r="BB139" i="142" s="1"/>
  <c r="BA57" i="142" a="1"/>
  <c r="BA57" i="142" s="1"/>
  <c r="AZ172" i="142" a="1"/>
  <c r="AZ172" i="142" s="1"/>
  <c r="AZ18" i="142" a="1"/>
  <c r="AZ18" i="142" s="1"/>
  <c r="BB40" i="142" a="1"/>
  <c r="BB40" i="142" s="1"/>
  <c r="BC258" i="142" a="1"/>
  <c r="BC258" i="142" s="1"/>
  <c r="BA16" i="142" a="1"/>
  <c r="BA16" i="142" s="1"/>
  <c r="AZ126" i="142" a="1"/>
  <c r="AZ126" i="142" s="1"/>
  <c r="AZ16" i="142" a="1"/>
  <c r="AZ16" i="142" s="1"/>
  <c r="BA160" i="142" a="1"/>
  <c r="BA160" i="142" s="1"/>
  <c r="BC169" i="142" a="1"/>
  <c r="BC169" i="142" s="1"/>
  <c r="BA74" i="142" a="1"/>
  <c r="BA74" i="142" s="1"/>
  <c r="BA21" i="142" a="1"/>
  <c r="BA21" i="142" s="1"/>
  <c r="BA90" i="142" a="1"/>
  <c r="BA90" i="142" s="1"/>
  <c r="BC147" i="142" a="1"/>
  <c r="BC147" i="142" s="1"/>
  <c r="BC229" i="142" a="1"/>
  <c r="BC229" i="142" s="1"/>
  <c r="BA200" i="142" a="1"/>
  <c r="BA200" i="142" s="1"/>
  <c r="BB43" i="142" a="1"/>
  <c r="BB43" i="142" s="1"/>
  <c r="BA122" i="142" a="1"/>
  <c r="BA122" i="142" s="1"/>
  <c r="BA196" i="142" a="1"/>
  <c r="BA196" i="142" s="1"/>
  <c r="AZ226" i="142" a="1"/>
  <c r="AZ226" i="142" s="1"/>
  <c r="BB175" i="142" a="1"/>
  <c r="BB175" i="142" s="1"/>
  <c r="BB187" i="142" a="1"/>
  <c r="BB187" i="142" s="1"/>
  <c r="BC86" i="142" a="1"/>
  <c r="BC86" i="142" s="1"/>
  <c r="AZ186" i="142" a="1"/>
  <c r="AZ186" i="142" s="1"/>
  <c r="AZ267" i="142" a="1"/>
  <c r="AZ267" i="142" s="1"/>
  <c r="BA20" i="142" a="1"/>
  <c r="BA20" i="142" s="1"/>
  <c r="BB81" i="142" a="1"/>
  <c r="BB81" i="142" s="1"/>
  <c r="AZ208" i="142" a="1"/>
  <c r="AZ208" i="142" s="1"/>
  <c r="BA22" i="142" a="1"/>
  <c r="BA22" i="142" s="1"/>
  <c r="AZ261" i="142" a="1"/>
  <c r="AZ261" i="142" s="1"/>
  <c r="BB47" i="142" a="1"/>
  <c r="BB47" i="142" s="1"/>
  <c r="BA199" i="142" a="1"/>
  <c r="BA199" i="142" s="1"/>
  <c r="BA118" i="142" a="1"/>
  <c r="BA118" i="142" s="1"/>
  <c r="BC129" i="142" a="1"/>
  <c r="BC129" i="142" s="1"/>
  <c r="AZ213" i="142" a="1"/>
  <c r="AZ213" i="142" s="1"/>
  <c r="BC123" i="142" a="1"/>
  <c r="BC123" i="142" s="1"/>
  <c r="AZ59" i="142" a="1"/>
  <c r="AZ59" i="142" s="1"/>
  <c r="BC142" i="142" a="1"/>
  <c r="BC142" i="142" s="1"/>
  <c r="BB134" i="142" a="1"/>
  <c r="BB134" i="142" s="1"/>
  <c r="AZ160" i="142" a="1"/>
  <c r="AZ160" i="142" s="1"/>
  <c r="BC81" i="142" a="1"/>
  <c r="BC81" i="142" s="1"/>
  <c r="BB28" i="142" a="1"/>
  <c r="BB28" i="142" s="1"/>
  <c r="BA10" i="142" a="1"/>
  <c r="BA10" i="142" s="1"/>
  <c r="BB243" i="142" a="1"/>
  <c r="BB243" i="142" s="1"/>
  <c r="BC21" i="142" a="1"/>
  <c r="BC21" i="142" s="1"/>
  <c r="AZ100" i="142" a="1"/>
  <c r="AZ100" i="142" s="1"/>
  <c r="BB90" i="142" a="1"/>
  <c r="BB90" i="142" s="1"/>
  <c r="BA66" i="142" a="1"/>
  <c r="BA66" i="142" s="1"/>
  <c r="AZ209" i="142" a="1"/>
  <c r="AZ209" i="142" s="1"/>
  <c r="BA104" i="142" a="1"/>
  <c r="BA104" i="142" s="1"/>
  <c r="BA15" i="142" a="1"/>
  <c r="BA15" i="142" s="1"/>
  <c r="BB29" i="142" a="1"/>
  <c r="BB29" i="142" s="1"/>
  <c r="BB111" i="142" a="1"/>
  <c r="BB111" i="142" s="1"/>
  <c r="BA123" i="142" a="1"/>
  <c r="BA123" i="142" s="1"/>
  <c r="BA201" i="142" a="1"/>
  <c r="BA201" i="142" s="1"/>
  <c r="AZ92" i="142" a="1"/>
  <c r="AZ92" i="142" s="1"/>
  <c r="BC58" i="142" a="1"/>
  <c r="BC58" i="142" s="1"/>
  <c r="BA231" i="142" a="1"/>
  <c r="BA231" i="142" s="1"/>
  <c r="BC135" i="142" a="1"/>
  <c r="BC135" i="142" s="1"/>
  <c r="BC23" i="142" a="1"/>
  <c r="BC23" i="142" s="1"/>
  <c r="BB233" i="142" a="1"/>
  <c r="BB233" i="142" s="1"/>
  <c r="BC88" i="142" a="1"/>
  <c r="BC88" i="142" s="1"/>
  <c r="AZ30" i="142" a="1"/>
  <c r="AZ30" i="142" s="1"/>
  <c r="BA47" i="142" a="1"/>
  <c r="BA47" i="142" s="1"/>
  <c r="AZ103" i="142" a="1"/>
  <c r="AZ103" i="142" s="1"/>
  <c r="BB158" i="142" a="1"/>
  <c r="BB158" i="142" s="1"/>
  <c r="BA158" i="142" a="1"/>
  <c r="BA158" i="142" s="1"/>
  <c r="AZ189" i="142" a="1"/>
  <c r="AZ189" i="142" s="1"/>
  <c r="BB71" i="142" a="1"/>
  <c r="BB71" i="142" s="1"/>
  <c r="BC174" i="142" a="1"/>
  <c r="BC174" i="142" s="1"/>
  <c r="AZ191" i="142" a="1"/>
  <c r="AZ191" i="142" s="1"/>
  <c r="AZ237" i="142" a="1"/>
  <c r="AZ237" i="142" s="1"/>
  <c r="AZ63" i="142" a="1"/>
  <c r="AZ63" i="142" s="1"/>
  <c r="BA204" i="142" a="1"/>
  <c r="BA204" i="142" s="1"/>
  <c r="BB170" i="142" a="1"/>
  <c r="BB170" i="142" s="1"/>
  <c r="BB114" i="142" a="1"/>
  <c r="BB114" i="142" s="1"/>
  <c r="AZ238" i="142" a="1"/>
  <c r="AZ238" i="142" s="1"/>
  <c r="AZ204" i="142" a="1"/>
  <c r="AZ204" i="142" s="1"/>
  <c r="AZ127" i="142" a="1"/>
  <c r="AZ127" i="142" s="1"/>
  <c r="AZ40" i="142" a="1"/>
  <c r="AZ40" i="142" s="1"/>
  <c r="BB18" i="142" a="1"/>
  <c r="BB18" i="142" s="1"/>
  <c r="BA61" i="142" a="1"/>
  <c r="BA61" i="142" s="1"/>
  <c r="BA132" i="142" a="1"/>
  <c r="BA132" i="142" s="1"/>
  <c r="BA211" i="142" a="1"/>
  <c r="BA211" i="142" s="1"/>
  <c r="BC101" i="142" a="1"/>
  <c r="BC101" i="142" s="1"/>
  <c r="BC222" i="142" a="1"/>
  <c r="BC222" i="142" s="1"/>
  <c r="BA19" i="142" a="1"/>
  <c r="BA19" i="142" s="1"/>
  <c r="BC238" i="142" a="1"/>
  <c r="BC238" i="142" s="1"/>
  <c r="BB234" i="142" a="1"/>
  <c r="BB234" i="142" s="1"/>
  <c r="AZ72" i="142" a="1"/>
  <c r="AZ72" i="142" s="1"/>
  <c r="BA259" i="142" a="1"/>
  <c r="BA259" i="142" s="1"/>
  <c r="BC32" i="142" a="1"/>
  <c r="BC32" i="142" s="1"/>
  <c r="BB72" i="142" a="1"/>
  <c r="BB72" i="142" s="1"/>
  <c r="BA93" i="142" a="1"/>
  <c r="BA93" i="142" s="1"/>
  <c r="AZ28" i="142" a="1"/>
  <c r="AZ28" i="142" s="1"/>
  <c r="BA260" i="142" a="1"/>
  <c r="BA260" i="142" s="1"/>
  <c r="AZ271" i="142" a="1"/>
  <c r="AZ271" i="142" s="1"/>
  <c r="BA113" i="142" a="1"/>
  <c r="BA113" i="142" s="1"/>
  <c r="BC264" i="142" a="1"/>
  <c r="BC264" i="142" s="1"/>
  <c r="AZ130" i="142" a="1"/>
  <c r="AZ130" i="142" s="1"/>
  <c r="AZ150" i="142" a="1"/>
  <c r="AZ150" i="142" s="1"/>
  <c r="BB244" i="142" a="1"/>
  <c r="BB244" i="142" s="1"/>
  <c r="BC99" i="142" a="1"/>
  <c r="BC99" i="142" s="1"/>
  <c r="BC63" i="142" a="1"/>
  <c r="BC63" i="142" s="1"/>
  <c r="BB84" i="142" a="1"/>
  <c r="BB84" i="142" s="1"/>
  <c r="BC12" i="142" a="1"/>
  <c r="BC12" i="142" s="1"/>
  <c r="AZ207" i="142" a="1"/>
  <c r="AZ207" i="142" s="1"/>
  <c r="BC219" i="142" a="1"/>
  <c r="BC219" i="142" s="1"/>
  <c r="AZ173" i="142" a="1"/>
  <c r="AZ173" i="142" s="1"/>
  <c r="BA58" i="142" a="1"/>
  <c r="BA58" i="142" s="1"/>
  <c r="BB77" i="142" a="1"/>
  <c r="BB77" i="142" s="1"/>
  <c r="BB163" i="142" a="1"/>
  <c r="BB163" i="142" s="1"/>
  <c r="AZ101" i="142" a="1"/>
  <c r="AZ101" i="142" s="1"/>
  <c r="AZ42" i="142" a="1"/>
  <c r="AZ42" i="142" s="1"/>
  <c r="AZ217" i="142" a="1"/>
  <c r="AZ217" i="142" s="1"/>
  <c r="BC87" i="142" a="1"/>
  <c r="BC87" i="142" s="1"/>
  <c r="BB31" i="142" a="1"/>
  <c r="BB31" i="142" s="1"/>
  <c r="BB8" i="142" a="1"/>
  <c r="BB8" i="142" s="1"/>
  <c r="BC37" i="142" a="1"/>
  <c r="BC37" i="142" s="1"/>
  <c r="BB267" i="142" a="1"/>
  <c r="BB267" i="142" s="1"/>
  <c r="AZ98" i="142" a="1"/>
  <c r="AZ98" i="142" s="1"/>
  <c r="BA71" i="142" a="1"/>
  <c r="BA71" i="142" s="1"/>
  <c r="BB227" i="142" a="1"/>
  <c r="BB227" i="142" s="1"/>
  <c r="AZ199" i="142" a="1"/>
  <c r="AZ199" i="142" s="1"/>
  <c r="AZ55" i="142" a="1"/>
  <c r="AZ55" i="142" s="1"/>
  <c r="BB133" i="142" a="1"/>
  <c r="BB133" i="142" s="1"/>
  <c r="BB97" i="142" a="1"/>
  <c r="BB97" i="142" s="1"/>
  <c r="BB52" i="142" a="1"/>
  <c r="BB52" i="142" s="1"/>
  <c r="AZ215" i="142" a="1"/>
  <c r="AZ215" i="142" s="1"/>
  <c r="BC270" i="142" a="1"/>
  <c r="BC270" i="142" s="1"/>
  <c r="BA101" i="142" a="1"/>
  <c r="BA101" i="142" s="1"/>
  <c r="BC201" i="142" a="1"/>
  <c r="BC201" i="142" s="1"/>
  <c r="AZ23" i="142" a="1"/>
  <c r="AZ23" i="142" s="1"/>
  <c r="BC100" i="142" a="1"/>
  <c r="BC100" i="142" s="1"/>
  <c r="BA95" i="142" a="1"/>
  <c r="BA95" i="142" s="1"/>
  <c r="BA191" i="142" a="1"/>
  <c r="BA191" i="142" s="1"/>
  <c r="BC186" i="142" a="1"/>
  <c r="BC186" i="142" s="1"/>
  <c r="BA235" i="142" a="1"/>
  <c r="BA235" i="142" s="1"/>
  <c r="BB201" i="142" a="1"/>
  <c r="BB201" i="142" s="1"/>
  <c r="AZ24" i="142" a="1"/>
  <c r="AZ24" i="142" s="1"/>
  <c r="BC184" i="142" a="1"/>
  <c r="BC184" i="142" s="1"/>
  <c r="BC245" i="142" a="1"/>
  <c r="BC245" i="142" s="1"/>
  <c r="AZ139" i="142" a="1"/>
  <c r="AZ139" i="142" s="1"/>
  <c r="BB147" i="142" a="1"/>
  <c r="BB147" i="142" s="1"/>
  <c r="BB173" i="142" a="1"/>
  <c r="BB173" i="142" s="1"/>
  <c r="BC242" i="142" a="1"/>
  <c r="BC242" i="142" s="1"/>
  <c r="BC183" i="142" a="1"/>
  <c r="BC183" i="142" s="1"/>
  <c r="BA137" i="142" a="1"/>
  <c r="BA137" i="142" s="1"/>
  <c r="BC30" i="142" a="1"/>
  <c r="BC30" i="142" s="1"/>
  <c r="BC18" i="142" a="1"/>
  <c r="BC18" i="142" s="1"/>
  <c r="AZ49" i="142" a="1"/>
  <c r="AZ49" i="142" s="1"/>
  <c r="BB226" i="142" a="1"/>
  <c r="BB226" i="142" s="1"/>
  <c r="BA269" i="142" a="1"/>
  <c r="BA269" i="142" s="1"/>
  <c r="BC261" i="142" a="1"/>
  <c r="BC261" i="142" s="1"/>
  <c r="BB41" i="142" a="1"/>
  <c r="BB41" i="142" s="1"/>
  <c r="BB141" i="142" a="1"/>
  <c r="BB141" i="142" s="1"/>
  <c r="BC48" i="142" a="1"/>
  <c r="BC48" i="142" s="1"/>
  <c r="BB277" i="142" a="1"/>
  <c r="BB277" i="142" s="1"/>
  <c r="BA207" i="142" a="1"/>
  <c r="BA207" i="142" s="1"/>
  <c r="BC241" i="142" a="1"/>
  <c r="BC241" i="142" s="1"/>
  <c r="AZ145" i="142" a="1"/>
  <c r="AZ145" i="142" s="1"/>
  <c r="BA41" i="142" a="1"/>
  <c r="BA41" i="142" s="1"/>
  <c r="BC92" i="142" a="1"/>
  <c r="BC92" i="142" s="1"/>
  <c r="AZ102" i="142" a="1"/>
  <c r="AZ102" i="142" s="1"/>
  <c r="BB109" i="142" a="1"/>
  <c r="BB109" i="142" s="1"/>
  <c r="BB149" i="142" a="1"/>
  <c r="BB149" i="142" s="1"/>
  <c r="BC29" i="142" a="1"/>
  <c r="BC29" i="142" s="1"/>
  <c r="BC96" i="142" a="1"/>
  <c r="BC96" i="142" s="1"/>
  <c r="BC47" i="142" a="1"/>
  <c r="BC47" i="142" s="1"/>
  <c r="AZ97" i="142" a="1"/>
  <c r="AZ97" i="142" s="1"/>
  <c r="AZ225" i="142" a="1"/>
  <c r="AZ225" i="142" s="1"/>
  <c r="BA72" i="142" a="1"/>
  <c r="BA72" i="142" s="1"/>
  <c r="BB128" i="142" a="1"/>
  <c r="BB128" i="142" s="1"/>
  <c r="AZ111" i="142" a="1"/>
  <c r="AZ111" i="142" s="1"/>
  <c r="AZ35" i="142" a="1"/>
  <c r="AZ35" i="142" s="1"/>
  <c r="AZ166" i="142" a="1"/>
  <c r="AZ166" i="142" s="1"/>
  <c r="BB32" i="142" a="1"/>
  <c r="BB32" i="142" s="1"/>
  <c r="BA155" i="142" a="1"/>
  <c r="BA155" i="142" s="1"/>
  <c r="BB95" i="142" a="1"/>
  <c r="BB95" i="142" s="1"/>
  <c r="BB94" i="142" a="1"/>
  <c r="BB94" i="142" s="1"/>
  <c r="BB78" i="142" a="1"/>
  <c r="BB78" i="142" s="1"/>
  <c r="BA197" i="142" a="1"/>
  <c r="BA197" i="142" s="1"/>
  <c r="BB50" i="142" a="1"/>
  <c r="BB50" i="142" s="1"/>
  <c r="AZ54" i="142" a="1"/>
  <c r="AZ54" i="142" s="1"/>
  <c r="BA218" i="142" a="1"/>
  <c r="BA218" i="142" s="1"/>
  <c r="BA18" i="142" a="1"/>
  <c r="BA18" i="142" s="1"/>
  <c r="AZ33" i="142" a="1"/>
  <c r="AZ33" i="142" s="1"/>
  <c r="BB242" i="142" a="1"/>
  <c r="BB242" i="142" s="1"/>
  <c r="AZ259" i="142" a="1"/>
  <c r="AZ259" i="142" s="1"/>
  <c r="AZ113" i="142" a="1"/>
  <c r="AZ113" i="142" s="1"/>
  <c r="BC141" i="142" a="1"/>
  <c r="BC141" i="142" s="1"/>
  <c r="BC76" i="142" a="1"/>
  <c r="BC76" i="142" s="1"/>
  <c r="BC97" i="142" a="1"/>
  <c r="BC97" i="142" s="1"/>
  <c r="BB36" i="142" a="1"/>
  <c r="BB36" i="142" s="1"/>
  <c r="BB159" i="142" a="1"/>
  <c r="BB159" i="142" s="1"/>
  <c r="BB117" i="142" a="1"/>
  <c r="BB117" i="142" s="1"/>
  <c r="AZ117" i="142" a="1"/>
  <c r="AZ117" i="142" s="1"/>
  <c r="BC207" i="142" a="1"/>
  <c r="BC207" i="142" s="1"/>
  <c r="BB69" i="142" a="1"/>
  <c r="BB69" i="142" s="1"/>
  <c r="AZ74" i="142" a="1"/>
  <c r="AZ74" i="142" s="1"/>
  <c r="BA203" i="142" a="1"/>
  <c r="BA203" i="142" s="1"/>
  <c r="BA119" i="142" a="1"/>
  <c r="BA119" i="142" s="1"/>
  <c r="BA112" i="142" a="1"/>
  <c r="BA112" i="142" s="1"/>
  <c r="BB91" i="142" a="1"/>
  <c r="BB91" i="142" s="1"/>
  <c r="BA129" i="142" a="1"/>
  <c r="BA129" i="142" s="1"/>
  <c r="BB75" i="142" a="1"/>
  <c r="BB75" i="142" s="1"/>
  <c r="BB180" i="142" a="1"/>
  <c r="BB180" i="142" s="1"/>
  <c r="BC235" i="142" a="1"/>
  <c r="BC235" i="142" s="1"/>
  <c r="BA32" i="142" a="1"/>
  <c r="BA32" i="142" s="1"/>
  <c r="BB186" i="142" a="1"/>
  <c r="BB186" i="142" s="1"/>
  <c r="BA164" i="142" a="1"/>
  <c r="BA164" i="142" s="1"/>
  <c r="BA190" i="142" a="1"/>
  <c r="BA190" i="142" s="1"/>
  <c r="AZ240" i="142" a="1"/>
  <c r="AZ240" i="142" s="1"/>
  <c r="BC71" i="142" a="1"/>
  <c r="BC71" i="142" s="1"/>
  <c r="AZ230" i="142" a="1"/>
  <c r="AZ230" i="142" s="1"/>
  <c r="AZ153" i="142" a="1"/>
  <c r="AZ153" i="142" s="1"/>
  <c r="BC179" i="142" a="1"/>
  <c r="BC179" i="142" s="1"/>
  <c r="AZ90" i="142" a="1"/>
  <c r="AZ90" i="142" s="1"/>
  <c r="BC150" i="142" a="1"/>
  <c r="BC150" i="142" s="1"/>
  <c r="BA144" i="142" a="1"/>
  <c r="BA144" i="142" s="1"/>
  <c r="AZ79" i="142" a="1"/>
  <c r="AZ79" i="142" s="1"/>
  <c r="BA42" i="142" a="1"/>
  <c r="BA42" i="142" s="1"/>
  <c r="BB177" i="142" a="1"/>
  <c r="BB177" i="142" s="1"/>
  <c r="BA143" i="142" a="1"/>
  <c r="BA143" i="142" s="1"/>
  <c r="BC42" i="142" a="1"/>
  <c r="BC42" i="142" s="1"/>
  <c r="BB197" i="142" a="1"/>
  <c r="BB197" i="142" s="1"/>
  <c r="BB232" i="142" a="1"/>
  <c r="BB232" i="142" s="1"/>
  <c r="BB108" i="142" a="1"/>
  <c r="BB108" i="142" s="1"/>
  <c r="BC130" i="142" a="1"/>
  <c r="BC130" i="142" s="1"/>
  <c r="BC107" i="142" a="1"/>
  <c r="BC107" i="142" s="1"/>
  <c r="BB119" i="142" a="1"/>
  <c r="BB119" i="142" s="1"/>
  <c r="BB103" i="142" a="1"/>
  <c r="BB103" i="142" s="1"/>
  <c r="BA96" i="142" a="1"/>
  <c r="BA96" i="142" s="1"/>
  <c r="AZ203" i="142" a="1"/>
  <c r="AZ203" i="142" s="1"/>
  <c r="AZ185" i="142" a="1"/>
  <c r="AZ185" i="142" s="1"/>
  <c r="BC167" i="142" a="1"/>
  <c r="BC167" i="142" s="1"/>
  <c r="AZ112" i="142" a="1"/>
  <c r="AZ112" i="142" s="1"/>
  <c r="BB171" i="142" a="1"/>
  <c r="BB171" i="142" s="1"/>
  <c r="AZ52" i="142" a="1"/>
  <c r="AZ52" i="142" s="1"/>
  <c r="BA141" i="142" a="1"/>
  <c r="BA141" i="142" s="1"/>
  <c r="BB144" i="142" a="1"/>
  <c r="BB144" i="142" s="1"/>
  <c r="BA163" i="142" a="1"/>
  <c r="BA163" i="142" s="1"/>
  <c r="BC188" i="142" a="1"/>
  <c r="BC188" i="142" s="1"/>
  <c r="BA153" i="142" a="1"/>
  <c r="BA153" i="142" s="1"/>
  <c r="BB215" i="142" a="1"/>
  <c r="BB215" i="142" s="1"/>
  <c r="BA244" i="142" a="1"/>
  <c r="BA244" i="142" s="1"/>
  <c r="BC114" i="142" a="1"/>
  <c r="BC114" i="142" s="1"/>
  <c r="BC41" i="142" a="1"/>
  <c r="BC41" i="142" s="1"/>
  <c r="AZ108" i="142" a="1"/>
  <c r="AZ108" i="142" s="1"/>
  <c r="AZ135" i="142" a="1"/>
  <c r="AZ135" i="142" s="1"/>
  <c r="AZ44" i="142" a="1"/>
  <c r="AZ44" i="142" s="1"/>
  <c r="AZ187" i="142" a="1"/>
  <c r="AZ187" i="142" s="1"/>
  <c r="BC140" i="142" a="1"/>
  <c r="BC140" i="142" s="1"/>
  <c r="AZ156" i="142" a="1"/>
  <c r="AZ156" i="142" s="1"/>
  <c r="AZ82" i="142" a="1"/>
  <c r="AZ82" i="142" s="1"/>
  <c r="BB34" i="142" a="1"/>
  <c r="BB34" i="142" s="1"/>
  <c r="BA240" i="142" a="1"/>
  <c r="BA240" i="142" s="1"/>
  <c r="BA79" i="142" a="1"/>
  <c r="BA79" i="142" s="1"/>
  <c r="BA175" i="142" a="1"/>
  <c r="BA175" i="142" s="1"/>
  <c r="AZ67" i="142" a="1"/>
  <c r="AZ67" i="142" s="1"/>
  <c r="BC69" i="142" a="1"/>
  <c r="BC69" i="142" s="1"/>
  <c r="BA98" i="142" a="1"/>
  <c r="BA98" i="142" s="1"/>
  <c r="BA187" i="142" a="1"/>
  <c r="BA187" i="142" s="1"/>
  <c r="AZ133" i="142" a="1"/>
  <c r="AZ133" i="142" s="1"/>
  <c r="BB237" i="142" a="1"/>
  <c r="BB237" i="142" s="1"/>
  <c r="BC126" i="142" a="1"/>
  <c r="BC126" i="142" s="1"/>
  <c r="BC234" i="142" a="1"/>
  <c r="BC234" i="142" s="1"/>
  <c r="BB199" i="142" a="1"/>
  <c r="BB199" i="142" s="1"/>
  <c r="BA38" i="142" a="1"/>
  <c r="BA38" i="142" s="1"/>
  <c r="BB189" i="142" a="1"/>
  <c r="BB189" i="142" s="1"/>
  <c r="BC59" i="142" a="1"/>
  <c r="BC59" i="142" s="1"/>
  <c r="BA263" i="142" a="1"/>
  <c r="BA263" i="142" s="1"/>
  <c r="AZ68" i="142" a="1"/>
  <c r="AZ68" i="142" s="1"/>
  <c r="AZ138" i="142" a="1"/>
  <c r="AZ138" i="142" s="1"/>
  <c r="BA130" i="142" a="1"/>
  <c r="BA130" i="142" s="1"/>
  <c r="AZ36" i="142" a="1"/>
  <c r="AZ36" i="142" s="1"/>
  <c r="BA264" i="142" a="1"/>
  <c r="BA264" i="142" s="1"/>
  <c r="BC51" i="142" a="1"/>
  <c r="BC51" i="142" s="1"/>
  <c r="BA63" i="142" a="1"/>
  <c r="BA63" i="142" s="1"/>
  <c r="BC77" i="142" a="1"/>
  <c r="BC77" i="142" s="1"/>
  <c r="BA44" i="142" a="1"/>
  <c r="BA44" i="142" s="1"/>
  <c r="BC272" i="142" a="1"/>
  <c r="BC272" i="142" s="1"/>
  <c r="BC65" i="142" a="1"/>
  <c r="BC65" i="142" s="1"/>
  <c r="BB104" i="142" a="1"/>
  <c r="BB104" i="142" s="1"/>
  <c r="AZ253" i="142" a="1"/>
  <c r="AZ253" i="142" s="1"/>
  <c r="BC253" i="142" a="1"/>
  <c r="BC253" i="142" s="1"/>
  <c r="BB211" i="142" a="1"/>
  <c r="BB211" i="142" s="1"/>
  <c r="BC79" i="142" a="1"/>
  <c r="BC79" i="142" s="1"/>
  <c r="BC70" i="142" a="1"/>
  <c r="BC70" i="142" s="1"/>
  <c r="BB10" i="142" a="1"/>
  <c r="BB10" i="142" s="1"/>
  <c r="BC178" i="142" a="1"/>
  <c r="BC178" i="142" s="1"/>
  <c r="BA75" i="142" a="1"/>
  <c r="BA75" i="142" s="1"/>
  <c r="BA89" i="142" a="1"/>
  <c r="BA89" i="142" s="1"/>
  <c r="BB129" i="142" a="1"/>
  <c r="BB129" i="142" s="1"/>
  <c r="BA26" i="142" a="1"/>
  <c r="BA26" i="142" s="1"/>
  <c r="BB219" i="142" a="1"/>
  <c r="BB219" i="142" s="1"/>
  <c r="BA35" i="142" a="1"/>
  <c r="BA35" i="142" s="1"/>
  <c r="BA43" i="142" a="1"/>
  <c r="BA43" i="142" s="1"/>
  <c r="BA208" i="142" a="1"/>
  <c r="BA208" i="142" s="1"/>
  <c r="BA165" i="142" a="1"/>
  <c r="BA165" i="142" s="1"/>
  <c r="BA29" i="142" a="1"/>
  <c r="BA29" i="142" s="1"/>
  <c r="AZ179" i="142" a="1"/>
  <c r="AZ179" i="142" s="1"/>
  <c r="BC11" i="142" a="1"/>
  <c r="BC11" i="142" s="1"/>
  <c r="BB181" i="142" a="1"/>
  <c r="BB181" i="142" s="1"/>
  <c r="AZ260" i="142" a="1"/>
  <c r="AZ260" i="142" s="1"/>
  <c r="AZ227" i="142" a="1"/>
  <c r="AZ227" i="142" s="1"/>
  <c r="BA92" i="142" a="1"/>
  <c r="BA92" i="142" s="1"/>
  <c r="BB70" i="142" a="1"/>
  <c r="BB70" i="142" s="1"/>
  <c r="BC227" i="142" a="1"/>
  <c r="BC227" i="142" s="1"/>
  <c r="AZ65" i="142" a="1"/>
  <c r="AZ65" i="142" s="1"/>
  <c r="BA278" i="142" a="1"/>
  <c r="BA278" i="142" s="1"/>
  <c r="BA162" i="142" a="1"/>
  <c r="BA162" i="142" s="1"/>
  <c r="BB266" i="142" a="1"/>
  <c r="BB266" i="142" s="1"/>
  <c r="BA225" i="142" a="1"/>
  <c r="BA225" i="142" s="1"/>
  <c r="BB24" i="142" a="1"/>
  <c r="BB24" i="142" s="1"/>
  <c r="AZ134" i="142" a="1"/>
  <c r="AZ134" i="142" s="1"/>
  <c r="BC218" i="142" a="1"/>
  <c r="BC218" i="142" s="1"/>
  <c r="BA105" i="142" a="1"/>
  <c r="BA105" i="142" s="1"/>
  <c r="BA210" i="142" a="1"/>
  <c r="BA210" i="142" s="1"/>
  <c r="BA84" i="142" a="1"/>
  <c r="BA84" i="142" s="1"/>
  <c r="BB56" i="142" a="1"/>
  <c r="BB56" i="142" s="1"/>
  <c r="AZ110" i="142" a="1"/>
  <c r="AZ110" i="142" s="1"/>
  <c r="BB142" i="142" a="1"/>
  <c r="BB142" i="142" s="1"/>
  <c r="BC122" i="142" a="1"/>
  <c r="BC122" i="142" s="1"/>
  <c r="AZ47" i="142" a="1"/>
  <c r="AZ47" i="142" s="1"/>
  <c r="AZ206" i="142" a="1"/>
  <c r="AZ206" i="142" s="1"/>
  <c r="BA258" i="142" a="1"/>
  <c r="BA258" i="142" s="1"/>
  <c r="BC116" i="142" a="1"/>
  <c r="BC116" i="142" s="1"/>
  <c r="BC144" i="142" a="1"/>
  <c r="BC144" i="142" s="1"/>
  <c r="AZ85" i="142" a="1"/>
  <c r="AZ85" i="142" s="1"/>
  <c r="AZ216" i="142" a="1"/>
  <c r="AZ216" i="142" s="1"/>
  <c r="AZ262" i="142" a="1"/>
  <c r="AZ262" i="142" s="1"/>
  <c r="BA78" i="142" a="1"/>
  <c r="BA78" i="142" s="1"/>
  <c r="BB54" i="142" a="1"/>
  <c r="BB54" i="142" s="1"/>
  <c r="BC215" i="142" a="1"/>
  <c r="BC215" i="142" s="1"/>
  <c r="BB271" i="142" a="1"/>
  <c r="BB271" i="142" s="1"/>
  <c r="AZ214" i="142" a="1"/>
  <c r="AZ214" i="142" s="1"/>
  <c r="BC162" i="142" a="1"/>
  <c r="BC162" i="142" s="1"/>
  <c r="BC145" i="142" a="1"/>
  <c r="BC145" i="142" s="1"/>
  <c r="AZ106" i="142" a="1"/>
  <c r="AZ106" i="142" s="1"/>
  <c r="BB118" i="142" a="1"/>
  <c r="BB118" i="142" s="1"/>
  <c r="BC259" i="142" a="1"/>
  <c r="BC259" i="142" s="1"/>
  <c r="AZ161" i="142" a="1"/>
  <c r="AZ161" i="142" s="1"/>
  <c r="BC112" i="142" a="1"/>
  <c r="BC112" i="142" s="1"/>
  <c r="AZ15" i="142" a="1"/>
  <c r="AZ15" i="142" s="1"/>
  <c r="BB110" i="142" a="1"/>
  <c r="BB110" i="142" s="1"/>
  <c r="BC198" i="142" a="1"/>
  <c r="BC198" i="142" s="1"/>
  <c r="AZ89" i="142" a="1"/>
  <c r="AZ89" i="142" s="1"/>
  <c r="BC57" i="142" a="1"/>
  <c r="BC57" i="142" s="1"/>
  <c r="BC73" i="142" a="1"/>
  <c r="BC73" i="142" s="1"/>
  <c r="BB261" i="142" a="1"/>
  <c r="BB261" i="142" s="1"/>
  <c r="BC72" i="142" a="1"/>
  <c r="BC72" i="142" s="1"/>
  <c r="BB60" i="142" a="1"/>
  <c r="BB60" i="142" s="1"/>
  <c r="BB151" i="142" a="1"/>
  <c r="BB151" i="142" s="1"/>
  <c r="AZ50" i="142" a="1"/>
  <c r="AZ50" i="142" s="1"/>
  <c r="BC89" i="142" a="1"/>
  <c r="BC89" i="142" s="1"/>
  <c r="BA8" i="142" a="1"/>
  <c r="BA8" i="142" s="1"/>
  <c r="BB23" i="142" a="1"/>
  <c r="BB23" i="142" s="1"/>
  <c r="AZ99" i="142" a="1"/>
  <c r="AZ99" i="142" s="1"/>
  <c r="BA34" i="142" a="1"/>
  <c r="BA34" i="142" s="1"/>
  <c r="BB190" i="142" a="1"/>
  <c r="BB190" i="142" s="1"/>
  <c r="AZ104" i="142" a="1"/>
  <c r="AZ104" i="142" s="1"/>
  <c r="BC139" i="142" a="1"/>
  <c r="BC139" i="142" s="1"/>
  <c r="AZ263" i="142" a="1"/>
  <c r="AZ263" i="142" s="1"/>
  <c r="AZ201" i="142" a="1"/>
  <c r="AZ201" i="142" s="1"/>
  <c r="BB89" i="142" a="1"/>
  <c r="BB89" i="142" s="1"/>
  <c r="BA128" i="142" a="1"/>
  <c r="BA128" i="142" s="1"/>
  <c r="BB112" i="142" a="1"/>
  <c r="BB112" i="142" s="1"/>
  <c r="BB130" i="142" a="1"/>
  <c r="BB130" i="142" s="1"/>
  <c r="BB179" i="142" a="1"/>
  <c r="BB179" i="142" s="1"/>
  <c r="BC91" i="142" a="1"/>
  <c r="BC91" i="142" s="1"/>
  <c r="BC6" i="142" a="1"/>
  <c r="BC6" i="142" s="1"/>
  <c r="BC138" i="142" a="1"/>
  <c r="BC138" i="142" s="1"/>
  <c r="AZ141" i="142" a="1"/>
  <c r="AZ141" i="142" s="1"/>
  <c r="BC98" i="142" a="1"/>
  <c r="BC98" i="142" s="1"/>
  <c r="BC137" i="142" a="1"/>
  <c r="BC137" i="142" s="1"/>
  <c r="AZ211" i="142" a="1"/>
  <c r="AZ211" i="142" s="1"/>
  <c r="AZ17" i="142" a="1"/>
  <c r="AZ17" i="142" s="1"/>
  <c r="BA97" i="142" a="1"/>
  <c r="BA97" i="142" s="1"/>
  <c r="BA205" i="142" a="1"/>
  <c r="BA205" i="142" s="1"/>
  <c r="AZ165" i="142" a="1"/>
  <c r="AZ165" i="142" s="1"/>
  <c r="BC125" i="142" a="1"/>
  <c r="BC125" i="142" s="1"/>
  <c r="BB206" i="142" a="1"/>
  <c r="BB206" i="142" s="1"/>
  <c r="BA124" i="142" a="1"/>
  <c r="BA124" i="142" s="1"/>
  <c r="BB58" i="142" a="1"/>
  <c r="BB58" i="142" s="1"/>
  <c r="AZ232" i="142" a="1"/>
  <c r="AZ232" i="142" s="1"/>
  <c r="BC104" i="142" a="1"/>
  <c r="BC104" i="142" s="1"/>
  <c r="AZ73" i="142" a="1"/>
  <c r="AZ73" i="142" s="1"/>
  <c r="BA228" i="142" a="1"/>
  <c r="BA228" i="142" s="1"/>
  <c r="BA111" i="142" a="1"/>
  <c r="BA111" i="142" s="1"/>
  <c r="BA262" i="142" a="1"/>
  <c r="BA262" i="142" s="1"/>
  <c r="BC209" i="142" a="1"/>
  <c r="BC209" i="142" s="1"/>
  <c r="BA102" i="142" a="1"/>
  <c r="BA102" i="142" s="1"/>
  <c r="BB235" i="142" a="1"/>
  <c r="BB235" i="142" s="1"/>
  <c r="BC151" i="142" a="1"/>
  <c r="BC151" i="142" s="1"/>
  <c r="BB98" i="142" a="1"/>
  <c r="BB98" i="142" s="1"/>
  <c r="BA272" i="142" a="1"/>
  <c r="BA272" i="142" s="1"/>
  <c r="AZ45" i="142" a="1"/>
  <c r="AZ45" i="142" s="1"/>
  <c r="BB126" i="142" a="1"/>
  <c r="BB126" i="142" s="1"/>
  <c r="BB218" i="142" a="1"/>
  <c r="BB218" i="142" s="1"/>
  <c r="BA55" i="142" a="1"/>
  <c r="BA55" i="142" s="1"/>
  <c r="BC217" i="142" a="1"/>
  <c r="BC217" i="142" s="1"/>
  <c r="BB184" i="142" a="1"/>
  <c r="BB184" i="142" s="1"/>
  <c r="BB121" i="142" a="1"/>
  <c r="BB121" i="142" s="1"/>
  <c r="BB82" i="142" a="1"/>
  <c r="BB82" i="142" s="1"/>
  <c r="BB246" i="142" a="1"/>
  <c r="BB246" i="142" s="1"/>
  <c r="AZ64" i="142" a="1"/>
  <c r="AZ64" i="142" s="1"/>
  <c r="BB105" i="142" a="1"/>
  <c r="BB105" i="142" s="1"/>
  <c r="BC134" i="142" a="1"/>
  <c r="BC134" i="142" s="1"/>
  <c r="BC225" i="142" a="1"/>
  <c r="BC225" i="142" s="1"/>
  <c r="BB74" i="142" a="1"/>
  <c r="BB74" i="142" s="1"/>
  <c r="BB106" i="142" a="1"/>
  <c r="BB106" i="142" s="1"/>
  <c r="AZ198" i="142" a="1"/>
  <c r="AZ198" i="142" s="1"/>
  <c r="BB208" i="142" a="1"/>
  <c r="BB208" i="142" s="1"/>
  <c r="BA48" i="142" a="1"/>
  <c r="BA48" i="142" s="1"/>
  <c r="BC154" i="142" a="1"/>
  <c r="BC154" i="142" s="1"/>
  <c r="BA62" i="142" a="1"/>
  <c r="BA62" i="142" s="1"/>
  <c r="AZ151" i="142" a="1"/>
  <c r="AZ151" i="142" s="1"/>
  <c r="BC82" i="142" a="1"/>
  <c r="BC82" i="142" s="1"/>
  <c r="AZ266" i="142" a="1"/>
  <c r="AZ266" i="142" s="1"/>
  <c r="BB162" i="142" a="1"/>
  <c r="BB162" i="142" s="1"/>
  <c r="BC118" i="142" a="1"/>
  <c r="BC118" i="142" s="1"/>
  <c r="AZ46" i="142" a="1"/>
  <c r="AZ46" i="142" s="1"/>
  <c r="BB53" i="142" a="1"/>
  <c r="BB53" i="142" s="1"/>
  <c r="BB264" i="142" a="1"/>
  <c r="BB264" i="142" s="1"/>
  <c r="BA172" i="142" a="1"/>
  <c r="BA172" i="142" s="1"/>
  <c r="BB45" i="142" a="1"/>
  <c r="BB45" i="142" s="1"/>
  <c r="BB259" i="142" a="1"/>
  <c r="BB259" i="142" s="1"/>
  <c r="BC163" i="142" a="1"/>
  <c r="BC163" i="142" s="1"/>
  <c r="BA91" i="142" a="1"/>
  <c r="BA91" i="142" s="1"/>
  <c r="BC278" i="142" a="1"/>
  <c r="BC278" i="142" s="1"/>
  <c r="BC33" i="142" a="1"/>
  <c r="BC33" i="142" s="1"/>
  <c r="AZ115" i="142" a="1"/>
  <c r="AZ115" i="142" s="1"/>
  <c r="AZ154" i="142" a="1"/>
  <c r="AZ154" i="142" s="1"/>
  <c r="AZ121" i="142" a="1"/>
  <c r="AZ121" i="142" s="1"/>
  <c r="BA126" i="142" a="1"/>
  <c r="BA126" i="142" s="1"/>
  <c r="BC103" i="142" a="1"/>
  <c r="BC103" i="142" s="1"/>
  <c r="BB55" i="142" a="1"/>
  <c r="BB55" i="142" s="1"/>
  <c r="BB135" i="142" a="1"/>
  <c r="BB135" i="142" s="1"/>
  <c r="BC19" i="142" a="1"/>
  <c r="BC19" i="142" s="1"/>
  <c r="BA135" i="142" a="1"/>
  <c r="BA135" i="142" s="1"/>
  <c r="BA224" i="142" a="1"/>
  <c r="BA224" i="142" s="1"/>
  <c r="AZ129" i="142" a="1"/>
  <c r="AZ129" i="142" s="1"/>
  <c r="BC152" i="142" a="1"/>
  <c r="BC152" i="142" s="1"/>
  <c r="BA206" i="142" a="1"/>
  <c r="BA206" i="142" s="1"/>
  <c r="AZ278" i="142" a="1"/>
  <c r="AZ278" i="142" s="1"/>
  <c r="BA136" i="142" a="1"/>
  <c r="BA136" i="142" s="1"/>
  <c r="BB222" i="142" a="1"/>
  <c r="BB222" i="142" s="1"/>
  <c r="BB67" i="142" a="1"/>
  <c r="BB67" i="142" s="1"/>
  <c r="BC158" i="142" a="1"/>
  <c r="BC158" i="142" s="1"/>
  <c r="BC24" i="142" a="1"/>
  <c r="BC24" i="142" s="1"/>
  <c r="AZ91" i="142" a="1"/>
  <c r="AZ91" i="142" s="1"/>
  <c r="BA171" i="142" a="1"/>
  <c r="BA171" i="142" s="1"/>
  <c r="BA232" i="142" a="1"/>
  <c r="BA232" i="142" s="1"/>
  <c r="BA80" i="142" a="1"/>
  <c r="BA80" i="142" s="1"/>
  <c r="BB86" i="142" a="1"/>
  <c r="BB86" i="142" s="1"/>
  <c r="BA67" i="142" a="1"/>
  <c r="BA67" i="142" s="1"/>
  <c r="BA220" i="142" a="1"/>
  <c r="BA220" i="142" s="1"/>
  <c r="AZ168" i="142" a="1"/>
  <c r="AZ168" i="142" s="1"/>
  <c r="AZ205" i="142" a="1"/>
  <c r="AZ205" i="142" s="1"/>
  <c r="AZ29" i="142" a="1"/>
  <c r="AZ29" i="142" s="1"/>
  <c r="BB183" i="142" a="1"/>
  <c r="BB183" i="142" s="1"/>
  <c r="AZ176" i="142" a="1"/>
  <c r="AZ176" i="142" s="1"/>
  <c r="BB140" i="142" a="1"/>
  <c r="BB140" i="142" s="1"/>
  <c r="BA36" i="142" a="1"/>
  <c r="BA36" i="142" s="1"/>
  <c r="BA189" i="142" a="1"/>
  <c r="BA189" i="142" s="1"/>
  <c r="BB150" i="142" a="1"/>
  <c r="BB150" i="142" s="1"/>
  <c r="BA277" i="142" a="1"/>
  <c r="BA277" i="142" s="1"/>
  <c r="BC230" i="142" a="1"/>
  <c r="BC230" i="142" s="1"/>
  <c r="BB164" i="142" a="1"/>
  <c r="BB164" i="142" s="1"/>
  <c r="AZ132" i="142" a="1"/>
  <c r="AZ132" i="142" s="1"/>
  <c r="BC50" i="142" a="1"/>
  <c r="BC50" i="142" s="1"/>
  <c r="BA253" i="142" a="1"/>
  <c r="BA253" i="142" s="1"/>
  <c r="AZ77" i="142" a="1"/>
  <c r="AZ77" i="142" s="1"/>
  <c r="BA145" i="142" a="1"/>
  <c r="BA145" i="142" s="1"/>
  <c r="BC246" i="142" a="1"/>
  <c r="BC246" i="142" s="1"/>
  <c r="BC31" i="142" a="1"/>
  <c r="BC31" i="142" s="1"/>
  <c r="BB223" i="142" a="1"/>
  <c r="BB223" i="142" s="1"/>
  <c r="AZ243" i="142" a="1"/>
  <c r="AZ243" i="142" s="1"/>
  <c r="BA108" i="142" a="1"/>
  <c r="BA108" i="142" s="1"/>
  <c r="BC17" i="142" a="1"/>
  <c r="BC17" i="142" s="1"/>
  <c r="BC36" i="142" a="1"/>
  <c r="BC36" i="142" s="1"/>
  <c r="BA265" i="142" a="1"/>
  <c r="BA265" i="142" s="1"/>
  <c r="BB156" i="142" a="1"/>
  <c r="BB156" i="142" s="1"/>
  <c r="BB11" i="142" a="1"/>
  <c r="BB11" i="142" s="1"/>
  <c r="BC8" i="142" a="1"/>
  <c r="BC8" i="142" s="1"/>
  <c r="BC240" i="142" a="1"/>
  <c r="BC240" i="142" s="1"/>
  <c r="BA120" i="142" a="1"/>
  <c r="BA120" i="142" s="1"/>
  <c r="BB16" i="142" a="1"/>
  <c r="BB16" i="142" s="1"/>
  <c r="BA115" i="142" a="1"/>
  <c r="BA115" i="142" s="1"/>
  <c r="BA157" i="142" a="1"/>
  <c r="BA157" i="142" s="1"/>
  <c r="BB83" i="142" a="1"/>
  <c r="BB83" i="142" s="1"/>
  <c r="BA188" i="142" a="1"/>
  <c r="BA188" i="142" s="1"/>
  <c r="AZ136" i="142" a="1"/>
  <c r="AZ136" i="142" s="1"/>
  <c r="BA13" i="142" a="1"/>
  <c r="BA13" i="142" s="1"/>
  <c r="BB230" i="142" a="1"/>
  <c r="BB230" i="142" s="1"/>
  <c r="AZ37" i="142" a="1"/>
  <c r="AZ37" i="142" s="1"/>
  <c r="BC85" i="142" a="1"/>
  <c r="BC85" i="142" s="1"/>
  <c r="BB216" i="142" a="1"/>
  <c r="BB216" i="142" s="1"/>
  <c r="BB245" i="142" a="1"/>
  <c r="BB245" i="142" s="1"/>
  <c r="BC84" i="142" a="1"/>
  <c r="BC84" i="142" s="1"/>
  <c r="BB168" i="142" a="1"/>
  <c r="BB168" i="142" s="1"/>
  <c r="BA270" i="142" a="1"/>
  <c r="BA270" i="142" s="1"/>
  <c r="BC204" i="142" a="1"/>
  <c r="BC204" i="142" s="1"/>
  <c r="BB125" i="142" a="1"/>
  <c r="BB125" i="142" s="1"/>
  <c r="AZ56" i="142" a="1"/>
  <c r="AZ56" i="142" s="1"/>
  <c r="BA192" i="142" a="1"/>
  <c r="BA192" i="142" s="1"/>
  <c r="BA17" i="142" a="1"/>
  <c r="BA17" i="142" s="1"/>
  <c r="BA217" i="142" a="1"/>
  <c r="BA217" i="142" s="1"/>
  <c r="AZ144" i="142" a="1"/>
  <c r="AZ144" i="142" s="1"/>
  <c r="BA64" i="142" a="1"/>
  <c r="BA64" i="142" s="1"/>
  <c r="AZ157" i="142" a="1"/>
  <c r="AZ157" i="142" s="1"/>
  <c r="BB239" i="142" a="1"/>
  <c r="BB239" i="142" s="1"/>
  <c r="AZ241" i="142" a="1"/>
  <c r="AZ241" i="142" s="1"/>
  <c r="AZ75" i="142" a="1"/>
  <c r="AZ75" i="142" s="1"/>
  <c r="BA238" i="142" a="1"/>
  <c r="BA238" i="142" s="1"/>
  <c r="BB178" i="142" a="1"/>
  <c r="BB178" i="142" s="1"/>
  <c r="BC171" i="142" a="1"/>
  <c r="BC171" i="142" s="1"/>
  <c r="BC221" i="142" a="1"/>
  <c r="BC221" i="142" s="1"/>
  <c r="BC124" i="142" a="1"/>
  <c r="BC124" i="142" s="1"/>
  <c r="BC268" i="142" a="1"/>
  <c r="BC268" i="142" s="1"/>
  <c r="BA37" i="142" a="1"/>
  <c r="BA37" i="142" s="1"/>
  <c r="BA14" i="142" a="1"/>
  <c r="BA14" i="142" s="1"/>
  <c r="BA222" i="142" a="1"/>
  <c r="BA222" i="142" s="1"/>
  <c r="BC277" i="142" a="1"/>
  <c r="BC277" i="142" s="1"/>
  <c r="AZ96" i="142" a="1"/>
  <c r="AZ96" i="142" s="1"/>
  <c r="AZ167" i="142" a="1"/>
  <c r="AZ167" i="142" s="1"/>
  <c r="BA127" i="142" a="1"/>
  <c r="BA127" i="142" s="1"/>
  <c r="BC182" i="142" a="1"/>
  <c r="BC182" i="142" s="1"/>
  <c r="BA70" i="142" a="1"/>
  <c r="BA70" i="142" s="1"/>
  <c r="AZ22" i="142" a="1"/>
  <c r="AZ22" i="142" s="1"/>
  <c r="BA181" i="142" a="1"/>
  <c r="BA181" i="142" s="1"/>
  <c r="BB161" i="142" a="1"/>
  <c r="BB161" i="142" s="1"/>
  <c r="BC212" i="142" a="1"/>
  <c r="BC212" i="142" s="1"/>
  <c r="AZ9" i="142" a="1"/>
  <c r="AZ9" i="142" s="1"/>
  <c r="AZ120" i="142" a="1"/>
  <c r="AZ120" i="142" s="1"/>
  <c r="AZ142" i="142" a="1"/>
  <c r="AZ142" i="142" s="1"/>
  <c r="BC205" i="142" a="1"/>
  <c r="BC205" i="142" s="1"/>
  <c r="BA85" i="142" a="1"/>
  <c r="BA85" i="142" s="1"/>
  <c r="BB174" i="142" a="1"/>
  <c r="BB174" i="142" s="1"/>
  <c r="AZ234" i="142" a="1"/>
  <c r="AZ234" i="142" s="1"/>
  <c r="BC25" i="142" a="1"/>
  <c r="BC25" i="142" s="1"/>
  <c r="BC39" i="142" a="1"/>
  <c r="BC39" i="142" s="1"/>
  <c r="BC157" i="142" a="1"/>
  <c r="BC157" i="142" s="1"/>
  <c r="BA83" i="142" a="1"/>
  <c r="BA83" i="142" s="1"/>
  <c r="BB7" i="142" a="1"/>
  <c r="BB7" i="142" s="1"/>
  <c r="BB33" i="142" a="1"/>
  <c r="BB33" i="142" s="1"/>
  <c r="AZ21" i="142" a="1"/>
  <c r="AZ21" i="142" s="1"/>
  <c r="BB115" i="142" a="1"/>
  <c r="BB115" i="142" s="1"/>
  <c r="BB194" i="142" a="1"/>
  <c r="BB194" i="142" s="1"/>
  <c r="BC202" i="142" a="1"/>
  <c r="BC202" i="142" s="1"/>
  <c r="BC267" i="142" a="1"/>
  <c r="BC267" i="142" s="1"/>
  <c r="AZ229" i="142" a="1"/>
  <c r="AZ229" i="142" s="1"/>
  <c r="AZ272" i="142" a="1"/>
  <c r="AZ272" i="142" s="1"/>
  <c r="AZ231" i="142" a="1"/>
  <c r="AZ231" i="142" s="1"/>
  <c r="AZ270" i="142" a="1"/>
  <c r="AZ270" i="142" s="1"/>
  <c r="AZ8" i="142" a="1"/>
  <c r="AZ8" i="142" s="1"/>
  <c r="BB157" i="142" a="1"/>
  <c r="BB157" i="142" s="1"/>
  <c r="BB167" i="142" a="1"/>
  <c r="BB167" i="142" s="1"/>
  <c r="BB145" i="142" a="1"/>
  <c r="BB145" i="142" s="1"/>
  <c r="BC43" i="142" a="1"/>
  <c r="BC43" i="142" s="1"/>
  <c r="BC155" i="142" a="1"/>
  <c r="BC155" i="142" s="1"/>
  <c r="BC109" i="142" a="1"/>
  <c r="BC109" i="142" s="1"/>
  <c r="BC263" i="142" a="1"/>
  <c r="BC263" i="142" s="1"/>
  <c r="BA131" i="142" a="1"/>
  <c r="BA131" i="142" s="1"/>
  <c r="AZ26" i="142" a="1"/>
  <c r="AZ26" i="142" s="1"/>
  <c r="AZ218" i="142" a="1"/>
  <c r="AZ218" i="142" s="1"/>
  <c r="BB238" i="142" a="1"/>
  <c r="BB238" i="142" s="1"/>
  <c r="BC180" i="142" a="1"/>
  <c r="BC180" i="142" s="1"/>
  <c r="BA242" i="142" a="1"/>
  <c r="BA242" i="142" s="1"/>
  <c r="AZ171" i="142" a="1"/>
  <c r="AZ171" i="142" s="1"/>
  <c r="BC78" i="142" a="1"/>
  <c r="BC78" i="142" s="1"/>
  <c r="BB153" i="142" a="1"/>
  <c r="BB153" i="142" s="1"/>
  <c r="BA166" i="142" a="1"/>
  <c r="BA166" i="142" s="1"/>
  <c r="AZ87" i="142" a="1"/>
  <c r="AZ87" i="142" s="1"/>
  <c r="BC260" i="142" a="1"/>
  <c r="BC260" i="142" s="1"/>
  <c r="BA133" i="142" a="1"/>
  <c r="BA133" i="142" s="1"/>
  <c r="BC127" i="142" a="1"/>
  <c r="BC127" i="142" s="1"/>
  <c r="BA49" i="142" a="1"/>
  <c r="BA49" i="142" s="1"/>
  <c r="BB22" i="142" a="1"/>
  <c r="BB22" i="142" s="1"/>
  <c r="BC16" i="142" a="1"/>
  <c r="BC16" i="142" s="1"/>
  <c r="BC236" i="142" a="1"/>
  <c r="BC236" i="142" s="1"/>
  <c r="AZ57" i="142" a="1"/>
  <c r="AZ57" i="142" s="1"/>
  <c r="BC149" i="142" a="1"/>
  <c r="BC149" i="142" s="1"/>
  <c r="BC28" i="142" a="1"/>
  <c r="BC28" i="142" s="1"/>
  <c r="BA11" i="142" a="1"/>
  <c r="BA11" i="142" s="1"/>
  <c r="AZ105" i="142" a="1"/>
  <c r="AZ105" i="142" s="1"/>
  <c r="BC175" i="142" a="1"/>
  <c r="BC175" i="142" s="1"/>
  <c r="AZ146" i="142" a="1"/>
  <c r="AZ146" i="142" s="1"/>
  <c r="BA60" i="142" a="1"/>
  <c r="BA60" i="142" s="1"/>
  <c r="BC60" i="142" a="1"/>
  <c r="BC60" i="142" s="1"/>
  <c r="BC119" i="142" a="1"/>
  <c r="BC119" i="142" s="1"/>
  <c r="BB224" i="142" a="1"/>
  <c r="BB224" i="142" s="1"/>
  <c r="BC115" i="142" a="1"/>
  <c r="BC115" i="142" s="1"/>
  <c r="BA149" i="142" a="1"/>
  <c r="BA149" i="142" s="1"/>
  <c r="BC165" i="142" a="1"/>
  <c r="BC165" i="142" s="1"/>
  <c r="AZ222" i="142" a="1"/>
  <c r="AZ222" i="142" s="1"/>
  <c r="BB113" i="142" a="1"/>
  <c r="BB113" i="142" s="1"/>
  <c r="BB127" i="142" a="1"/>
  <c r="BB127" i="142" s="1"/>
  <c r="AZ236" i="142" a="1"/>
  <c r="AZ236" i="142" s="1"/>
  <c r="BA161" i="142" a="1"/>
  <c r="BA161" i="142" s="1"/>
  <c r="BB132" i="142" a="1"/>
  <c r="BB132" i="142" s="1"/>
  <c r="AZ183" i="142" a="1"/>
  <c r="AZ183" i="142" s="1"/>
  <c r="BB17" i="142" a="1"/>
  <c r="BB17" i="142" s="1"/>
  <c r="AZ162" i="142" a="1"/>
  <c r="AZ162" i="142" s="1"/>
  <c r="BB205" i="142" a="1"/>
  <c r="BB205" i="142" s="1"/>
  <c r="AZ155" i="142" a="1"/>
  <c r="AZ155" i="142" s="1"/>
  <c r="AZ32" i="142" a="1"/>
  <c r="AZ32" i="142" s="1"/>
  <c r="AZ152" i="142" a="1"/>
  <c r="AZ152" i="142" s="1"/>
  <c r="BC90" i="142" a="1"/>
  <c r="BC90" i="142" s="1"/>
  <c r="BA184" i="142" a="1"/>
  <c r="BA184" i="142" s="1"/>
  <c r="BA28" i="142" a="1"/>
  <c r="BA28" i="142" s="1"/>
  <c r="BC20" i="142" a="1"/>
  <c r="BC20" i="142" s="1"/>
  <c r="BB229" i="142" a="1"/>
  <c r="BB229" i="142" s="1"/>
  <c r="BB27" i="142" a="1"/>
  <c r="BB27" i="142" s="1"/>
  <c r="AZ140" i="142" a="1"/>
  <c r="AZ140" i="142" s="1"/>
  <c r="AZ94" i="142" a="1"/>
  <c r="AZ94" i="142" s="1"/>
  <c r="BC164" i="142" a="1"/>
  <c r="BC164" i="142" s="1"/>
  <c r="AZ192" i="142" a="1"/>
  <c r="AZ192" i="142" s="1"/>
  <c r="AZ244" i="142" a="1"/>
  <c r="AZ244" i="142" s="1"/>
  <c r="BB65" i="142" a="1"/>
  <c r="BB65" i="142" s="1"/>
  <c r="BC192" i="142" a="1"/>
  <c r="BC192" i="142" s="1"/>
  <c r="AZ19" i="142" a="1"/>
  <c r="AZ19" i="142" s="1"/>
  <c r="BC131" i="142" a="1"/>
  <c r="BC131" i="142" s="1"/>
  <c r="BA230" i="142" a="1"/>
  <c r="BA230" i="142" s="1"/>
  <c r="BA215" i="142" a="1"/>
  <c r="BA215" i="142" s="1"/>
  <c r="AZ188" i="142" a="1"/>
  <c r="AZ188" i="142" s="1"/>
  <c r="BA52" i="142" a="1"/>
  <c r="BA52" i="142" s="1"/>
  <c r="BA193" i="142" a="1"/>
  <c r="BA193" i="142" s="1"/>
  <c r="AZ195" i="142" a="1"/>
  <c r="AZ195" i="142" s="1"/>
  <c r="BC34" i="142" a="1"/>
  <c r="BC34" i="142" s="1"/>
  <c r="AZ147" i="142" a="1"/>
  <c r="AZ147" i="142" s="1"/>
  <c r="AZ11" i="142" a="1"/>
  <c r="AZ11" i="142" s="1"/>
  <c r="AX276" i="142"/>
  <c r="AX257" i="142"/>
  <c r="BA6" i="142" a="1"/>
  <c r="BA6" i="142" s="1"/>
  <c r="AZ7" i="142" a="1"/>
  <c r="AZ7" i="142" s="1"/>
  <c r="BA7" i="142" a="1"/>
  <c r="BA7" i="142" s="1"/>
</calcChain>
</file>

<file path=xl/sharedStrings.xml><?xml version="1.0" encoding="utf-8"?>
<sst xmlns="http://schemas.openxmlformats.org/spreadsheetml/2006/main" count="355" uniqueCount="66">
  <si>
    <t>For questions related to this document, please contact:</t>
  </si>
  <si>
    <t>All use and reliance on this Report by any authorized third party is subject to the following terms and conditions.</t>
  </si>
  <si>
    <t>1. You may not change, alter, or adapt the Report or further distribute the Report. You acknowledge that the Report contains information confidential and proprietary to PA, and you agree to keep the Report confidential.</t>
  </si>
  <si>
    <t xml:space="preserve">2. You acknowledge that the Report is not an audit and was not undertaken to express a financial opinion or to provide investment advice, and that PA does not express an investment opinion on the financial information (or any other information) contained in the Report. You further acknowledge that had PA performed additional due diligence, other matters might have come to its attention that would have been reported. </t>
  </si>
  <si>
    <t>By reviewing, using or relying on the Report, you release PA from any claims arising from your review, use of or reliance on the Report, including by way of example only, any claim for the negligent provision of information. In no event and under no circumstances shall PA be liable to you for any principal, interest, loss of anticipated revenues, earnings, profits, increased expense of operations, loss by reason of shutdown or non-operation due to late completion, or for any consequential, indirect or special damages.</t>
  </si>
  <si>
    <t>Wells Fargo Plaza</t>
  </si>
  <si>
    <t>Denver, CO 80203</t>
  </si>
  <si>
    <t>1700 Lincoln St, Ste 3550</t>
  </si>
  <si>
    <t>David Cherney</t>
  </si>
  <si>
    <t>(720) 566-9947</t>
  </si>
  <si>
    <t>Ron Norman</t>
  </si>
  <si>
    <t>(617) 252-0106</t>
  </si>
  <si>
    <t xml:space="preserve">55 Cambridge Parkway
</t>
  </si>
  <si>
    <t>9th Floor</t>
  </si>
  <si>
    <t>Cambridge, MA 02142</t>
  </si>
  <si>
    <t>WV</t>
  </si>
  <si>
    <t>VA</t>
  </si>
  <si>
    <t>TN</t>
  </si>
  <si>
    <t>PA</t>
  </si>
  <si>
    <t>OH</t>
  </si>
  <si>
    <t>NY</t>
  </si>
  <si>
    <t>NJ</t>
  </si>
  <si>
    <t>NC</t>
  </si>
  <si>
    <t>MI</t>
  </si>
  <si>
    <t>MD</t>
  </si>
  <si>
    <t>KY</t>
  </si>
  <si>
    <t>IN</t>
  </si>
  <si>
    <t>IL</t>
  </si>
  <si>
    <t>DE</t>
  </si>
  <si>
    <t>DC</t>
  </si>
  <si>
    <t>State</t>
  </si>
  <si>
    <t>short tons</t>
  </si>
  <si>
    <t>ORIS Code</t>
  </si>
  <si>
    <t>Emissions by Plant: MAAC Region</t>
  </si>
  <si>
    <r>
      <rPr>
        <b/>
        <u/>
        <sz val="14"/>
        <rFont val="Arial"/>
        <family val="2"/>
      </rPr>
      <t>Monthly Emissions of CO</t>
    </r>
    <r>
      <rPr>
        <b/>
        <vertAlign val="subscript"/>
        <sz val="14"/>
        <rFont val="Arial"/>
        <family val="2"/>
      </rPr>
      <t>2</t>
    </r>
  </si>
  <si>
    <r>
      <rPr>
        <b/>
        <u/>
        <sz val="14"/>
        <rFont val="Arial"/>
        <family val="2"/>
      </rPr>
      <t>Monthly Emissions of NO</t>
    </r>
    <r>
      <rPr>
        <b/>
        <vertAlign val="subscript"/>
        <sz val="14"/>
        <rFont val="Arial"/>
        <family val="2"/>
      </rPr>
      <t>x</t>
    </r>
  </si>
  <si>
    <r>
      <rPr>
        <b/>
        <u/>
        <sz val="14"/>
        <rFont val="Arial"/>
        <family val="2"/>
      </rPr>
      <t>Monthly Emissions of SO</t>
    </r>
    <r>
      <rPr>
        <b/>
        <vertAlign val="subscript"/>
        <sz val="14"/>
        <rFont val="Arial"/>
        <family val="2"/>
      </rPr>
      <t>2</t>
    </r>
  </si>
  <si>
    <r>
      <rPr>
        <b/>
        <u/>
        <sz val="14"/>
        <rFont val="Arial"/>
        <family val="2"/>
      </rPr>
      <t>Monthly Emissions of Hg</t>
    </r>
  </si>
  <si>
    <r>
      <rPr>
        <b/>
        <u/>
        <sz val="14"/>
        <rFont val="Arial"/>
        <family val="2"/>
      </rPr>
      <t>Monthly Emissions of PM10</t>
    </r>
  </si>
  <si>
    <r>
      <rPr>
        <b/>
        <u/>
        <sz val="14"/>
        <rFont val="Arial"/>
        <family val="2"/>
      </rPr>
      <t>Monthly Emissions of PM2.5</t>
    </r>
  </si>
  <si>
    <t>RGGI</t>
  </si>
  <si>
    <t>Eastern Interconnect</t>
  </si>
  <si>
    <t>Emissions by State: PJM and New York</t>
  </si>
  <si>
    <t>Region</t>
  </si>
  <si>
    <t>Emissions by Region</t>
  </si>
  <si>
    <t>Delivery Year Total Emissions</t>
  </si>
  <si>
    <t>Hg</t>
  </si>
  <si>
    <t>PM10</t>
  </si>
  <si>
    <t>PM2.5</t>
  </si>
  <si>
    <r>
      <rPr>
        <b/>
        <u/>
        <sz val="14"/>
        <rFont val="Arial"/>
        <family val="2"/>
      </rPr>
      <t>Typical Summer Day Emissions</t>
    </r>
  </si>
  <si>
    <r>
      <rPr>
        <b/>
        <u/>
        <sz val="14"/>
        <rFont val="Arial"/>
        <family val="2"/>
      </rPr>
      <t>High Electricity Demand Day Emissions</t>
    </r>
  </si>
  <si>
    <r>
      <rPr>
        <b/>
        <u/>
        <sz val="14"/>
        <rFont val="Arial"/>
        <family val="2"/>
      </rPr>
      <t>Peak Winter Day Emissions</t>
    </r>
  </si>
  <si>
    <r>
      <t>CO</t>
    </r>
    <r>
      <rPr>
        <b/>
        <vertAlign val="subscript"/>
        <sz val="11"/>
        <color indexed="9"/>
        <rFont val="Arial"/>
        <family val="2"/>
      </rPr>
      <t>2</t>
    </r>
  </si>
  <si>
    <r>
      <t>NO</t>
    </r>
    <r>
      <rPr>
        <b/>
        <vertAlign val="subscript"/>
        <sz val="11"/>
        <color indexed="9"/>
        <rFont val="Arial"/>
        <family val="2"/>
      </rPr>
      <t>x</t>
    </r>
  </si>
  <si>
    <r>
      <t>SO</t>
    </r>
    <r>
      <rPr>
        <b/>
        <vertAlign val="subscript"/>
        <sz val="11"/>
        <color indexed="9"/>
        <rFont val="Arial"/>
        <family val="2"/>
      </rPr>
      <t>2</t>
    </r>
  </si>
  <si>
    <t>Notes:</t>
  </si>
  <si>
    <t>lbs</t>
  </si>
  <si>
    <t>short tons (Hg emissions are shown in lbs.)</t>
  </si>
  <si>
    <t xml:space="preserve">3. You acknowledge that: (i) some information in the Report is necessarily based on predictions and estimates of future events and behavior; (ii) such predictions or estimates may differ from that which other experts specializing in the electricity industry might present; (iii) PA’s analysis and findings are current as of July 2020 and, where applicable, incorporate underlying market data as of April 28, 2020; (iv) the provision of a Report by PA does not obviate the need for potential investors to make further appropriate inquiries as to the accuracy of the information included therein, or to undertake an analysis on their own; and (v) the Report is not intended to be a complete and exhaustive analysis of the subject issues and therefore will not consider some factors that are important to a potential investor’s decision making. Nothing in the Report should be taken as a promise or guarantee as to the occurrence of any future events.
</t>
  </si>
  <si>
    <t>Calendar Total Emissions</t>
  </si>
  <si>
    <t>2022/23</t>
  </si>
  <si>
    <t>2023/24</t>
  </si>
  <si>
    <t>2024/25</t>
  </si>
  <si>
    <t xml:space="preserve">RGGI regional emissions include New Jersey and Virginia for the entire study period. </t>
  </si>
  <si>
    <t>Salem 1, Salem 2 and Hope Creek Retirement Scenario - 
Emissions Deltas as Compared to the Base Case</t>
  </si>
  <si>
    <t xml:space="preserve">PA - Law Department of PSEG Services Corporation -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</si>
</sst>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2">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2]* #,##0.00_);_([$€-2]* \(#,##0.00\);_([$€-2]* &quot;-&quot;??_)"/>
    <numFmt numFmtId="165" formatCode="0.0%"/>
    <numFmt numFmtId="166" formatCode="0.000"/>
    <numFmt numFmtId="167" formatCode="0.0"/>
    <numFmt numFmtId="168" formatCode="General_)"/>
    <numFmt numFmtId="169" formatCode="mmmm\ yyyy"/>
    <numFmt numFmtId="170" formatCode="_(* #,##0_);_(* \(#,##0\);_(* &quot;-&quot;??_);_(@_)"/>
    <numFmt numFmtId="171" formatCode="[$-409]mmmm\ d\,\ yyyy;@"/>
    <numFmt numFmtId="172" formatCode="0.000000"/>
    <numFmt numFmtId="173" formatCode="#,##0.0_);\(#,##0.0\)"/>
    <numFmt numFmtId="174" formatCode="#,##0.0\ \x"/>
    <numFmt numFmtId="175" formatCode="_(&quot;$&quot;* #,##0.0000_);_(&quot;$&quot;* \(#,##0.0000\);_(&quot;$&quot;* &quot;-&quot;??_);_(@_)"/>
    <numFmt numFmtId="176" formatCode="[$$-500A]\ #,##0.0;[$$-500A]\ \-#,##0.0"/>
    <numFmt numFmtId="177" formatCode="_(* #,##0.0000_);_(* \(#,##0.0000\);_(* &quot;-&quot;??_);_(@_)"/>
    <numFmt numFmtId="178" formatCode="#,##0.000000_);[Red]\(#,##0.000000\)"/>
    <numFmt numFmtId="179" formatCode="#,##0.0\ ;\(#,##0.0\)"/>
    <numFmt numFmtId="180" formatCode=";;;"/>
    <numFmt numFmtId="181" formatCode="_(* #,##0.00_);[Red]_(* \(#,##0.00\);_(* 0.00_);_(@_)"/>
    <numFmt numFmtId="182" formatCode="0.0%;\-0.0%;@_)"/>
    <numFmt numFmtId="183" formatCode="&quot;£&quot;#,##0.00;\-&quot;£&quot;#,##0.00"/>
    <numFmt numFmtId="184" formatCode="&quot;$&quot;#,##0_)_%;\(&quot;$&quot;#,##0\)_%;@_)_%"/>
    <numFmt numFmtId="185" formatCode="#,##0_)_%;\(#,##0\)_%;&quot;-&quot;_)_%;@_)_%"/>
    <numFmt numFmtId="186" formatCode="0.0_x_)_%;&quot;NM&quot;_x_)_%;&quot;NM&quot;_x_)_%;@_x_)_%"/>
    <numFmt numFmtId="187" formatCode="0.0\x_)_%;&quot;NM&quot;_x_)_%;&quot;NM&quot;_x_)_%;@_x_)_%"/>
    <numFmt numFmtId="188" formatCode="0.0%_)_x;\(0.0%\)_x;&quot;-&quot;_%_)_x;@_%_)_x"/>
    <numFmt numFmtId="189" formatCode="0.0_%_)_x;\(0.0\)_%_x;&quot;-&quot;_%_)_x;@_%_)_x"/>
    <numFmt numFmtId="190" formatCode="#,##0.000_);\(#,##0.000\)"/>
    <numFmt numFmtId="191" formatCode="#,##0.00_);\(#,##0.00\);"/>
    <numFmt numFmtId="192" formatCode="&quot;$&quot;#,##0.00_);\(&quot;$&quot;#,##0.00\);"/>
    <numFmt numFmtId="193" formatCode="&quot;$&quot;#,##0.0_);\(&quot;$&quot;#,##0.0\)"/>
    <numFmt numFmtId="194" formatCode="&quot;$&quot;#,##0.00;[Red]\-&quot;$&quot;#,##0.00"/>
    <numFmt numFmtId="195" formatCode="0.0_)\%;\(0.0\)\%;0.0_)\%;@_)_%"/>
    <numFmt numFmtId="196" formatCode="#,##0.0_)_%;\(#,##0.0\)_%;0.0_)_%;@_)_%"/>
    <numFmt numFmtId="197" formatCode="&quot;$&quot;#,##0.0_);[Red]\(&quot;$&quot;#,##0.0\)"/>
    <numFmt numFmtId="198" formatCode="&quot;$&quot;\ \ #,##0_);[Red]\(&quot;$&quot;\ \ #,##0\)"/>
    <numFmt numFmtId="199" formatCode="#,##0_);[Red]\(#,##0\);\-"/>
    <numFmt numFmtId="200" formatCode="#,##0.00000___;"/>
    <numFmt numFmtId="201" formatCode="&quot;$&quot;#,##0.00;\-&quot;$&quot;#,##0.00"/>
    <numFmt numFmtId="202" formatCode="0.0_%;\(0.0\)%;\ \-\ \ \ "/>
    <numFmt numFmtId="203" formatCode="#,###.000000_);\(#,##0.000000\);\ \-\ _ "/>
    <numFmt numFmtId="204" formatCode="&quot;$&quot;\ \ #,##0.0_);[Red]\(&quot;$&quot;\ \ #,##0.0\)"/>
    <numFmt numFmtId="205" formatCode="&quot;$&quot;\ \ #,##0.00_);[Red]\(&quot;$&quot;\ \ #,##0.00\)"/>
    <numFmt numFmtId="206" formatCode="#,##0_);\(#,##0\);_ \-\ \ "/>
    <numFmt numFmtId="207" formatCode="&quot;$&quot;#,##0;[Red]\-&quot;$&quot;#,##0"/>
    <numFmt numFmtId="208" formatCode="#,##0___);\(#,##0\);___-\ \ "/>
    <numFmt numFmtId="209" formatCode="#,##0___);\(#,##0\)__"/>
    <numFmt numFmtId="210" formatCode="_(* #,##0_);_(* \(#,##0\);_(* &quot;-&quot;\ \ _);@"/>
    <numFmt numFmtId="211" formatCode="#,##0.0_);\(#,##0.0\);#,##0.0_);@_)"/>
    <numFmt numFmtId="212" formatCode="&quot;$&quot;_(#,##0.00_);&quot;$&quot;\(#,##0.00\);&quot;$&quot;_(0.00_);@_)"/>
    <numFmt numFmtId="213" formatCode="&quot;$&quot;_(#,##0.00_);&quot;$&quot;\(#,##0.00\)"/>
    <numFmt numFmtId="214" formatCode="#,##0.00_);\(#,##0.00\);0.00_);@_)"/>
    <numFmt numFmtId="215" formatCode="&quot;£&quot;_(#,##0.00_);&quot;£&quot;\(#,##0.00\)"/>
    <numFmt numFmtId="216" formatCode="\ \ @"/>
    <numFmt numFmtId="217" formatCode="\€_(#,##0.00_);\€\(#,##0.00\);\€_(0.00_);@_)"/>
    <numFmt numFmtId="218" formatCode="#,##0_)\x;\(#,##0\)\x;0_)\x;@_)_x"/>
    <numFmt numFmtId="219" formatCode="#,##0.0_)\x;\(#,##0.0\)\x"/>
    <numFmt numFmtId="220" formatCode="0.E+00"/>
    <numFmt numFmtId="221" formatCode="#,##0_)_x;\(#,##0\)_x;0_)_x;@_)_x"/>
    <numFmt numFmtId="222" formatCode="#,##0.0_)_x;\(#,##0.0\)_x"/>
    <numFmt numFmtId="223" formatCode="0.0.E+00"/>
    <numFmt numFmtId="224" formatCode="0.0_)\%;\(0.0\)\%"/>
    <numFmt numFmtId="225" formatCode="#,##0.0_)_%;\(#,##0.0\)_%"/>
    <numFmt numFmtId="226" formatCode="yyyy"/>
    <numFmt numFmtId="227" formatCode="hh:mm\ AM/PM_)"/>
    <numFmt numFmtId="228" formatCode="dd\-mmm_)"/>
    <numFmt numFmtId="229" formatCode="_(&quot;$&quot;* #,##0.0000_);_(&quot;$&quot;* \(#,##0.0000\);_(&quot;$&quot;* &quot;-&quot;????_);_(@_)"/>
    <numFmt numFmtId="230" formatCode="hh:mm_)"/>
    <numFmt numFmtId="231" formatCode="0.000_)"/>
    <numFmt numFmtId="232" formatCode="mmm\-yy_)"/>
    <numFmt numFmtId="233" formatCode="_(&quot;$&quot;* #,##0.00000_);_(&quot;$&quot;* \(#,##0.00000\);_(&quot;$&quot;* &quot;-&quot;?????_);_(@_)"/>
    <numFmt numFmtId="234" formatCode="0.0000"/>
    <numFmt numFmtId="235" formatCode="_(* #,##0.0_);[Red]_(* \(#,##0.0\);_(* &quot;-&quot;??_);_(@_)"/>
    <numFmt numFmtId="236" formatCode="#,##0.0"/>
    <numFmt numFmtId="237" formatCode="&quot;Yes&quot;;&quot;Error&quot;;&quot;No&quot;"/>
    <numFmt numFmtId="238" formatCode="_(&quot;$&quot;* #,##0_);[Red]_(&quot;$&quot;* \(#,##0\);_(&quot;$&quot;* 0_);_(@_)"/>
    <numFmt numFmtId="239" formatCode="_(&quot;$&quot;* #,##0.00_);[Red]_(&quot;$&quot;* \(#,##0.00\);_(&quot;$&quot;* 0.00_);_(@_)"/>
    <numFmt numFmtId="240" formatCode="_(* #,##0.0_);_(* \(#,##0.0\);_(* &quot;-&quot;?_);_(@_)"/>
    <numFmt numFmtId="241" formatCode="_(* #,##0_);_(* \(#,##0\);_(* &quot;--- &quot;_)"/>
    <numFmt numFmtId="242" formatCode="_(&quot;$&quot;* #,##0_);_(&quot;$&quot;* \(#,##0\);_(&quot;$&quot;* &quot;--- &quot;_)"/>
    <numFmt numFmtId="243" formatCode="_-* #,##0.00_-;\-* #,##0.00_-;_-* &quot;-&quot;??_-;_-@_-"/>
    <numFmt numFmtId="244" formatCode="&quot;$&quot;#,##0\ ;[Red]\(&quot;$&quot;#,##0\)"/>
    <numFmt numFmtId="245" formatCode="0.000_]"/>
    <numFmt numFmtId="246" formatCode="#,##0_);\(#,##0\);&quot;-  &quot;;&quot;  &quot;@"/>
    <numFmt numFmtId="247" formatCode="#,##0.0\ \ \ _);\(#,##0.0\)"/>
    <numFmt numFmtId="248" formatCode="#,##0.0\ _]"/>
    <numFmt numFmtId="249" formatCode="#,##0_)_x_%;\(#,##0\)_x_%;#,##0_)_x_%;* @_%_x_)"/>
    <numFmt numFmtId="250" formatCode="0.0%;\(0.0%\)"/>
    <numFmt numFmtId="251" formatCode="#,##0.0_);[Red]\(#,##0.0\)"/>
    <numFmt numFmtId="252" formatCode="0.00000"/>
    <numFmt numFmtId="253" formatCode="&quot;£&quot;#,##0;\-&quot;£&quot;#,##0"/>
    <numFmt numFmtId="254" formatCode="_(* #,##0.0_);_(* \(#,##0.0\);_(* &quot;-&quot;??_);_(@_)"/>
    <numFmt numFmtId="255" formatCode="&quot;$&quot;#,##0.00"/>
    <numFmt numFmtId="256" formatCode="d\.mmm\.yy"/>
    <numFmt numFmtId="257" formatCode="&quot;$&quot;#,##0.000000_);[Red]\(&quot;$&quot;#,##0.000000\)"/>
    <numFmt numFmtId="258" formatCode="0.0000000000"/>
    <numFmt numFmtId="259" formatCode="0;0;&quot;YES&quot;"/>
    <numFmt numFmtId="260" formatCode="_(&quot;N$&quot;* #,##0_);_(&quot;N$&quot;* \(#,##0\);_(&quot;N$&quot;* &quot;-&quot;_);_(@_)"/>
    <numFmt numFmtId="261" formatCode="#,##0_%_);\(#,##0\)_%;**;@_%_)"/>
    <numFmt numFmtId="262" formatCode="#,##0.00_%_);\(#,##0.00\)_%;**;@_%_)"/>
    <numFmt numFmtId="263" formatCode="#,##0.000_%_);\(#,##0.000\)_%;**;@_%_)"/>
    <numFmt numFmtId="264" formatCode="#,##0.0_%_);\(#,##0.0\)_%;**;@_%_)"/>
    <numFmt numFmtId="265" formatCode="#,##0,_);\(#,##0,\)"/>
    <numFmt numFmtId="266" formatCode="#,##0;[Red]\(#,##0\)"/>
    <numFmt numFmtId="267" formatCode="#,##0.0\x"/>
    <numFmt numFmtId="268" formatCode="&quot;$&quot;#,##0,_);[Red]\(&quot;$&quot;#,##0,\)"/>
    <numFmt numFmtId="269" formatCode="&quot;$&quot;#,##0.0;\(&quot;$&quot;#,##0.0\);&quot;$&quot;#,##0.0"/>
    <numFmt numFmtId="270" formatCode="\£#,##0.0;\(\£#,##0.0\);\£#,##0.0"/>
    <numFmt numFmtId="271" formatCode="#.#,&quot;---&quot;"/>
    <numFmt numFmtId="272" formatCode="&quot;$&quot;#,##0.000_);\(&quot;$&quot;#,##0.000\)"/>
    <numFmt numFmtId="273" formatCode="&quot;$&quot;#,##0.00_%_);\(&quot;$&quot;#,##0.00\)_%;**;@_%_)"/>
    <numFmt numFmtId="274" formatCode="&quot;$&quot;#,##0.00_%_);\(&quot;$&quot;#,##0.00\)_%;&quot;$&quot;#,##0.00_%_);@_%_)"/>
    <numFmt numFmtId="275" formatCode="&quot;$&quot;#,##0.000_%_);\(&quot;$&quot;#,##0.000\)_%;**;@_%_)"/>
    <numFmt numFmtId="276" formatCode="_-&quot;£&quot;* #,##0.00_-;\-&quot;£&quot;* #,##0.00_-;_-&quot;£&quot;* &quot;-&quot;??_-;_-@_-"/>
    <numFmt numFmtId="277" formatCode="&quot;$&quot;#,##0.0_%_);\(&quot;$&quot;#,##0.0\)_%;**;@_%_)"/>
    <numFmt numFmtId="278" formatCode="&quot;$&quot;#,##0.00;[Red]\(&quot;$&quot;#,##0.00\)"/>
    <numFmt numFmtId="279" formatCode="&quot;$&quot;#,##0\ ;\(&quot;$&quot;#,##0\)"/>
    <numFmt numFmtId="280" formatCode="0.0_)"/>
    <numFmt numFmtId="281" formatCode="0\)"/>
    <numFmt numFmtId="282" formatCode="dd\-mmm\-yy_)"/>
    <numFmt numFmtId="283" formatCode="0_)"/>
    <numFmt numFmtId="284" formatCode="mmm\-d\-yyyy"/>
    <numFmt numFmtId="285" formatCode="mmm\-yyyy"/>
    <numFmt numFmtId="286" formatCode="m/d/yy_%_);;**"/>
    <numFmt numFmtId="287" formatCode="m/d/yy_%_)"/>
    <numFmt numFmtId="288" formatCode="mm/dd/yy;@"/>
    <numFmt numFmtId="289" formatCode="m/d/yy__"/>
    <numFmt numFmtId="290" formatCode="dd\ mmm\ yyyy_);;;&quot;  &quot;@"/>
    <numFmt numFmtId="291" formatCode="mmm/yyyy_);;&quot;-  &quot;;&quot;  &quot;@"/>
    <numFmt numFmtId="292" formatCode="m/d/yy\ h:mm"/>
    <numFmt numFmtId="293" formatCode="mmm\ d\,\ yyyy"/>
    <numFmt numFmtId="294" formatCode="_(* #,###.0_);_(* \(#,###.0\);_(* &quot;-&quot;?_);_(@_)"/>
    <numFmt numFmtId="295" formatCode="#,##0.00_);\(#,##0.00\);\-_)"/>
    <numFmt numFmtId="296" formatCode="_-* #,##0_-;\-* #,##0_-;_-* &quot;-&quot;_-;_-@_-"/>
    <numFmt numFmtId="297" formatCode="&quot;$&quot;#,##0.0;[Red]\(&quot;$&quot;#,##0.0\)"/>
    <numFmt numFmtId="298" formatCode="_(* #,##0.00000_);_(* \(#,##0.00000\);_(* &quot;-&quot;??_);_(@_)"/>
    <numFmt numFmtId="299" formatCode="#,##0;\(#,##0\)"/>
    <numFmt numFmtId="300" formatCode="0\ &quot;yrs&quot;"/>
    <numFmt numFmtId="301" formatCode="#,##0.000"/>
    <numFmt numFmtId="302" formatCode="#,##0.0000_);\(#,##0.0000\);&quot;-  &quot;;&quot;  &quot;@"/>
    <numFmt numFmtId="303" formatCode="0%&quot; Proy&quot;"/>
    <numFmt numFmtId="304" formatCode="_(&quot;N$&quot;* #,##0.00_);_(&quot;N$&quot;* \(#,##0.00\);_(&quot;N$&quot;* &quot;-&quot;??_);_(@_)"/>
    <numFmt numFmtId="305" formatCode="#,##0.0;[Red]\(#,##0.0\)"/>
    <numFmt numFmtId="306" formatCode="###0_);\(###0\)"/>
    <numFmt numFmtId="307" formatCode="_-* #,##0.0_-;\-* #,##0.0_-;_-* &quot;-&quot;??_-;_-@_-"/>
    <numFmt numFmtId="308" formatCode="#,##0.0000\ ;\(#,##0.0000\)"/>
    <numFmt numFmtId="309" formatCode="0.0\x_9"/>
    <numFmt numFmtId="310" formatCode="#,###,##0;\(#,###,##0\)"/>
    <numFmt numFmtId="311" formatCode="&quot;$&quot;#,###,##0;\(&quot;$&quot;#,###,##0\)"/>
    <numFmt numFmtId="312" formatCode="#,##0.00%;\(#,##0.00%\)"/>
    <numFmt numFmtId="313" formatCode="0.000%"/>
    <numFmt numFmtId="314" formatCode="mmmm\ d\,\ yyyy"/>
    <numFmt numFmtId="315" formatCode="0.000___%"/>
    <numFmt numFmtId="316" formatCode="0.00%;\(0.00%\)"/>
    <numFmt numFmtId="317" formatCode="#,##0.00&quot; $&quot;;\-#,##0.00&quot; $&quot;"/>
    <numFmt numFmtId="318" formatCode="_(* #,##0_);_(* \(#,##0\);_(* &quot;-&quot;\ \ _);@\ &quot; (HHV)&quot;"/>
    <numFmt numFmtId="319" formatCode="\ ;\ ;"/>
    <numFmt numFmtId="320" formatCode="&quot;$&quot;#,##0.0"/>
    <numFmt numFmtId="321" formatCode="#,##0.000_%_);\(&quot;$&quot;#,##0.000\)_%;**;@_%_)"/>
    <numFmt numFmtId="322" formatCode="0.00_);\(0.00\);0.00_)"/>
    <numFmt numFmtId="323" formatCode="0.00_)"/>
    <numFmt numFmtId="324" formatCode="0.0000%"/>
    <numFmt numFmtId="325" formatCode="#,##0\ ;[Red]\(#,##0\);\ &quot;-&quot;\ \ \ ;"/>
    <numFmt numFmtId="326" formatCode="_(&quot;$&quot;* #,##0_);_(&quot;$&quot;* \(#,##0\);_(&quot;$&quot;* &quot;-&quot;??_);_(@_)"/>
    <numFmt numFmtId="327" formatCode="#,##0%_);\(#,##0%\)"/>
    <numFmt numFmtId="328" formatCode="#,##0.0000_);\(#,##0.0000\)"/>
    <numFmt numFmtId="329" formatCode="mmm\ yyyy"/>
    <numFmt numFmtId="330" formatCode="0.0\x"/>
    <numFmt numFmtId="331" formatCode="#,##0\x_);\(#,##0\x\)"/>
    <numFmt numFmtId="332" formatCode="_(* #,##0.0\ ___);_(* \(#,##0.0\ __\);_(* &quot;-&quot;??_);_(@_)"/>
    <numFmt numFmtId="333" formatCode="0.00\x"/>
    <numFmt numFmtId="334" formatCode="\N\P\ #,##0_);[Red]\(\N\P\ #,##0\)"/>
    <numFmt numFmtId="335" formatCode="&quot;Fr.&quot;\ #,##0;[Red]&quot;Fr.&quot;\ \-#,##0"/>
    <numFmt numFmtId="336" formatCode="_(* #,##0.00_);_(* \(#,##0.00\);_(* &quot;-&quot;_);_(@_)"/>
    <numFmt numFmtId="337" formatCode="_(* #,##0.00\x_);_(* \(#,##0.00\x\);_(* &quot;-&quot;_);_(@_)"/>
    <numFmt numFmtId="338" formatCode="&quot;On&quot;_);;&quot;Off&quot;_)"/>
    <numFmt numFmtId="339" formatCode="_(#,##0.0_);_(\(#,##0.0\)"/>
    <numFmt numFmtId="340" formatCode="_(* #,##0%_);_(* \(#,##0%\);_(* &quot;- &quot;?_);_(@_)"/>
    <numFmt numFmtId="341" formatCode="_(* #,##0.0%_);_(* \(#,##0.0%\);_(* &quot;- &quot;?_);_(@_)"/>
    <numFmt numFmtId="342" formatCode="_(* #,##0.00%_);_(* \(#,##0.00%\);_(* &quot;- &quot;?_);_(@_)"/>
    <numFmt numFmtId="343" formatCode="0.0%_%;\(0.0%\)_%"/>
    <numFmt numFmtId="344" formatCode="#,##0.00000_);\(#,##0.00000\)"/>
    <numFmt numFmtId="345" formatCode="#,##0.000_);[Red]\(#,##0.000\)"/>
    <numFmt numFmtId="346" formatCode="&quot;$&quot;#,##0.00_)&quot;/m3&quot;;\(&quot;$&quot;#,##0.00\)"/>
    <numFmt numFmtId="347" formatCode="0.0%;[Red]\(0.0%\)"/>
    <numFmt numFmtId="348" formatCode="0.0_%"/>
    <numFmt numFmtId="349" formatCode="_ * #,##0.00_)_£_ ;_ * \(#,##0.00\)_£_ ;_ * &quot;-&quot;??_)_£_ ;_ @_ "/>
    <numFmt numFmtId="350" formatCode="_(&quot;$&quot;* #,##0.00000_);_(&quot;$&quot;* \(#,##0.00000\);_(&quot;$&quot;* &quot;-&quot;??_);_(@_)"/>
    <numFmt numFmtId="351" formatCode="\£#,##0_);[Red]\(\£#,##0\)"/>
    <numFmt numFmtId="352" formatCode="0.0\ &quot;yrs&quot;"/>
    <numFmt numFmtId="353" formatCode="#,##0.00_)\ \x;\(#,##0.00\)\ \x"/>
    <numFmt numFmtId="354" formatCode="#,##0.00_x"/>
    <numFmt numFmtId="355" formatCode="&quot;$&quot;#\ ?/?"/>
    <numFmt numFmtId="356" formatCode="&quot;On&quot;;;&quot;Off&quot;"/>
    <numFmt numFmtId="357" formatCode="&quot;$&quot;#,##0.00;\(&quot;$&quot;#,##0.00\)"/>
    <numFmt numFmtId="358" formatCode="_(* #,##0.000_);_(* \(#,##0.000\);_(* &quot;-&quot;???_);_(@_)"/>
    <numFmt numFmtId="359" formatCode="\£#,##0_);\(\£#,##0\)"/>
    <numFmt numFmtId="360" formatCode="0.0\ \x"/>
    <numFmt numFmtId="361" formatCode="_ * #,##0_)_£_ ;_ * \(#,##0\)_£_ ;_ * &quot;-&quot;_)_£_ ;_ @_ "/>
    <numFmt numFmtId="362" formatCode="_(* #,##0_);_(* \(#,##0\);_(* &quot;-&quot;\ \ _);@\ &quot; (1 = Yes, 0 = No)&quot;"/>
    <numFmt numFmtId="363" formatCode="_-&quot;ر.س.&quot;\ * #,##0_-;_-&quot;ر.س.&quot;\ * #,##0\-;_-&quot;ر.س.&quot;\ * &quot;-&quot;_-;_-@_-"/>
    <numFmt numFmtId="364" formatCode="_-* #,##0_-;_-* #,##0\-;_-* &quot;-&quot;_-;_-@_-"/>
    <numFmt numFmtId="365" formatCode="[$-409]h:mm:ss\ AM/PM;@"/>
    <numFmt numFmtId="366" formatCode="[$-409]mmm\-yy;@"/>
    <numFmt numFmtId="367" formatCode="0.0000000"/>
  </numFmts>
  <fonts count="329">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Calibri"/>
      <family val="2"/>
      <scheme val="minor"/>
    </font>
    <font>
      <sz val="10"/>
      <name val="Arial"/>
      <family val="2"/>
    </font>
    <font>
      <b/>
      <u/>
      <sz val="14"/>
      <name val="Arial"/>
      <family val="2"/>
    </font>
    <font>
      <b/>
      <u/>
      <sz val="11"/>
      <name val="Arial"/>
      <family val="2"/>
    </font>
    <font>
      <sz val="11"/>
      <name val="Arial"/>
      <family val="2"/>
    </font>
    <font>
      <b/>
      <sz val="11"/>
      <color theme="0"/>
      <name val="Arial"/>
      <family val="2"/>
    </font>
    <font>
      <b/>
      <sz val="11"/>
      <name val="Arial"/>
      <family val="2"/>
    </font>
    <font>
      <sz val="10"/>
      <name val="Times New Roman"/>
      <family val="1"/>
    </font>
    <font>
      <sz val="8"/>
      <name val="Arial"/>
      <family val="2"/>
    </font>
    <font>
      <sz val="10"/>
      <name val="Helvetica"/>
      <family val="2"/>
    </font>
    <font>
      <sz val="10"/>
      <name val="Book Antiqua"/>
      <family val="1"/>
    </font>
    <font>
      <sz val="12"/>
      <name val="¹UAAA¼"/>
      <family val="3"/>
      <charset val="129"/>
    </font>
    <font>
      <b/>
      <sz val="14"/>
      <name val="Arial"/>
      <family val="2"/>
    </font>
    <font>
      <sz val="8"/>
      <name val="Tms Rmn"/>
    </font>
    <font>
      <sz val="14"/>
      <name val="Arial"/>
      <family val="2"/>
    </font>
    <font>
      <sz val="24"/>
      <name val="Arial"/>
      <family val="2"/>
    </font>
    <font>
      <sz val="16"/>
      <name val="Arial"/>
      <family val="2"/>
    </font>
    <font>
      <b/>
      <sz val="55"/>
      <name val="Arial"/>
      <family val="2"/>
    </font>
    <font>
      <sz val="36"/>
      <name val="Arial"/>
      <family val="2"/>
    </font>
    <font>
      <b/>
      <sz val="36"/>
      <name val="Arial"/>
      <family val="2"/>
    </font>
    <font>
      <sz val="18"/>
      <name val="Arial"/>
      <family val="2"/>
    </font>
    <font>
      <b/>
      <sz val="18"/>
      <name val="Arial"/>
      <family val="2"/>
    </font>
    <font>
      <sz val="10"/>
      <color theme="1"/>
      <name val="Arial"/>
      <family val="2"/>
    </font>
    <font>
      <sz val="8"/>
      <color indexed="12"/>
      <name val="Arial"/>
      <family val="2"/>
    </font>
    <font>
      <sz val="8"/>
      <color indexed="14"/>
      <name val="Helvetica"/>
      <family val="2"/>
    </font>
    <font>
      <b/>
      <sz val="10"/>
      <name val="MS Sans Serif"/>
      <family val="2"/>
    </font>
    <font>
      <sz val="8"/>
      <name val="Trebuchet MS"/>
      <family val="2"/>
    </font>
    <font>
      <sz val="10"/>
      <name val="Arial Narrow"/>
      <family val="2"/>
    </font>
    <font>
      <sz val="12"/>
      <name val="Helv"/>
    </font>
    <font>
      <sz val="12"/>
      <name val="Weiss"/>
    </font>
    <font>
      <sz val="10"/>
      <color indexed="16"/>
      <name val="Credit Suisse Type Roman"/>
      <family val="2"/>
    </font>
    <font>
      <sz val="10"/>
      <name val="GillSans"/>
    </font>
    <font>
      <sz val="10"/>
      <name val="Geneva"/>
      <family val="2"/>
    </font>
    <font>
      <sz val="12"/>
      <name val="Times New Roman"/>
      <family val="1"/>
    </font>
    <font>
      <sz val="10"/>
      <name val="GillSans"/>
      <family val="2"/>
    </font>
    <font>
      <sz val="9"/>
      <name val="Arial"/>
      <family val="2"/>
    </font>
    <font>
      <sz val="9"/>
      <name val="Century Schoolbook"/>
      <family val="1"/>
    </font>
    <font>
      <sz val="12"/>
      <color indexed="12"/>
      <name val="Times New Roman"/>
      <family val="1"/>
    </font>
    <font>
      <sz val="12"/>
      <name val="Arial MT"/>
    </font>
    <font>
      <sz val="10"/>
      <color indexed="11"/>
      <name val="Arial"/>
      <family val="2"/>
    </font>
    <font>
      <i/>
      <sz val="10"/>
      <color indexed="12"/>
      <name val="Arial"/>
      <family val="2"/>
    </font>
    <font>
      <i/>
      <sz val="10"/>
      <color indexed="10"/>
      <name val="Arial"/>
      <family val="2"/>
    </font>
    <font>
      <sz val="11"/>
      <color indexed="8"/>
      <name val="Times New Roman"/>
      <family val="1"/>
    </font>
    <font>
      <i/>
      <sz val="12"/>
      <name val="Times New Roman"/>
      <family val="1"/>
    </font>
    <font>
      <sz val="12"/>
      <name val="???"/>
      <family val="1"/>
      <charset val="129"/>
    </font>
    <font>
      <sz val="14"/>
      <name val="??"/>
      <family val="3"/>
      <charset val="129"/>
    </font>
    <font>
      <b/>
      <i/>
      <sz val="9"/>
      <color indexed="33"/>
      <name val="Arial"/>
      <family val="2"/>
    </font>
    <font>
      <u/>
      <sz val="8.4"/>
      <color indexed="12"/>
      <name val="Arial"/>
      <family val="2"/>
    </font>
    <font>
      <sz val="10"/>
      <name val="???"/>
      <family val="3"/>
      <charset val="129"/>
    </font>
    <font>
      <b/>
      <sz val="9"/>
      <name val="Arial"/>
      <family val="2"/>
    </font>
    <font>
      <sz val="8"/>
      <name val="Times New Roman"/>
      <family val="1"/>
    </font>
    <font>
      <sz val="10"/>
      <name val="Helv"/>
      <family val="2"/>
    </font>
    <font>
      <sz val="12"/>
      <name val="___"/>
      <family val="1"/>
      <charset val="129"/>
    </font>
    <font>
      <sz val="12"/>
      <name val="___"/>
      <family val="3"/>
      <charset val="129"/>
    </font>
    <font>
      <sz val="11"/>
      <name val="__"/>
      <family val="3"/>
      <charset val="129"/>
    </font>
    <font>
      <sz val="10"/>
      <name val="___"/>
      <family val="3"/>
      <charset val="129"/>
    </font>
    <font>
      <sz val="10"/>
      <name val="MS Sans Serif"/>
      <family val="2"/>
    </font>
    <font>
      <sz val="11"/>
      <name val="___"/>
      <family val="1"/>
      <charset val="129"/>
    </font>
    <font>
      <sz val="11"/>
      <name val="___"/>
      <family val="3"/>
      <charset val="129"/>
    </font>
    <font>
      <sz val="12"/>
      <name val="Arial"/>
      <family val="2"/>
    </font>
    <font>
      <sz val="10"/>
      <color indexed="10"/>
      <name val="Arial"/>
      <family val="2"/>
    </font>
    <font>
      <sz val="8"/>
      <name val="Times"/>
      <family val="1"/>
    </font>
    <font>
      <sz val="10"/>
      <color indexed="8"/>
      <name val="MS Sans Serif"/>
      <family val="2"/>
    </font>
    <font>
      <sz val="10"/>
      <name val="Univers Condensed"/>
      <family val="2"/>
    </font>
    <font>
      <b/>
      <sz val="22"/>
      <color indexed="18"/>
      <name val="Arial"/>
      <family val="2"/>
    </font>
    <font>
      <sz val="10"/>
      <name val="Courier"/>
      <family val="3"/>
    </font>
    <font>
      <sz val="10"/>
      <name val="Helv"/>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0"/>
      <name val="Helvetica 45 Light"/>
      <family val="2"/>
    </font>
    <font>
      <b/>
      <sz val="10"/>
      <name val="Arial Narrow"/>
      <family val="2"/>
    </font>
    <font>
      <i/>
      <sz val="12"/>
      <color indexed="8"/>
      <name val="Times New Roman"/>
      <family val="1"/>
    </font>
    <font>
      <b/>
      <u val="double"/>
      <sz val="14"/>
      <name val="Arial MT"/>
    </font>
    <font>
      <b/>
      <sz val="14"/>
      <name val="Arial MT"/>
    </font>
    <font>
      <sz val="12"/>
      <color indexed="8"/>
      <name val="Arial"/>
      <family val="2"/>
    </font>
    <font>
      <sz val="10"/>
      <color indexed="8"/>
      <name val="Arial"/>
      <family val="2"/>
    </font>
    <font>
      <sz val="11"/>
      <color indexed="8"/>
      <name val="Calibri"/>
      <family val="2"/>
    </font>
    <font>
      <sz val="11"/>
      <color indexed="8"/>
      <name val="Arial"/>
      <family val="2"/>
    </font>
    <font>
      <b/>
      <sz val="10"/>
      <color indexed="8"/>
      <name val="Arial"/>
      <family val="2"/>
    </font>
    <font>
      <b/>
      <sz val="12"/>
      <name val="Times New Roman"/>
      <family val="1"/>
    </font>
    <font>
      <sz val="11"/>
      <color indexed="9"/>
      <name val="Calibri"/>
      <family val="2"/>
    </font>
    <font>
      <sz val="11"/>
      <color indexed="9"/>
      <name val="Arial"/>
      <family val="2"/>
    </font>
    <font>
      <sz val="9"/>
      <name val="Times New Roman"/>
      <family val="1"/>
    </font>
    <font>
      <b/>
      <sz val="10"/>
      <color indexed="32"/>
      <name val="Arial"/>
      <family val="2"/>
    </font>
    <font>
      <i/>
      <sz val="8"/>
      <color indexed="16"/>
      <name val="Arial"/>
      <family val="2"/>
    </font>
    <font>
      <i/>
      <sz val="8"/>
      <color indexed="54"/>
      <name val="Arial"/>
      <family val="2"/>
    </font>
    <font>
      <i/>
      <sz val="9"/>
      <color indexed="16"/>
      <name val="Arial"/>
      <family val="2"/>
    </font>
    <font>
      <sz val="6"/>
      <name val="Arial"/>
      <family val="2"/>
    </font>
    <font>
      <sz val="10"/>
      <color indexed="12"/>
      <name val="Times New Roman"/>
      <family val="1"/>
    </font>
    <font>
      <sz val="10"/>
      <color indexed="8"/>
      <name val="Book Antiqua"/>
      <family val="1"/>
    </font>
    <font>
      <sz val="2.75"/>
      <name val="Arial"/>
      <family val="2"/>
    </font>
    <font>
      <sz val="10"/>
      <color indexed="12"/>
      <name val="Arial"/>
      <family val="2"/>
    </font>
    <font>
      <b/>
      <sz val="14"/>
      <name val="Times New Roman"/>
      <family val="1"/>
    </font>
    <font>
      <b/>
      <sz val="12"/>
      <name val="Tms Rmn"/>
    </font>
    <font>
      <sz val="10"/>
      <color indexed="8"/>
      <name val="Times New Roman"/>
      <family val="1"/>
    </font>
    <font>
      <sz val="12"/>
      <color indexed="12"/>
      <name val="MS Sans Serif"/>
      <family val="2"/>
    </font>
    <font>
      <b/>
      <sz val="10"/>
      <name val="Arial"/>
      <family val="2"/>
    </font>
    <font>
      <sz val="9"/>
      <color indexed="62"/>
      <name val="Arial Narrow"/>
      <family val="2"/>
    </font>
    <font>
      <sz val="10"/>
      <color indexed="12"/>
      <name val="Arial Narrow"/>
      <family val="2"/>
    </font>
    <font>
      <sz val="10"/>
      <color indexed="54"/>
      <name val="Arial Narrow"/>
      <family val="2"/>
    </font>
    <font>
      <b/>
      <sz val="24"/>
      <name val="Times New Roman"/>
      <family val="1"/>
    </font>
    <font>
      <sz val="11"/>
      <color indexed="20"/>
      <name val="Calibri"/>
      <family val="2"/>
    </font>
    <font>
      <b/>
      <sz val="9"/>
      <name val="Trebuchet MS"/>
      <family val="2"/>
    </font>
    <font>
      <sz val="9"/>
      <color indexed="12"/>
      <name val="Arial"/>
      <family val="2"/>
    </font>
    <font>
      <sz val="9"/>
      <name val="Helv"/>
    </font>
    <font>
      <sz val="8"/>
      <color indexed="12"/>
      <name val="Trebuchet MS"/>
      <family val="2"/>
    </font>
    <font>
      <b/>
      <sz val="8"/>
      <color indexed="12"/>
      <name val="Arial"/>
      <family val="2"/>
    </font>
    <font>
      <b/>
      <sz val="10"/>
      <color indexed="9"/>
      <name val="Times New Roman"/>
      <family val="1"/>
    </font>
    <font>
      <b/>
      <sz val="8"/>
      <color indexed="9"/>
      <name val="Times New Roman"/>
      <family val="1"/>
    </font>
    <font>
      <sz val="12"/>
      <color indexed="8"/>
      <name val="Times New Roman"/>
      <family val="1"/>
    </font>
    <font>
      <sz val="11"/>
      <name val="IQE Hlv Narrow"/>
    </font>
    <font>
      <b/>
      <sz val="8"/>
      <name val="Arial Narrow"/>
      <family val="2"/>
    </font>
    <font>
      <b/>
      <sz val="8"/>
      <name val="Arial"/>
      <family val="2"/>
    </font>
    <font>
      <b/>
      <sz val="10"/>
      <name val="Arial Rounded MT Bold"/>
      <family val="2"/>
    </font>
    <font>
      <sz val="8"/>
      <name val="Arial Narrow"/>
      <family val="2"/>
    </font>
    <font>
      <sz val="8"/>
      <name val="Helv"/>
    </font>
    <font>
      <b/>
      <i/>
      <sz val="12"/>
      <name val="Times New Roman"/>
      <family val="1"/>
    </font>
    <font>
      <sz val="8"/>
      <name val="Wingdings"/>
      <charset val="2"/>
    </font>
    <font>
      <b/>
      <i/>
      <sz val="9"/>
      <name val="Arial"/>
      <family val="2"/>
    </font>
    <font>
      <sz val="11"/>
      <name val="Times New Roman"/>
      <family val="1"/>
    </font>
    <font>
      <sz val="12"/>
      <color indexed="10"/>
      <name val="Times New Roman"/>
      <family val="1"/>
    </font>
    <font>
      <b/>
      <i/>
      <sz val="14"/>
      <name val="Arial"/>
      <family val="2"/>
    </font>
    <font>
      <b/>
      <sz val="12"/>
      <name val="Arial"/>
      <family val="2"/>
    </font>
    <font>
      <b/>
      <sz val="24"/>
      <name val="Arial Narrow"/>
      <family val="2"/>
    </font>
    <font>
      <b/>
      <i/>
      <sz val="12"/>
      <name val="Arial"/>
      <family val="2"/>
    </font>
    <font>
      <i/>
      <sz val="12"/>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b/>
      <sz val="12"/>
      <color indexed="8"/>
      <name val="Times New Roman"/>
      <family val="1"/>
    </font>
    <font>
      <b/>
      <sz val="11"/>
      <color indexed="52"/>
      <name val="Calibri"/>
      <family val="2"/>
    </font>
    <font>
      <sz val="10"/>
      <name val="Tahoma"/>
      <family val="2"/>
    </font>
    <font>
      <sz val="10"/>
      <name val="Courier New"/>
      <family val="3"/>
    </font>
    <font>
      <i/>
      <sz val="10"/>
      <name val="Times New Roman"/>
      <family val="1"/>
    </font>
    <font>
      <b/>
      <sz val="11"/>
      <color indexed="9"/>
      <name val="Calibri"/>
      <family val="2"/>
    </font>
    <font>
      <b/>
      <i/>
      <sz val="10"/>
      <color indexed="10"/>
      <name val="Geneva"/>
    </font>
    <font>
      <b/>
      <i/>
      <sz val="8"/>
      <name val="Arial"/>
      <family val="2"/>
    </font>
    <font>
      <b/>
      <sz val="10"/>
      <color indexed="9"/>
      <name val="Arial"/>
      <family val="2"/>
    </font>
    <font>
      <sz val="11"/>
      <name val="Tms Rmn"/>
    </font>
    <font>
      <sz val="10"/>
      <color indexed="39"/>
      <name val="Century Schoolbook"/>
      <family val="1"/>
    </font>
    <font>
      <sz val="8"/>
      <color indexed="12"/>
      <name val="Times New Roman"/>
      <family val="1"/>
    </font>
    <font>
      <sz val="10"/>
      <name val="Tms Rmn"/>
    </font>
    <font>
      <sz val="8"/>
      <name val="Palatino"/>
      <family val="1"/>
    </font>
    <font>
      <sz val="1"/>
      <color indexed="8"/>
      <name val="Courier"/>
      <family val="3"/>
    </font>
    <font>
      <u val="doubleAccounting"/>
      <sz val="10"/>
      <name val="Arial"/>
      <family val="2"/>
    </font>
    <font>
      <u val="singleAccounting"/>
      <sz val="10"/>
      <name val="Arial"/>
      <family val="2"/>
    </font>
    <font>
      <b/>
      <sz val="11"/>
      <name val="Times New Roman"/>
      <family val="1"/>
    </font>
    <font>
      <u/>
      <sz val="10"/>
      <name val="Arial"/>
      <family val="2"/>
    </font>
    <font>
      <sz val="10"/>
      <name val="MS Serif"/>
      <family val="1"/>
    </font>
    <font>
      <b/>
      <sz val="14"/>
      <color indexed="8"/>
      <name val="Arial"/>
      <family val="2"/>
    </font>
    <font>
      <sz val="14"/>
      <name val="Palatino"/>
      <family val="1"/>
    </font>
    <font>
      <sz val="16"/>
      <name val="Palatino"/>
      <family val="1"/>
    </font>
    <font>
      <sz val="32"/>
      <name val="Helvetica-Black"/>
    </font>
    <font>
      <sz val="12"/>
      <name val="Tms Rmn"/>
    </font>
    <font>
      <sz val="8"/>
      <color indexed="12"/>
      <name val="Tms Rmn"/>
    </font>
    <font>
      <sz val="10"/>
      <name val="Century Schoolbook"/>
      <family val="1"/>
    </font>
    <font>
      <sz val="8"/>
      <color indexed="16"/>
      <name val="Palatino"/>
      <family val="1"/>
    </font>
    <font>
      <sz val="8"/>
      <color indexed="18"/>
      <name val="Times New Roman"/>
      <family val="1"/>
    </font>
    <font>
      <b/>
      <sz val="12"/>
      <color indexed="9"/>
      <name val="Arial"/>
      <family val="2"/>
    </font>
    <font>
      <sz val="12"/>
      <color indexed="62"/>
      <name val="Arial"/>
      <family val="2"/>
    </font>
    <font>
      <sz val="8.5"/>
      <name val="MS Sans Serif"/>
      <family val="2"/>
    </font>
    <font>
      <b/>
      <sz val="10"/>
      <color indexed="39"/>
      <name val="Times New Roman"/>
      <family val="1"/>
    </font>
    <font>
      <b/>
      <sz val="14"/>
      <name val="Tms Rmn"/>
    </font>
    <font>
      <u/>
      <sz val="8"/>
      <color indexed="12"/>
      <name val="Times New Roman"/>
      <family val="1"/>
    </font>
    <font>
      <u val="doubleAccounting"/>
      <sz val="10"/>
      <name val="Times New Roman"/>
      <family val="1"/>
    </font>
    <font>
      <sz val="8"/>
      <name val="Helvetica-Narrow"/>
    </font>
    <font>
      <sz val="8"/>
      <name val="Helvetica-Narrow"/>
      <family val="2"/>
    </font>
    <font>
      <sz val="10"/>
      <color indexed="23"/>
      <name val="Arial"/>
      <family val="2"/>
    </font>
    <font>
      <b/>
      <sz val="11"/>
      <name val="Optimum"/>
    </font>
    <font>
      <b/>
      <sz val="12"/>
      <name val="MS Sans Serif"/>
      <family val="2"/>
    </font>
    <font>
      <sz val="8"/>
      <name val="Tms Rmn"/>
      <family val="1"/>
    </font>
    <font>
      <sz val="8"/>
      <color indexed="14"/>
      <name val="Times New Roman"/>
      <family val="1"/>
    </font>
    <font>
      <b/>
      <sz val="16"/>
      <name val="Times New Roman"/>
      <family val="1"/>
    </font>
    <font>
      <b/>
      <sz val="11"/>
      <color indexed="8"/>
      <name val="Calibri"/>
      <family val="2"/>
    </font>
    <font>
      <sz val="8"/>
      <name val="Frutiger-Bold"/>
    </font>
    <font>
      <sz val="24"/>
      <color indexed="13"/>
      <name val="Swiss"/>
      <family val="2"/>
    </font>
    <font>
      <sz val="10"/>
      <color indexed="16"/>
      <name val="MS Serif"/>
      <family val="1"/>
    </font>
    <font>
      <sz val="10"/>
      <color indexed="38"/>
      <name val="Arial"/>
      <family val="2"/>
    </font>
    <font>
      <b/>
      <sz val="11.5"/>
      <color indexed="8"/>
      <name val="Times New Roman"/>
      <family val="1"/>
    </font>
    <font>
      <sz val="10"/>
      <name val="Garamond"/>
      <family val="1"/>
    </font>
    <font>
      <i/>
      <sz val="11"/>
      <color indexed="23"/>
      <name val="Calibri"/>
      <family val="2"/>
    </font>
    <font>
      <b/>
      <i/>
      <sz val="14"/>
      <name val="Tms Rmn"/>
    </font>
    <font>
      <sz val="6"/>
      <color indexed="23"/>
      <name val="Helvetica-Black"/>
    </font>
    <font>
      <sz val="9.5"/>
      <color indexed="23"/>
      <name val="Helvetica-Black"/>
    </font>
    <font>
      <sz val="7"/>
      <name val="Palatino"/>
      <family val="1"/>
    </font>
    <font>
      <sz val="7"/>
      <name val="Arial"/>
      <family val="2"/>
    </font>
    <font>
      <b/>
      <sz val="14"/>
      <name val="Swiss"/>
      <family val="2"/>
    </font>
    <font>
      <sz val="12"/>
      <color indexed="16"/>
      <name val="Swiss"/>
      <family val="2"/>
    </font>
    <font>
      <sz val="10"/>
      <color indexed="0"/>
      <name val="Arial"/>
      <family val="2"/>
    </font>
    <font>
      <b/>
      <i/>
      <sz val="10"/>
      <name val="Arial"/>
      <family val="2"/>
    </font>
    <font>
      <sz val="12"/>
      <color indexed="12"/>
      <name val="Arial"/>
      <family val="2"/>
    </font>
    <font>
      <sz val="9"/>
      <name val="Bembo (DFS)"/>
    </font>
    <font>
      <sz val="11"/>
      <color indexed="17"/>
      <name val="Calibri"/>
      <family val="2"/>
    </font>
    <font>
      <b/>
      <i/>
      <sz val="8"/>
      <name val="Arial Narrow"/>
      <family val="2"/>
    </font>
    <font>
      <b/>
      <sz val="20"/>
      <name val="Times New Roman"/>
      <family val="1"/>
    </font>
    <font>
      <b/>
      <sz val="9"/>
      <color indexed="16"/>
      <name val="Arial"/>
      <family val="2"/>
    </font>
    <font>
      <b/>
      <sz val="14"/>
      <name val="Helv"/>
    </font>
    <font>
      <b/>
      <sz val="16"/>
      <name val="Copperplate31bc"/>
    </font>
    <font>
      <b/>
      <sz val="12"/>
      <name val="Helv"/>
    </font>
    <font>
      <b/>
      <sz val="11"/>
      <name val="IQE Hlv Narrow"/>
    </font>
    <font>
      <sz val="6"/>
      <name val="Palatino"/>
      <family val="1"/>
    </font>
    <font>
      <b/>
      <sz val="10"/>
      <name val="Trebuchet MS"/>
      <family val="2"/>
    </font>
    <font>
      <b/>
      <i/>
      <sz val="14"/>
      <color indexed="12"/>
      <name val="Arial"/>
      <family val="2"/>
    </font>
    <font>
      <b/>
      <sz val="15"/>
      <color indexed="56"/>
      <name val="Calibri"/>
      <family val="2"/>
    </font>
    <font>
      <sz val="10"/>
      <name val="Helvetica-Black"/>
    </font>
    <font>
      <sz val="28"/>
      <name val="Helvetica-Black"/>
    </font>
    <font>
      <b/>
      <sz val="13"/>
      <color indexed="56"/>
      <name val="Calibri"/>
      <family val="2"/>
    </font>
    <font>
      <sz val="10"/>
      <name val="Palatino"/>
      <family val="1"/>
    </font>
    <font>
      <sz val="18"/>
      <name val="Palatino"/>
      <family val="1"/>
    </font>
    <font>
      <b/>
      <sz val="11"/>
      <color indexed="56"/>
      <name val="Calibri"/>
      <family val="2"/>
    </font>
    <font>
      <i/>
      <sz val="14"/>
      <name val="Palatino"/>
      <family val="1"/>
    </font>
    <font>
      <b/>
      <u/>
      <sz val="14"/>
      <name val="Arial Narrow"/>
      <family val="2"/>
    </font>
    <font>
      <sz val="10"/>
      <color indexed="9"/>
      <name val="Arial"/>
      <family val="2"/>
    </font>
    <font>
      <u/>
      <sz val="10"/>
      <color indexed="36"/>
      <name val="Arial"/>
      <family val="2"/>
    </font>
    <font>
      <u/>
      <sz val="10"/>
      <color indexed="12"/>
      <name val="Arial"/>
      <family val="2"/>
    </font>
    <font>
      <u/>
      <sz val="7"/>
      <color indexed="12"/>
      <name val="Arial"/>
      <family val="2"/>
    </font>
    <font>
      <b/>
      <i/>
      <sz val="10"/>
      <color indexed="62"/>
      <name val="Arial"/>
      <family val="2"/>
    </font>
    <font>
      <sz val="10"/>
      <color indexed="18"/>
      <name val="Palatino"/>
      <family val="1"/>
    </font>
    <font>
      <sz val="11"/>
      <color indexed="62"/>
      <name val="Calibri"/>
      <family val="2"/>
    </font>
    <font>
      <b/>
      <sz val="10"/>
      <color indexed="12"/>
      <name val="Trebuchet MS"/>
      <family val="2"/>
    </font>
    <font>
      <b/>
      <sz val="10"/>
      <color indexed="37"/>
      <name val="Arial MT"/>
    </font>
    <font>
      <sz val="7"/>
      <name val="Helvetica-Narrow"/>
      <family val="2"/>
    </font>
    <font>
      <i/>
      <sz val="7"/>
      <name val="Arial Narrow"/>
      <family val="2"/>
    </font>
    <font>
      <sz val="10"/>
      <color indexed="19"/>
      <name val="Arial Narrow"/>
      <family val="2"/>
    </font>
    <font>
      <sz val="12"/>
      <name val="MS Sans Serif"/>
      <family val="2"/>
    </font>
    <font>
      <b/>
      <sz val="9"/>
      <name val="Helv"/>
    </font>
    <font>
      <u val="singleAccounting"/>
      <sz val="10"/>
      <name val="Times New Roman"/>
      <family val="1"/>
    </font>
    <font>
      <i/>
      <sz val="16"/>
      <name val="Times New Roman"/>
      <family val="1"/>
    </font>
    <font>
      <b/>
      <sz val="10"/>
      <name val="Palatino"/>
      <family val="1"/>
    </font>
    <font>
      <sz val="11"/>
      <color indexed="52"/>
      <name val="Calibri"/>
      <family val="2"/>
    </font>
    <font>
      <b/>
      <sz val="10"/>
      <color indexed="57"/>
      <name val="Trebuchet MS"/>
      <family val="2"/>
    </font>
    <font>
      <b/>
      <sz val="10"/>
      <color indexed="37"/>
      <name val="Trebuchet MS"/>
      <family val="2"/>
    </font>
    <font>
      <b/>
      <sz val="9"/>
      <color indexed="18"/>
      <name val="Arial"/>
      <family val="2"/>
    </font>
    <font>
      <sz val="10"/>
      <name val="Arabic Transparent"/>
    </font>
    <font>
      <sz val="11"/>
      <color indexed="60"/>
      <name val="Calibri"/>
      <family val="2"/>
    </font>
    <font>
      <sz val="8"/>
      <name val="Tahoma"/>
      <family val="2"/>
    </font>
    <font>
      <sz val="12"/>
      <color theme="1"/>
      <name val="Calibri"/>
      <family val="2"/>
      <scheme val="minor"/>
    </font>
    <font>
      <sz val="10"/>
      <color theme="1"/>
      <name val="Arial Narrow"/>
      <family val="2"/>
    </font>
    <font>
      <u val="singleAccounting"/>
      <sz val="8"/>
      <name val="Arial"/>
      <family val="2"/>
    </font>
    <font>
      <b/>
      <u val="singleAccounting"/>
      <sz val="8"/>
      <name val="Arial"/>
      <family val="2"/>
    </font>
    <font>
      <u val="singleAccounting"/>
      <sz val="8"/>
      <color indexed="12"/>
      <name val="Arial"/>
      <family val="2"/>
    </font>
    <font>
      <b/>
      <sz val="11"/>
      <color indexed="63"/>
      <name val="Calibri"/>
      <family val="2"/>
    </font>
    <font>
      <b/>
      <i/>
      <sz val="11"/>
      <color indexed="8"/>
      <name val="Times New Roman"/>
      <family val="1"/>
    </font>
    <font>
      <b/>
      <sz val="11"/>
      <color indexed="16"/>
      <name val="Times New Roman"/>
      <family val="1"/>
    </font>
    <font>
      <b/>
      <sz val="22"/>
      <color indexed="8"/>
      <name val="Times New Roman"/>
      <family val="1"/>
    </font>
    <font>
      <b/>
      <sz val="26"/>
      <name val="Times New Roman"/>
      <family val="1"/>
    </font>
    <font>
      <b/>
      <sz val="18"/>
      <name val="Times New Roman"/>
      <family val="1"/>
    </font>
    <font>
      <sz val="10"/>
      <color indexed="16"/>
      <name val="Helvetica-Black"/>
    </font>
    <font>
      <b/>
      <sz val="10"/>
      <name val="Times New Roman"/>
      <family val="1"/>
    </font>
    <font>
      <i/>
      <sz val="8"/>
      <name val="Arial"/>
      <family val="2"/>
    </font>
    <font>
      <u/>
      <sz val="10"/>
      <name val="GillSans"/>
      <family val="2"/>
    </font>
    <font>
      <sz val="8"/>
      <color indexed="10"/>
      <name val="Trebuchet MS"/>
      <family val="2"/>
    </font>
    <font>
      <sz val="9"/>
      <color indexed="10"/>
      <name val="Arial"/>
      <family val="2"/>
    </font>
    <font>
      <b/>
      <u/>
      <sz val="10"/>
      <name val="Trebuchet MS"/>
      <family val="2"/>
    </font>
    <font>
      <sz val="12"/>
      <name val="Arial Black"/>
      <family val="2"/>
    </font>
    <font>
      <sz val="18"/>
      <name val="Times New Roman"/>
      <family val="1"/>
    </font>
    <font>
      <b/>
      <sz val="14"/>
      <color indexed="9"/>
      <name val="Arial"/>
      <family val="2"/>
    </font>
    <font>
      <b/>
      <sz val="13"/>
      <color indexed="8"/>
      <name val="Verdana"/>
      <family val="2"/>
    </font>
    <font>
      <b/>
      <sz val="8"/>
      <color indexed="8"/>
      <name val="Arial"/>
      <family val="2"/>
    </font>
    <font>
      <b/>
      <i/>
      <sz val="8"/>
      <color indexed="9"/>
      <name val="Arial"/>
      <family val="2"/>
    </font>
    <font>
      <sz val="2"/>
      <color indexed="9"/>
      <name val="Symbol"/>
      <family val="1"/>
      <charset val="2"/>
    </font>
    <font>
      <b/>
      <i/>
      <sz val="16"/>
      <color indexed="8"/>
      <name val="Arial"/>
      <family val="2"/>
    </font>
    <font>
      <b/>
      <sz val="12"/>
      <color indexed="0"/>
      <name val="Times New Roman"/>
      <family val="1"/>
    </font>
    <font>
      <b/>
      <sz val="10"/>
      <color indexed="0"/>
      <name val="Arial"/>
      <family val="2"/>
    </font>
    <font>
      <b/>
      <i/>
      <sz val="12"/>
      <color indexed="8"/>
      <name val="Arial"/>
      <family val="2"/>
    </font>
    <font>
      <b/>
      <sz val="10"/>
      <color indexed="12"/>
      <name val="Times New Roman"/>
      <family val="1"/>
    </font>
    <font>
      <b/>
      <i/>
      <sz val="10"/>
      <color indexed="8"/>
      <name val="Times New Roman"/>
      <family val="1"/>
    </font>
    <font>
      <b/>
      <sz val="10"/>
      <color indexed="8"/>
      <name val="Times New Roman"/>
      <family val="1"/>
    </font>
    <font>
      <b/>
      <i/>
      <sz val="11"/>
      <color indexed="12"/>
      <name val="Arial"/>
      <family val="2"/>
    </font>
    <font>
      <sz val="12"/>
      <color indexed="18"/>
      <name val="Arial Black"/>
      <family val="2"/>
    </font>
    <font>
      <b/>
      <u val="double"/>
      <sz val="12"/>
      <name val="Arial MT"/>
    </font>
    <font>
      <b/>
      <sz val="8"/>
      <color indexed="8"/>
      <name val="Helv"/>
    </font>
    <font>
      <b/>
      <sz val="9"/>
      <name val="Palatino"/>
      <family val="1"/>
    </font>
    <font>
      <sz val="9"/>
      <color indexed="21"/>
      <name val="Helvetica-Black"/>
    </font>
    <font>
      <sz val="9"/>
      <name val="Helvetica-Black"/>
    </font>
    <font>
      <sz val="7"/>
      <name val="Times New Roman"/>
      <family val="1"/>
    </font>
    <font>
      <b/>
      <sz val="10"/>
      <name val="Courier New"/>
      <family val="3"/>
    </font>
    <font>
      <i/>
      <sz val="10"/>
      <name val="Courier New"/>
      <family val="3"/>
    </font>
    <font>
      <b/>
      <sz val="12"/>
      <name val="GillSans"/>
      <family val="2"/>
    </font>
    <font>
      <sz val="12"/>
      <color indexed="9"/>
      <name val="Arial MT"/>
    </font>
    <font>
      <sz val="9"/>
      <color indexed="13"/>
      <name val="Helv"/>
    </font>
    <font>
      <sz val="16"/>
      <name val="Arial Black"/>
      <family val="2"/>
    </font>
    <font>
      <u/>
      <sz val="11"/>
      <name val="GillSans"/>
      <family val="2"/>
    </font>
    <font>
      <u/>
      <sz val="8"/>
      <name val="Arial"/>
      <family val="2"/>
    </font>
    <font>
      <b/>
      <sz val="3"/>
      <name val="Arial"/>
      <family val="2"/>
    </font>
    <font>
      <sz val="11"/>
      <color indexed="10"/>
      <name val="Calibri"/>
      <family val="2"/>
    </font>
    <font>
      <i/>
      <sz val="14"/>
      <name val="Times New Roman"/>
      <family val="1"/>
    </font>
    <font>
      <b/>
      <sz val="18"/>
      <color indexed="56"/>
      <name val="ＭＳ Ｐゴシック"/>
      <family val="3"/>
      <charset val="128"/>
    </font>
    <font>
      <b/>
      <sz val="11"/>
      <color indexed="9"/>
      <name val="Arial"/>
      <family val="2"/>
    </font>
    <font>
      <sz val="11"/>
      <color indexed="60"/>
      <name val="Arial"/>
      <family val="2"/>
    </font>
    <font>
      <sz val="11"/>
      <color indexed="52"/>
      <name val="Arial"/>
      <family val="2"/>
    </font>
    <font>
      <sz val="11"/>
      <color indexed="62"/>
      <name val="Arial"/>
      <family val="2"/>
    </font>
    <font>
      <b/>
      <sz val="11"/>
      <color indexed="63"/>
      <name val="Arial"/>
      <family val="2"/>
    </font>
    <font>
      <sz val="11"/>
      <color indexed="20"/>
      <name val="Arial"/>
      <family val="2"/>
    </font>
    <font>
      <sz val="11"/>
      <color indexed="17"/>
      <name val="Arial"/>
      <family val="2"/>
    </font>
    <font>
      <b/>
      <sz val="15"/>
      <color indexed="56"/>
      <name val="Arial"/>
      <family val="2"/>
    </font>
    <font>
      <b/>
      <sz val="13"/>
      <color indexed="56"/>
      <name val="Arial"/>
      <family val="2"/>
    </font>
    <font>
      <b/>
      <sz val="11"/>
      <color indexed="56"/>
      <name val="Arial"/>
      <family val="2"/>
    </font>
    <font>
      <b/>
      <sz val="11"/>
      <color indexed="52"/>
      <name val="Arial"/>
      <family val="2"/>
    </font>
    <font>
      <i/>
      <sz val="11"/>
      <color indexed="23"/>
      <name val="Arial"/>
      <family val="2"/>
    </font>
    <font>
      <sz val="11"/>
      <color indexed="10"/>
      <name val="Arial"/>
      <family val="2"/>
    </font>
    <font>
      <b/>
      <sz val="11"/>
      <color indexed="8"/>
      <name val="Arial"/>
      <family val="2"/>
    </font>
    <font>
      <sz val="11"/>
      <name val="MS ??"/>
      <family val="1"/>
    </font>
    <font>
      <sz val="10"/>
      <name val="GE Inspira"/>
    </font>
    <font>
      <sz val="10"/>
      <color indexed="16"/>
      <name val="Arial"/>
      <family val="2"/>
    </font>
    <font>
      <sz val="12"/>
      <name val="___"/>
      <family val="1"/>
    </font>
    <font>
      <sz val="10"/>
      <name val="___"/>
      <family val="3"/>
    </font>
    <font>
      <sz val="11"/>
      <name val="__"/>
      <family val="3"/>
    </font>
    <font>
      <sz val="11"/>
      <name val="___"/>
      <family val="1"/>
    </font>
    <font>
      <sz val="10"/>
      <name val="Arial"/>
      <family val="2"/>
    </font>
    <font>
      <i/>
      <sz val="11"/>
      <color indexed="8"/>
      <name val="Arial"/>
      <family val="2"/>
    </font>
    <font>
      <b/>
      <vertAlign val="subscript"/>
      <sz val="14"/>
      <name val="Arial"/>
      <family val="2"/>
    </font>
    <font>
      <b/>
      <vertAlign val="subscript"/>
      <sz val="11"/>
      <color indexed="9"/>
      <name val="Arial"/>
      <family val="2"/>
    </font>
    <font>
      <b/>
      <u/>
      <sz val="11"/>
      <color theme="1"/>
      <name val="Arial"/>
      <family val="2"/>
    </font>
    <font>
      <b/>
      <sz val="11"/>
      <color rgb="FFFF0000"/>
      <name val="Arial"/>
      <family val="2"/>
    </font>
    <font>
      <b/>
      <i/>
      <sz val="11"/>
      <color rgb="FFFF0000"/>
      <name val="Arial"/>
      <family val="2"/>
    </font>
    <font>
      <b/>
      <i/>
      <sz val="24"/>
      <color rgb="FFFF0000"/>
      <name val="Arial"/>
      <family val="2"/>
    </font>
  </fonts>
  <fills count="77">
    <fill>
      <patternFill patternType="none"/>
    </fill>
    <fill>
      <patternFill patternType="gray125"/>
    </fill>
    <fill>
      <patternFill patternType="solid">
        <fgColor rgb="FF3876BE"/>
        <bgColor indexed="64"/>
      </patternFill>
    </fill>
    <fill>
      <patternFill patternType="solid">
        <fgColor indexed="9"/>
        <bgColor indexed="64"/>
      </patternFill>
    </fill>
    <fill>
      <patternFill patternType="solid">
        <fgColor indexed="22"/>
        <bgColor indexed="64"/>
      </patternFill>
    </fill>
    <fill>
      <patternFill patternType="solid">
        <fgColor indexed="44"/>
        <bgColor indexed="64"/>
      </patternFill>
    </fill>
    <fill>
      <patternFill patternType="solid">
        <fgColor indexed="43"/>
      </patternFill>
    </fill>
    <fill>
      <patternFill patternType="solid">
        <fgColor indexed="54"/>
        <bgColor indexed="64"/>
      </patternFill>
    </fill>
    <fill>
      <patternFill patternType="solid">
        <fgColor indexed="22"/>
        <bgColor indexed="19"/>
      </patternFill>
    </fill>
    <fill>
      <patternFill patternType="solid">
        <fgColor indexed="9"/>
      </patternFill>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18"/>
        <bgColor indexed="64"/>
      </patternFill>
    </fill>
    <fill>
      <patternFill patternType="solid">
        <fgColor indexed="29"/>
        <bgColor indexed="64"/>
      </patternFill>
    </fill>
    <fill>
      <patternFill patternType="solid">
        <fgColor indexed="42"/>
        <bgColor indexed="64"/>
      </patternFill>
    </fill>
    <fill>
      <patternFill patternType="solid">
        <fgColor indexed="31"/>
        <bgColor indexed="64"/>
      </patternFill>
    </fill>
    <fill>
      <patternFill patternType="solid">
        <fgColor indexed="43"/>
        <bgColor indexed="64"/>
      </patternFill>
    </fill>
    <fill>
      <patternFill patternType="solid">
        <fgColor indexed="51"/>
        <bgColor indexed="64"/>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gray125">
        <fgColor indexed="8"/>
      </patternFill>
    </fill>
    <fill>
      <patternFill patternType="solid">
        <fgColor indexed="13"/>
        <bgColor indexed="64"/>
      </patternFill>
    </fill>
    <fill>
      <patternFill patternType="solid">
        <fgColor indexed="23"/>
        <bgColor indexed="64"/>
      </patternFill>
    </fill>
    <fill>
      <patternFill patternType="solid">
        <fgColor indexed="26"/>
        <bgColor indexed="64"/>
      </patternFill>
    </fill>
    <fill>
      <patternFill patternType="solid">
        <fgColor indexed="12"/>
        <bgColor indexed="64"/>
      </patternFill>
    </fill>
    <fill>
      <patternFill patternType="solid">
        <fgColor indexed="63"/>
        <bgColor indexed="64"/>
      </patternFill>
    </fill>
    <fill>
      <patternFill patternType="lightGray">
        <fgColor indexed="15"/>
      </patternFill>
    </fill>
    <fill>
      <patternFill patternType="solid">
        <fgColor indexed="55"/>
      </patternFill>
    </fill>
    <fill>
      <patternFill patternType="solid">
        <fgColor indexed="62"/>
        <bgColor indexed="64"/>
      </patternFill>
    </fill>
    <fill>
      <patternFill patternType="lightGray">
        <fgColor indexed="12"/>
      </patternFill>
    </fill>
    <fill>
      <patternFill patternType="gray0625">
        <fgColor indexed="8"/>
        <bgColor indexed="9"/>
      </patternFill>
    </fill>
    <fill>
      <patternFill patternType="solid">
        <fgColor indexed="9"/>
        <bgColor indexed="9"/>
      </patternFill>
    </fill>
    <fill>
      <patternFill patternType="darkGray">
        <fgColor indexed="9"/>
        <bgColor indexed="43"/>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12"/>
        <bgColor indexed="12"/>
      </patternFill>
    </fill>
    <fill>
      <patternFill patternType="solid">
        <fgColor indexed="13"/>
        <bgColor indexed="13"/>
      </patternFill>
    </fill>
    <fill>
      <patternFill patternType="lightGray">
        <fgColor indexed="8"/>
      </patternFill>
    </fill>
    <fill>
      <patternFill patternType="solid">
        <fgColor indexed="15"/>
      </patternFill>
    </fill>
    <fill>
      <patternFill patternType="solid">
        <fgColor indexed="43"/>
        <bgColor indexed="8"/>
      </patternFill>
    </fill>
    <fill>
      <patternFill patternType="gray0625">
        <fgColor indexed="26"/>
        <bgColor indexed="43"/>
      </patternFill>
    </fill>
    <fill>
      <patternFill patternType="solid">
        <fgColor indexed="13"/>
      </patternFill>
    </fill>
    <fill>
      <patternFill patternType="solid">
        <fgColor indexed="12"/>
      </patternFill>
    </fill>
    <fill>
      <patternFill patternType="solid">
        <fgColor indexed="14"/>
        <bgColor indexed="64"/>
      </patternFill>
    </fill>
    <fill>
      <patternFill patternType="solid">
        <fgColor indexed="41"/>
        <bgColor indexed="64"/>
      </patternFill>
    </fill>
    <fill>
      <patternFill patternType="mediumGray">
        <fgColor indexed="22"/>
      </patternFill>
    </fill>
    <fill>
      <patternFill patternType="gray0625"/>
    </fill>
    <fill>
      <patternFill patternType="solid">
        <fgColor indexed="58"/>
        <bgColor indexed="64"/>
      </patternFill>
    </fill>
    <fill>
      <patternFill patternType="solid">
        <fgColor indexed="15"/>
        <bgColor indexed="64"/>
      </patternFill>
    </fill>
    <fill>
      <patternFill patternType="solid">
        <fgColor indexed="8"/>
        <bgColor indexed="64"/>
      </patternFill>
    </fill>
    <fill>
      <patternFill patternType="solid">
        <fgColor indexed="16"/>
        <bgColor indexed="64"/>
      </patternFill>
    </fill>
    <fill>
      <patternFill patternType="solid">
        <fgColor rgb="FFFFFFCC"/>
        <bgColor indexed="64"/>
      </patternFill>
    </fill>
  </fills>
  <borders count="84">
    <border>
      <left/>
      <right/>
      <top/>
      <bottom/>
      <diagonal/>
    </border>
    <border>
      <left style="medium">
        <color theme="0" tint="-0.34998626667073579"/>
      </left>
      <right/>
      <top style="medium">
        <color theme="0" tint="-0.34998626667073579"/>
      </top>
      <bottom style="thin">
        <color theme="0" tint="-0.34998626667073579"/>
      </bottom>
      <diagonal/>
    </border>
    <border>
      <left/>
      <right/>
      <top style="medium">
        <color theme="0" tint="-0.34998626667073579"/>
      </top>
      <bottom style="thin">
        <color theme="0" tint="-0.34998626667073579"/>
      </bottom>
      <diagonal/>
    </border>
    <border>
      <left/>
      <right style="medium">
        <color theme="0" tint="-0.34998626667073579"/>
      </right>
      <top style="medium">
        <color theme="0" tint="-0.34998626667073579"/>
      </top>
      <bottom style="thin">
        <color theme="0" tint="-0.34998626667073579"/>
      </bottom>
      <diagonal/>
    </border>
    <border>
      <left/>
      <right style="medium">
        <color theme="0" tint="-0.34998626667073579"/>
      </right>
      <top/>
      <bottom/>
      <diagonal/>
    </border>
    <border>
      <left/>
      <right/>
      <top/>
      <bottom style="medium">
        <color theme="0" tint="-0.34998626667073579"/>
      </bottom>
      <diagonal/>
    </border>
    <border>
      <left/>
      <right style="medium">
        <color theme="0" tint="-0.34998626667073579"/>
      </right>
      <top/>
      <bottom style="medium">
        <color theme="0" tint="-0.34998626667073579"/>
      </bottom>
      <diagonal/>
    </border>
    <border>
      <left style="medium">
        <color theme="0" tint="-0.34998626667073579"/>
      </left>
      <right/>
      <top/>
      <bottom/>
      <diagonal/>
    </border>
    <border>
      <left style="medium">
        <color theme="0" tint="-0.34998626667073579"/>
      </left>
      <right/>
      <top/>
      <bottom style="medium">
        <color theme="0" tint="-0.34998626667073579"/>
      </bottom>
      <diagonal/>
    </border>
    <border>
      <left style="medium">
        <color indexed="64"/>
      </left>
      <right style="thin">
        <color indexed="64"/>
      </right>
      <top style="medium">
        <color indexed="64"/>
      </top>
      <bottom style="medium">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right/>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bottom style="medium">
        <color indexed="8"/>
      </bottom>
      <diagonal/>
    </border>
    <border>
      <left style="hair">
        <color indexed="8"/>
      </left>
      <right style="hair">
        <color indexed="8"/>
      </right>
      <top style="hair">
        <color indexed="8"/>
      </top>
      <bottom/>
      <diagonal/>
    </border>
    <border>
      <left style="medium">
        <color indexed="64"/>
      </left>
      <right style="medium">
        <color indexed="64"/>
      </right>
      <top/>
      <bottom/>
      <diagonal/>
    </border>
    <border>
      <left style="medium">
        <color indexed="64"/>
      </left>
      <right style="medium">
        <color indexed="64"/>
      </right>
      <top/>
      <bottom style="thick">
        <color indexed="37"/>
      </bottom>
      <diagonal/>
    </border>
    <border>
      <left/>
      <right/>
      <top style="thin">
        <color indexed="64"/>
      </top>
      <bottom style="thin">
        <color indexed="64"/>
      </bottom>
      <diagonal/>
    </border>
    <border>
      <left style="double">
        <color indexed="64"/>
      </left>
      <right/>
      <top/>
      <bottom style="hair">
        <color indexed="64"/>
      </bottom>
      <diagonal/>
    </border>
    <border>
      <left/>
      <right style="thin">
        <color indexed="64"/>
      </right>
      <top/>
      <bottom/>
      <diagonal/>
    </border>
    <border>
      <left style="thin">
        <color indexed="64"/>
      </left>
      <right/>
      <top/>
      <bottom style="thin">
        <color indexed="64"/>
      </bottom>
      <diagonal/>
    </border>
    <border>
      <left/>
      <right/>
      <top style="thin">
        <color indexed="8"/>
      </top>
      <bottom/>
      <diagonal/>
    </border>
    <border>
      <left/>
      <right/>
      <top style="thin">
        <color indexed="55"/>
      </top>
      <bottom style="thin">
        <color indexed="55"/>
      </bottom>
      <diagonal/>
    </border>
    <border>
      <left/>
      <right/>
      <top/>
      <bottom style="hair">
        <color indexed="8"/>
      </bottom>
      <diagonal/>
    </border>
    <border>
      <left/>
      <right/>
      <top/>
      <bottom style="thick">
        <color indexed="8"/>
      </bottom>
      <diagonal/>
    </border>
    <border>
      <left/>
      <right/>
      <top/>
      <bottom style="double">
        <color indexed="8"/>
      </bottom>
      <diagonal/>
    </border>
    <border>
      <left/>
      <right style="thin">
        <color indexed="64"/>
      </right>
      <top style="thin">
        <color indexed="64"/>
      </top>
      <bottom style="thin">
        <color indexed="64"/>
      </bottom>
      <diagonal/>
    </border>
    <border>
      <left/>
      <right/>
      <top style="thin">
        <color indexed="55"/>
      </top>
      <bottom/>
      <diagonal/>
    </border>
    <border>
      <left style="thin">
        <color indexed="64"/>
      </left>
      <right style="thin">
        <color indexed="64"/>
      </right>
      <top/>
      <bottom style="thin">
        <color indexed="64"/>
      </bottom>
      <diagonal/>
    </border>
    <border>
      <left style="thick">
        <color indexed="9"/>
      </left>
      <right style="thick">
        <color indexed="9"/>
      </right>
      <top style="thin">
        <color indexed="64"/>
      </top>
      <bottom/>
      <diagonal/>
    </border>
    <border>
      <left/>
      <right/>
      <top/>
      <bottom style="medium">
        <color indexed="64"/>
      </bottom>
      <diagonal/>
    </border>
    <border>
      <left/>
      <right/>
      <top/>
      <bottom style="thin">
        <color indexed="44"/>
      </bottom>
      <diagonal/>
    </border>
    <border>
      <left/>
      <right/>
      <top style="thin">
        <color indexed="22"/>
      </top>
      <bottom style="thin">
        <color indexed="22"/>
      </bottom>
      <diagonal/>
    </border>
    <border>
      <left/>
      <right/>
      <top/>
      <bottom style="thin">
        <color indexed="22"/>
      </bottom>
      <diagonal/>
    </border>
    <border>
      <left/>
      <right/>
      <top style="double">
        <color indexed="64"/>
      </top>
      <bottom/>
      <diagonal/>
    </border>
    <border>
      <left/>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double">
        <color indexed="64"/>
      </top>
      <bottom style="double">
        <color indexed="64"/>
      </bottom>
      <diagonal/>
    </border>
    <border>
      <left/>
      <right/>
      <top/>
      <bottom style="dotted">
        <color indexed="64"/>
      </bottom>
      <diagonal/>
    </border>
    <border>
      <left style="thin">
        <color indexed="8"/>
      </left>
      <right style="thin">
        <color indexed="8"/>
      </right>
      <top style="double">
        <color indexed="8"/>
      </top>
      <bottom style="thin">
        <color indexed="8"/>
      </bottom>
      <diagonal/>
    </border>
    <border>
      <left style="thin">
        <color indexed="8"/>
      </left>
      <right/>
      <top style="thin">
        <color indexed="8"/>
      </top>
      <bottom/>
      <diagonal/>
    </border>
    <border>
      <left/>
      <right/>
      <top style="medium">
        <color indexed="64"/>
      </top>
      <bottom style="medium">
        <color indexed="64"/>
      </bottom>
      <diagonal/>
    </border>
    <border>
      <left/>
      <right/>
      <top style="medium">
        <color indexed="64"/>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right/>
      <top style="medium">
        <color indexed="8"/>
      </top>
      <bottom/>
      <diagonal/>
    </border>
    <border>
      <left style="thin">
        <color indexed="64"/>
      </left>
      <right style="thin">
        <color indexed="64"/>
      </right>
      <top/>
      <bottom/>
      <diagonal/>
    </border>
    <border>
      <left/>
      <right/>
      <top/>
      <bottom style="double">
        <color indexed="52"/>
      </bottom>
      <diagonal/>
    </border>
    <border>
      <left style="thin">
        <color indexed="45"/>
      </left>
      <right style="thin">
        <color indexed="45"/>
      </right>
      <top style="thin">
        <color indexed="45"/>
      </top>
      <bottom style="thin">
        <color indexed="45"/>
      </bottom>
      <diagonal/>
    </border>
    <border>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bottom style="dotted">
        <color indexed="22"/>
      </bottom>
      <diagonal/>
    </border>
    <border>
      <left/>
      <right/>
      <top/>
      <bottom style="thick">
        <color indexed="64"/>
      </bottom>
      <diagonal/>
    </border>
    <border>
      <left style="thin">
        <color indexed="18"/>
      </left>
      <right style="thin">
        <color indexed="18"/>
      </right>
      <top style="thin">
        <color indexed="18"/>
      </top>
      <bottom style="thin">
        <color indexed="18"/>
      </bottom>
      <diagonal/>
    </border>
    <border>
      <left style="medium">
        <color indexed="64"/>
      </left>
      <right style="medium">
        <color indexed="64"/>
      </right>
      <top style="medium">
        <color indexed="64"/>
      </top>
      <bottom style="medium">
        <color indexed="64"/>
      </bottom>
      <diagonal/>
    </border>
    <border>
      <left/>
      <right/>
      <top style="thick">
        <color indexed="64"/>
      </top>
      <bottom style="thin">
        <color indexed="64"/>
      </bottom>
      <diagonal/>
    </border>
    <border>
      <left/>
      <right/>
      <top style="thin">
        <color indexed="64"/>
      </top>
      <bottom style="double">
        <color indexed="64"/>
      </bottom>
      <diagonal/>
    </border>
    <border>
      <left/>
      <right/>
      <top style="thin">
        <color indexed="62"/>
      </top>
      <bottom style="double">
        <color indexed="62"/>
      </bottom>
      <diagonal/>
    </border>
    <border>
      <left style="medium">
        <color indexed="64"/>
      </left>
      <right/>
      <top style="medium">
        <color indexed="64"/>
      </top>
      <bottom/>
      <diagonal/>
    </border>
    <border>
      <left style="medium">
        <color theme="0" tint="-0.34998626667073579"/>
      </left>
      <right style="thin">
        <color theme="0" tint="-0.34998626667073579"/>
      </right>
      <top/>
      <bottom/>
      <diagonal/>
    </border>
    <border>
      <left style="medium">
        <color theme="0" tint="-0.34998626667073579"/>
      </left>
      <right style="thin">
        <color theme="0" tint="-0.34998626667073579"/>
      </right>
      <top/>
      <bottom style="medium">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medium">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medium">
        <color theme="0" tint="-0.34998626667073579"/>
      </bottom>
      <diagonal/>
    </border>
  </borders>
  <cellStyleXfs count="13114">
    <xf numFmtId="0" fontId="0" fillId="0" borderId="0"/>
    <xf numFmtId="164" fontId="14" fillId="0" borderId="0" applyNumberFormat="0" applyFill="0" applyBorder="0" applyAlignment="0" applyProtection="0"/>
    <xf numFmtId="164" fontId="14" fillId="0" borderId="0" applyNumberFormat="0" applyFill="0" applyBorder="0" applyAlignment="0" applyProtection="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16" fillId="0" borderId="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xf numFmtId="168" fontId="20" fillId="0" borderId="0" applyNumberFormat="0" applyFill="0" applyBorder="0" applyAlignment="0" applyProtection="0"/>
    <xf numFmtId="164" fontId="14" fillId="0" borderId="0">
      <alignment vertical="top"/>
    </xf>
    <xf numFmtId="0" fontId="14" fillId="0" borderId="0" applyFont="0" applyFill="0" applyBorder="0" applyAlignment="0" applyProtection="0"/>
    <xf numFmtId="0" fontId="17"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44" fontId="7" fillId="0" borderId="0" applyFont="0" applyFill="0" applyBorder="0" applyAlignment="0" applyProtection="0"/>
    <xf numFmtId="0" fontId="8" fillId="0" borderId="0"/>
    <xf numFmtId="0" fontId="8" fillId="0" borderId="0"/>
    <xf numFmtId="0" fontId="8" fillId="0" borderId="0"/>
    <xf numFmtId="9" fontId="30" fillId="0" borderId="0">
      <alignment horizontal="right"/>
    </xf>
    <xf numFmtId="0" fontId="8" fillId="0" borderId="0"/>
    <xf numFmtId="171" fontId="8" fillId="0" borderId="0"/>
    <xf numFmtId="172" fontId="8" fillId="0" borderId="0">
      <alignment horizontal="left" wrapText="1"/>
    </xf>
    <xf numFmtId="172" fontId="8" fillId="0" borderId="0">
      <alignment horizontal="left" wrapText="1"/>
    </xf>
    <xf numFmtId="173" fontId="31" fillId="0" borderId="9" applyNumberFormat="0" applyFont="0" applyFill="0" applyAlignment="0" applyProtection="0"/>
    <xf numFmtId="173" fontId="31" fillId="0" borderId="9" applyNumberFormat="0" applyFont="0" applyFill="0" applyAlignment="0" applyProtection="0"/>
    <xf numFmtId="173" fontId="31" fillId="0" borderId="9" applyNumberFormat="0" applyFont="0" applyFill="0" applyAlignment="0" applyProtection="0"/>
    <xf numFmtId="0" fontId="32" fillId="0" borderId="0" applyNumberFormat="0" applyFill="0" applyBorder="0" applyAlignment="0" applyProtection="0"/>
    <xf numFmtId="164" fontId="33" fillId="0" borderId="0">
      <alignment horizontal="left" indent="1"/>
    </xf>
    <xf numFmtId="174" fontId="14" fillId="0" borderId="0"/>
    <xf numFmtId="174" fontId="14" fillId="0" borderId="0"/>
    <xf numFmtId="174" fontId="14" fillId="0" borderId="0"/>
    <xf numFmtId="174" fontId="14" fillId="0" borderId="0"/>
    <xf numFmtId="0" fontId="34" fillId="0" borderId="0" applyFont="0" applyFill="0" applyBorder="0" applyAlignment="0" applyProtection="0"/>
    <xf numFmtId="0" fontId="34"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75" fontId="37" fillId="0" borderId="0" applyFont="0" applyFill="0" applyBorder="0" applyAlignment="0" applyProtection="0"/>
    <xf numFmtId="176" fontId="3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6" fillId="0" borderId="0" applyFont="0" applyFill="0" applyBorder="0" applyAlignment="0" applyProtection="0"/>
    <xf numFmtId="175" fontId="37" fillId="0" borderId="0" applyFont="0" applyFill="0" applyBorder="0" applyAlignment="0" applyProtection="0"/>
    <xf numFmtId="176" fontId="3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6"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8" fillId="0" borderId="0"/>
    <xf numFmtId="0" fontId="34" fillId="0" borderId="0" applyFont="0" applyFill="0" applyBorder="0" applyAlignment="0" applyProtection="0"/>
    <xf numFmtId="8" fontId="39" fillId="0" borderId="0" applyFont="0" applyFill="0" applyBorder="0" applyAlignment="0" applyProtection="0"/>
    <xf numFmtId="7" fontId="40" fillId="0" borderId="0" applyFont="0" applyFill="0" applyBorder="0" applyAlignment="0" applyProtection="0"/>
    <xf numFmtId="5" fontId="39"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77" fontId="37" fillId="0" borderId="0" applyFont="0" applyFill="0" applyBorder="0" applyAlignment="0" applyProtection="0"/>
    <xf numFmtId="178" fontId="37" fillId="0" borderId="0" applyFont="0" applyFill="0" applyBorder="0" applyAlignment="0" applyProtection="0"/>
    <xf numFmtId="0" fontId="41" fillId="0" borderId="0"/>
    <xf numFmtId="177" fontId="37" fillId="0" borderId="0" applyFont="0" applyFill="0" applyBorder="0" applyAlignment="0" applyProtection="0"/>
    <xf numFmtId="178" fontId="37" fillId="0" borderId="0" applyFont="0" applyFill="0" applyBorder="0" applyAlignment="0" applyProtection="0"/>
    <xf numFmtId="179" fontId="42" fillId="0" borderId="0"/>
    <xf numFmtId="0" fontId="34" fillId="0" borderId="0" applyFont="0" applyFill="0" applyBorder="0" applyAlignment="0" applyProtection="0"/>
    <xf numFmtId="0" fontId="34" fillId="0" borderId="0" applyFont="0" applyFill="0" applyBorder="0" applyAlignment="0" applyProtection="0"/>
    <xf numFmtId="180" fontId="8" fillId="0" borderId="0" applyFont="0" applyFill="0" applyBorder="0" applyAlignment="0" applyProtection="0">
      <protection locked="0"/>
    </xf>
    <xf numFmtId="0" fontId="43" fillId="0" borderId="0">
      <alignment horizontal="right"/>
    </xf>
    <xf numFmtId="181" fontId="37" fillId="0" borderId="0" applyFont="0" applyFill="0" applyBorder="0" applyAlignment="0" applyProtection="0">
      <protection locked="0"/>
    </xf>
    <xf numFmtId="0" fontId="8" fillId="0" borderId="0"/>
    <xf numFmtId="0" fontId="34" fillId="0" borderId="0" applyFont="0" applyFill="0" applyBorder="0" applyAlignment="0" applyProtection="0"/>
    <xf numFmtId="0" fontId="8" fillId="0" borderId="0"/>
    <xf numFmtId="0" fontId="40" fillId="0" borderId="0"/>
    <xf numFmtId="0" fontId="40" fillId="0" borderId="0"/>
    <xf numFmtId="10" fontId="39" fillId="0" borderId="0" applyFont="0" applyFill="0" applyBorder="0" applyAlignment="0" applyProtection="0"/>
    <xf numFmtId="0" fontId="8" fillId="0" borderId="0"/>
    <xf numFmtId="0" fontId="8" fillId="0" borderId="0"/>
    <xf numFmtId="0" fontId="8" fillId="0" borderId="0"/>
    <xf numFmtId="0" fontId="34" fillId="0" borderId="0" applyFont="0" applyFill="0" applyBorder="0" applyAlignment="0" applyProtection="0"/>
    <xf numFmtId="10" fontId="44" fillId="0" borderId="0"/>
    <xf numFmtId="0" fontId="8" fillId="0" borderId="0"/>
    <xf numFmtId="17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2"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71" fontId="37" fillId="0" borderId="0" applyFont="0" applyFill="0" applyBorder="0" applyAlignment="0" applyProtection="0"/>
    <xf numFmtId="183" fontId="37" fillId="0" borderId="0" applyFont="0" applyFill="0" applyBorder="0" applyAlignment="0" applyProtection="0"/>
    <xf numFmtId="0" fontId="8" fillId="0" borderId="0"/>
    <xf numFmtId="10" fontId="44" fillId="0" borderId="0"/>
    <xf numFmtId="171" fontId="37" fillId="0" borderId="0" applyFont="0" applyFill="0" applyBorder="0" applyAlignment="0" applyProtection="0"/>
    <xf numFmtId="183" fontId="3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0" fontId="44" fillId="0" borderId="0"/>
    <xf numFmtId="10" fontId="45" fillId="0" borderId="0"/>
    <xf numFmtId="182" fontId="34" fillId="0" borderId="0" applyFont="0" applyFill="0" applyBorder="0" applyAlignment="0" applyProtection="0"/>
    <xf numFmtId="9" fontId="40" fillId="0" borderId="0"/>
    <xf numFmtId="0" fontId="40" fillId="0" borderId="0"/>
    <xf numFmtId="10" fontId="40" fillId="0" borderId="0"/>
    <xf numFmtId="0" fontId="40" fillId="0" borderId="0"/>
    <xf numFmtId="184" fontId="14" fillId="0" borderId="0" applyFill="0" applyBorder="0">
      <alignment horizontal="right"/>
    </xf>
    <xf numFmtId="184" fontId="14" fillId="0" borderId="0" applyFill="0" applyBorder="0">
      <alignment horizontal="right"/>
    </xf>
    <xf numFmtId="185" fontId="14" fillId="0" borderId="0" applyFill="0" applyBorder="0">
      <alignment horizontal="right"/>
    </xf>
    <xf numFmtId="185" fontId="14" fillId="0" borderId="0" applyFill="0" applyBorder="0">
      <alignment horizontal="right"/>
    </xf>
    <xf numFmtId="186" fontId="14" fillId="0" borderId="0" applyFill="0" applyBorder="0">
      <alignment horizontal="right"/>
    </xf>
    <xf numFmtId="186" fontId="14" fillId="0" borderId="0" applyFill="0" applyBorder="0">
      <alignment horizontal="right"/>
    </xf>
    <xf numFmtId="187" fontId="14" fillId="0" borderId="0" applyFill="0" applyBorder="0">
      <alignment horizontal="right"/>
    </xf>
    <xf numFmtId="187" fontId="14" fillId="0" borderId="0" applyFill="0" applyBorder="0">
      <alignment horizontal="right"/>
    </xf>
    <xf numFmtId="188" fontId="14" fillId="0" borderId="0" applyFill="0" applyBorder="0">
      <alignment horizontal="right"/>
    </xf>
    <xf numFmtId="188" fontId="14" fillId="0" borderId="0" applyFill="0" applyBorder="0">
      <alignment horizontal="right"/>
    </xf>
    <xf numFmtId="189" fontId="14" fillId="0" borderId="0" applyFill="0" applyBorder="0">
      <alignment horizontal="right"/>
    </xf>
    <xf numFmtId="189" fontId="14" fillId="0" borderId="0" applyFill="0" applyBorder="0">
      <alignment horizontal="right"/>
    </xf>
    <xf numFmtId="164" fontId="8" fillId="0" borderId="0">
      <alignment vertical="top"/>
    </xf>
    <xf numFmtId="164" fontId="46" fillId="0" borderId="0" applyNumberFormat="0" applyFill="0" applyBorder="0" applyAlignment="0" applyProtection="0">
      <alignment vertical="top"/>
    </xf>
    <xf numFmtId="164" fontId="47" fillId="0" borderId="0" applyNumberFormat="0" applyFill="0" applyBorder="0" applyAlignment="0" applyProtection="0">
      <alignment vertical="top"/>
    </xf>
    <xf numFmtId="164" fontId="8" fillId="0" borderId="0" applyNumberFormat="0" applyFill="0" applyBorder="0" applyAlignment="0" applyProtection="0"/>
    <xf numFmtId="0" fontId="8" fillId="0" borderId="0" applyNumberFormat="0" applyFill="0" applyBorder="0" applyAlignment="0" applyProtection="0"/>
    <xf numFmtId="164" fontId="48" fillId="0" borderId="0" applyNumberFormat="0" applyFill="0" applyBorder="0" applyAlignment="0" applyProtection="0">
      <alignment vertical="top"/>
    </xf>
    <xf numFmtId="37" fontId="40" fillId="0" borderId="10" applyFont="0" applyFill="0" applyBorder="0" applyAlignment="0" applyProtection="0"/>
    <xf numFmtId="0" fontId="40" fillId="0" borderId="0"/>
    <xf numFmtId="173" fontId="14" fillId="0" borderId="0"/>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39" fontId="14" fillId="0" borderId="0" applyFont="0" applyFill="0" applyBorder="0" applyAlignment="0" applyProtection="0"/>
    <xf numFmtId="39" fontId="49" fillId="0" borderId="0" applyFill="0" applyBorder="0" applyAlignment="0"/>
    <xf numFmtId="190" fontId="40" fillId="0" borderId="0" applyFont="0" applyFill="0" applyBorder="0" applyAlignment="0" applyProtection="0"/>
    <xf numFmtId="173" fontId="14" fillId="0" borderId="0" applyFont="0" applyFill="0" applyBorder="0" applyAlignment="0" applyProtection="0"/>
    <xf numFmtId="0" fontId="40" fillId="0" borderId="0"/>
    <xf numFmtId="165" fontId="50" fillId="0" borderId="0">
      <alignment horizontal="right"/>
    </xf>
    <xf numFmtId="39" fontId="40" fillId="0" borderId="0" applyFont="0" applyFill="0" applyBorder="0" applyAlignment="0" applyProtection="0"/>
    <xf numFmtId="190" fontId="40" fillId="0" borderId="0" applyFont="0" applyFill="0" applyBorder="0" applyAlignment="0" applyProtection="0"/>
    <xf numFmtId="0" fontId="40" fillId="0" borderId="0"/>
    <xf numFmtId="191" fontId="15" fillId="0" borderId="0" applyFill="0" applyBorder="0"/>
    <xf numFmtId="192" fontId="15" fillId="0" borderId="0" applyFill="0" applyBorder="0"/>
    <xf numFmtId="0" fontId="40" fillId="0" borderId="0"/>
    <xf numFmtId="39" fontId="40" fillId="0" borderId="0"/>
    <xf numFmtId="173" fontId="40" fillId="0" borderId="12"/>
    <xf numFmtId="193" fontId="40" fillId="0" borderId="0"/>
    <xf numFmtId="0" fontId="14" fillId="0" borderId="0" applyFont="0" applyFill="0" applyBorder="0" applyAlignment="0"/>
    <xf numFmtId="171" fontId="14" fillId="0" borderId="0" applyFont="0" applyFill="0" applyBorder="0" applyAlignment="0"/>
    <xf numFmtId="0" fontId="51" fillId="0" borderId="0" applyFont="0" applyFill="0" applyBorder="0" applyAlignment="0" applyProtection="0"/>
    <xf numFmtId="0" fontId="52" fillId="0" borderId="0" applyFont="0" applyFill="0" applyBorder="0" applyAlignment="0" applyProtection="0"/>
    <xf numFmtId="194" fontId="8" fillId="0" borderId="0" applyFont="0" applyFill="0" applyBorder="0" applyAlignment="0" applyProtection="0"/>
    <xf numFmtId="164" fontId="53" fillId="0" borderId="12" applyBorder="0">
      <alignment horizontal="left"/>
    </xf>
    <xf numFmtId="40" fontId="52" fillId="0" borderId="0" applyFont="0" applyFill="0" applyBorder="0" applyAlignment="0" applyProtection="0"/>
    <xf numFmtId="0" fontId="54" fillId="0" borderId="0" applyNumberFormat="0" applyFill="0" applyBorder="0" applyAlignment="0" applyProtection="0">
      <alignment vertical="top"/>
      <protection locked="0"/>
    </xf>
    <xf numFmtId="38" fontId="52" fillId="0" borderId="0" applyFont="0" applyFill="0" applyBorder="0" applyAlignment="0" applyProtection="0"/>
    <xf numFmtId="0" fontId="55" fillId="0" borderId="0"/>
    <xf numFmtId="0" fontId="56" fillId="0" borderId="0" applyFont="0" applyAlignment="0">
      <alignment horizontal="center" vertical="center"/>
    </xf>
    <xf numFmtId="0" fontId="57" fillId="0" borderId="0"/>
    <xf numFmtId="0" fontId="14" fillId="0" borderId="0"/>
    <xf numFmtId="0" fontId="56" fillId="0" borderId="0" applyFont="0" applyAlignment="0">
      <alignment horizontal="center" vertical="center"/>
    </xf>
    <xf numFmtId="0" fontId="56" fillId="0" borderId="0" applyFont="0" applyAlignment="0">
      <alignment horizontal="center" vertical="center"/>
    </xf>
    <xf numFmtId="0" fontId="56" fillId="0" borderId="0" applyFont="0" applyAlignment="0">
      <alignment horizontal="center" vertical="center"/>
    </xf>
    <xf numFmtId="0" fontId="56" fillId="0" borderId="0" applyFont="0" applyAlignment="0">
      <alignment horizontal="center" vertical="center"/>
    </xf>
    <xf numFmtId="0" fontId="56" fillId="0" borderId="0" applyFont="0" applyAlignment="0">
      <alignment horizontal="center" vertical="center"/>
    </xf>
    <xf numFmtId="0" fontId="56" fillId="0" borderId="0" applyFont="0" applyAlignment="0">
      <alignment horizontal="center" vertical="center"/>
    </xf>
    <xf numFmtId="0" fontId="14"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17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95" fontId="8" fillId="0" borderId="0" applyFont="0" applyFill="0" applyBorder="0" applyAlignment="0" applyProtection="0"/>
    <xf numFmtId="195" fontId="8" fillId="0" borderId="0" applyFont="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0"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6"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201"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97"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3" fontId="8" fillId="0" borderId="0" applyFont="0" applyFill="0" applyBorder="0" applyAlignment="0" applyProtection="0"/>
    <xf numFmtId="0" fontId="59" fillId="0" borderId="0"/>
    <xf numFmtId="0" fontId="59" fillId="0" borderId="0"/>
    <xf numFmtId="0" fontId="59" fillId="0" borderId="0"/>
    <xf numFmtId="0" fontId="60" fillId="0" borderId="0"/>
    <xf numFmtId="204" fontId="8" fillId="0" borderId="0" applyFont="0" applyFill="0" applyBorder="0" applyAlignment="0" applyProtection="0"/>
    <xf numFmtId="0" fontId="61" fillId="0" borderId="0"/>
    <xf numFmtId="0" fontId="62" fillId="0" borderId="0"/>
    <xf numFmtId="164" fontId="62"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62" fillId="0" borderId="0"/>
    <xf numFmtId="205" fontId="8" fillId="0" borderId="0" applyFont="0" applyFill="0" applyBorder="0" applyAlignment="0" applyProtection="0"/>
    <xf numFmtId="204" fontId="8" fillId="0" borderId="0" applyFont="0" applyFill="0" applyBorder="0" applyAlignment="0" applyProtection="0"/>
    <xf numFmtId="0" fontId="62" fillId="0" borderId="0"/>
    <xf numFmtId="0" fontId="62"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62" fillId="0" borderId="0"/>
    <xf numFmtId="164" fontId="62" fillId="0" borderId="0"/>
    <xf numFmtId="205" fontId="8" fillId="0" borderId="0" applyFont="0" applyFill="0" applyBorder="0" applyAlignment="0" applyProtection="0"/>
    <xf numFmtId="164" fontId="62"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62" fillId="0" borderId="0"/>
    <xf numFmtId="164" fontId="62" fillId="0" borderId="0"/>
    <xf numFmtId="205" fontId="8" fillId="0" borderId="0" applyFont="0" applyFill="0" applyBorder="0" applyAlignment="0" applyProtection="0"/>
    <xf numFmtId="205" fontId="8" fillId="0" borderId="0" applyFont="0" applyFill="0" applyBorder="0" applyAlignment="0" applyProtection="0"/>
    <xf numFmtId="164" fontId="62" fillId="0" borderId="0"/>
    <xf numFmtId="204" fontId="8" fillId="0" borderId="0" applyFont="0" applyFill="0" applyBorder="0" applyAlignment="0" applyProtection="0"/>
    <xf numFmtId="164" fontId="62"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62"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62" fillId="0" borderId="0"/>
    <xf numFmtId="205" fontId="8" fillId="0" borderId="0" applyFont="0" applyFill="0" applyBorder="0" applyAlignment="0" applyProtection="0"/>
    <xf numFmtId="205" fontId="8" fillId="0" borderId="0" applyFont="0" applyFill="0" applyBorder="0" applyAlignment="0" applyProtection="0"/>
    <xf numFmtId="164" fontId="62" fillId="0" borderId="0"/>
    <xf numFmtId="204" fontId="8" fillId="0" borderId="0" applyFont="0" applyFill="0" applyBorder="0" applyAlignment="0" applyProtection="0"/>
    <xf numFmtId="164" fontId="62" fillId="0" borderId="0"/>
    <xf numFmtId="205" fontId="8" fillId="0" borderId="0" applyFont="0" applyFill="0" applyBorder="0" applyAlignment="0" applyProtection="0"/>
    <xf numFmtId="205" fontId="8" fillId="0" borderId="0" applyFont="0" applyFill="0" applyBorder="0" applyAlignment="0" applyProtection="0"/>
    <xf numFmtId="164" fontId="62" fillId="0" borderId="0"/>
    <xf numFmtId="164" fontId="62" fillId="0" borderId="0"/>
    <xf numFmtId="204" fontId="8" fillId="0" borderId="0" applyFont="0" applyFill="0" applyBorder="0" applyAlignment="0" applyProtection="0"/>
    <xf numFmtId="164" fontId="62"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164" fontId="62" fillId="0" borderId="0"/>
    <xf numFmtId="164" fontId="60" fillId="0" borderId="0"/>
    <xf numFmtId="164" fontId="61" fillId="0" borderId="0"/>
    <xf numFmtId="0" fontId="60" fillId="0" borderId="0"/>
    <xf numFmtId="0" fontId="60" fillId="0" borderId="0"/>
    <xf numFmtId="0" fontId="61" fillId="0" borderId="0"/>
    <xf numFmtId="0" fontId="60" fillId="0" borderId="0"/>
    <xf numFmtId="0" fontId="61" fillId="0" borderId="0"/>
    <xf numFmtId="0" fontId="61" fillId="0" borderId="0"/>
    <xf numFmtId="0" fontId="61" fillId="0" borderId="0"/>
    <xf numFmtId="164" fontId="60" fillId="0" borderId="0"/>
    <xf numFmtId="164" fontId="60" fillId="0" borderId="0"/>
    <xf numFmtId="164" fontId="60" fillId="0" borderId="0"/>
    <xf numFmtId="164" fontId="61" fillId="0" borderId="0"/>
    <xf numFmtId="164" fontId="60" fillId="0" borderId="0"/>
    <xf numFmtId="164" fontId="61" fillId="0" borderId="0"/>
    <xf numFmtId="164" fontId="60" fillId="0" borderId="0"/>
    <xf numFmtId="164" fontId="61" fillId="0" borderId="0"/>
    <xf numFmtId="164" fontId="61" fillId="0" borderId="0"/>
    <xf numFmtId="164" fontId="60" fillId="0" borderId="0"/>
    <xf numFmtId="164" fontId="60" fillId="0" borderId="0"/>
    <xf numFmtId="164" fontId="61" fillId="0" borderId="0"/>
    <xf numFmtId="164" fontId="61" fillId="0" borderId="0"/>
    <xf numFmtId="164" fontId="60" fillId="0" borderId="0"/>
    <xf numFmtId="164" fontId="61" fillId="0" borderId="0"/>
    <xf numFmtId="164" fontId="61" fillId="0" borderId="0"/>
    <xf numFmtId="164" fontId="60" fillId="0" borderId="0"/>
    <xf numFmtId="164" fontId="60" fillId="0" borderId="0"/>
    <xf numFmtId="164" fontId="61" fillId="0" borderId="0"/>
    <xf numFmtId="164" fontId="61" fillId="0" borderId="0"/>
    <xf numFmtId="164" fontId="60" fillId="0" borderId="0"/>
    <xf numFmtId="164" fontId="60" fillId="0" borderId="0"/>
    <xf numFmtId="164" fontId="61" fillId="0" borderId="0"/>
    <xf numFmtId="0" fontId="59" fillId="0" borderId="0"/>
    <xf numFmtId="0" fontId="62"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0" fontId="59" fillId="0" borderId="0"/>
    <xf numFmtId="205"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0" fontId="59" fillId="0" borderId="0"/>
    <xf numFmtId="0" fontId="59" fillId="0" borderId="0"/>
    <xf numFmtId="204"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0" fontId="61"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164" fontId="59" fillId="0" borderId="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164" fontId="59"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59" fillId="0" borderId="0"/>
    <xf numFmtId="164" fontId="59"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0" fontId="60" fillId="0" borderId="0"/>
    <xf numFmtId="205" fontId="8" fillId="0" borderId="0" applyFont="0" applyFill="0" applyBorder="0" applyAlignment="0" applyProtection="0"/>
    <xf numFmtId="204" fontId="8" fillId="0" borderId="0" applyFont="0" applyFill="0" applyBorder="0" applyAlignment="0" applyProtection="0"/>
    <xf numFmtId="164" fontId="59" fillId="0" borderId="0"/>
    <xf numFmtId="164" fontId="61" fillId="0" borderId="0"/>
    <xf numFmtId="204" fontId="8" fillId="0" borderId="0" applyFont="0" applyFill="0" applyBorder="0" applyAlignment="0" applyProtection="0"/>
    <xf numFmtId="0" fontId="61" fillId="0" borderId="0"/>
    <xf numFmtId="205" fontId="8" fillId="0" borderId="0" applyFont="0" applyFill="0" applyBorder="0" applyAlignment="0" applyProtection="0"/>
    <xf numFmtId="204" fontId="8" fillId="0" borderId="0" applyFont="0" applyFill="0" applyBorder="0" applyAlignment="0" applyProtection="0"/>
    <xf numFmtId="0" fontId="61" fillId="0" borderId="0"/>
    <xf numFmtId="205" fontId="8" fillId="0" borderId="0" applyFont="0" applyFill="0" applyBorder="0" applyAlignment="0" applyProtection="0"/>
    <xf numFmtId="0" fontId="59" fillId="0" borderId="0"/>
    <xf numFmtId="0" fontId="59" fillId="0" borderId="0"/>
    <xf numFmtId="0" fontId="59" fillId="0" borderId="0"/>
    <xf numFmtId="204" fontId="8" fillId="0" borderId="0" applyFont="0" applyFill="0" applyBorder="0" applyAlignment="0" applyProtection="0"/>
    <xf numFmtId="0" fontId="61" fillId="0" borderId="0"/>
    <xf numFmtId="204" fontId="8" fillId="0" borderId="0" applyFont="0" applyFill="0" applyBorder="0" applyAlignment="0" applyProtection="0"/>
    <xf numFmtId="0" fontId="61" fillId="0" borderId="0"/>
    <xf numFmtId="205" fontId="8" fillId="0" borderId="0" applyFont="0" applyFill="0" applyBorder="0" applyAlignment="0" applyProtection="0"/>
    <xf numFmtId="205" fontId="8" fillId="0" borderId="0" applyFont="0" applyFill="0" applyBorder="0" applyAlignment="0" applyProtection="0"/>
    <xf numFmtId="0" fontId="61" fillId="0" borderId="0"/>
    <xf numFmtId="0" fontId="61" fillId="0" borderId="0"/>
    <xf numFmtId="0" fontId="61"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164" fontId="59" fillId="0" borderId="0"/>
    <xf numFmtId="164" fontId="61" fillId="0" borderId="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164" fontId="61"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164" fontId="59" fillId="0" borderId="0"/>
    <xf numFmtId="164" fontId="61"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204" fontId="8" fillId="0" borderId="0" applyFont="0" applyFill="0" applyBorder="0" applyAlignment="0" applyProtection="0"/>
    <xf numFmtId="164" fontId="61" fillId="0" borderId="0"/>
    <xf numFmtId="164" fontId="59" fillId="0" borderId="0"/>
    <xf numFmtId="205" fontId="8" fillId="0" borderId="0" applyFont="0" applyFill="0" applyBorder="0" applyAlignment="0" applyProtection="0"/>
    <xf numFmtId="204" fontId="8" fillId="0" borderId="0" applyFont="0" applyFill="0" applyBorder="0" applyAlignment="0" applyProtection="0"/>
    <xf numFmtId="164" fontId="59" fillId="0" borderId="0"/>
    <xf numFmtId="204" fontId="8" fillId="0" borderId="0" applyFont="0" applyFill="0" applyBorder="0" applyAlignment="0" applyProtection="0"/>
    <xf numFmtId="164" fontId="61"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61" fillId="0" borderId="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164" fontId="61" fillId="0" borderId="0"/>
    <xf numFmtId="164" fontId="59" fillId="0" borderId="0"/>
    <xf numFmtId="164" fontId="61"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164" fontId="59"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205" fontId="8" fillId="0" borderId="0" applyFont="0" applyFill="0" applyBorder="0" applyAlignment="0" applyProtection="0"/>
    <xf numFmtId="164" fontId="59" fillId="0" borderId="0"/>
    <xf numFmtId="164" fontId="61" fillId="0" borderId="0"/>
    <xf numFmtId="204" fontId="8" fillId="0" borderId="0" applyFont="0" applyFill="0" applyBorder="0" applyAlignment="0" applyProtection="0"/>
    <xf numFmtId="164" fontId="59" fillId="0" borderId="0"/>
    <xf numFmtId="164" fontId="61"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61" fillId="0" borderId="0"/>
    <xf numFmtId="205"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0" fontId="60" fillId="0" borderId="0"/>
    <xf numFmtId="0" fontId="63" fillId="0" borderId="0"/>
    <xf numFmtId="0" fontId="63" fillId="0" borderId="0"/>
    <xf numFmtId="0" fontId="63" fillId="0" borderId="0"/>
    <xf numFmtId="0" fontId="63" fillId="0" borderId="0"/>
    <xf numFmtId="0" fontId="60" fillId="0" borderId="0"/>
    <xf numFmtId="0" fontId="8" fillId="0" borderId="0"/>
    <xf numFmtId="198" fontId="8" fillId="0" borderId="0" applyFont="0" applyFill="0" applyBorder="0" applyAlignment="0" applyProtection="0"/>
    <xf numFmtId="164" fontId="8" fillId="0" borderId="0"/>
    <xf numFmtId="198" fontId="8" fillId="0" borderId="0" applyFont="0" applyFill="0" applyBorder="0" applyAlignment="0" applyProtection="0"/>
    <xf numFmtId="0" fontId="8" fillId="0" borderId="0"/>
    <xf numFmtId="198" fontId="8" fillId="0" borderId="0" applyFont="0" applyFill="0" applyBorder="0" applyAlignment="0" applyProtection="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164" fontId="8" fillId="0" borderId="0"/>
    <xf numFmtId="164" fontId="8" fillId="0" borderId="0"/>
    <xf numFmtId="198" fontId="8" fillId="0" borderId="0" applyFont="0" applyFill="0" applyBorder="0" applyAlignment="0" applyProtection="0"/>
    <xf numFmtId="164" fontId="8" fillId="0" borderId="0"/>
    <xf numFmtId="164" fontId="8" fillId="0" borderId="0"/>
    <xf numFmtId="198" fontId="8" fillId="0" borderId="0" applyFont="0" applyFill="0" applyBorder="0" applyAlignment="0" applyProtection="0"/>
    <xf numFmtId="198" fontId="8" fillId="0" borderId="0" applyFont="0" applyFill="0" applyBorder="0" applyAlignment="0" applyProtection="0"/>
    <xf numFmtId="164" fontId="8" fillId="0" borderId="0"/>
    <xf numFmtId="164" fontId="8" fillId="0" borderId="0"/>
    <xf numFmtId="164" fontId="8" fillId="0" borderId="0"/>
    <xf numFmtId="198" fontId="8" fillId="0" borderId="0" applyFont="0" applyFill="0" applyBorder="0" applyAlignment="0" applyProtection="0"/>
    <xf numFmtId="164" fontId="8" fillId="0" borderId="0"/>
    <xf numFmtId="198" fontId="8" fillId="0" borderId="0" applyFont="0" applyFill="0" applyBorder="0" applyAlignment="0" applyProtection="0"/>
    <xf numFmtId="164" fontId="8" fillId="0" borderId="0"/>
    <xf numFmtId="198" fontId="8" fillId="0" borderId="0" applyFont="0" applyFill="0" applyBorder="0" applyAlignment="0" applyProtection="0"/>
    <xf numFmtId="164" fontId="8" fillId="0" borderId="0"/>
    <xf numFmtId="198" fontId="8" fillId="0" borderId="0" applyFont="0" applyFill="0" applyBorder="0" applyAlignment="0" applyProtection="0"/>
    <xf numFmtId="198" fontId="8" fillId="0" borderId="0" applyFont="0" applyFill="0" applyBorder="0" applyAlignment="0" applyProtection="0"/>
    <xf numFmtId="164" fontId="8" fillId="0" borderId="0"/>
    <xf numFmtId="198" fontId="8" fillId="0" borderId="0" applyFont="0" applyFill="0" applyBorder="0" applyAlignment="0" applyProtection="0"/>
    <xf numFmtId="164" fontId="8" fillId="0" borderId="0"/>
    <xf numFmtId="164" fontId="8" fillId="0" borderId="0"/>
    <xf numFmtId="198" fontId="8" fillId="0" borderId="0" applyFont="0" applyFill="0" applyBorder="0" applyAlignment="0" applyProtection="0"/>
    <xf numFmtId="198" fontId="8" fillId="0" borderId="0" applyFont="0" applyFill="0" applyBorder="0" applyAlignment="0" applyProtection="0"/>
    <xf numFmtId="164" fontId="8" fillId="0" borderId="0"/>
    <xf numFmtId="0" fontId="59" fillId="0" borderId="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59" fillId="0" borderId="0"/>
    <xf numFmtId="0"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164" fontId="59" fillId="0" borderId="0"/>
    <xf numFmtId="205"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164" fontId="59" fillId="0" borderId="0"/>
    <xf numFmtId="205" fontId="8" fillId="0" borderId="0" applyFont="0" applyFill="0" applyBorder="0" applyAlignment="0" applyProtection="0"/>
    <xf numFmtId="0" fontId="60" fillId="0" borderId="0"/>
    <xf numFmtId="205" fontId="8" fillId="0" borderId="0" applyFont="0" applyFill="0" applyBorder="0" applyAlignment="0" applyProtection="0"/>
    <xf numFmtId="8" fontId="58" fillId="0" borderId="0" applyFont="0" applyFill="0" applyBorder="0" applyAlignment="0" applyProtection="0"/>
    <xf numFmtId="40" fontId="58" fillId="0" borderId="0" applyFont="0" applyFill="0" applyBorder="0" applyAlignment="0" applyProtection="0"/>
    <xf numFmtId="164" fontId="59" fillId="0" borderId="0"/>
    <xf numFmtId="8" fontId="58" fillId="0" borderId="0" applyFont="0" applyFill="0" applyBorder="0" applyAlignment="0" applyProtection="0"/>
    <xf numFmtId="0" fontId="59" fillId="0" borderId="0"/>
    <xf numFmtId="40" fontId="58" fillId="0" borderId="0" applyFont="0" applyFill="0" applyBorder="0" applyAlignment="0" applyProtection="0"/>
    <xf numFmtId="0" fontId="59" fillId="0" borderId="0"/>
    <xf numFmtId="40" fontId="58" fillId="0" borderId="0" applyFont="0" applyFill="0" applyBorder="0" applyAlignment="0" applyProtection="0"/>
    <xf numFmtId="8" fontId="58" fillId="0" borderId="0" applyFont="0" applyFill="0" applyBorder="0" applyAlignment="0" applyProtection="0"/>
    <xf numFmtId="8"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0" fontId="59" fillId="0" borderId="0"/>
    <xf numFmtId="0" fontId="59" fillId="0" borderId="0"/>
    <xf numFmtId="8" fontId="58" fillId="0" borderId="0" applyFont="0" applyFill="0" applyBorder="0" applyAlignment="0" applyProtection="0"/>
    <xf numFmtId="164" fontId="59" fillId="0" borderId="0"/>
    <xf numFmtId="40" fontId="5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164" fontId="59" fillId="0" borderId="0"/>
    <xf numFmtId="40" fontId="58" fillId="0" borderId="0" applyFont="0" applyFill="0" applyBorder="0" applyAlignment="0" applyProtection="0"/>
    <xf numFmtId="164" fontId="59" fillId="0" borderId="0"/>
    <xf numFmtId="8" fontId="58" fillId="0" borderId="0" applyFont="0" applyFill="0" applyBorder="0" applyAlignment="0" applyProtection="0"/>
    <xf numFmtId="40" fontId="58" fillId="0" borderId="0" applyFont="0" applyFill="0" applyBorder="0" applyAlignment="0" applyProtection="0"/>
    <xf numFmtId="164" fontId="59" fillId="0" borderId="0"/>
    <xf numFmtId="40" fontId="58" fillId="0" borderId="0" applyFont="0" applyFill="0" applyBorder="0" applyAlignment="0" applyProtection="0"/>
    <xf numFmtId="8" fontId="58" fillId="0" borderId="0" applyFont="0" applyFill="0" applyBorder="0" applyAlignment="0" applyProtection="0"/>
    <xf numFmtId="8" fontId="58" fillId="0" borderId="0" applyFont="0" applyFill="0" applyBorder="0" applyAlignment="0" applyProtection="0"/>
    <xf numFmtId="164" fontId="59" fillId="0" borderId="0"/>
    <xf numFmtId="40" fontId="58" fillId="0" borderId="0" applyFont="0" applyFill="0" applyBorder="0" applyAlignment="0" applyProtection="0"/>
    <xf numFmtId="40" fontId="58" fillId="0" borderId="0" applyFont="0" applyFill="0" applyBorder="0" applyAlignment="0" applyProtection="0"/>
    <xf numFmtId="164" fontId="59" fillId="0" borderId="0"/>
    <xf numFmtId="8" fontId="5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164" fontId="59" fillId="0" borderId="0"/>
    <xf numFmtId="40" fontId="58" fillId="0" borderId="0" applyFont="0" applyFill="0" applyBorder="0" applyAlignment="0" applyProtection="0"/>
    <xf numFmtId="8" fontId="58" fillId="0" borderId="0" applyFont="0" applyFill="0" applyBorder="0" applyAlignment="0" applyProtection="0"/>
    <xf numFmtId="40" fontId="58" fillId="0" borderId="0" applyFont="0" applyFill="0" applyBorder="0" applyAlignment="0" applyProtection="0"/>
    <xf numFmtId="164" fontId="59" fillId="0" borderId="0"/>
    <xf numFmtId="8" fontId="58" fillId="0" borderId="0" applyFont="0" applyFill="0" applyBorder="0" applyAlignment="0" applyProtection="0"/>
    <xf numFmtId="8" fontId="58" fillId="0" borderId="0" applyFont="0" applyFill="0" applyBorder="0" applyAlignment="0" applyProtection="0"/>
    <xf numFmtId="164" fontId="59" fillId="0" borderId="0"/>
    <xf numFmtId="40" fontId="58" fillId="0" borderId="0" applyFont="0" applyFill="0" applyBorder="0" applyAlignment="0" applyProtection="0"/>
    <xf numFmtId="8" fontId="58" fillId="0" borderId="0" applyFont="0" applyFill="0" applyBorder="0" applyAlignment="0" applyProtection="0"/>
    <xf numFmtId="164" fontId="59" fillId="0" borderId="0"/>
    <xf numFmtId="40" fontId="58" fillId="0" borderId="0" applyFont="0" applyFill="0" applyBorder="0" applyAlignment="0" applyProtection="0"/>
    <xf numFmtId="164" fontId="59" fillId="0" borderId="0"/>
    <xf numFmtId="40" fontId="58" fillId="0" borderId="0" applyFont="0" applyFill="0" applyBorder="0" applyAlignment="0" applyProtection="0"/>
    <xf numFmtId="8" fontId="58" fillId="0" borderId="0" applyFont="0" applyFill="0" applyBorder="0" applyAlignment="0" applyProtection="0"/>
    <xf numFmtId="164" fontId="59" fillId="0" borderId="0"/>
    <xf numFmtId="164" fontId="59" fillId="0" borderId="0"/>
    <xf numFmtId="8" fontId="5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164" fontId="59" fillId="0" borderId="0"/>
    <xf numFmtId="8" fontId="58" fillId="0" borderId="0" applyFont="0" applyFill="0" applyBorder="0" applyAlignment="0" applyProtection="0"/>
    <xf numFmtId="164" fontId="59" fillId="0" borderId="0"/>
    <xf numFmtId="8" fontId="58" fillId="0" borderId="0" applyFont="0" applyFill="0" applyBorder="0" applyAlignment="0" applyProtection="0"/>
    <xf numFmtId="164" fontId="59" fillId="0" borderId="0"/>
    <xf numFmtId="8" fontId="58" fillId="0" borderId="0" applyFont="0" applyFill="0" applyBorder="0" applyAlignment="0" applyProtection="0"/>
    <xf numFmtId="40" fontId="58" fillId="0" borderId="0" applyFont="0" applyFill="0" applyBorder="0" applyAlignment="0" applyProtection="0"/>
    <xf numFmtId="40" fontId="58" fillId="0" borderId="0" applyFont="0" applyFill="0" applyBorder="0" applyAlignment="0" applyProtection="0"/>
    <xf numFmtId="164" fontId="59" fillId="0" borderId="0"/>
    <xf numFmtId="0" fontId="60" fillId="0" borderId="0"/>
    <xf numFmtId="194" fontId="8" fillId="0" borderId="0" applyFont="0" applyFill="0" applyBorder="0" applyAlignment="0" applyProtection="0"/>
    <xf numFmtId="164" fontId="60" fillId="0" borderId="0"/>
    <xf numFmtId="194" fontId="8" fillId="0" borderId="0" applyFont="0" applyFill="0" applyBorder="0" applyAlignment="0" applyProtection="0"/>
    <xf numFmtId="0" fontId="60" fillId="0" borderId="0"/>
    <xf numFmtId="194" fontId="8" fillId="0" borderId="0" applyFont="0" applyFill="0" applyBorder="0" applyAlignment="0" applyProtection="0"/>
    <xf numFmtId="0" fontId="60" fillId="0" borderId="0"/>
    <xf numFmtId="0" fontId="60" fillId="0" borderId="0"/>
    <xf numFmtId="194" fontId="8" fillId="0" borderId="0" applyFont="0" applyFill="0" applyBorder="0" applyAlignment="0" applyProtection="0"/>
    <xf numFmtId="194" fontId="8" fillId="0" borderId="0" applyFont="0" applyFill="0" applyBorder="0" applyAlignment="0" applyProtection="0"/>
    <xf numFmtId="0" fontId="60" fillId="0" borderId="0"/>
    <xf numFmtId="194" fontId="8" fillId="0" borderId="0" applyFont="0" applyFill="0" applyBorder="0" applyAlignment="0" applyProtection="0"/>
    <xf numFmtId="164" fontId="60" fillId="0" borderId="0"/>
    <xf numFmtId="194" fontId="8" fillId="0" borderId="0" applyFont="0" applyFill="0" applyBorder="0" applyAlignment="0" applyProtection="0"/>
    <xf numFmtId="164" fontId="60" fillId="0" borderId="0"/>
    <xf numFmtId="164" fontId="60" fillId="0" borderId="0"/>
    <xf numFmtId="164" fontId="60" fillId="0" borderId="0"/>
    <xf numFmtId="194" fontId="8" fillId="0" borderId="0" applyFont="0" applyFill="0" applyBorder="0" applyAlignment="0" applyProtection="0"/>
    <xf numFmtId="164" fontId="60" fillId="0" borderId="0"/>
    <xf numFmtId="164" fontId="60" fillId="0" borderId="0"/>
    <xf numFmtId="164" fontId="60" fillId="0" borderId="0"/>
    <xf numFmtId="194" fontId="8" fillId="0" borderId="0" applyFont="0" applyFill="0" applyBorder="0" applyAlignment="0" applyProtection="0"/>
    <xf numFmtId="194" fontId="8" fillId="0" borderId="0" applyFont="0" applyFill="0" applyBorder="0" applyAlignment="0" applyProtection="0"/>
    <xf numFmtId="164" fontId="60" fillId="0" borderId="0"/>
    <xf numFmtId="164" fontId="60" fillId="0" borderId="0"/>
    <xf numFmtId="164" fontId="60" fillId="0" borderId="0"/>
    <xf numFmtId="194" fontId="8" fillId="0" borderId="0" applyFont="0" applyFill="0" applyBorder="0" applyAlignment="0" applyProtection="0"/>
    <xf numFmtId="164" fontId="60" fillId="0" borderId="0"/>
    <xf numFmtId="164" fontId="60" fillId="0" borderId="0"/>
    <xf numFmtId="164" fontId="60" fillId="0" borderId="0"/>
    <xf numFmtId="194" fontId="8" fillId="0" borderId="0" applyFont="0" applyFill="0" applyBorder="0" applyAlignment="0" applyProtection="0"/>
    <xf numFmtId="164" fontId="60" fillId="0" borderId="0"/>
    <xf numFmtId="164" fontId="60" fillId="0" borderId="0"/>
    <xf numFmtId="194" fontId="8" fillId="0" borderId="0" applyFont="0" applyFill="0" applyBorder="0" applyAlignment="0" applyProtection="0"/>
    <xf numFmtId="194" fontId="8" fillId="0" borderId="0" applyFont="0" applyFill="0" applyBorder="0" applyAlignment="0" applyProtection="0"/>
    <xf numFmtId="164" fontId="60" fillId="0" borderId="0"/>
    <xf numFmtId="164" fontId="60" fillId="0" borderId="0"/>
    <xf numFmtId="194" fontId="8" fillId="0" borderId="0" applyFont="0" applyFill="0" applyBorder="0" applyAlignment="0" applyProtection="0"/>
    <xf numFmtId="164" fontId="60" fillId="0" borderId="0"/>
    <xf numFmtId="194" fontId="8" fillId="0" borderId="0" applyFont="0" applyFill="0" applyBorder="0" applyAlignment="0" applyProtection="0"/>
    <xf numFmtId="164" fontId="60" fillId="0" borderId="0"/>
    <xf numFmtId="0" fontId="62" fillId="0" borderId="0"/>
    <xf numFmtId="0" fontId="60" fillId="0" borderId="0"/>
    <xf numFmtId="0" fontId="58" fillId="0" borderId="0"/>
    <xf numFmtId="0" fontId="64" fillId="0" borderId="0"/>
    <xf numFmtId="0" fontId="65" fillId="0" borderId="0"/>
    <xf numFmtId="0" fontId="8" fillId="0" borderId="0"/>
    <xf numFmtId="204" fontId="8" fillId="0" borderId="0" applyFont="0" applyFill="0" applyBorder="0" applyAlignment="0" applyProtection="0"/>
    <xf numFmtId="205" fontId="8" fillId="0" borderId="0" applyFont="0" applyFill="0" applyBorder="0" applyAlignment="0" applyProtection="0"/>
    <xf numFmtId="0" fontId="61" fillId="0" borderId="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61" fillId="0" borderId="0"/>
    <xf numFmtId="0" fontId="61" fillId="0" borderId="0"/>
    <xf numFmtId="205" fontId="8" fillId="0" borderId="0" applyFont="0" applyFill="0" applyBorder="0" applyAlignment="0" applyProtection="0"/>
    <xf numFmtId="205" fontId="8" fillId="0" borderId="0" applyFont="0" applyFill="0" applyBorder="0" applyAlignment="0" applyProtection="0"/>
    <xf numFmtId="0" fontId="61" fillId="0" borderId="0"/>
    <xf numFmtId="205" fontId="8" fillId="0" borderId="0" applyFont="0" applyFill="0" applyBorder="0" applyAlignment="0" applyProtection="0"/>
    <xf numFmtId="164" fontId="61" fillId="0" borderId="0"/>
    <xf numFmtId="204" fontId="8" fillId="0" borderId="0" applyFont="0" applyFill="0" applyBorder="0" applyAlignment="0" applyProtection="0"/>
    <xf numFmtId="164" fontId="61" fillId="0" borderId="0"/>
    <xf numFmtId="204" fontId="8" fillId="0" borderId="0" applyFont="0" applyFill="0" applyBorder="0" applyAlignment="0" applyProtection="0"/>
    <xf numFmtId="205" fontId="8" fillId="0" borderId="0" applyFont="0" applyFill="0" applyBorder="0" applyAlignment="0" applyProtection="0"/>
    <xf numFmtId="164" fontId="61"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61" fillId="0" borderId="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61" fillId="0" borderId="0"/>
    <xf numFmtId="164" fontId="61"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164" fontId="61" fillId="0" borderId="0"/>
    <xf numFmtId="205" fontId="8" fillId="0" borderId="0" applyFont="0" applyFill="0" applyBorder="0" applyAlignment="0" applyProtection="0"/>
    <xf numFmtId="164" fontId="61"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61" fillId="0" borderId="0"/>
    <xf numFmtId="205" fontId="8" fillId="0" borderId="0" applyFont="0" applyFill="0" applyBorder="0" applyAlignment="0" applyProtection="0"/>
    <xf numFmtId="164" fontId="61" fillId="0" borderId="0"/>
    <xf numFmtId="205" fontId="8" fillId="0" borderId="0" applyFont="0" applyFill="0" applyBorder="0" applyAlignment="0" applyProtection="0"/>
    <xf numFmtId="164" fontId="61"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204" fontId="8" fillId="0" borderId="0" applyFont="0" applyFill="0" applyBorder="0" applyAlignment="0" applyProtection="0"/>
    <xf numFmtId="202" fontId="8" fillId="0" borderId="0" applyFont="0" applyFill="0" applyBorder="0" applyAlignment="0" applyProtection="0"/>
    <xf numFmtId="0" fontId="61" fillId="0" borderId="0"/>
    <xf numFmtId="164" fontId="8" fillId="0" borderId="0" applyFont="0" applyFill="0" applyBorder="0" applyAlignment="0" applyProtection="0"/>
    <xf numFmtId="200" fontId="8" fillId="0" borderId="0" applyFont="0" applyFill="0" applyBorder="0" applyAlignment="0" applyProtection="0"/>
    <xf numFmtId="164" fontId="61" fillId="0" borderId="0"/>
    <xf numFmtId="20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61" fillId="0" borderId="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61" fillId="0" borderId="0"/>
    <xf numFmtId="0" fontId="61" fillId="0" borderId="0"/>
    <xf numFmtId="200" fontId="8" fillId="0" borderId="0" applyFont="0" applyFill="0" applyBorder="0" applyAlignment="0" applyProtection="0"/>
    <xf numFmtId="0" fontId="61" fillId="0" borderId="0"/>
    <xf numFmtId="164" fontId="8" fillId="0" borderId="0" applyFont="0" applyFill="0" applyBorder="0" applyAlignment="0" applyProtection="0"/>
    <xf numFmtId="200" fontId="8" fillId="0" borderId="0" applyFont="0" applyFill="0" applyBorder="0" applyAlignment="0" applyProtection="0"/>
    <xf numFmtId="164" fontId="61" fillId="0" borderId="0"/>
    <xf numFmtId="164" fontId="8" fillId="0" borderId="0" applyFont="0" applyFill="0" applyBorder="0" applyAlignment="0" applyProtection="0"/>
    <xf numFmtId="164" fontId="61" fillId="0" borderId="0"/>
    <xf numFmtId="164" fontId="8" fillId="0" borderId="0" applyFont="0" applyFill="0" applyBorder="0" applyAlignment="0" applyProtection="0"/>
    <xf numFmtId="164" fontId="61" fillId="0" borderId="0"/>
    <xf numFmtId="164" fontId="8" fillId="0" borderId="0" applyFont="0" applyFill="0" applyBorder="0" applyAlignment="0" applyProtection="0"/>
    <xf numFmtId="200" fontId="8" fillId="0" borderId="0" applyFont="0" applyFill="0" applyBorder="0" applyAlignment="0" applyProtection="0"/>
    <xf numFmtId="164" fontId="61" fillId="0" borderId="0"/>
    <xf numFmtId="200" fontId="8" fillId="0" borderId="0" applyFont="0" applyFill="0" applyBorder="0" applyAlignment="0" applyProtection="0"/>
    <xf numFmtId="164" fontId="61" fillId="0" borderId="0"/>
    <xf numFmtId="164" fontId="61" fillId="0" borderId="0"/>
    <xf numFmtId="164" fontId="8" fillId="0" borderId="0" applyFont="0" applyFill="0" applyBorder="0" applyAlignment="0" applyProtection="0"/>
    <xf numFmtId="164" fontId="61" fillId="0" borderId="0"/>
    <xf numFmtId="164" fontId="8" fillId="0" borderId="0" applyFont="0" applyFill="0" applyBorder="0" applyAlignment="0" applyProtection="0"/>
    <xf numFmtId="200" fontId="8" fillId="0" borderId="0" applyFont="0" applyFill="0" applyBorder="0" applyAlignment="0" applyProtection="0"/>
    <xf numFmtId="164" fontId="61" fillId="0" borderId="0"/>
    <xf numFmtId="200" fontId="8" fillId="0" borderId="0" applyFont="0" applyFill="0" applyBorder="0" applyAlignment="0" applyProtection="0"/>
    <xf numFmtId="164" fontId="61" fillId="0" borderId="0"/>
    <xf numFmtId="164"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164" fontId="61" fillId="0" borderId="0"/>
    <xf numFmtId="200" fontId="8" fillId="0" borderId="0" applyFont="0" applyFill="0" applyBorder="0" applyAlignment="0" applyProtection="0"/>
    <xf numFmtId="164" fontId="8" fillId="0" borderId="0" applyFont="0" applyFill="0" applyBorder="0" applyAlignment="0" applyProtection="0"/>
    <xf numFmtId="164" fontId="61" fillId="0" borderId="0"/>
    <xf numFmtId="200" fontId="8" fillId="0" borderId="0" applyFont="0" applyFill="0" applyBorder="0" applyAlignment="0" applyProtection="0"/>
    <xf numFmtId="164" fontId="8" fillId="0" borderId="0" applyFont="0" applyFill="0" applyBorder="0" applyAlignment="0" applyProtection="0"/>
    <xf numFmtId="164" fontId="61" fillId="0" borderId="0"/>
    <xf numFmtId="20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61" fillId="0" borderId="0"/>
    <xf numFmtId="164" fontId="61" fillId="0" borderId="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0" fontId="8" fillId="0" borderId="0"/>
    <xf numFmtId="205" fontId="8" fillId="0" borderId="0" applyFont="0" applyFill="0" applyBorder="0" applyAlignment="0" applyProtection="0"/>
    <xf numFmtId="164" fontId="8" fillId="0" borderId="0"/>
    <xf numFmtId="164"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205" fontId="8" fillId="0" borderId="0" applyFont="0" applyFill="0" applyBorder="0" applyAlignment="0" applyProtection="0"/>
    <xf numFmtId="164" fontId="8" fillId="0" borderId="0"/>
    <xf numFmtId="164" fontId="8" fillId="0" borderId="0"/>
    <xf numFmtId="205" fontId="8" fillId="0" borderId="0" applyFont="0" applyFill="0" applyBorder="0" applyAlignment="0" applyProtection="0"/>
    <xf numFmtId="164" fontId="8" fillId="0" borderId="0" applyFont="0" applyFill="0" applyBorder="0" applyAlignment="0" applyProtection="0"/>
    <xf numFmtId="205"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164" fontId="8" fillId="0" borderId="0"/>
    <xf numFmtId="205"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5" fontId="8" fillId="0" borderId="0" applyFont="0" applyFill="0" applyBorder="0" applyAlignment="0" applyProtection="0"/>
    <xf numFmtId="164" fontId="8" fillId="0" borderId="0"/>
    <xf numFmtId="205" fontId="8" fillId="0" borderId="0" applyFont="0" applyFill="0" applyBorder="0" applyAlignment="0" applyProtection="0"/>
    <xf numFmtId="205"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164" fontId="8" fillId="0" borderId="0"/>
    <xf numFmtId="164" fontId="8" fillId="0" borderId="0"/>
    <xf numFmtId="164" fontId="8" fillId="0" borderId="0" applyFont="0" applyFill="0" applyBorder="0" applyAlignment="0" applyProtection="0"/>
    <xf numFmtId="205" fontId="8" fillId="0" borderId="0" applyFont="0" applyFill="0" applyBorder="0" applyAlignment="0" applyProtection="0"/>
    <xf numFmtId="164" fontId="8" fillId="0" borderId="0" applyFont="0" applyFill="0" applyBorder="0" applyAlignment="0" applyProtection="0"/>
    <xf numFmtId="205"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0" fontId="59" fillId="0" borderId="0"/>
    <xf numFmtId="164" fontId="59" fillId="0" borderId="0"/>
    <xf numFmtId="204" fontId="8" fillId="0" borderId="0" applyFont="0" applyFill="0" applyBorder="0" applyAlignment="0" applyProtection="0"/>
    <xf numFmtId="0" fontId="59" fillId="0" borderId="0"/>
    <xf numFmtId="0" fontId="59"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59" fillId="0" borderId="0"/>
    <xf numFmtId="164" fontId="59" fillId="0" borderId="0"/>
    <xf numFmtId="204" fontId="8" fillId="0" borderId="0" applyFont="0" applyFill="0" applyBorder="0" applyAlignment="0" applyProtection="0"/>
    <xf numFmtId="164" fontId="59" fillId="0" borderId="0"/>
    <xf numFmtId="164" fontId="59" fillId="0" borderId="0"/>
    <xf numFmtId="164" fontId="59" fillId="0" borderId="0"/>
    <xf numFmtId="204" fontId="8" fillId="0" borderId="0" applyFont="0" applyFill="0" applyBorder="0" applyAlignment="0" applyProtection="0"/>
    <xf numFmtId="204" fontId="8" fillId="0" borderId="0" applyFont="0" applyFill="0" applyBorder="0" applyAlignment="0" applyProtection="0"/>
    <xf numFmtId="164" fontId="59" fillId="0" borderId="0"/>
    <xf numFmtId="164" fontId="59" fillId="0" borderId="0"/>
    <xf numFmtId="204" fontId="8" fillId="0" borderId="0" applyFont="0" applyFill="0" applyBorder="0" applyAlignment="0" applyProtection="0"/>
    <xf numFmtId="204" fontId="8" fillId="0" borderId="0" applyFont="0" applyFill="0" applyBorder="0" applyAlignment="0" applyProtection="0"/>
    <xf numFmtId="164" fontId="59" fillId="0" borderId="0"/>
    <xf numFmtId="164" fontId="59" fillId="0" borderId="0"/>
    <xf numFmtId="164" fontId="59" fillId="0" borderId="0"/>
    <xf numFmtId="164" fontId="59"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164" fontId="59" fillId="0" borderId="0"/>
    <xf numFmtId="164" fontId="59" fillId="0" borderId="0"/>
    <xf numFmtId="204" fontId="8" fillId="0" borderId="0" applyFont="0" applyFill="0" applyBorder="0" applyAlignment="0" applyProtection="0"/>
    <xf numFmtId="164" fontId="59" fillId="0" borderId="0"/>
    <xf numFmtId="0" fontId="60" fillId="0" borderId="0"/>
    <xf numFmtId="207" fontId="8" fillId="0" borderId="0" applyFont="0" applyFill="0" applyBorder="0" applyAlignment="0" applyProtection="0"/>
    <xf numFmtId="164" fontId="63" fillId="0" borderId="0"/>
    <xf numFmtId="202" fontId="8" fillId="0" borderId="0" applyFont="0" applyFill="0" applyBorder="0" applyAlignment="0" applyProtection="0"/>
    <xf numFmtId="0" fontId="63" fillId="0" borderId="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0" fontId="63" fillId="0" borderId="0"/>
    <xf numFmtId="0" fontId="63" fillId="0" borderId="0"/>
    <xf numFmtId="0" fontId="63" fillId="0" borderId="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02" fontId="8" fillId="0" borderId="0" applyFont="0" applyFill="0" applyBorder="0" applyAlignment="0" applyProtection="0"/>
    <xf numFmtId="202" fontId="8" fillId="0" borderId="0" applyFont="0" applyFill="0" applyBorder="0" applyAlignment="0" applyProtection="0"/>
    <xf numFmtId="0" fontId="63" fillId="0" borderId="0"/>
    <xf numFmtId="0" fontId="63" fillId="0" borderId="0"/>
    <xf numFmtId="0" fontId="63" fillId="0" borderId="0"/>
    <xf numFmtId="0" fontId="63" fillId="0" borderId="0"/>
    <xf numFmtId="202" fontId="8" fillId="0" borderId="0" applyFont="0" applyFill="0" applyBorder="0" applyAlignment="0" applyProtection="0"/>
    <xf numFmtId="0" fontId="63" fillId="0" borderId="0"/>
    <xf numFmtId="0" fontId="63" fillId="0" borderId="0"/>
    <xf numFmtId="0" fontId="63" fillId="0" borderId="0"/>
    <xf numFmtId="207"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164" fontId="63" fillId="0" borderId="0"/>
    <xf numFmtId="164" fontId="63" fillId="0" borderId="0"/>
    <xf numFmtId="207" fontId="8" fillId="0" borderId="0" applyFont="0" applyFill="0" applyBorder="0" applyAlignment="0" applyProtection="0"/>
    <xf numFmtId="164" fontId="63" fillId="0" borderId="0"/>
    <xf numFmtId="207" fontId="8" fillId="0" borderId="0" applyFont="0" applyFill="0" applyBorder="0" applyAlignment="0" applyProtection="0"/>
    <xf numFmtId="202" fontId="8" fillId="0" borderId="0" applyFont="0" applyFill="0" applyBorder="0" applyAlignment="0" applyProtection="0"/>
    <xf numFmtId="164" fontId="63" fillId="0" borderId="0"/>
    <xf numFmtId="207" fontId="8" fillId="0" borderId="0" applyFont="0" applyFill="0" applyBorder="0" applyAlignment="0" applyProtection="0"/>
    <xf numFmtId="164" fontId="63" fillId="0" borderId="0"/>
    <xf numFmtId="207"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164" fontId="63" fillId="0" borderId="0"/>
    <xf numFmtId="202"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164" fontId="63" fillId="0" borderId="0"/>
    <xf numFmtId="207" fontId="8" fillId="0" borderId="0" applyFont="0" applyFill="0" applyBorder="0" applyAlignment="0" applyProtection="0"/>
    <xf numFmtId="202" fontId="8" fillId="0" borderId="0" applyFont="0" applyFill="0" applyBorder="0" applyAlignment="0" applyProtection="0"/>
    <xf numFmtId="164" fontId="63" fillId="0" borderId="0"/>
    <xf numFmtId="207" fontId="8" fillId="0" borderId="0" applyFont="0" applyFill="0" applyBorder="0" applyAlignment="0" applyProtection="0"/>
    <xf numFmtId="207" fontId="8" fillId="0" borderId="0" applyFont="0" applyFill="0" applyBorder="0" applyAlignment="0" applyProtection="0"/>
    <xf numFmtId="164" fontId="63" fillId="0" borderId="0"/>
    <xf numFmtId="202" fontId="8" fillId="0" borderId="0" applyFont="0" applyFill="0" applyBorder="0" applyAlignment="0" applyProtection="0"/>
    <xf numFmtId="164" fontId="63" fillId="0" borderId="0"/>
    <xf numFmtId="207" fontId="8" fillId="0" borderId="0" applyFont="0" applyFill="0" applyBorder="0" applyAlignment="0" applyProtection="0"/>
    <xf numFmtId="164" fontId="63" fillId="0" borderId="0"/>
    <xf numFmtId="207"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164" fontId="63" fillId="0" borderId="0"/>
    <xf numFmtId="164" fontId="63" fillId="0" borderId="0"/>
    <xf numFmtId="207" fontId="8" fillId="0" borderId="0" applyFont="0" applyFill="0" applyBorder="0" applyAlignment="0" applyProtection="0"/>
    <xf numFmtId="0" fontId="8" fillId="0" borderId="0"/>
    <xf numFmtId="0" fontId="64" fillId="0" borderId="0"/>
    <xf numFmtId="0" fontId="61" fillId="0" borderId="0"/>
    <xf numFmtId="0" fontId="60" fillId="0" borderId="0"/>
    <xf numFmtId="164" fontId="60" fillId="0" borderId="0"/>
    <xf numFmtId="208" fontId="8" fillId="0" borderId="0" applyFont="0" applyFill="0" applyBorder="0" applyAlignment="0" applyProtection="0"/>
    <xf numFmtId="0" fontId="60" fillId="0" borderId="0"/>
    <xf numFmtId="208" fontId="8" fillId="0" borderId="0" applyFont="0" applyFill="0" applyBorder="0" applyAlignment="0" applyProtection="0"/>
    <xf numFmtId="208" fontId="8" fillId="0" borderId="0" applyFont="0" applyFill="0" applyBorder="0" applyAlignment="0" applyProtection="0"/>
    <xf numFmtId="0" fontId="60" fillId="0" borderId="0"/>
    <xf numFmtId="0" fontId="60" fillId="0" borderId="0"/>
    <xf numFmtId="0" fontId="60" fillId="0" borderId="0"/>
    <xf numFmtId="208" fontId="8" fillId="0" borderId="0" applyFont="0" applyFill="0" applyBorder="0" applyAlignment="0" applyProtection="0"/>
    <xf numFmtId="164" fontId="60" fillId="0" borderId="0"/>
    <xf numFmtId="164" fontId="60" fillId="0" borderId="0"/>
    <xf numFmtId="208" fontId="8" fillId="0" borderId="0" applyFont="0" applyFill="0" applyBorder="0" applyAlignment="0" applyProtection="0"/>
    <xf numFmtId="164" fontId="60" fillId="0" borderId="0"/>
    <xf numFmtId="164" fontId="60" fillId="0" borderId="0"/>
    <xf numFmtId="164" fontId="60" fillId="0" borderId="0"/>
    <xf numFmtId="164" fontId="60" fillId="0" borderId="0"/>
    <xf numFmtId="208" fontId="8" fillId="0" borderId="0" applyFont="0" applyFill="0" applyBorder="0" applyAlignment="0" applyProtection="0"/>
    <xf numFmtId="164" fontId="60" fillId="0" borderId="0"/>
    <xf numFmtId="208" fontId="8" fillId="0" borderId="0" applyFont="0" applyFill="0" applyBorder="0" applyAlignment="0" applyProtection="0"/>
    <xf numFmtId="208" fontId="8" fillId="0" borderId="0" applyFont="0" applyFill="0" applyBorder="0" applyAlignment="0" applyProtection="0"/>
    <xf numFmtId="164" fontId="60" fillId="0" borderId="0"/>
    <xf numFmtId="208" fontId="8" fillId="0" borderId="0" applyFont="0" applyFill="0" applyBorder="0" applyAlignment="0" applyProtection="0"/>
    <xf numFmtId="164" fontId="60" fillId="0" borderId="0"/>
    <xf numFmtId="208" fontId="8" fillId="0" borderId="0" applyFont="0" applyFill="0" applyBorder="0" applyAlignment="0" applyProtection="0"/>
    <xf numFmtId="164" fontId="6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4" fontId="60" fillId="0" borderId="0"/>
    <xf numFmtId="208" fontId="8" fillId="0" borderId="0" applyFont="0" applyFill="0" applyBorder="0" applyAlignment="0" applyProtection="0"/>
    <xf numFmtId="164" fontId="60" fillId="0" borderId="0"/>
    <xf numFmtId="208" fontId="8" fillId="0" borderId="0" applyFont="0" applyFill="0" applyBorder="0" applyAlignment="0" applyProtection="0"/>
    <xf numFmtId="164" fontId="60" fillId="0" borderId="0"/>
    <xf numFmtId="208" fontId="8" fillId="0" borderId="0" applyFont="0" applyFill="0" applyBorder="0" applyAlignment="0" applyProtection="0"/>
    <xf numFmtId="208" fontId="8" fillId="0" borderId="0" applyFont="0" applyFill="0" applyBorder="0" applyAlignment="0" applyProtection="0"/>
    <xf numFmtId="164" fontId="60"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7" fontId="63" fillId="0" borderId="0" applyFont="0" applyFill="0" applyBorder="0" applyAlignment="0" applyProtection="0"/>
    <xf numFmtId="37" fontId="63" fillId="0" borderId="0" applyFont="0" applyFill="0" applyBorder="0" applyAlignment="0" applyProtection="0"/>
    <xf numFmtId="172" fontId="8" fillId="0" borderId="0">
      <alignment horizontal="left" wrapText="1"/>
    </xf>
    <xf numFmtId="172"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0" fontId="8" fillId="0" borderId="0" applyFont="0" applyFill="0" applyBorder="0" applyAlignment="0" applyProtection="0"/>
    <xf numFmtId="164" fontId="8" fillId="0" borderId="0" applyFont="0" applyFill="0" applyBorder="0" applyAlignment="0" applyProtection="0"/>
    <xf numFmtId="0" fontId="8" fillId="0" borderId="0" applyFont="0" applyFill="0" applyBorder="0" applyAlignment="0" applyProtection="0"/>
    <xf numFmtId="164" fontId="8" fillId="0" borderId="0" applyFont="0" applyFill="0" applyBorder="0" applyAlignment="0" applyProtection="0"/>
    <xf numFmtId="0" fontId="8" fillId="0" borderId="0" applyFont="0" applyFill="0" applyBorder="0" applyAlignment="0" applyProtection="0"/>
    <xf numFmtId="164"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0" fontId="8" fillId="0" borderId="0">
      <alignment horizontal="left" wrapText="1"/>
    </xf>
    <xf numFmtId="0" fontId="8" fillId="0" borderId="0"/>
    <xf numFmtId="171" fontId="8" fillId="0" borderId="0"/>
    <xf numFmtId="0" fontId="8" fillId="0" borderId="0"/>
    <xf numFmtId="171" fontId="8" fillId="0" borderId="0"/>
    <xf numFmtId="0" fontId="8" fillId="0" borderId="0" applyFont="0" applyFill="0" applyBorder="0" applyAlignment="0" applyProtection="0"/>
    <xf numFmtId="164" fontId="8" fillId="0" borderId="0" applyFont="0" applyFill="0" applyBorder="0" applyAlignment="0" applyProtection="0"/>
    <xf numFmtId="0" fontId="8" fillId="0" borderId="0" applyFont="0" applyFill="0" applyBorder="0" applyAlignment="0" applyProtection="0"/>
    <xf numFmtId="164" fontId="8" fillId="0" borderId="0" applyFont="0" applyFill="0" applyBorder="0" applyAlignment="0" applyProtection="0"/>
    <xf numFmtId="0" fontId="8" fillId="0" borderId="0" applyFont="0" applyFill="0" applyBorder="0" applyAlignment="0" applyProtection="0"/>
    <xf numFmtId="164" fontId="8"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37" fontId="66"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1" fontId="8" fillId="0" borderId="0"/>
    <xf numFmtId="0" fontId="8" fillId="0" borderId="0"/>
    <xf numFmtId="171" fontId="8" fillId="0" borderId="0"/>
    <xf numFmtId="0" fontId="8" fillId="0" borderId="0"/>
    <xf numFmtId="0" fontId="8" fillId="0" borderId="0"/>
    <xf numFmtId="0" fontId="8" fillId="0" borderId="0">
      <alignment horizontal="left" wrapText="1"/>
    </xf>
    <xf numFmtId="0" fontId="14" fillId="0" borderId="0"/>
    <xf numFmtId="0"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0" fontId="8" fillId="0" borderId="0" applyNumberFormat="0" applyFill="0" applyBorder="0" applyAlignment="0" applyProtection="0"/>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38" fontId="63"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4" fontId="8" fillId="0" borderId="0" applyNumberFormat="0" applyFill="0" applyBorder="0" applyAlignment="0" applyProtection="0"/>
    <xf numFmtId="0" fontId="8" fillId="0" borderId="0"/>
    <xf numFmtId="0" fontId="8" fillId="0" borderId="0"/>
    <xf numFmtId="171" fontId="8" fillId="0" borderId="0"/>
    <xf numFmtId="0" fontId="8" fillId="0" borderId="0"/>
    <xf numFmtId="0" fontId="8" fillId="0" borderId="0"/>
    <xf numFmtId="0" fontId="8" fillId="0" borderId="0"/>
    <xf numFmtId="0" fontId="8" fillId="0" borderId="0"/>
    <xf numFmtId="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textRotation="1"/>
    </xf>
    <xf numFmtId="171" fontId="8" fillId="0" borderId="0">
      <alignment textRotation="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67" fillId="0" borderId="0">
      <alignment vertical="top"/>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0" fontId="8" fillId="0" borderId="0">
      <alignment horizontal="left" wrapText="1"/>
    </xf>
    <xf numFmtId="0" fontId="8" fillId="0" borderId="0" applyNumberFormat="0" applyFill="0" applyBorder="0" applyAlignment="0" applyProtection="0"/>
    <xf numFmtId="0" fontId="8" fillId="0" borderId="0" applyNumberFormat="0" applyFill="0" applyBorder="0" applyAlignment="0" applyProtection="0"/>
    <xf numFmtId="171" fontId="8" fillId="0" borderId="0" applyNumberFormat="0" applyFill="0" applyBorder="0" applyAlignment="0" applyProtection="0"/>
    <xf numFmtId="0"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15"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4"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211" fontId="8" fillId="0" borderId="0" applyFont="0" applyFill="0" applyBorder="0" applyAlignment="0" applyProtection="0"/>
    <xf numFmtId="211" fontId="8" fillId="0" borderId="0" applyFont="0" applyFill="0" applyBorder="0" applyAlignment="0" applyProtection="0"/>
    <xf numFmtId="0"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211" fontId="8" fillId="0" borderId="0" applyFont="0" applyFill="0" applyBorder="0" applyAlignment="0" applyProtection="0"/>
    <xf numFmtId="211" fontId="8" fillId="0" borderId="0" applyFont="0" applyFill="0" applyBorder="0" applyAlignment="0" applyProtection="0"/>
    <xf numFmtId="0" fontId="8" fillId="0" borderId="0" applyFont="0" applyFill="0" applyBorder="0" applyAlignment="0" applyProtection="0"/>
    <xf numFmtId="173" fontId="8" fillId="0" borderId="0" applyFont="0" applyFill="0" applyBorder="0" applyAlignment="0" applyProtection="0"/>
    <xf numFmtId="211" fontId="63" fillId="0" borderId="0" applyFont="0" applyFill="0" applyBorder="0" applyAlignment="0" applyProtection="0"/>
    <xf numFmtId="211" fontId="63"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8" fillId="0" borderId="0">
      <alignment horizontal="left" wrapText="1"/>
    </xf>
    <xf numFmtId="0" fontId="68" fillId="0" borderId="0"/>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pplyFont="0" applyFill="0" applyBorder="0" applyAlignment="0" applyProtection="0"/>
    <xf numFmtId="164" fontId="8" fillId="0" borderId="0" applyFont="0" applyFill="0" applyBorder="0" applyAlignment="0" applyProtection="0"/>
    <xf numFmtId="0" fontId="8" fillId="0" borderId="0"/>
    <xf numFmtId="172" fontId="8" fillId="0" borderId="0">
      <alignment horizontal="left" wrapText="1"/>
    </xf>
    <xf numFmtId="0" fontId="8" fillId="0" borderId="0"/>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pplyNumberFormat="0" applyFill="0" applyBorder="0" applyAlignment="0" applyProtection="0"/>
    <xf numFmtId="172" fontId="8" fillId="0" borderId="0">
      <alignment horizontal="left" wrapText="1"/>
    </xf>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4"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38" fontId="63" fillId="0" borderId="0" applyFont="0" applyFill="0" applyBorder="0" applyAlignment="0" applyProtection="0"/>
    <xf numFmtId="164" fontId="40" fillId="0" borderId="0" applyNumberForma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0"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0" fontId="8" fillId="0" borderId="0" applyFont="0" applyFill="0" applyBorder="0" applyAlignment="0" applyProtection="0"/>
    <xf numFmtId="213" fontId="8" fillId="0" borderId="0" applyFont="0" applyFill="0" applyBorder="0" applyAlignment="0" applyProtection="0"/>
    <xf numFmtId="212" fontId="63" fillId="0" borderId="0" applyFont="0" applyFill="0" applyBorder="0" applyAlignment="0" applyProtection="0"/>
    <xf numFmtId="212" fontId="63"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39" fontId="8" fillId="0" borderId="0" applyFont="0" applyFill="0" applyBorder="0" applyAlignment="0" applyProtection="0"/>
    <xf numFmtId="0"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0" fontId="8" fillId="0" borderId="0" applyFont="0" applyFill="0" applyBorder="0" applyAlignment="0" applyProtection="0"/>
    <xf numFmtId="173" fontId="8" fillId="0" borderId="0" applyFont="0" applyFill="0" applyBorder="0" applyAlignment="0" applyProtection="0"/>
    <xf numFmtId="214" fontId="63" fillId="0" borderId="0" applyFont="0" applyFill="0" applyBorder="0" applyAlignment="0" applyProtection="0"/>
    <xf numFmtId="214" fontId="63" fillId="0" borderId="0" applyFont="0" applyFill="0" applyBorder="0" applyAlignment="0" applyProtection="0"/>
    <xf numFmtId="0" fontId="8" fillId="0" borderId="0" applyNumberFormat="0" applyFill="0" applyBorder="0" applyAlignment="0" applyProtection="0"/>
    <xf numFmtId="164" fontId="8" fillId="0" borderId="0" applyNumberFormat="0" applyFill="0" applyBorder="0" applyAlignment="0" applyProtection="0"/>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3" fontId="33" fillId="0" borderId="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textRotation="1"/>
    </xf>
    <xf numFmtId="171" fontId="8" fillId="0" borderId="0">
      <alignment textRotation="1"/>
    </xf>
    <xf numFmtId="164" fontId="8" fillId="0" borderId="0" applyFont="0" applyFill="0" applyBorder="0" applyAlignment="0" applyProtection="0"/>
    <xf numFmtId="38" fontId="63" fillId="0" borderId="0" applyFont="0" applyFill="0" applyBorder="0" applyAlignment="0" applyProtection="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applyFont="0" applyFill="0" applyBorder="0" applyAlignment="0" applyProtection="0"/>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4" fontId="8" fillId="0" borderId="0"/>
    <xf numFmtId="164" fontId="8" fillId="0" borderId="0"/>
    <xf numFmtId="164" fontId="69" fillId="0" borderId="0" applyNumberFormat="0" applyFont="0" applyFill="0" applyBorder="0" applyAlignment="0" applyProtection="0"/>
    <xf numFmtId="0" fontId="8" fillId="0" borderId="0"/>
    <xf numFmtId="164" fontId="8" fillId="0" borderId="0"/>
    <xf numFmtId="164" fontId="67" fillId="0" borderId="0">
      <alignment vertical="top"/>
    </xf>
    <xf numFmtId="164" fontId="67" fillId="0" borderId="0">
      <alignment vertical="top"/>
    </xf>
    <xf numFmtId="164" fontId="67" fillId="0" borderId="0">
      <alignment vertical="top"/>
    </xf>
    <xf numFmtId="164" fontId="67" fillId="0" borderId="0">
      <alignment vertical="top"/>
    </xf>
    <xf numFmtId="164" fontId="67" fillId="0" borderId="0">
      <alignment vertical="top"/>
    </xf>
    <xf numFmtId="215" fontId="15" fillId="0" borderId="0" applyFont="0" applyFill="0" applyBorder="0" applyAlignment="0" applyProtection="0"/>
    <xf numFmtId="164" fontId="40" fillId="0" borderId="0" applyNumberFormat="0" applyFill="0" applyBorder="0" applyAlignment="0" applyProtection="0"/>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8" fillId="0" borderId="0"/>
    <xf numFmtId="171" fontId="8" fillId="0" borderId="0"/>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16"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38" fontId="63" fillId="0" borderId="0" applyFont="0" applyFill="0" applyBorder="0" applyAlignment="0" applyProtection="0"/>
    <xf numFmtId="0" fontId="67" fillId="0" borderId="0">
      <alignment vertical="top"/>
    </xf>
    <xf numFmtId="164" fontId="8" fillId="0" borderId="0" applyNumberForma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0"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0"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70" fillId="0" borderId="0">
      <alignment vertical="top"/>
    </xf>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4" fontId="33" fillId="0" borderId="0">
      <alignment horizontal="left" inden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164"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164" fontId="8" fillId="0" borderId="0" applyNumberFormat="0" applyFill="0" applyBorder="0" applyAlignment="0" applyProtection="0"/>
    <xf numFmtId="0" fontId="8" fillId="0" borderId="0"/>
    <xf numFmtId="171" fontId="8" fillId="0" borderId="0"/>
    <xf numFmtId="0" fontId="8" fillId="0" borderId="0"/>
    <xf numFmtId="171" fontId="8" fillId="0" borderId="0"/>
    <xf numFmtId="0" fontId="8" fillId="6" borderId="0" applyNumberFormat="0" applyFont="0" applyAlignment="0" applyProtection="0"/>
    <xf numFmtId="171" fontId="8" fillId="6" borderId="0" applyNumberFormat="0" applyFont="0" applyAlignment="0" applyProtection="0"/>
    <xf numFmtId="38" fontId="63"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3" fontId="33" fillId="0" borderId="0" applyFill="0" applyBorder="0" applyAlignment="0" applyProtection="0"/>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alignment horizontal="left" wrapText="1"/>
    </xf>
    <xf numFmtId="0" fontId="8" fillId="0" borderId="0">
      <alignment horizontal="left" wrapText="1"/>
    </xf>
    <xf numFmtId="37" fontId="63" fillId="0" borderId="0" applyFont="0" applyFill="0" applyBorder="0" applyAlignment="0" applyProtection="0"/>
    <xf numFmtId="37"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38" fontId="63" fillId="0" borderId="0" applyFont="0" applyFill="0" applyBorder="0" applyAlignment="0" applyProtection="0"/>
    <xf numFmtId="0" fontId="8" fillId="0" borderId="0"/>
    <xf numFmtId="171"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0"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68" fillId="0" borderId="0"/>
    <xf numFmtId="164" fontId="73" fillId="0" borderId="0"/>
    <xf numFmtId="0" fontId="14" fillId="0" borderId="0"/>
    <xf numFmtId="0" fontId="14"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0"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pplyFont="0" applyFill="0" applyBorder="0" applyAlignment="0" applyProtection="0"/>
    <xf numFmtId="172"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218"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19" fontId="8" fillId="0" borderId="0" applyFont="0" applyFill="0" applyBorder="0" applyAlignment="0" applyProtection="0"/>
    <xf numFmtId="219" fontId="8" fillId="0" borderId="0" applyFont="0" applyFill="0" applyBorder="0" applyAlignment="0" applyProtection="0"/>
    <xf numFmtId="219" fontId="8" fillId="0" borderId="0" applyFont="0" applyFill="0" applyBorder="0" applyAlignment="0" applyProtection="0"/>
    <xf numFmtId="219" fontId="8" fillId="0" borderId="0" applyFont="0" applyFill="0" applyBorder="0" applyAlignment="0" applyProtection="0"/>
    <xf numFmtId="219" fontId="8" fillId="0" borderId="0" applyFont="0" applyFill="0" applyBorder="0" applyAlignment="0" applyProtection="0"/>
    <xf numFmtId="220" fontId="8" fillId="0" borderId="0" applyFont="0" applyFill="0" applyBorder="0" applyAlignment="0" applyProtection="0"/>
    <xf numFmtId="218" fontId="8" fillId="0" borderId="0" applyFont="0" applyFill="0" applyBorder="0" applyAlignment="0" applyProtection="0"/>
    <xf numFmtId="218" fontId="8" fillId="0" borderId="0" applyFont="0" applyFill="0" applyBorder="0" applyAlignment="0" applyProtection="0"/>
    <xf numFmtId="0" fontId="8" fillId="0" borderId="0" applyFont="0" applyFill="0" applyBorder="0" applyAlignment="0" applyProtection="0"/>
    <xf numFmtId="219" fontId="8" fillId="0" borderId="0" applyFont="0" applyFill="0" applyBorder="0" applyAlignment="0" applyProtection="0"/>
    <xf numFmtId="218" fontId="63" fillId="0" borderId="0" applyFont="0" applyFill="0" applyBorder="0" applyAlignment="0" applyProtection="0"/>
    <xf numFmtId="218" fontId="63" fillId="0" borderId="0" applyFont="0" applyFill="0" applyBorder="0" applyAlignment="0" applyProtection="0"/>
    <xf numFmtId="221" fontId="8" fillId="0" borderId="0" applyFont="0" applyFill="0" applyBorder="0" applyProtection="0">
      <alignment horizontal="right"/>
    </xf>
    <xf numFmtId="0" fontId="8" fillId="0" borderId="0" applyFont="0" applyFill="0" applyBorder="0" applyProtection="0">
      <alignment horizontal="right"/>
    </xf>
    <xf numFmtId="0" fontId="8" fillId="0" borderId="0" applyFont="0" applyFill="0" applyBorder="0" applyProtection="0">
      <alignment horizontal="right"/>
    </xf>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3" fontId="8" fillId="0" borderId="0" applyFont="0" applyFill="0" applyBorder="0" applyAlignment="0" applyProtection="0"/>
    <xf numFmtId="221" fontId="8" fillId="0" borderId="0" applyFont="0" applyFill="0" applyBorder="0" applyProtection="0">
      <alignment horizontal="right"/>
    </xf>
    <xf numFmtId="221" fontId="8" fillId="0" borderId="0" applyFont="0" applyFill="0" applyBorder="0" applyProtection="0">
      <alignment horizontal="right"/>
    </xf>
    <xf numFmtId="0" fontId="8" fillId="0" borderId="0" applyFont="0" applyFill="0" applyBorder="0" applyProtection="0">
      <alignment horizontal="right"/>
    </xf>
    <xf numFmtId="222" fontId="8" fillId="0" borderId="0" applyFont="0" applyFill="0" applyBorder="0" applyAlignment="0" applyProtection="0"/>
    <xf numFmtId="221" fontId="63" fillId="0" borderId="0" applyFont="0" applyFill="0" applyBorder="0" applyProtection="0">
      <alignment horizontal="right"/>
    </xf>
    <xf numFmtId="221" fontId="63" fillId="0" borderId="0" applyFont="0" applyFill="0" applyBorder="0" applyProtection="0">
      <alignment horizontal="right"/>
    </xf>
    <xf numFmtId="164"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67" fillId="0" borderId="0">
      <alignment vertical="top"/>
    </xf>
    <xf numFmtId="0" fontId="69" fillId="0" borderId="0" applyNumberFormat="0" applyFont="0" applyFill="0" applyBorder="0" applyAlignment="0" applyProtection="0"/>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3" fontId="33" fillId="0" borderId="0" applyFill="0" applyBorder="0" applyAlignment="0" applyProtection="0"/>
    <xf numFmtId="173" fontId="33" fillId="0" borderId="0" applyFill="0" applyBorder="0" applyAlignment="0" applyProtection="0"/>
    <xf numFmtId="0" fontId="68" fillId="0" borderId="0"/>
    <xf numFmtId="0" fontId="8" fillId="0" borderId="0">
      <alignment horizontal="left" wrapText="1"/>
    </xf>
    <xf numFmtId="0" fontId="8" fillId="0" borderId="0">
      <alignment horizontal="left" wrapText="1"/>
    </xf>
    <xf numFmtId="172" fontId="8" fillId="0" borderId="0">
      <alignment horizontal="left" wrapText="1"/>
    </xf>
    <xf numFmtId="164" fontId="69" fillId="0" borderId="0" applyNumberFormat="0" applyFont="0" applyFill="0" applyBorder="0" applyAlignment="0" applyProtection="0"/>
    <xf numFmtId="164" fontId="8" fillId="0" borderId="0" applyNumberFormat="0" applyFill="0" applyBorder="0" applyAlignment="0" applyProtection="0"/>
    <xf numFmtId="0" fontId="8" fillId="0" borderId="0"/>
    <xf numFmtId="0" fontId="8" fillId="0" borderId="0"/>
    <xf numFmtId="171" fontId="8" fillId="0" borderId="0"/>
    <xf numFmtId="0" fontId="8" fillId="0" borderId="0"/>
    <xf numFmtId="0" fontId="8" fillId="0" borderId="0" applyNumberFormat="0" applyFill="0" applyBorder="0" applyAlignment="0" applyProtection="0"/>
    <xf numFmtId="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164"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1" fontId="8" fillId="0" borderId="0"/>
    <xf numFmtId="172" fontId="8" fillId="0" borderId="0">
      <alignment horizontal="left" wrapText="1"/>
    </xf>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0" fontId="8" fillId="0" borderId="0"/>
    <xf numFmtId="171" fontId="8" fillId="0" borderId="0"/>
    <xf numFmtId="0" fontId="8" fillId="0" borderId="0"/>
    <xf numFmtId="0" fontId="8" fillId="0" borderId="0"/>
    <xf numFmtId="171" fontId="8" fillId="0" borderId="0"/>
    <xf numFmtId="0" fontId="8" fillId="0" borderId="0"/>
    <xf numFmtId="171" fontId="8" fillId="0" borderId="0"/>
    <xf numFmtId="0" fontId="8" fillId="0" borderId="0"/>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1" fontId="8" fillId="0" borderId="0"/>
    <xf numFmtId="0" fontId="8" fillId="0" borderId="0"/>
    <xf numFmtId="0" fontId="8" fillId="0" borderId="0"/>
    <xf numFmtId="0" fontId="8" fillId="0" borderId="0"/>
    <xf numFmtId="0"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224" fontId="8" fillId="0" borderId="0" applyFont="0" applyFill="0" applyBorder="0" applyAlignment="0" applyProtection="0"/>
    <xf numFmtId="224" fontId="8" fillId="0" borderId="0" applyFont="0" applyFill="0" applyBorder="0" applyAlignment="0" applyProtection="0"/>
    <xf numFmtId="193" fontId="8" fillId="0" borderId="0" applyFont="0" applyFill="0" applyBorder="0" applyAlignment="0" applyProtection="0"/>
    <xf numFmtId="225" fontId="8" fillId="0" borderId="0" applyFont="0" applyFill="0" applyBorder="0" applyAlignment="0" applyProtection="0"/>
    <xf numFmtId="225" fontId="8" fillId="0" borderId="0" applyFont="0" applyFill="0" applyBorder="0" applyAlignment="0" applyProtection="0"/>
    <xf numFmtId="226" fontId="8" fillId="0" borderId="0" applyFont="0" applyFill="0" applyBorder="0" applyAlignment="0" applyProtection="0"/>
    <xf numFmtId="196" fontId="63" fillId="0" borderId="0" applyFont="0" applyFill="0" applyBorder="0" applyProtection="0">
      <alignment horizontal="right"/>
    </xf>
    <xf numFmtId="196" fontId="63" fillId="0" borderId="0" applyFont="0" applyFill="0" applyBorder="0" applyProtection="0">
      <alignment horizontal="right"/>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171" fontId="8" fillId="0" borderId="0"/>
    <xf numFmtId="0" fontId="8" fillId="0" borderId="0"/>
    <xf numFmtId="0" fontId="8" fillId="0" borderId="0"/>
    <xf numFmtId="0" fontId="8" fillId="0" borderId="0"/>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0" fontId="8" fillId="0" borderId="0" applyFont="0" applyFill="0" applyBorder="0" applyAlignment="0" applyProtection="0"/>
    <xf numFmtId="171" fontId="8" fillId="0" borderId="0" applyFont="0" applyFill="0" applyBorder="0" applyAlignment="0" applyProtection="0"/>
    <xf numFmtId="172"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4" fontId="8" fillId="0" borderId="0"/>
    <xf numFmtId="0" fontId="8" fillId="0" borderId="0">
      <alignment horizontal="left" wrapText="1"/>
    </xf>
    <xf numFmtId="0" fontId="8" fillId="0" borderId="0" applyFont="0" applyFill="0" applyBorder="0" applyAlignment="0" applyProtection="0"/>
    <xf numFmtId="0" fontId="8" fillId="0" borderId="0"/>
    <xf numFmtId="171" fontId="8" fillId="0" borderId="0"/>
    <xf numFmtId="172" fontId="8" fillId="0" borderId="0">
      <alignment horizontal="left" wrapText="1"/>
    </xf>
    <xf numFmtId="0" fontId="8" fillId="0" borderId="0" applyFont="0" applyFill="0" applyBorder="0" applyAlignment="0" applyProtection="0"/>
    <xf numFmtId="172" fontId="8" fillId="0" borderId="0">
      <alignment horizontal="left" wrapText="1"/>
    </xf>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0" fontId="8" fillId="0" borderId="0"/>
    <xf numFmtId="164" fontId="8" fillId="0" borderId="0"/>
    <xf numFmtId="164"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38" fontId="63" fillId="0" borderId="0" applyFont="0" applyFill="0" applyBorder="0" applyAlignment="0" applyProtection="0"/>
    <xf numFmtId="0" fontId="14" fillId="0" borderId="0"/>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173" fontId="33" fillId="0" borderId="0" applyFill="0" applyBorder="0" applyAlignment="0" applyProtection="0"/>
    <xf numFmtId="0" fontId="8" fillId="0" borderId="0"/>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1" fontId="8" fillId="0" borderId="0">
      <alignment horizontal="left" wrapText="1"/>
    </xf>
    <xf numFmtId="172" fontId="8" fillId="0" borderId="0">
      <alignment horizontal="left" wrapText="1"/>
    </xf>
    <xf numFmtId="0" fontId="8" fillId="0" borderId="0">
      <alignment horizontal="left" wrapText="1"/>
    </xf>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4" fontId="8" fillId="0" borderId="0" applyNumberFormat="0" applyFill="0" applyBorder="0" applyAlignment="0" applyProtection="0"/>
    <xf numFmtId="164" fontId="8" fillId="0" borderId="0" applyNumberFormat="0" applyFill="0" applyBorder="0" applyAlignment="0" applyProtection="0"/>
    <xf numFmtId="164" fontId="8" fillId="0" borderId="0" applyNumberFormat="0" applyFill="0" applyBorder="0" applyAlignment="0" applyProtection="0"/>
    <xf numFmtId="164"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64" fontId="8" fillId="0" borderId="0" applyNumberFormat="0" applyFill="0" applyBorder="0" applyAlignment="0" applyProtection="0"/>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68" fillId="0" borderId="0"/>
    <xf numFmtId="0" fontId="8" fillId="0" borderId="0" applyFont="0" applyFill="0" applyBorder="0" applyAlignment="0" applyProtection="0"/>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Alignment="0" applyProtection="0"/>
    <xf numFmtId="164" fontId="74" fillId="0" borderId="0" applyNumberFormat="0" applyFill="0" applyBorder="0" applyAlignment="0" applyProtection="0"/>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8" fillId="0" borderId="0"/>
    <xf numFmtId="0" fontId="14"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164" fontId="75" fillId="0" borderId="13" applyNumberFormat="0" applyFill="0" applyAlignment="0" applyProtection="0"/>
    <xf numFmtId="0" fontId="75" fillId="0" borderId="13" applyNumberFormat="0" applyFill="0" applyAlignment="0" applyProtection="0"/>
    <xf numFmtId="164"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0" applyNumberFormat="0" applyFill="0" applyBorder="0" applyAlignment="0" applyProtection="0"/>
    <xf numFmtId="164" fontId="75" fillId="0" borderId="0" applyNumberFormat="0" applyFill="0" applyBorder="0" applyAlignment="0" applyProtection="0"/>
    <xf numFmtId="164" fontId="75" fillId="0" borderId="13" applyNumberFormat="0" applyFill="0" applyAlignment="0" applyProtection="0"/>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164"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164" fontId="76" fillId="0" borderId="14" applyNumberFormat="0" applyFill="0" applyProtection="0">
      <alignment horizontal="center"/>
    </xf>
    <xf numFmtId="164" fontId="76" fillId="0" borderId="14" applyNumberFormat="0" applyFill="0" applyProtection="0">
      <alignment horizontal="center"/>
    </xf>
    <xf numFmtId="164" fontId="76" fillId="0" borderId="14" applyNumberFormat="0" applyFill="0" applyProtection="0">
      <alignment horizontal="center"/>
    </xf>
    <xf numFmtId="164" fontId="76" fillId="0" borderId="14" applyNumberFormat="0" applyFill="0" applyProtection="0">
      <alignment horizontal="center"/>
    </xf>
    <xf numFmtId="164"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164" fontId="76" fillId="0" borderId="14" applyNumberFormat="0" applyFill="0" applyProtection="0">
      <alignment horizontal="center"/>
    </xf>
    <xf numFmtId="164" fontId="76" fillId="0" borderId="14" applyNumberFormat="0" applyFill="0" applyProtection="0">
      <alignment horizontal="center"/>
    </xf>
    <xf numFmtId="0" fontId="8" fillId="0" borderId="15" applyNumberFormat="0" applyFont="0" applyFill="0" applyAlignment="0" applyProtection="0"/>
    <xf numFmtId="171" fontId="8" fillId="0" borderId="15" applyNumberFormat="0" applyFont="0" applyFill="0" applyAlignment="0" applyProtection="0"/>
    <xf numFmtId="164" fontId="8" fillId="0" borderId="15" applyNumberFormat="0" applyFont="0" applyFill="0" applyAlignment="0" applyProtection="0"/>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164" fontId="76" fillId="0" borderId="0" applyNumberFormat="0" applyFill="0" applyBorder="0" applyProtection="0">
      <alignment horizontal="left"/>
    </xf>
    <xf numFmtId="0" fontId="76" fillId="0" borderId="0" applyNumberFormat="0" applyFill="0" applyBorder="0" applyProtection="0">
      <alignment horizontal="left"/>
    </xf>
    <xf numFmtId="164" fontId="76" fillId="0" borderId="0" applyNumberFormat="0" applyFill="0" applyBorder="0" applyProtection="0">
      <alignment horizontal="left"/>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164" fontId="77" fillId="0" borderId="0" applyNumberFormat="0" applyFill="0" applyBorder="0" applyProtection="0">
      <alignment horizontal="centerContinuous"/>
    </xf>
    <xf numFmtId="0" fontId="75" fillId="0" borderId="0" applyNumberFormat="0" applyFill="0" applyBorder="0" applyAlignment="0" applyProtection="0"/>
    <xf numFmtId="0" fontId="8" fillId="0" borderId="0"/>
    <xf numFmtId="171" fontId="8" fillId="0" borderId="0"/>
    <xf numFmtId="164" fontId="8" fillId="0" borderId="0" applyFont="0" applyFill="0" applyBorder="0" applyAlignment="0" applyProtection="0"/>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pplyFont="0" applyFill="0" applyBorder="0" applyAlignment="0" applyProtection="0"/>
    <xf numFmtId="172" fontId="8" fillId="0" borderId="0">
      <alignment horizontal="left" wrapText="1"/>
    </xf>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38" fontId="63"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172" fontId="8" fillId="0" borderId="0">
      <alignment horizontal="left" wrapText="1"/>
    </xf>
    <xf numFmtId="172" fontId="8" fillId="0" borderId="0">
      <alignment horizontal="left" wrapText="1"/>
    </xf>
    <xf numFmtId="0"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0" fontId="8" fillId="0" borderId="0">
      <alignment horizontal="left" wrapText="1"/>
    </xf>
    <xf numFmtId="0" fontId="8" fillId="0" borderId="0"/>
    <xf numFmtId="172" fontId="8" fillId="0" borderId="0">
      <alignment horizontal="left" wrapText="1"/>
    </xf>
    <xf numFmtId="37" fontId="66" fillId="0" borderId="0"/>
    <xf numFmtId="172" fontId="8" fillId="0" borderId="0">
      <alignment horizontal="left" wrapText="1"/>
    </xf>
    <xf numFmtId="37" fontId="66" fillId="0" borderId="0"/>
    <xf numFmtId="172" fontId="8" fillId="0" borderId="0">
      <alignment horizontal="left" wrapText="1"/>
    </xf>
    <xf numFmtId="37" fontId="66"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2" fontId="8" fillId="0" borderId="0">
      <alignment horizontal="left" wrapText="1"/>
    </xf>
    <xf numFmtId="172" fontId="8" fillId="0" borderId="0">
      <alignment horizontal="left" wrapText="1"/>
    </xf>
    <xf numFmtId="227" fontId="15" fillId="0" borderId="0"/>
    <xf numFmtId="228" fontId="15" fillId="0" borderId="0"/>
    <xf numFmtId="229" fontId="15" fillId="0" borderId="0"/>
    <xf numFmtId="230" fontId="15" fillId="0" borderId="0"/>
    <xf numFmtId="231" fontId="15" fillId="0" borderId="0"/>
    <xf numFmtId="232" fontId="15" fillId="0" borderId="0"/>
    <xf numFmtId="233" fontId="15" fillId="0" borderId="0"/>
    <xf numFmtId="0" fontId="8" fillId="0" borderId="0" applyFont="0" applyFill="0" applyBorder="0" applyAlignment="0" applyProtection="0"/>
    <xf numFmtId="0" fontId="8"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8" fillId="0" borderId="0"/>
    <xf numFmtId="171" fontId="8" fillId="0" borderId="0"/>
    <xf numFmtId="0" fontId="8" fillId="0" borderId="0"/>
    <xf numFmtId="0" fontId="78" fillId="0" borderId="0" applyFill="0" applyBorder="0" applyAlignment="0" applyProtection="0"/>
    <xf numFmtId="171" fontId="8" fillId="0" borderId="0"/>
    <xf numFmtId="0" fontId="8" fillId="0" borderId="0"/>
    <xf numFmtId="0" fontId="63" fillId="0" borderId="0"/>
    <xf numFmtId="0" fontId="8" fillId="0" borderId="0" applyBorder="0"/>
    <xf numFmtId="171" fontId="8" fillId="0" borderId="0" applyBorder="0"/>
    <xf numFmtId="0" fontId="40" fillId="0" borderId="0"/>
    <xf numFmtId="0" fontId="8" fillId="0" borderId="0"/>
    <xf numFmtId="37" fontId="35"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8" fillId="0" borderId="0" applyBorder="0"/>
    <xf numFmtId="171" fontId="8" fillId="0" borderId="0" applyBorder="0"/>
    <xf numFmtId="0" fontId="8" fillId="0" borderId="0" applyBorder="0"/>
    <xf numFmtId="171" fontId="8" fillId="0" borderId="0" applyBorder="0"/>
    <xf numFmtId="0" fontId="8" fillId="0" borderId="0" applyBorder="0"/>
    <xf numFmtId="171" fontId="8" fillId="0" borderId="0" applyBorder="0"/>
    <xf numFmtId="0" fontId="36" fillId="0" borderId="0" applyFont="0" applyFill="0" applyBorder="0" applyAlignment="0" applyProtection="0"/>
    <xf numFmtId="234" fontId="37" fillId="0" borderId="0">
      <alignment horizontal="left"/>
    </xf>
    <xf numFmtId="0" fontId="40" fillId="0" borderId="16" applyBorder="0">
      <alignment horizontal="right"/>
    </xf>
    <xf numFmtId="0" fontId="8" fillId="0" borderId="0" applyFont="0" applyFill="0" applyBorder="0" applyAlignment="0" applyProtection="0"/>
    <xf numFmtId="0" fontId="79" fillId="0" borderId="17" applyNumberFormat="0" applyFont="0" applyFill="0" applyAlignment="0" applyProtection="0"/>
    <xf numFmtId="0" fontId="40" fillId="7" borderId="18"/>
    <xf numFmtId="0" fontId="79" fillId="0" borderId="17" applyNumberFormat="0" applyFont="0" applyFill="0" applyAlignment="0" applyProtection="0"/>
    <xf numFmtId="0" fontId="79" fillId="0" borderId="17" applyNumberFormat="0" applyFont="0" applyFill="0" applyAlignment="0" applyProtection="0"/>
    <xf numFmtId="0" fontId="80" fillId="0" borderId="0">
      <alignment horizontal="right"/>
    </xf>
    <xf numFmtId="0" fontId="40" fillId="7" borderId="18"/>
    <xf numFmtId="0" fontId="81" fillId="0" borderId="19"/>
    <xf numFmtId="0" fontId="82" fillId="0" borderId="0"/>
    <xf numFmtId="3" fontId="83" fillId="8" borderId="0">
      <alignment horizontal="left"/>
    </xf>
    <xf numFmtId="37" fontId="40" fillId="0" borderId="0"/>
    <xf numFmtId="0" fontId="84" fillId="9"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4" fillId="11"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4" fillId="13"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4" fillId="9"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4"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4"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6" fillId="10" borderId="0" applyNumberFormat="0" applyBorder="0" applyAlignment="0" applyProtection="0">
      <alignment vertical="center"/>
    </xf>
    <xf numFmtId="0" fontId="86" fillId="12" borderId="0" applyNumberFormat="0" applyBorder="0" applyAlignment="0" applyProtection="0">
      <alignment vertical="center"/>
    </xf>
    <xf numFmtId="0" fontId="86" fillId="14" borderId="0" applyNumberFormat="0" applyBorder="0" applyAlignment="0" applyProtection="0">
      <alignment vertical="center"/>
    </xf>
    <xf numFmtId="0" fontId="86" fillId="15" borderId="0" applyNumberFormat="0" applyBorder="0" applyAlignment="0" applyProtection="0">
      <alignment vertical="center"/>
    </xf>
    <xf numFmtId="0" fontId="86" fillId="16" borderId="0" applyNumberFormat="0" applyBorder="0" applyAlignment="0" applyProtection="0">
      <alignment vertical="center"/>
    </xf>
    <xf numFmtId="0" fontId="86" fillId="11" borderId="0" applyNumberFormat="0" applyBorder="0" applyAlignment="0" applyProtection="0">
      <alignment vertical="center"/>
    </xf>
    <xf numFmtId="235" fontId="14" fillId="0" borderId="0" applyFont="0" applyFill="0" applyBorder="0" applyAlignment="0" applyProtection="0"/>
    <xf numFmtId="3" fontId="87" fillId="4" borderId="0"/>
    <xf numFmtId="0" fontId="40" fillId="0" borderId="20" applyBorder="0">
      <alignment horizontal="right"/>
    </xf>
    <xf numFmtId="0" fontId="72" fillId="0" borderId="0"/>
    <xf numFmtId="171" fontId="72" fillId="0" borderId="0"/>
    <xf numFmtId="0" fontId="72" fillId="0" borderId="0"/>
    <xf numFmtId="0" fontId="72" fillId="0" borderId="0"/>
    <xf numFmtId="0" fontId="72" fillId="0" borderId="0"/>
    <xf numFmtId="0" fontId="72" fillId="0" borderId="0"/>
    <xf numFmtId="171" fontId="72" fillId="0" borderId="0"/>
    <xf numFmtId="0" fontId="72" fillId="0" borderId="0"/>
    <xf numFmtId="171" fontId="72" fillId="0" borderId="0"/>
    <xf numFmtId="0" fontId="72" fillId="0" borderId="0"/>
    <xf numFmtId="171" fontId="72" fillId="0" borderId="0"/>
    <xf numFmtId="0" fontId="88" fillId="0" borderId="10">
      <alignment horizontal="right"/>
    </xf>
    <xf numFmtId="37" fontId="36" fillId="0" borderId="0"/>
    <xf numFmtId="37" fontId="36" fillId="0" borderId="0"/>
    <xf numFmtId="37" fontId="36" fillId="0" borderId="0"/>
    <xf numFmtId="37" fontId="73" fillId="0" borderId="0"/>
    <xf numFmtId="37" fontId="73" fillId="0" borderId="0"/>
    <xf numFmtId="37" fontId="73" fillId="0" borderId="0"/>
    <xf numFmtId="37" fontId="36" fillId="0" borderId="0"/>
    <xf numFmtId="37" fontId="36" fillId="0" borderId="0"/>
    <xf numFmtId="37" fontId="36" fillId="0" borderId="0"/>
    <xf numFmtId="37" fontId="73" fillId="0" borderId="0"/>
    <xf numFmtId="37" fontId="73" fillId="0" borderId="0"/>
    <xf numFmtId="37" fontId="73" fillId="0" borderId="0"/>
    <xf numFmtId="37" fontId="73" fillId="0" borderId="0"/>
    <xf numFmtId="0" fontId="84"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4"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4" fillId="6"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4" fillId="17"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4"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4" fillId="1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6" fillId="18" borderId="0" applyNumberFormat="0" applyBorder="0" applyAlignment="0" applyProtection="0">
      <alignment vertical="center"/>
    </xf>
    <xf numFmtId="0" fontId="86" fillId="19" borderId="0" applyNumberFormat="0" applyBorder="0" applyAlignment="0" applyProtection="0">
      <alignment vertical="center"/>
    </xf>
    <xf numFmtId="0" fontId="86" fillId="20" borderId="0" applyNumberFormat="0" applyBorder="0" applyAlignment="0" applyProtection="0">
      <alignment vertical="center"/>
    </xf>
    <xf numFmtId="0" fontId="86" fillId="15" borderId="0" applyNumberFormat="0" applyBorder="0" applyAlignment="0" applyProtection="0">
      <alignment vertical="center"/>
    </xf>
    <xf numFmtId="0" fontId="86" fillId="18" borderId="0" applyNumberFormat="0" applyBorder="0" applyAlignment="0" applyProtection="0">
      <alignment vertical="center"/>
    </xf>
    <xf numFmtId="0" fontId="86" fillId="21" borderId="0" applyNumberFormat="0" applyBorder="0" applyAlignment="0" applyProtection="0">
      <alignment vertical="center"/>
    </xf>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90" fillId="22" borderId="0" applyNumberFormat="0" applyBorder="0" applyAlignment="0" applyProtection="0">
      <alignment vertical="center"/>
    </xf>
    <xf numFmtId="0" fontId="90" fillId="19" borderId="0" applyNumberFormat="0" applyBorder="0" applyAlignment="0" applyProtection="0">
      <alignment vertical="center"/>
    </xf>
    <xf numFmtId="0" fontId="90" fillId="20" borderId="0" applyNumberFormat="0" applyBorder="0" applyAlignment="0" applyProtection="0">
      <alignment vertical="center"/>
    </xf>
    <xf numFmtId="0" fontId="90" fillId="23" borderId="0" applyNumberFormat="0" applyBorder="0" applyAlignment="0" applyProtection="0">
      <alignment vertical="center"/>
    </xf>
    <xf numFmtId="0" fontId="90" fillId="24" borderId="0" applyNumberFormat="0" applyBorder="0" applyAlignment="0" applyProtection="0">
      <alignment vertical="center"/>
    </xf>
    <xf numFmtId="0" fontId="90" fillId="25" borderId="0" applyNumberFormat="0" applyBorder="0" applyAlignment="0" applyProtection="0">
      <alignment vertical="center"/>
    </xf>
    <xf numFmtId="38" fontId="91" fillId="0" borderId="0" applyNumberFormat="0" applyBorder="0" applyAlignment="0"/>
    <xf numFmtId="164" fontId="8" fillId="0" borderId="0" applyNumberFormat="0" applyFill="0" applyBorder="0" applyAlignment="0" applyProtection="0"/>
    <xf numFmtId="173" fontId="11" fillId="4" borderId="0" applyFont="0" applyBorder="0"/>
    <xf numFmtId="0" fontId="91" fillId="26" borderId="0"/>
    <xf numFmtId="173" fontId="11" fillId="27" borderId="0" applyNumberFormat="0" applyFont="0" applyBorder="0" applyAlignment="0" applyProtection="0"/>
    <xf numFmtId="173" fontId="72" fillId="28" borderId="0" applyNumberFormat="0" applyFont="0" applyBorder="0" applyAlignment="0" applyProtection="0"/>
    <xf numFmtId="173" fontId="72" fillId="28" borderId="0" applyNumberFormat="0" applyFont="0" applyBorder="0" applyAlignment="0" applyProtection="0"/>
    <xf numFmtId="173" fontId="15" fillId="29" borderId="0" applyBorder="0"/>
    <xf numFmtId="173" fontId="8" fillId="0" borderId="21" applyNumberFormat="0" applyBorder="0" applyAlignment="0" applyProtection="0"/>
    <xf numFmtId="173" fontId="8" fillId="0" borderId="21" applyNumberFormat="0" applyBorder="0" applyAlignment="0" applyProtection="0"/>
    <xf numFmtId="236" fontId="30" fillId="0" borderId="0" applyBorder="0">
      <alignment horizontal="right"/>
    </xf>
    <xf numFmtId="236" fontId="15" fillId="0" borderId="21" applyBorder="0">
      <alignment horizontal="right"/>
    </xf>
    <xf numFmtId="0" fontId="92" fillId="4" borderId="0">
      <alignment horizontal="left"/>
    </xf>
    <xf numFmtId="165" fontId="93" fillId="0" borderId="0" applyBorder="0">
      <alignment horizontal="right"/>
    </xf>
    <xf numFmtId="165" fontId="94" fillId="0" borderId="21" applyBorder="0">
      <alignment horizontal="right"/>
    </xf>
    <xf numFmtId="173" fontId="95" fillId="0" borderId="0">
      <alignment horizontal="left" indent="1"/>
    </xf>
    <xf numFmtId="173" fontId="13" fillId="0" borderId="11" applyBorder="0"/>
    <xf numFmtId="173" fontId="11" fillId="30" borderId="21" applyNumberFormat="0" applyFont="0" applyBorder="0" applyAlignment="0" applyProtection="0"/>
    <xf numFmtId="236" fontId="56" fillId="31" borderId="11" applyBorder="0">
      <alignment horizontal="right"/>
    </xf>
    <xf numFmtId="236" fontId="56" fillId="0" borderId="11" applyBorder="0">
      <alignment horizontal="right"/>
    </xf>
    <xf numFmtId="173" fontId="42" fillId="0" borderId="21" applyNumberFormat="0" applyBorder="0" applyAlignment="0" applyProtection="0"/>
    <xf numFmtId="0" fontId="56" fillId="4" borderId="22" applyBorder="0">
      <alignment horizontal="center"/>
    </xf>
    <xf numFmtId="237" fontId="8" fillId="0" borderId="0" applyFont="0" applyFill="0" applyBorder="0" applyAlignment="0" applyProtection="0"/>
    <xf numFmtId="37" fontId="35" fillId="0" borderId="0"/>
    <xf numFmtId="37" fontId="14" fillId="0" borderId="0" applyNumberFormat="0" applyFont="0" applyFill="0" applyBorder="0" applyProtection="0">
      <alignment horizontal="centerContinuous"/>
    </xf>
    <xf numFmtId="0" fontId="85" fillId="32" borderId="0" applyNumberFormat="0" applyBorder="0" applyAlignment="0" applyProtection="0"/>
    <xf numFmtId="0" fontId="85" fillId="32"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5" fillId="35" borderId="0" applyNumberFormat="0" applyBorder="0" applyAlignment="0" applyProtection="0"/>
    <xf numFmtId="0" fontId="85"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0" fontId="85" fillId="35" borderId="0" applyNumberFormat="0" applyBorder="0" applyAlignment="0" applyProtection="0"/>
    <xf numFmtId="0" fontId="85" fillId="39" borderId="0" applyNumberFormat="0" applyBorder="0" applyAlignment="0" applyProtection="0"/>
    <xf numFmtId="0" fontId="89" fillId="36"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85" fillId="32" borderId="0" applyNumberFormat="0" applyBorder="0" applyAlignment="0" applyProtection="0"/>
    <xf numFmtId="0" fontId="85" fillId="36" borderId="0" applyNumberFormat="0" applyBorder="0" applyAlignment="0" applyProtection="0"/>
    <xf numFmtId="0" fontId="89" fillId="36"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5" fillId="41" borderId="0" applyNumberFormat="0" applyBorder="0" applyAlignment="0" applyProtection="0"/>
    <xf numFmtId="0" fontId="85" fillId="32" borderId="0" applyNumberFormat="0" applyBorder="0" applyAlignment="0" applyProtection="0"/>
    <xf numFmtId="0" fontId="89" fillId="3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5" fillId="35" borderId="0" applyNumberFormat="0" applyBorder="0" applyAlignment="0" applyProtection="0"/>
    <xf numFmtId="0" fontId="85" fillId="42" borderId="0" applyNumberFormat="0" applyBorder="0" applyAlignment="0" applyProtection="0"/>
    <xf numFmtId="0" fontId="89" fillId="42"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6" fontId="15" fillId="0" borderId="0">
      <alignment horizontal="right"/>
    </xf>
    <xf numFmtId="238" fontId="96" fillId="0" borderId="0" applyFont="0" applyFill="0" applyBorder="0" applyAlignment="0" applyProtection="0"/>
    <xf numFmtId="239" fontId="96" fillId="0" borderId="0" applyFont="0" applyFill="0" applyBorder="0" applyAlignment="0" applyProtection="0"/>
    <xf numFmtId="0" fontId="96" fillId="0" borderId="0" applyFont="0" applyFill="0" applyBorder="0" applyAlignment="0" applyProtection="0"/>
    <xf numFmtId="181" fontId="96" fillId="0" borderId="0" applyFont="0" applyFill="0" applyBorder="0" applyAlignment="0" applyProtection="0"/>
    <xf numFmtId="41" fontId="15" fillId="0" borderId="0" applyFill="0" applyBorder="0" applyProtection="0"/>
    <xf numFmtId="240" fontId="15" fillId="0" borderId="0" applyFill="0" applyBorder="0" applyProtection="0"/>
    <xf numFmtId="43" fontId="15" fillId="0" borderId="0" applyFill="0" applyBorder="0" applyProtection="0"/>
    <xf numFmtId="241" fontId="97" fillId="0" borderId="0" applyFont="0" applyFill="0" applyBorder="0" applyAlignment="0" applyProtection="0"/>
    <xf numFmtId="241" fontId="97" fillId="0" borderId="0" applyFont="0" applyFill="0" applyBorder="0" applyAlignment="0" applyProtection="0"/>
    <xf numFmtId="242" fontId="97" fillId="0" borderId="0" applyFont="0" applyFill="0" applyBorder="0" applyAlignment="0" applyProtection="0"/>
    <xf numFmtId="242" fontId="97" fillId="0" borderId="0" applyFont="0" applyFill="0" applyBorder="0" applyAlignment="0" applyProtection="0"/>
    <xf numFmtId="243" fontId="37" fillId="0" borderId="0" applyFont="0" applyFill="0" applyBorder="0" applyAlignment="0" applyProtection="0"/>
    <xf numFmtId="164" fontId="15" fillId="0" borderId="0" applyNumberFormat="0" applyAlignment="0"/>
    <xf numFmtId="0" fontId="98" fillId="0" borderId="23"/>
    <xf numFmtId="244" fontId="99" fillId="5" borderId="24">
      <alignment horizontal="center" vertical="center"/>
    </xf>
    <xf numFmtId="244" fontId="99" fillId="5" borderId="24">
      <alignment horizontal="center" vertical="center"/>
    </xf>
    <xf numFmtId="244" fontId="99" fillId="5" borderId="24">
      <alignment horizontal="center" vertical="center"/>
    </xf>
    <xf numFmtId="244" fontId="99" fillId="5" borderId="24">
      <alignment horizontal="center" vertical="center"/>
    </xf>
    <xf numFmtId="245" fontId="97" fillId="0" borderId="25"/>
    <xf numFmtId="246" fontId="100" fillId="0" borderId="0" applyNumberFormat="0" applyFill="0" applyBorder="0" applyAlignment="0">
      <alignment vertical="top"/>
      <protection locked="0"/>
    </xf>
    <xf numFmtId="247" fontId="99" fillId="0" borderId="0"/>
    <xf numFmtId="247" fontId="99" fillId="0" borderId="0"/>
    <xf numFmtId="247" fontId="99" fillId="0" borderId="0"/>
    <xf numFmtId="247" fontId="99" fillId="0" borderId="0"/>
    <xf numFmtId="0" fontId="68" fillId="0" borderId="0"/>
    <xf numFmtId="0" fontId="8" fillId="0" borderId="0"/>
    <xf numFmtId="0" fontId="8" fillId="0" borderId="0"/>
    <xf numFmtId="0" fontId="8" fillId="0" borderId="0"/>
    <xf numFmtId="171" fontId="8" fillId="0" borderId="0"/>
    <xf numFmtId="0" fontId="8" fillId="0" borderId="0"/>
    <xf numFmtId="176" fontId="8" fillId="0" borderId="0"/>
    <xf numFmtId="0" fontId="8" fillId="0" borderId="0"/>
    <xf numFmtId="0" fontId="68" fillId="0" borderId="0"/>
    <xf numFmtId="0" fontId="68" fillId="0" borderId="0"/>
    <xf numFmtId="0" fontId="8" fillId="0" borderId="0"/>
    <xf numFmtId="0" fontId="8" fillId="0" borderId="0"/>
    <xf numFmtId="0" fontId="8" fillId="0" borderId="0"/>
    <xf numFmtId="0" fontId="68" fillId="0" borderId="0"/>
    <xf numFmtId="0" fontId="68" fillId="0" borderId="0"/>
    <xf numFmtId="0" fontId="68" fillId="0" borderId="0"/>
    <xf numFmtId="248" fontId="14" fillId="0" borderId="26" applyBorder="0"/>
    <xf numFmtId="248" fontId="14" fillId="0" borderId="26" applyBorder="0"/>
    <xf numFmtId="248" fontId="14" fillId="0" borderId="26" applyBorder="0"/>
    <xf numFmtId="248" fontId="14" fillId="0" borderId="26" applyBorder="0"/>
    <xf numFmtId="37" fontId="101" fillId="0" borderId="0" applyFont="0" applyAlignment="0">
      <alignment horizontal="centerContinuous" vertical="top"/>
    </xf>
    <xf numFmtId="0" fontId="102" fillId="0" borderId="0"/>
    <xf numFmtId="0" fontId="103" fillId="44" borderId="27"/>
    <xf numFmtId="0" fontId="8" fillId="0" borderId="0">
      <alignment horizontal="center" wrapText="1"/>
      <protection locked="0"/>
    </xf>
    <xf numFmtId="0" fontId="66" fillId="0" borderId="0" applyNumberFormat="0" applyFill="0" applyBorder="0" applyAlignment="0" applyProtection="0"/>
    <xf numFmtId="37" fontId="36" fillId="0" borderId="0"/>
    <xf numFmtId="0" fontId="104" fillId="0" borderId="0" applyNumberFormat="0" applyFill="0" applyBorder="0" applyAlignment="0" applyProtection="0"/>
    <xf numFmtId="38" fontId="105" fillId="45" borderId="0"/>
    <xf numFmtId="0" fontId="106" fillId="0" borderId="0"/>
    <xf numFmtId="0" fontId="107" fillId="0" borderId="0" applyNumberFormat="0" applyFill="0" applyBorder="0" applyAlignment="0" applyProtection="0"/>
    <xf numFmtId="38" fontId="105" fillId="45" borderId="0"/>
    <xf numFmtId="38" fontId="105" fillId="45" borderId="0"/>
    <xf numFmtId="0" fontId="106" fillId="0" borderId="0"/>
    <xf numFmtId="0" fontId="106" fillId="0" borderId="0"/>
    <xf numFmtId="226" fontId="37" fillId="46" borderId="28" applyNumberFormat="0" applyFill="0" applyBorder="0" applyAlignment="0" applyProtection="0"/>
    <xf numFmtId="0" fontId="108" fillId="46" borderId="28" applyNumberFormat="0" applyFill="0" applyBorder="0" applyAlignment="0" applyProtection="0"/>
    <xf numFmtId="0" fontId="106" fillId="0" borderId="0"/>
    <xf numFmtId="0" fontId="106" fillId="0" borderId="0"/>
    <xf numFmtId="0" fontId="106" fillId="0" borderId="0"/>
    <xf numFmtId="226" fontId="37" fillId="46" borderId="28" applyNumberFormat="0" applyFill="0" applyBorder="0" applyAlignment="0" applyProtection="0"/>
    <xf numFmtId="0" fontId="106" fillId="0" borderId="0"/>
    <xf numFmtId="0" fontId="108" fillId="46" borderId="28" applyNumberFormat="0" applyFill="0" applyBorder="0" applyAlignment="0" applyProtection="0"/>
    <xf numFmtId="38" fontId="105" fillId="45" borderId="0"/>
    <xf numFmtId="226" fontId="37" fillId="46" borderId="28" applyNumberFormat="0" applyFill="0" applyBorder="0" applyAlignment="0" applyProtection="0"/>
    <xf numFmtId="0" fontId="108" fillId="46" borderId="28" applyNumberFormat="0" applyFill="0" applyBorder="0" applyAlignment="0" applyProtection="0"/>
    <xf numFmtId="0" fontId="108" fillId="46" borderId="28" applyNumberFormat="0" applyFill="0" applyBorder="0" applyAlignment="0" applyProtection="0"/>
    <xf numFmtId="9" fontId="8" fillId="0" borderId="29" applyNumberFormat="0" applyFont="0" applyFill="0" applyAlignment="0" applyProtection="0"/>
    <xf numFmtId="9" fontId="8" fillId="0" borderId="10" applyNumberFormat="0" applyFont="0" applyFill="0" applyAlignment="0" applyProtection="0"/>
    <xf numFmtId="37" fontId="109" fillId="0" borderId="19" applyNumberFormat="0" applyFont="0" applyFill="0" applyAlignment="0" applyProtection="0">
      <alignment horizontal="centerContinuous"/>
    </xf>
    <xf numFmtId="9" fontId="8" fillId="0" borderId="30" applyNumberFormat="0" applyFont="0" applyFill="0" applyAlignment="0" applyProtection="0"/>
    <xf numFmtId="9" fontId="8" fillId="0" borderId="31" applyNumberFormat="0" applyFont="0" applyFill="0" applyAlignment="0" applyProtection="0"/>
    <xf numFmtId="0" fontId="105" fillId="47" borderId="0" applyNumberFormat="0" applyFont="0" applyAlignment="0" applyProtection="0">
      <protection locked="0"/>
    </xf>
    <xf numFmtId="0" fontId="110" fillId="12" borderId="0" applyNumberFormat="0" applyBorder="0" applyAlignment="0" applyProtection="0"/>
    <xf numFmtId="0" fontId="110" fillId="12" borderId="0" applyNumberFormat="0" applyBorder="0" applyAlignment="0" applyProtection="0"/>
    <xf numFmtId="0" fontId="110" fillId="12" borderId="0" applyNumberFormat="0" applyBorder="0" applyAlignment="0" applyProtection="0"/>
    <xf numFmtId="173" fontId="111" fillId="30" borderId="32">
      <alignment horizontal="left"/>
    </xf>
    <xf numFmtId="249" fontId="112" fillId="0" borderId="0" applyFont="0" applyFill="0" applyBorder="0" applyAlignment="0" applyProtection="0"/>
    <xf numFmtId="37" fontId="42" fillId="0" borderId="0" applyFill="0" applyBorder="0" applyProtection="0"/>
    <xf numFmtId="0" fontId="113" fillId="0" borderId="0"/>
    <xf numFmtId="37" fontId="42" fillId="0" borderId="0" applyFill="0" applyBorder="0" applyProtection="0"/>
    <xf numFmtId="250" fontId="15" fillId="0" borderId="0" applyNumberFormat="0" applyFont="0" applyAlignment="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250" fontId="15" fillId="0" borderId="0" applyNumberFormat="0" applyFont="0" applyAlignment="0"/>
    <xf numFmtId="239" fontId="37" fillId="0" borderId="0" applyFont="0" applyFill="0" applyBorder="0" applyAlignment="0" applyProtection="0">
      <protection locked="0"/>
    </xf>
    <xf numFmtId="238" fontId="37" fillId="0" borderId="0" applyFont="0" applyFill="0" applyBorder="0" applyAlignment="0" applyProtection="0">
      <protection locked="0"/>
    </xf>
    <xf numFmtId="0" fontId="82" fillId="0" borderId="19"/>
    <xf numFmtId="173" fontId="34" fillId="0" borderId="33" applyNumberFormat="0" applyFill="0" applyBorder="0" applyAlignment="0" applyProtection="0"/>
    <xf numFmtId="173" fontId="114" fillId="0" borderId="0" applyNumberFormat="0" applyFill="0" applyBorder="0" applyAlignment="0" applyProtection="0"/>
    <xf numFmtId="251" fontId="115" fillId="0" borderId="0" applyNumberFormat="0" applyFill="0" applyBorder="0" applyAlignment="0" applyProtection="0">
      <alignment horizontal="center"/>
      <protection locked="0"/>
    </xf>
    <xf numFmtId="8" fontId="116" fillId="48" borderId="11" applyNumberFormat="0" applyAlignment="0"/>
    <xf numFmtId="7" fontId="117" fillId="48" borderId="34">
      <alignment horizontal="center"/>
    </xf>
    <xf numFmtId="0" fontId="118" fillId="0" borderId="0">
      <alignment horizontal="right"/>
    </xf>
    <xf numFmtId="3" fontId="119" fillId="0" borderId="0"/>
    <xf numFmtId="37" fontId="120" fillId="0" borderId="0"/>
    <xf numFmtId="37" fontId="121" fillId="0" borderId="35"/>
    <xf numFmtId="0" fontId="88" fillId="0" borderId="10" applyNumberFormat="0" applyFill="0" applyAlignment="0" applyProtection="0"/>
    <xf numFmtId="0" fontId="122" fillId="0" borderId="0" applyNumberFormat="0" applyFill="0" applyBorder="0" applyAlignment="0" applyProtection="0"/>
    <xf numFmtId="37" fontId="123" fillId="0" borderId="23">
      <alignment horizontal="right" vertical="center"/>
    </xf>
    <xf numFmtId="0" fontId="57" fillId="0" borderId="36" applyNumberFormat="0" applyFont="0" applyFill="0" applyAlignment="0" applyProtection="0"/>
    <xf numFmtId="0" fontId="57" fillId="0" borderId="37" applyNumberFormat="0" applyFont="0" applyFill="0" applyAlignment="0" applyProtection="0"/>
    <xf numFmtId="37" fontId="123" fillId="0" borderId="23">
      <alignment horizontal="right" vertical="center"/>
    </xf>
    <xf numFmtId="37" fontId="120" fillId="0" borderId="23">
      <alignment horizontal="right" vertical="center"/>
    </xf>
    <xf numFmtId="0" fontId="34" fillId="49" borderId="38" applyNumberFormat="0" applyFill="0" applyAlignment="0">
      <alignment horizontal="left" wrapText="1"/>
    </xf>
    <xf numFmtId="252" fontId="124" fillId="0" borderId="10">
      <protection locked="0"/>
    </xf>
    <xf numFmtId="0" fontId="125" fillId="0" borderId="27" applyFill="0" applyProtection="0">
      <alignment horizontal="right"/>
    </xf>
    <xf numFmtId="171" fontId="125" fillId="0" borderId="27" applyFill="0" applyProtection="0">
      <alignment horizontal="right"/>
    </xf>
    <xf numFmtId="0" fontId="8" fillId="0" borderId="39" applyNumberFormat="0" applyFont="0" applyFill="0" applyAlignment="0" applyProtection="0"/>
    <xf numFmtId="171" fontId="8" fillId="0" borderId="39" applyNumberFormat="0" applyFont="0" applyFill="0" applyAlignment="0" applyProtection="0"/>
    <xf numFmtId="253" fontId="8" fillId="0" borderId="0" applyFont="0" applyFill="0" applyBorder="0" applyAlignment="0" applyProtection="0"/>
    <xf numFmtId="253" fontId="8" fillId="0" borderId="0" applyFont="0" applyFill="0" applyBorder="0" applyAlignment="0" applyProtection="0"/>
    <xf numFmtId="254" fontId="14" fillId="0" borderId="0" applyFill="0" applyBorder="0" applyProtection="0"/>
    <xf numFmtId="0" fontId="126" fillId="0" borderId="0" applyFill="0" applyBorder="0" applyAlignment="0" applyProtection="0"/>
    <xf numFmtId="0" fontId="127" fillId="0" borderId="0" applyNumberFormat="0" applyFill="0" applyBorder="0" applyAlignment="0" applyProtection="0"/>
    <xf numFmtId="0" fontId="40" fillId="7" borderId="0"/>
    <xf numFmtId="38" fontId="118" fillId="0" borderId="29"/>
    <xf numFmtId="0" fontId="40" fillId="7" borderId="0"/>
    <xf numFmtId="0" fontId="118" fillId="0" borderId="0" applyFont="0" applyFill="0" applyBorder="0" applyAlignment="0" applyProtection="0">
      <alignment horizontal="right"/>
    </xf>
    <xf numFmtId="0" fontId="40" fillId="0" borderId="0"/>
    <xf numFmtId="0" fontId="128" fillId="0" borderId="0" applyNumberFormat="0"/>
    <xf numFmtId="37" fontId="44" fillId="0" borderId="0"/>
    <xf numFmtId="0" fontId="101" fillId="0" borderId="0">
      <alignment horizontal="right"/>
    </xf>
    <xf numFmtId="0" fontId="129" fillId="0" borderId="0"/>
    <xf numFmtId="0" fontId="8" fillId="0" borderId="0" applyFont="0" applyFill="0" applyBorder="0" applyAlignment="0" applyProtection="0"/>
    <xf numFmtId="0" fontId="40" fillId="0" borderId="0"/>
    <xf numFmtId="4" fontId="129" fillId="0" borderId="0">
      <alignment horizontal="right"/>
    </xf>
    <xf numFmtId="0" fontId="8" fillId="0" borderId="0" applyFont="0" applyFill="0" applyBorder="0" applyAlignment="0" applyProtection="0"/>
    <xf numFmtId="255" fontId="15" fillId="0" borderId="0" applyFill="0"/>
    <xf numFmtId="255" fontId="15" fillId="0" borderId="0">
      <alignment horizontal="center"/>
    </xf>
    <xf numFmtId="164" fontId="15" fillId="0" borderId="0" applyFill="0">
      <alignment horizontal="center"/>
    </xf>
    <xf numFmtId="255" fontId="19" fillId="0" borderId="40" applyFill="0"/>
    <xf numFmtId="164" fontId="8" fillId="0" borderId="0" applyFont="0" applyAlignment="0"/>
    <xf numFmtId="164" fontId="130" fillId="0" borderId="0" applyFill="0">
      <alignment vertical="top"/>
    </xf>
    <xf numFmtId="164" fontId="19" fillId="0" borderId="0" applyFill="0">
      <alignment horizontal="left" vertical="top"/>
    </xf>
    <xf numFmtId="255" fontId="131" fillId="0" borderId="11" applyFill="0"/>
    <xf numFmtId="164" fontId="8" fillId="0" borderId="0" applyNumberFormat="0" applyFont="0" applyAlignment="0"/>
    <xf numFmtId="164" fontId="130" fillId="0" borderId="0" applyFill="0">
      <alignment wrapText="1"/>
    </xf>
    <xf numFmtId="164" fontId="19" fillId="0" borderId="0" applyFill="0">
      <alignment horizontal="left" vertical="top" wrapText="1"/>
    </xf>
    <xf numFmtId="255" fontId="13" fillId="0" borderId="0" applyFill="0"/>
    <xf numFmtId="164" fontId="132" fillId="0" borderId="0" applyNumberFormat="0" applyFont="0" applyAlignment="0">
      <alignment horizontal="center"/>
    </xf>
    <xf numFmtId="164" fontId="133" fillId="0" borderId="0" applyFill="0">
      <alignment vertical="top" wrapText="1"/>
    </xf>
    <xf numFmtId="164" fontId="131" fillId="0" borderId="0" applyFill="0">
      <alignment horizontal="left" vertical="top" wrapText="1"/>
    </xf>
    <xf numFmtId="255" fontId="8" fillId="0" borderId="0" applyFill="0"/>
    <xf numFmtId="164" fontId="132" fillId="0" borderId="0" applyNumberFormat="0" applyFont="0" applyAlignment="0">
      <alignment horizontal="center"/>
    </xf>
    <xf numFmtId="164" fontId="134" fillId="0" borderId="0" applyFill="0">
      <alignment vertical="center" wrapText="1"/>
    </xf>
    <xf numFmtId="164" fontId="66" fillId="0" borderId="0">
      <alignment horizontal="left" vertical="center" wrapText="1"/>
    </xf>
    <xf numFmtId="255" fontId="42" fillId="0" borderId="0" applyFill="0"/>
    <xf numFmtId="164" fontId="132" fillId="0" borderId="0" applyNumberFormat="0" applyFont="0" applyAlignment="0">
      <alignment horizontal="center"/>
    </xf>
    <xf numFmtId="164" fontId="135" fillId="0" borderId="0" applyFill="0">
      <alignment horizontal="center" vertical="center" wrapText="1"/>
    </xf>
    <xf numFmtId="164" fontId="8" fillId="0" borderId="0" applyFill="0">
      <alignment horizontal="center" vertical="center" wrapText="1"/>
    </xf>
    <xf numFmtId="255" fontId="136" fillId="0" borderId="0" applyFill="0"/>
    <xf numFmtId="164" fontId="132" fillId="0" borderId="0" applyNumberFormat="0" applyFont="0" applyAlignment="0">
      <alignment horizontal="center"/>
    </xf>
    <xf numFmtId="164" fontId="137" fillId="0" borderId="0" applyFill="0">
      <alignment horizontal="center" vertical="center" wrapText="1"/>
    </xf>
    <xf numFmtId="164" fontId="138" fillId="0" borderId="0" applyFill="0">
      <alignment horizontal="center" vertical="center" wrapText="1"/>
    </xf>
    <xf numFmtId="255" fontId="139" fillId="0" borderId="0" applyFill="0"/>
    <xf numFmtId="164" fontId="132" fillId="0" borderId="0" applyNumberFormat="0" applyFont="0" applyAlignment="0">
      <alignment horizontal="center"/>
    </xf>
    <xf numFmtId="164" fontId="140" fillId="0" borderId="0">
      <alignment horizontal="center" wrapText="1"/>
    </xf>
    <xf numFmtId="164" fontId="136" fillId="0" borderId="0" applyFill="0">
      <alignment horizontal="center" wrapText="1"/>
    </xf>
    <xf numFmtId="0" fontId="141" fillId="4" borderId="41" applyNumberFormat="0" applyFont="0" applyBorder="0">
      <alignment horizontal="right"/>
    </xf>
    <xf numFmtId="0" fontId="8" fillId="0" borderId="0" applyFont="0" applyFill="0" applyBorder="0" applyAlignment="0" applyProtection="0"/>
    <xf numFmtId="0" fontId="8" fillId="0" borderId="0" applyFont="0" applyFill="0" applyBorder="0" applyAlignment="0" applyProtection="0"/>
    <xf numFmtId="0" fontId="40" fillId="7" borderId="0"/>
    <xf numFmtId="0" fontId="118" fillId="0" borderId="0">
      <alignment horizontal="right"/>
    </xf>
    <xf numFmtId="37" fontId="40" fillId="0" borderId="0"/>
    <xf numFmtId="0" fontId="8" fillId="0" borderId="0" applyFont="0" applyFill="0" applyBorder="0" applyAlignment="0" applyProtection="0"/>
    <xf numFmtId="0" fontId="40" fillId="0" borderId="0">
      <alignment horizontal="right"/>
    </xf>
    <xf numFmtId="9" fontId="75" fillId="0" borderId="12" applyNumberFormat="0" applyBorder="0">
      <alignment horizontal="right"/>
    </xf>
    <xf numFmtId="256" fontId="69" fillId="0" borderId="0" applyFill="0" applyBorder="0" applyAlignment="0"/>
    <xf numFmtId="256" fontId="69" fillId="0" borderId="0" applyFill="0" applyBorder="0" applyAlignment="0"/>
    <xf numFmtId="256" fontId="69" fillId="0" borderId="0" applyFill="0" applyBorder="0" applyAlignment="0"/>
    <xf numFmtId="256" fontId="69" fillId="0" borderId="0" applyFill="0" applyBorder="0" applyAlignment="0"/>
    <xf numFmtId="0" fontId="8" fillId="0" borderId="0" applyFill="0" applyBorder="0" applyAlignment="0"/>
    <xf numFmtId="171" fontId="8" fillId="0" borderId="0" applyFill="0" applyBorder="0" applyAlignment="0"/>
    <xf numFmtId="180" fontId="8" fillId="0" borderId="0" applyFill="0" applyBorder="0" applyAlignment="0"/>
    <xf numFmtId="180" fontId="8" fillId="0" borderId="0" applyFill="0" applyBorder="0" applyAlignment="0"/>
    <xf numFmtId="257" fontId="8" fillId="0" borderId="0" applyFill="0" applyBorder="0" applyAlignment="0"/>
    <xf numFmtId="257" fontId="8" fillId="0" borderId="0" applyFill="0" applyBorder="0" applyAlignment="0"/>
    <xf numFmtId="258" fontId="8" fillId="0" borderId="0" applyFill="0" applyBorder="0" applyAlignment="0"/>
    <xf numFmtId="258"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142" fillId="17" borderId="42" applyNumberFormat="0" applyAlignment="0" applyProtection="0"/>
    <xf numFmtId="0" fontId="142" fillId="17" borderId="42" applyNumberFormat="0" applyAlignment="0" applyProtection="0"/>
    <xf numFmtId="0" fontId="142" fillId="17" borderId="42" applyNumberFormat="0" applyAlignment="0" applyProtection="0"/>
    <xf numFmtId="14" fontId="143" fillId="3" borderId="0"/>
    <xf numFmtId="169" fontId="8" fillId="0" borderId="0">
      <alignment horizontal="center"/>
    </xf>
    <xf numFmtId="168" fontId="57" fillId="50" borderId="0" applyNumberFormat="0" applyFont="0" applyBorder="0" applyAlignment="0"/>
    <xf numFmtId="173" fontId="15" fillId="0" borderId="0" applyFont="0" applyBorder="0" applyAlignment="0"/>
    <xf numFmtId="170" fontId="15" fillId="0" borderId="0" applyFont="0"/>
    <xf numFmtId="0" fontId="88" fillId="0" borderId="10"/>
    <xf numFmtId="37" fontId="14" fillId="0" borderId="0"/>
    <xf numFmtId="0" fontId="8" fillId="0" borderId="0"/>
    <xf numFmtId="0" fontId="8" fillId="0" borderId="0"/>
    <xf numFmtId="0" fontId="63" fillId="0" borderId="0">
      <alignment horizontal="centerContinuous"/>
    </xf>
    <xf numFmtId="0" fontId="30" fillId="0" borderId="0" applyNumberFormat="0" applyFill="0" applyBorder="0" applyAlignment="0" applyProtection="0"/>
    <xf numFmtId="193" fontId="8" fillId="0" borderId="0">
      <alignment horizontal="center"/>
    </xf>
    <xf numFmtId="8" fontId="8" fillId="0" borderId="15" applyFont="0" applyFill="0" applyBorder="0" applyProtection="0">
      <alignment horizontal="right"/>
    </xf>
    <xf numFmtId="8" fontId="8" fillId="0" borderId="15" applyFont="0" applyFill="0" applyBorder="0" applyProtection="0">
      <alignment horizontal="right"/>
    </xf>
    <xf numFmtId="4" fontId="144" fillId="0" borderId="0" applyNumberFormat="0" applyFill="0" applyBorder="0">
      <alignment horizontal="right" wrapText="1"/>
    </xf>
    <xf numFmtId="0" fontId="144" fillId="0" borderId="0" applyNumberFormat="0" applyFill="0" applyBorder="0">
      <alignment wrapText="1"/>
    </xf>
    <xf numFmtId="0" fontId="144" fillId="0" borderId="0" applyNumberFormat="0" applyFill="0" applyBorder="0">
      <alignment wrapText="1"/>
    </xf>
    <xf numFmtId="0" fontId="144" fillId="0" borderId="0" applyNumberFormat="0" applyFill="0" applyBorder="0">
      <alignment wrapText="1"/>
    </xf>
    <xf numFmtId="173" fontId="144" fillId="0" borderId="0" applyNumberFormat="0" applyFill="0" applyBorder="0">
      <alignment horizontal="right" wrapText="1"/>
    </xf>
    <xf numFmtId="0" fontId="144" fillId="0" borderId="0" applyNumberFormat="0" applyFill="0" applyBorder="0">
      <alignment wrapText="1"/>
    </xf>
    <xf numFmtId="259" fontId="145" fillId="0" borderId="0">
      <alignment horizontal="center"/>
    </xf>
    <xf numFmtId="0" fontId="146" fillId="51" borderId="43" applyNumberFormat="0" applyAlignment="0" applyProtection="0"/>
    <xf numFmtId="0" fontId="146" fillId="51" borderId="43" applyNumberFormat="0" applyAlignment="0" applyProtection="0"/>
    <xf numFmtId="0" fontId="146" fillId="51" borderId="43" applyNumberFormat="0" applyAlignment="0" applyProtection="0"/>
    <xf numFmtId="260" fontId="8" fillId="0" borderId="0" applyFont="0" applyFill="0" applyBorder="0" applyAlignment="0" applyProtection="0"/>
    <xf numFmtId="164" fontId="147" fillId="0" borderId="0" applyNumberFormat="0" applyFill="0" applyAlignment="0" applyProtection="0"/>
    <xf numFmtId="0" fontId="40" fillId="7" borderId="0"/>
    <xf numFmtId="0" fontId="15" fillId="0" borderId="0" applyNumberFormat="0" applyFill="0" applyBorder="0" applyAlignment="0" applyProtection="0"/>
    <xf numFmtId="0" fontId="148" fillId="0" borderId="0" applyNumberFormat="0" applyFill="0" applyBorder="0" applyAlignment="0" applyProtection="0"/>
    <xf numFmtId="0" fontId="15" fillId="0" borderId="0" applyNumberFormat="0" applyFill="0" applyBorder="0" applyAlignment="0" applyProtection="0"/>
    <xf numFmtId="0" fontId="40" fillId="7" borderId="0"/>
    <xf numFmtId="0" fontId="8" fillId="0" borderId="0">
      <alignment horizontal="center" wrapText="1"/>
      <protection hidden="1"/>
    </xf>
    <xf numFmtId="49" fontId="149" fillId="52" borderId="0"/>
    <xf numFmtId="0" fontId="121" fillId="0" borderId="44">
      <alignment horizontal="center"/>
    </xf>
    <xf numFmtId="0" fontId="105" fillId="0" borderId="17">
      <alignment horizontal="left" wrapText="1"/>
    </xf>
    <xf numFmtId="0" fontId="124" fillId="0" borderId="0"/>
    <xf numFmtId="231" fontId="150" fillId="0" borderId="0"/>
    <xf numFmtId="231" fontId="150" fillId="0" borderId="0"/>
    <xf numFmtId="231" fontId="150" fillId="0" borderId="0"/>
    <xf numFmtId="231" fontId="150" fillId="0" borderId="0"/>
    <xf numFmtId="231" fontId="150" fillId="0" borderId="0"/>
    <xf numFmtId="231" fontId="150" fillId="0" borderId="0"/>
    <xf numFmtId="231" fontId="150" fillId="0" borderId="0"/>
    <xf numFmtId="251" fontId="14" fillId="0" borderId="0"/>
    <xf numFmtId="251" fontId="14" fillId="0" borderId="0"/>
    <xf numFmtId="251" fontId="14" fillId="0" borderId="0"/>
    <xf numFmtId="251" fontId="14" fillId="0" borderId="0"/>
    <xf numFmtId="41" fontId="151" fillId="0" borderId="0" applyFont="0" applyBorder="0">
      <alignment horizontal="right"/>
    </xf>
    <xf numFmtId="41" fontId="8" fillId="0" borderId="0" applyFont="0" applyFill="0" applyBorder="0" applyAlignment="0" applyProtection="0"/>
    <xf numFmtId="41" fontId="84" fillId="0" borderId="0" applyFont="0" applyFill="0" applyBorder="0" applyAlignment="0" applyProtection="0"/>
    <xf numFmtId="41" fontId="8" fillId="0" borderId="0" applyFont="0" applyFill="0" applyBorder="0" applyAlignment="0" applyProtection="0"/>
    <xf numFmtId="0" fontId="8" fillId="0" borderId="0" applyFont="0" applyFill="0" applyBorder="0" applyAlignment="0" applyProtection="0"/>
    <xf numFmtId="171" fontId="8" fillId="0" borderId="0" applyFont="0" applyFill="0" applyBorder="0" applyAlignment="0" applyProtection="0"/>
    <xf numFmtId="254" fontId="152" fillId="0" borderId="0" applyFont="0" applyFill="0" applyBorder="0" applyAlignment="0" applyProtection="0"/>
    <xf numFmtId="39" fontId="153" fillId="0" borderId="0"/>
    <xf numFmtId="190" fontId="153" fillId="0" borderId="0"/>
    <xf numFmtId="0" fontId="154" fillId="0" borderId="0" applyFont="0" applyFill="0" applyBorder="0" applyAlignment="0" applyProtection="0">
      <alignment horizontal="right"/>
    </xf>
    <xf numFmtId="37" fontId="84" fillId="0" borderId="0"/>
    <xf numFmtId="261" fontId="154" fillId="0" borderId="0" applyFont="0" applyFill="0" applyBorder="0" applyAlignment="0" applyProtection="0"/>
    <xf numFmtId="0" fontId="154" fillId="0" borderId="0" applyFont="0" applyFill="0" applyBorder="0" applyAlignment="0" applyProtection="0">
      <alignment horizontal="right"/>
    </xf>
    <xf numFmtId="0" fontId="12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9"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43" fontId="8"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262" fontId="154" fillId="0" borderId="0" applyFont="0" applyFill="0" applyBorder="0" applyAlignment="0" applyProtection="0"/>
    <xf numFmtId="0" fontId="154" fillId="0" borderId="0" applyFont="0" applyFill="0" applyBorder="0" applyAlignment="0" applyProtection="0">
      <alignment horizontal="right"/>
    </xf>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63" fontId="15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5" fillId="0" borderId="0" applyFont="0" applyFill="0" applyBorder="0" applyAlignment="0" applyProtection="0"/>
    <xf numFmtId="43" fontId="8"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 fillId="0" borderId="0" applyFont="0" applyFill="0" applyBorder="0" applyAlignment="0" applyProtection="0"/>
    <xf numFmtId="40" fontId="8" fillId="0" borderId="0" applyFont="0" applyFill="0" applyBorder="0" applyProtection="0">
      <alignment horizontal="right"/>
    </xf>
    <xf numFmtId="40" fontId="8" fillId="0" borderId="0" applyFont="0" applyFill="0" applyBorder="0" applyProtection="0">
      <alignment horizontal="right"/>
    </xf>
    <xf numFmtId="37" fontId="57" fillId="0" borderId="0" applyFill="0" applyBorder="0" applyAlignment="0" applyProtection="0"/>
    <xf numFmtId="264" fontId="154" fillId="0" borderId="0" applyFont="0" applyFill="0" applyBorder="0" applyAlignment="0" applyProtection="0"/>
    <xf numFmtId="3" fontId="8" fillId="0" borderId="0" applyFont="0" applyFill="0" applyBorder="0" applyAlignment="0" applyProtection="0"/>
    <xf numFmtId="0" fontId="73" fillId="0" borderId="0"/>
    <xf numFmtId="3" fontId="8" fillId="0" borderId="0" applyFont="0" applyFill="0" applyBorder="0" applyAlignment="0" applyProtection="0"/>
    <xf numFmtId="0" fontId="155" fillId="0" borderId="0">
      <protection locked="0"/>
    </xf>
    <xf numFmtId="265" fontId="156" fillId="0" borderId="0">
      <alignment horizontal="right"/>
    </xf>
    <xf numFmtId="266" fontId="14" fillId="0" borderId="0" applyFont="0" applyFill="0" applyBorder="0" applyAlignment="0" applyProtection="0">
      <protection locked="0"/>
    </xf>
    <xf numFmtId="265" fontId="157" fillId="0" borderId="0">
      <alignment horizontal="right"/>
    </xf>
    <xf numFmtId="0" fontId="22" fillId="53" borderId="0">
      <alignment horizontal="center" vertical="center" wrapText="1"/>
    </xf>
    <xf numFmtId="168" fontId="158" fillId="0" borderId="0" applyFill="0" applyBorder="0">
      <alignment horizontal="left"/>
    </xf>
    <xf numFmtId="210" fontId="159" fillId="0" borderId="0">
      <alignment horizontal="center"/>
    </xf>
    <xf numFmtId="4" fontId="121" fillId="0" borderId="0"/>
    <xf numFmtId="0" fontId="160" fillId="0" borderId="0" applyNumberFormat="0" applyAlignment="0">
      <alignment horizontal="left"/>
    </xf>
    <xf numFmtId="0" fontId="160" fillId="0" borderId="0" applyNumberFormat="0" applyAlignment="0">
      <alignment horizontal="left"/>
    </xf>
    <xf numFmtId="171" fontId="160" fillId="0" borderId="0" applyNumberFormat="0" applyAlignment="0">
      <alignment horizontal="left"/>
    </xf>
    <xf numFmtId="0" fontId="160" fillId="0" borderId="0" applyNumberFormat="0" applyAlignment="0">
      <alignment horizontal="left"/>
    </xf>
    <xf numFmtId="0" fontId="72" fillId="0" borderId="0" applyNumberFormat="0" applyAlignment="0"/>
    <xf numFmtId="0" fontId="72" fillId="0" borderId="0" applyNumberFormat="0" applyAlignment="0"/>
    <xf numFmtId="171" fontId="72" fillId="0" borderId="0" applyNumberFormat="0" applyAlignment="0"/>
    <xf numFmtId="0" fontId="72" fillId="0" borderId="0" applyNumberFormat="0" applyAlignment="0"/>
    <xf numFmtId="0" fontId="161" fillId="0" borderId="0"/>
    <xf numFmtId="0" fontId="162" fillId="0" borderId="0">
      <alignment horizontal="left"/>
    </xf>
    <xf numFmtId="0" fontId="163" fillId="0" borderId="0"/>
    <xf numFmtId="0" fontId="164" fillId="0" borderId="0">
      <alignment horizontal="left"/>
    </xf>
    <xf numFmtId="267" fontId="165" fillId="1" borderId="0" applyFont="0" applyFill="0" applyBorder="0" applyAlignment="0" applyProtection="0">
      <alignment horizontal="right"/>
    </xf>
    <xf numFmtId="0" fontId="8" fillId="0" borderId="0" applyFill="0" applyBorder="0" applyAlignment="0" applyProtection="0"/>
    <xf numFmtId="171" fontId="8" fillId="0" borderId="0" applyFill="0" applyBorder="0" applyAlignment="0" applyProtection="0"/>
    <xf numFmtId="0" fontId="15" fillId="0" borderId="0" applyFill="0" applyBorder="0" applyAlignment="0" applyProtection="0"/>
    <xf numFmtId="268" fontId="8" fillId="0" borderId="0">
      <alignment horizontal="right"/>
    </xf>
    <xf numFmtId="0" fontId="8" fillId="0" borderId="0" applyFill="0" applyBorder="0">
      <alignment horizontal="right"/>
      <protection locked="0"/>
    </xf>
    <xf numFmtId="268" fontId="156" fillId="0" borderId="0">
      <alignment horizontal="right"/>
    </xf>
    <xf numFmtId="0" fontId="73" fillId="0" borderId="0"/>
    <xf numFmtId="0" fontId="124" fillId="0" borderId="0"/>
    <xf numFmtId="0" fontId="124" fillId="0" borderId="0"/>
    <xf numFmtId="0" fontId="73" fillId="0" borderId="0"/>
    <xf numFmtId="171" fontId="14" fillId="0" borderId="0" applyFont="0" applyFill="0" applyBorder="0" applyAlignment="0" applyProtection="0"/>
    <xf numFmtId="269" fontId="57" fillId="0" borderId="0" applyFont="0" applyFill="0" applyBorder="0" applyAlignment="0" applyProtection="0">
      <protection locked="0"/>
    </xf>
    <xf numFmtId="270" fontId="57" fillId="0" borderId="0" applyFont="0" applyFill="0" applyBorder="0" applyAlignment="0" applyProtection="0">
      <protection locked="0"/>
    </xf>
    <xf numFmtId="6" fontId="166" fillId="0" borderId="45" applyBorder="0"/>
    <xf numFmtId="42" fontId="167" fillId="0" borderId="0" applyFont="0" applyFill="0" applyBorder="0" applyAlignment="0" applyProtection="0"/>
    <xf numFmtId="0" fontId="100" fillId="0" borderId="0" applyFill="0" applyBorder="0">
      <protection locked="0"/>
    </xf>
    <xf numFmtId="0" fontId="8" fillId="0" borderId="0" applyFont="0" applyFill="0" applyBorder="0" applyAlignment="0" applyProtection="0"/>
    <xf numFmtId="171" fontId="8" fillId="0" borderId="0" applyFont="0" applyFill="0" applyBorder="0" applyAlignment="0" applyProtection="0"/>
    <xf numFmtId="271" fontId="8" fillId="0" borderId="0" applyFont="0" applyFill="0" applyBorder="0" applyAlignment="0" applyProtection="0"/>
    <xf numFmtId="271" fontId="8" fillId="0" borderId="0" applyFont="0" applyFill="0" applyBorder="0" applyAlignment="0" applyProtection="0"/>
    <xf numFmtId="8" fontId="17" fillId="0" borderId="0" applyBorder="0"/>
    <xf numFmtId="272" fontId="153" fillId="0" borderId="0" applyFont="0" applyFill="0" applyBorder="0" applyAlignment="0" applyProtection="0"/>
    <xf numFmtId="7" fontId="8" fillId="0" borderId="0"/>
    <xf numFmtId="0" fontId="154" fillId="0" borderId="0" applyFont="0" applyFill="0" applyBorder="0" applyAlignment="0" applyProtection="0">
      <alignment horizontal="right"/>
    </xf>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0" fontId="154" fillId="0" borderId="0" applyFont="0" applyFill="0" applyBorder="0" applyAlignment="0" applyProtection="0">
      <alignment horizontal="right"/>
    </xf>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7" fillId="0" borderId="0" applyFont="0" applyFill="0" applyBorder="0" applyAlignment="0" applyProtection="0"/>
    <xf numFmtId="44" fontId="85" fillId="0" borderId="0" applyFont="0" applyFill="0" applyBorder="0" applyAlignment="0" applyProtection="0"/>
    <xf numFmtId="273" fontId="168" fillId="0" borderId="0" applyFont="0" applyFill="0" applyBorder="0" applyAlignment="0" applyProtection="0"/>
    <xf numFmtId="274" fontId="154" fillId="0" borderId="0" applyFont="0" applyFill="0" applyBorder="0" applyAlignment="0" applyProtection="0">
      <alignment horizontal="right"/>
    </xf>
    <xf numFmtId="44" fontId="7" fillId="0" borderId="0" applyFont="0" applyFill="0" applyBorder="0" applyAlignment="0" applyProtection="0"/>
    <xf numFmtId="44" fontId="7"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275" fontId="168" fillId="0" borderId="0" applyFont="0" applyFill="0" applyBorder="0" applyAlignment="0" applyProtection="0"/>
    <xf numFmtId="44" fontId="8" fillId="0" borderId="0" applyFont="0" applyFill="0" applyBorder="0" applyAlignment="0" applyProtection="0"/>
    <xf numFmtId="44" fontId="85"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276" fontId="8" fillId="0" borderId="0" applyFont="0" applyFill="0" applyBorder="0" applyAlignment="0" applyProtection="0"/>
    <xf numFmtId="27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5" fillId="0" borderId="0" applyFont="0" applyFill="0" applyBorder="0" applyAlignment="0" applyProtection="0"/>
    <xf numFmtId="44" fontId="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5" fontId="57" fillId="0" borderId="0" applyFill="0" applyBorder="0" applyAlignment="0" applyProtection="0"/>
    <xf numFmtId="277" fontId="154" fillId="0" borderId="0" applyFont="0" applyFill="0" applyBorder="0" applyAlignment="0" applyProtection="0"/>
    <xf numFmtId="278" fontId="14" fillId="0" borderId="0" applyFill="0" applyBorder="0" applyAlignment="0" applyProtection="0"/>
    <xf numFmtId="278" fontId="14" fillId="0" borderId="0" applyFill="0" applyBorder="0" applyAlignment="0" applyProtection="0"/>
    <xf numFmtId="279" fontId="8" fillId="0" borderId="0" applyFont="0" applyFill="0" applyBorder="0" applyAlignment="0" applyProtection="0"/>
    <xf numFmtId="279" fontId="8" fillId="0" borderId="0" applyFont="0" applyFill="0" applyBorder="0" applyAlignment="0" applyProtection="0"/>
    <xf numFmtId="0" fontId="124" fillId="0" borderId="0" applyFill="0" applyBorder="0" applyProtection="0"/>
    <xf numFmtId="268" fontId="157" fillId="0" borderId="0">
      <alignment horizontal="right"/>
    </xf>
    <xf numFmtId="0" fontId="113" fillId="0" borderId="0"/>
    <xf numFmtId="0" fontId="141" fillId="0" borderId="0"/>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0" fontId="40" fillId="0" borderId="0" applyFont="0" applyFill="0" applyBorder="0" applyAlignment="0" applyProtection="0"/>
    <xf numFmtId="282" fontId="165" fillId="0" borderId="0" applyNumberFormat="0" applyAlignment="0"/>
    <xf numFmtId="0" fontId="113" fillId="0" borderId="46"/>
    <xf numFmtId="8" fontId="169" fillId="0" borderId="0" applyNumberFormat="0" applyFill="0" applyBorder="0" applyAlignment="0"/>
    <xf numFmtId="0" fontId="170" fillId="0" borderId="0" applyNumberFormat="0" applyFill="0" applyBorder="0"/>
    <xf numFmtId="9" fontId="171" fillId="54" borderId="0">
      <alignment horizontal="center"/>
    </xf>
    <xf numFmtId="9" fontId="171" fillId="54" borderId="0">
      <alignment horizontal="right"/>
    </xf>
    <xf numFmtId="10" fontId="171" fillId="54" borderId="0">
      <alignment horizontal="center"/>
    </xf>
    <xf numFmtId="10" fontId="171" fillId="54" borderId="0">
      <alignment horizontal="right"/>
    </xf>
    <xf numFmtId="0" fontId="63" fillId="55" borderId="26" applyNumberFormat="0" applyFont="0" applyBorder="0" applyAlignment="0" applyProtection="0">
      <alignment horizontal="centerContinuous"/>
    </xf>
    <xf numFmtId="283" fontId="171" fillId="54" borderId="0">
      <alignment horizontal="center"/>
    </xf>
    <xf numFmtId="283" fontId="171" fillId="54" borderId="0">
      <alignment horizontal="left"/>
    </xf>
    <xf numFmtId="37" fontId="171" fillId="54" borderId="0">
      <alignment horizontal="right"/>
    </xf>
    <xf numFmtId="231" fontId="171" fillId="54" borderId="0">
      <alignment horizontal="right"/>
    </xf>
    <xf numFmtId="0" fontId="172" fillId="56" borderId="47" applyNumberFormat="0" applyBorder="0">
      <alignment horizontal="left"/>
    </xf>
    <xf numFmtId="6" fontId="13" fillId="0" borderId="0">
      <protection locked="0"/>
    </xf>
    <xf numFmtId="0" fontId="35" fillId="0" borderId="0"/>
    <xf numFmtId="15" fontId="121" fillId="0" borderId="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284" fontId="30" fillId="47" borderId="34" applyFont="0" applyFill="0" applyBorder="0" applyAlignment="0" applyProtection="0"/>
    <xf numFmtId="284" fontId="15" fillId="47" borderId="0" applyFont="0" applyFill="0" applyBorder="0" applyAlignment="0" applyProtection="0"/>
    <xf numFmtId="17" fontId="121" fillId="0" borderId="0" applyFill="0" applyBorder="0">
      <alignment horizontal="right"/>
    </xf>
    <xf numFmtId="285" fontId="121" fillId="0" borderId="10"/>
    <xf numFmtId="0" fontId="173" fillId="0" borderId="10" applyFont="0" applyFill="0" applyBorder="0" applyAlignment="0" applyProtection="0">
      <alignment horizontal="right"/>
    </xf>
    <xf numFmtId="0" fontId="154" fillId="0" borderId="0" applyFont="0" applyFill="0" applyBorder="0" applyAlignment="0" applyProtection="0"/>
    <xf numFmtId="286" fontId="154" fillId="0" borderId="0" applyFont="0" applyFill="0" applyBorder="0" applyAlignment="0" applyProtection="0"/>
    <xf numFmtId="287" fontId="154" fillId="0" borderId="0" applyFont="0" applyFill="0" applyBorder="0" applyAlignment="0" applyProtection="0"/>
    <xf numFmtId="288" fontId="15" fillId="0" borderId="0" applyFill="0" applyBorder="0" applyProtection="0"/>
    <xf numFmtId="14" fontId="84" fillId="0" borderId="0" applyFill="0" applyBorder="0" applyAlignment="0"/>
    <xf numFmtId="14" fontId="84" fillId="0" borderId="0" applyFill="0" applyBorder="0" applyAlignment="0"/>
    <xf numFmtId="289" fontId="174" fillId="0" borderId="0" applyFont="0" applyFill="0" applyBorder="0" applyAlignment="0" applyProtection="0">
      <alignment horizontal="right"/>
    </xf>
    <xf numFmtId="14" fontId="175" fillId="0" borderId="0">
      <alignment horizontal="right"/>
      <protection locked="0"/>
    </xf>
    <xf numFmtId="289" fontId="165" fillId="0" borderId="17" applyFont="0" applyFill="0" applyBorder="0" applyAlignment="0" applyProtection="0">
      <alignment horizontal="right"/>
    </xf>
    <xf numFmtId="14" fontId="165" fillId="0" borderId="0" applyFont="0" applyFill="0" applyBorder="0" applyAlignment="0" applyProtection="0"/>
    <xf numFmtId="290" fontId="8" fillId="0" borderId="0" applyFont="0" applyFill="0" applyBorder="0" applyAlignment="0" applyProtection="0">
      <alignment vertical="top"/>
    </xf>
    <xf numFmtId="290" fontId="8" fillId="0" borderId="0" applyFont="0" applyFill="0" applyBorder="0" applyAlignment="0" applyProtection="0">
      <alignment vertical="top"/>
    </xf>
    <xf numFmtId="290" fontId="8" fillId="0" borderId="0" applyFont="0" applyFill="0" applyBorder="0" applyAlignment="0" applyProtection="0">
      <alignment vertical="top"/>
    </xf>
    <xf numFmtId="291" fontId="67" fillId="0" borderId="0" applyFont="0" applyFill="0" applyBorder="0" applyAlignment="0" applyProtection="0"/>
    <xf numFmtId="292" fontId="8" fillId="0" borderId="0" applyFont="0" applyFill="0" applyBorder="0" applyAlignment="0" applyProtection="0">
      <alignment wrapText="1"/>
    </xf>
    <xf numFmtId="293" fontId="8" fillId="0" borderId="0" applyFont="0" applyFill="0" applyBorder="0" applyAlignment="0" applyProtection="0">
      <alignment horizontal="right"/>
    </xf>
    <xf numFmtId="293" fontId="8" fillId="0" borderId="0" applyFont="0" applyFill="0" applyBorder="0" applyAlignment="0" applyProtection="0">
      <alignment horizontal="right"/>
    </xf>
    <xf numFmtId="42" fontId="176" fillId="0" borderId="0"/>
    <xf numFmtId="294" fontId="176" fillId="0" borderId="0"/>
    <xf numFmtId="40" fontId="177" fillId="0" borderId="0"/>
    <xf numFmtId="40" fontId="178" fillId="0" borderId="0"/>
    <xf numFmtId="40" fontId="178" fillId="0" borderId="0"/>
    <xf numFmtId="295" fontId="8" fillId="0" borderId="0" applyFont="0" applyFill="0" applyBorder="0" applyAlignment="0" applyProtection="0"/>
    <xf numFmtId="295" fontId="8" fillId="0" borderId="0" applyFont="0" applyFill="0" applyBorder="0" applyAlignment="0" applyProtection="0"/>
    <xf numFmtId="6" fontId="57" fillId="0" borderId="0"/>
    <xf numFmtId="0" fontId="72" fillId="0" borderId="0"/>
    <xf numFmtId="38" fontId="63" fillId="0" borderId="48">
      <alignment vertical="center"/>
    </xf>
    <xf numFmtId="37" fontId="123" fillId="0" borderId="0"/>
    <xf numFmtId="296" fontId="8" fillId="0" borderId="0" applyFont="0" applyFill="0" applyBorder="0" applyAlignment="0" applyProtection="0"/>
    <xf numFmtId="243" fontId="8" fillId="0" borderId="0" applyFont="0" applyFill="0" applyBorder="0" applyAlignment="0" applyProtection="0"/>
    <xf numFmtId="49" fontId="179" fillId="0" borderId="0"/>
    <xf numFmtId="0" fontId="180" fillId="0" borderId="0" applyNumberFormat="0"/>
    <xf numFmtId="0" fontId="181" fillId="0" borderId="0">
      <alignment horizontal="centerContinuous"/>
    </xf>
    <xf numFmtId="0" fontId="181" fillId="0" borderId="0" applyNumberFormat="0"/>
    <xf numFmtId="297" fontId="182" fillId="0" borderId="0"/>
    <xf numFmtId="193" fontId="57" fillId="0" borderId="0"/>
    <xf numFmtId="193" fontId="152" fillId="0" borderId="0">
      <protection locked="0"/>
    </xf>
    <xf numFmtId="7" fontId="57" fillId="0" borderId="0"/>
    <xf numFmtId="42" fontId="14" fillId="0" borderId="0"/>
    <xf numFmtId="42" fontId="14" fillId="0" borderId="0"/>
    <xf numFmtId="255" fontId="183" fillId="0" borderId="0" applyFont="0" applyFill="0" applyBorder="0" applyAlignment="0" applyProtection="0"/>
    <xf numFmtId="4" fontId="40" fillId="0" borderId="0" applyFont="0" applyFill="0" applyBorder="0" applyAlignment="0" applyProtection="0"/>
    <xf numFmtId="4" fontId="40" fillId="0" borderId="0" applyFont="0" applyFill="0" applyBorder="0" applyAlignment="0" applyProtection="0"/>
    <xf numFmtId="298" fontId="165" fillId="0" borderId="0" applyFont="0" applyFill="0" applyBorder="0" applyAlignment="0" applyProtection="0"/>
    <xf numFmtId="0" fontId="154" fillId="0" borderId="49" applyNumberFormat="0" applyFont="0" applyFill="0" applyAlignment="0" applyProtection="0"/>
    <xf numFmtId="42" fontId="156" fillId="0" borderId="0" applyFill="0" applyBorder="0" applyAlignment="0" applyProtection="0"/>
    <xf numFmtId="0" fontId="72" fillId="0" borderId="46"/>
    <xf numFmtId="0" fontId="72" fillId="0" borderId="46"/>
    <xf numFmtId="0" fontId="82" fillId="0" borderId="0"/>
    <xf numFmtId="0" fontId="184" fillId="0" borderId="0">
      <alignment horizontal="left" vertical="top"/>
    </xf>
    <xf numFmtId="0" fontId="185" fillId="57" borderId="0" applyNumberFormat="0" applyBorder="0" applyAlignment="0" applyProtection="0"/>
    <xf numFmtId="0" fontId="185" fillId="58" borderId="0" applyNumberFormat="0" applyBorder="0" applyAlignment="0" applyProtection="0"/>
    <xf numFmtId="0" fontId="185" fillId="59" borderId="0" applyNumberFormat="0" applyBorder="0" applyAlignment="0" applyProtection="0"/>
    <xf numFmtId="299" fontId="186" fillId="45" borderId="0" applyNumberFormat="0" applyBorder="0" applyProtection="0">
      <alignment horizontal="center" vertical="center" wrapText="1"/>
    </xf>
    <xf numFmtId="0" fontId="187" fillId="60" borderId="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188" fillId="0" borderId="0" applyNumberFormat="0" applyAlignment="0">
      <alignment horizontal="left"/>
    </xf>
    <xf numFmtId="0" fontId="188" fillId="0" borderId="0" applyNumberFormat="0" applyAlignment="0">
      <alignment horizontal="left"/>
    </xf>
    <xf numFmtId="171" fontId="188" fillId="0" borderId="0" applyNumberFormat="0" applyAlignment="0">
      <alignment horizontal="left"/>
    </xf>
    <xf numFmtId="0" fontId="188" fillId="0" borderId="0" applyNumberFormat="0" applyAlignment="0">
      <alignment horizontal="left"/>
    </xf>
    <xf numFmtId="300" fontId="8" fillId="0" borderId="0"/>
    <xf numFmtId="300" fontId="8" fillId="0" borderId="0"/>
    <xf numFmtId="301" fontId="14" fillId="0" borderId="0"/>
    <xf numFmtId="301" fontId="14" fillId="0" borderId="0"/>
    <xf numFmtId="0" fontId="38" fillId="0" borderId="0"/>
    <xf numFmtId="300" fontId="8" fillId="0" borderId="0"/>
    <xf numFmtId="0" fontId="38" fillId="0" borderId="0"/>
    <xf numFmtId="0" fontId="38" fillId="0" borderId="0"/>
    <xf numFmtId="0" fontId="189" fillId="0" borderId="0"/>
    <xf numFmtId="229" fontId="15" fillId="0" borderId="0"/>
    <xf numFmtId="0" fontId="190" fillId="0" borderId="0">
      <alignment horizontal="right"/>
    </xf>
    <xf numFmtId="164" fontId="191" fillId="0" borderId="0" applyFont="0" applyFill="0" applyBorder="0" applyAlignment="0" applyProtection="0"/>
    <xf numFmtId="0" fontId="107" fillId="0" borderId="0" applyFont="0" applyFill="0" applyBorder="0" applyAlignment="0" applyProtection="0"/>
    <xf numFmtId="164" fontId="191" fillId="0" borderId="0" applyFont="0" applyFill="0" applyBorder="0" applyAlignment="0" applyProtection="0"/>
    <xf numFmtId="171" fontId="191" fillId="0" borderId="0" applyFont="0" applyFill="0" applyBorder="0" applyAlignment="0" applyProtection="0"/>
    <xf numFmtId="164" fontId="8" fillId="0" borderId="0" applyFont="0" applyFill="0" applyBorder="0" applyAlignment="0" applyProtection="0"/>
    <xf numFmtId="0" fontId="68" fillId="0" borderId="0" applyFont="0" applyFill="0" applyBorder="0" applyAlignment="0" applyProtection="0"/>
    <xf numFmtId="0" fontId="107" fillId="0" borderId="0" applyFont="0" applyFill="0" applyBorder="0" applyAlignment="0" applyProtection="0"/>
    <xf numFmtId="0" fontId="8" fillId="0" borderId="0" applyFont="0" applyFill="0" applyBorder="0" applyAlignment="0" applyProtection="0"/>
    <xf numFmtId="0" fontId="107" fillId="0" borderId="0" applyFont="0" applyFill="0" applyBorder="0" applyAlignment="0" applyProtection="0"/>
    <xf numFmtId="164" fontId="8" fillId="0" borderId="0" applyFont="0" applyFill="0" applyBorder="0" applyAlignment="0" applyProtection="0"/>
    <xf numFmtId="296" fontId="37" fillId="0" borderId="0" applyFont="0" applyFill="0" applyBorder="0" applyAlignment="0" applyProtection="0"/>
    <xf numFmtId="164" fontId="8" fillId="0" borderId="0" applyFont="0" applyFill="0" applyBorder="0" applyAlignment="0" applyProtection="0"/>
    <xf numFmtId="296" fontId="37" fillId="0" borderId="0" applyFon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57" fillId="0" borderId="0" applyProtection="0"/>
    <xf numFmtId="0" fontId="105" fillId="0" borderId="0" applyProtection="0"/>
    <xf numFmtId="0" fontId="8" fillId="0" borderId="0" applyProtection="0"/>
    <xf numFmtId="0" fontId="15" fillId="0" borderId="0" applyProtection="0"/>
    <xf numFmtId="302" fontId="84" fillId="0" borderId="0" applyFont="0" applyFill="0" applyBorder="0" applyAlignment="0" applyProtection="0">
      <alignment horizontal="right"/>
    </xf>
    <xf numFmtId="302" fontId="84" fillId="0" borderId="0" applyFont="0" applyFill="0" applyBorder="0" applyAlignment="0" applyProtection="0">
      <alignment horizontal="right"/>
    </xf>
    <xf numFmtId="303" fontId="8" fillId="0" borderId="0" applyFont="0" applyFill="0" applyBorder="0" applyAlignment="0" applyProtection="0"/>
    <xf numFmtId="304" fontId="8" fillId="0" borderId="0" applyFont="0" applyFill="0" applyBorder="0" applyAlignment="0" applyProtection="0"/>
    <xf numFmtId="39" fontId="63" fillId="0" borderId="0"/>
    <xf numFmtId="210" fontId="159" fillId="0" borderId="0">
      <alignment horizontal="center"/>
    </xf>
    <xf numFmtId="0" fontId="8" fillId="0" borderId="0"/>
    <xf numFmtId="305" fontId="182" fillId="0" borderId="0"/>
    <xf numFmtId="306" fontId="8" fillId="47" borderId="0" applyFont="0" applyFill="0" applyBorder="0" applyAlignment="0"/>
    <xf numFmtId="307" fontId="8" fillId="0" borderId="0">
      <protection locked="0"/>
    </xf>
    <xf numFmtId="0" fontId="73" fillId="0" borderId="0"/>
    <xf numFmtId="190" fontId="124" fillId="0" borderId="0" applyFill="0" applyBorder="0" applyProtection="0"/>
    <xf numFmtId="0" fontId="193" fillId="0" borderId="0"/>
    <xf numFmtId="0" fontId="194" fillId="0" borderId="0">
      <alignment horizontal="left"/>
    </xf>
    <xf numFmtId="0" fontId="195" fillId="0" borderId="0">
      <alignment horizontal="left"/>
    </xf>
    <xf numFmtId="0" fontId="196" fillId="0" borderId="0" applyFill="0" applyBorder="0" applyProtection="0">
      <alignment horizontal="left"/>
    </xf>
    <xf numFmtId="0" fontId="196" fillId="0" borderId="0" applyNumberFormat="0" applyFill="0" applyBorder="0" applyProtection="0">
      <alignment horizontal="left"/>
    </xf>
    <xf numFmtId="0" fontId="196" fillId="0" borderId="0">
      <alignment horizontal="left"/>
    </xf>
    <xf numFmtId="0" fontId="197" fillId="0" borderId="0" applyNumberFormat="0" applyFill="0" applyBorder="0" applyAlignment="0" applyProtection="0"/>
    <xf numFmtId="0" fontId="198" fillId="0" borderId="50"/>
    <xf numFmtId="0" fontId="198" fillId="0" borderId="46"/>
    <xf numFmtId="0" fontId="198" fillId="61" borderId="46"/>
    <xf numFmtId="308" fontId="121" fillId="0" borderId="0" applyBorder="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309" fontId="165" fillId="0" borderId="0" applyFont="0" applyBorder="0" applyProtection="0">
      <protection locked="0"/>
    </xf>
    <xf numFmtId="37" fontId="199" fillId="0" borderId="0"/>
    <xf numFmtId="310" fontId="200" fillId="0" borderId="0"/>
    <xf numFmtId="311" fontId="200" fillId="0" borderId="0"/>
    <xf numFmtId="312" fontId="200" fillId="0" borderId="0"/>
    <xf numFmtId="0" fontId="201" fillId="0" borderId="0">
      <alignment horizontal="right"/>
    </xf>
    <xf numFmtId="0" fontId="201" fillId="0" borderId="0"/>
    <xf numFmtId="0" fontId="88" fillId="0" borderId="0" applyFont="0" applyFill="0" applyBorder="0" applyAlignment="0" applyProtection="0">
      <alignment horizontal="left"/>
    </xf>
    <xf numFmtId="0" fontId="202" fillId="0" borderId="0" applyFont="0" applyFill="0" applyBorder="0" applyAlignment="0" applyProtection="0"/>
    <xf numFmtId="0" fontId="202" fillId="0" borderId="0" applyFont="0" applyFill="0" applyBorder="0" applyAlignment="0" applyProtection="0"/>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0" fontId="8" fillId="0" borderId="0"/>
    <xf numFmtId="0" fontId="8" fillId="0" borderId="0"/>
    <xf numFmtId="171" fontId="8" fillId="0" borderId="0"/>
    <xf numFmtId="0" fontId="8" fillId="0" borderId="0"/>
    <xf numFmtId="314" fontId="37" fillId="0" borderId="0" applyFont="0" applyFill="0" applyBorder="0" applyAlignment="0" applyProtection="0">
      <protection locked="0"/>
    </xf>
    <xf numFmtId="0" fontId="203" fillId="0" borderId="0" applyNumberFormat="0" applyFill="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37" fontId="205" fillId="0" borderId="48">
      <alignment horizontal="right" vertical="center"/>
    </xf>
    <xf numFmtId="38" fontId="15" fillId="4" borderId="0" applyNumberFormat="0" applyBorder="0" applyAlignment="0" applyProtection="0"/>
    <xf numFmtId="315" fontId="165" fillId="1" borderId="0" applyFont="0" applyFill="0" applyBorder="0" applyAlignment="0" applyProtection="0">
      <alignment horizontal="right"/>
    </xf>
    <xf numFmtId="0" fontId="206" fillId="0" borderId="0">
      <alignment vertical="top"/>
    </xf>
    <xf numFmtId="0" fontId="45" fillId="0" borderId="19"/>
    <xf numFmtId="0" fontId="207" fillId="0" borderId="0"/>
    <xf numFmtId="316" fontId="121" fillId="47" borderId="17" applyNumberFormat="0" applyFont="0" applyAlignment="0"/>
    <xf numFmtId="0" fontId="154" fillId="0" borderId="0" applyFont="0" applyFill="0" applyBorder="0" applyAlignment="0" applyProtection="0">
      <alignment horizontal="right"/>
    </xf>
    <xf numFmtId="0" fontId="208" fillId="0" borderId="0" applyNumberFormat="0" applyFill="0" applyBorder="0" applyProtection="0">
      <alignment horizontal="left"/>
    </xf>
    <xf numFmtId="0" fontId="209" fillId="0" borderId="0">
      <alignment horizontal="left"/>
    </xf>
    <xf numFmtId="168" fontId="210" fillId="62" borderId="51"/>
    <xf numFmtId="0" fontId="208" fillId="0" borderId="0" applyNumberFormat="0" applyFill="0" applyBorder="0" applyProtection="0">
      <alignment horizontal="left"/>
    </xf>
    <xf numFmtId="37" fontId="119" fillId="0" borderId="0">
      <alignment horizontal="right"/>
    </xf>
    <xf numFmtId="37" fontId="211" fillId="0" borderId="0">
      <alignment horizontal="right"/>
    </xf>
    <xf numFmtId="0" fontId="8" fillId="0" borderId="0" applyNumberFormat="0" applyFill="0" applyBorder="0" applyAlignment="0" applyProtection="0"/>
    <xf numFmtId="0" fontId="8" fillId="0" borderId="0" applyNumberFormat="0" applyFill="0" applyBorder="0" applyAlignment="0" applyProtection="0"/>
    <xf numFmtId="171" fontId="8" fillId="0" borderId="0" applyNumberFormat="0" applyFill="0" applyBorder="0" applyAlignment="0" applyProtection="0"/>
    <xf numFmtId="0" fontId="212" fillId="0" borderId="0">
      <alignment horizontal="left"/>
    </xf>
    <xf numFmtId="0" fontId="8" fillId="0" borderId="0" applyNumberFormat="0" applyFill="0" applyBorder="0" applyAlignment="0" applyProtection="0"/>
    <xf numFmtId="0" fontId="131" fillId="0" borderId="52" applyNumberFormat="0" applyAlignment="0" applyProtection="0">
      <alignment horizontal="left" vertical="center"/>
    </xf>
    <xf numFmtId="0" fontId="131" fillId="0" borderId="23">
      <alignment horizontal="left" vertical="center"/>
    </xf>
    <xf numFmtId="0" fontId="121" fillId="0" borderId="53" applyNumberFormat="0" applyFill="0" applyAlignment="0" applyProtection="0"/>
    <xf numFmtId="0" fontId="213" fillId="0" borderId="0" applyFill="0" applyBorder="0" applyProtection="0">
      <alignment horizontal="left"/>
    </xf>
    <xf numFmtId="0" fontId="214" fillId="0" borderId="0"/>
    <xf numFmtId="0" fontId="215" fillId="0" borderId="54" applyNumberFormat="0" applyFill="0" applyAlignment="0" applyProtection="0"/>
    <xf numFmtId="0" fontId="215" fillId="0" borderId="54" applyNumberFormat="0" applyFill="0" applyAlignment="0" applyProtection="0"/>
    <xf numFmtId="0" fontId="216" fillId="0" borderId="0">
      <alignment horizontal="left"/>
    </xf>
    <xf numFmtId="0" fontId="217" fillId="0" borderId="12">
      <alignment horizontal="left" vertical="top"/>
    </xf>
    <xf numFmtId="0" fontId="218" fillId="0" borderId="55" applyNumberFormat="0" applyFill="0" applyAlignment="0" applyProtection="0"/>
    <xf numFmtId="0" fontId="218" fillId="0" borderId="55" applyNumberFormat="0" applyFill="0" applyAlignment="0" applyProtection="0"/>
    <xf numFmtId="0" fontId="218" fillId="0" borderId="55" applyNumberFormat="0" applyFill="0" applyAlignment="0" applyProtection="0"/>
    <xf numFmtId="0" fontId="219" fillId="0" borderId="0">
      <alignment horizontal="left"/>
    </xf>
    <xf numFmtId="0" fontId="220" fillId="0" borderId="12">
      <alignment horizontal="left" vertical="top"/>
    </xf>
    <xf numFmtId="0" fontId="221" fillId="0" borderId="56" applyNumberFormat="0" applyFill="0" applyAlignment="0" applyProtection="0"/>
    <xf numFmtId="0" fontId="221" fillId="0" borderId="56" applyNumberFormat="0" applyFill="0" applyAlignment="0" applyProtection="0"/>
    <xf numFmtId="0" fontId="221" fillId="0" borderId="56" applyNumberFormat="0" applyFill="0" applyAlignment="0" applyProtection="0"/>
    <xf numFmtId="0" fontId="222" fillId="0" borderId="0">
      <alignment horizontal="left"/>
    </xf>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317" fontId="8" fillId="0" borderId="0">
      <protection locked="0"/>
    </xf>
    <xf numFmtId="317" fontId="8" fillId="0" borderId="0">
      <protection locked="0"/>
    </xf>
    <xf numFmtId="317" fontId="8" fillId="0" borderId="0">
      <protection locked="0"/>
    </xf>
    <xf numFmtId="317" fontId="8" fillId="0" borderId="0">
      <protection locked="0"/>
    </xf>
    <xf numFmtId="317" fontId="8" fillId="0" borderId="0">
      <protection locked="0"/>
    </xf>
    <xf numFmtId="317" fontId="8" fillId="0" borderId="0">
      <protection locked="0"/>
    </xf>
    <xf numFmtId="317" fontId="8" fillId="0" borderId="0">
      <protection locked="0"/>
    </xf>
    <xf numFmtId="317" fontId="8" fillId="0" borderId="0">
      <protection locked="0"/>
    </xf>
    <xf numFmtId="0" fontId="213" fillId="4" borderId="0"/>
    <xf numFmtId="0" fontId="223" fillId="0" borderId="0"/>
    <xf numFmtId="0" fontId="8" fillId="0" borderId="0" applyNumberFormat="0" applyFill="0" applyBorder="0" applyProtection="0">
      <alignment wrapText="1"/>
    </xf>
    <xf numFmtId="0" fontId="8" fillId="0" borderId="0" applyNumberFormat="0" applyFill="0" applyBorder="0" applyProtection="0">
      <alignment wrapText="1"/>
    </xf>
    <xf numFmtId="171" fontId="8" fillId="0" borderId="0" applyNumberFormat="0" applyFill="0" applyBorder="0" applyProtection="0">
      <alignment wrapText="1"/>
    </xf>
    <xf numFmtId="0" fontId="8" fillId="0" borderId="0" applyNumberFormat="0" applyFill="0" applyBorder="0" applyProtection="0">
      <alignment wrapText="1"/>
    </xf>
    <xf numFmtId="0" fontId="8" fillId="0" borderId="0" applyNumberFormat="0" applyFill="0" applyBorder="0" applyProtection="0">
      <alignment horizontal="justify" vertical="top" wrapText="1"/>
    </xf>
    <xf numFmtId="0" fontId="8" fillId="0" borderId="0" applyNumberFormat="0" applyFill="0" applyBorder="0" applyProtection="0">
      <alignment horizontal="justify" vertical="top" wrapText="1"/>
    </xf>
    <xf numFmtId="171" fontId="8" fillId="0" borderId="0" applyNumberFormat="0" applyFill="0" applyBorder="0" applyProtection="0">
      <alignment horizontal="justify" vertical="top" wrapText="1"/>
    </xf>
    <xf numFmtId="0" fontId="8" fillId="0" borderId="0" applyNumberFormat="0" applyFill="0" applyBorder="0" applyProtection="0">
      <alignment horizontal="justify" vertical="top" wrapText="1"/>
    </xf>
    <xf numFmtId="318" fontId="8" fillId="0" borderId="0">
      <alignment horizontal="left"/>
    </xf>
    <xf numFmtId="318" fontId="8" fillId="0" borderId="0">
      <alignment horizontal="left"/>
    </xf>
    <xf numFmtId="319" fontId="224" fillId="0" borderId="0" applyAlignment="0">
      <alignment horizontal="right"/>
      <protection hidden="1"/>
    </xf>
    <xf numFmtId="0" fontId="100" fillId="0" borderId="57" applyNumberFormat="0" applyFill="0" applyAlignment="0" applyProtection="0"/>
    <xf numFmtId="0" fontId="225" fillId="0" borderId="0" applyNumberFormat="0" applyFill="0" applyBorder="0" applyAlignment="0" applyProtection="0">
      <alignment vertical="top"/>
      <protection locked="0"/>
    </xf>
    <xf numFmtId="0" fontId="226" fillId="0" borderId="0" applyNumberFormat="0" applyFill="0" applyBorder="0" applyAlignment="0" applyProtection="0">
      <alignment vertical="top"/>
      <protection locked="0"/>
    </xf>
    <xf numFmtId="0" fontId="227" fillId="0" borderId="0" applyNumberFormat="0" applyFill="0" applyBorder="0" applyAlignment="0" applyProtection="0">
      <alignment vertical="top"/>
      <protection locked="0"/>
    </xf>
    <xf numFmtId="171" fontId="228" fillId="0" borderId="0" applyFill="0" applyBorder="0" applyAlignment="0" applyProtection="0">
      <alignment horizontal="right"/>
    </xf>
    <xf numFmtId="0" fontId="229" fillId="0" borderId="0"/>
    <xf numFmtId="10" fontId="15" fillId="47" borderId="17" applyNumberFormat="0" applyBorder="0" applyAlignment="0" applyProtection="0"/>
    <xf numFmtId="0" fontId="230" fillId="11" borderId="42" applyNumberFormat="0" applyAlignment="0" applyProtection="0"/>
    <xf numFmtId="0" fontId="230" fillId="11" borderId="42" applyNumberFormat="0" applyAlignment="0" applyProtection="0"/>
    <xf numFmtId="0" fontId="230" fillId="11" borderId="42" applyNumberFormat="0" applyAlignment="0" applyProtection="0"/>
    <xf numFmtId="0" fontId="8" fillId="63" borderId="0"/>
    <xf numFmtId="283" fontId="8" fillId="0" borderId="0" applyFill="0" applyBorder="0" applyProtection="0"/>
    <xf numFmtId="266" fontId="8" fillId="0" borderId="0" applyFill="0" applyBorder="0" applyProtection="0"/>
    <xf numFmtId="320" fontId="8" fillId="0" borderId="0" applyFill="0" applyBorder="0" applyProtection="0"/>
    <xf numFmtId="321" fontId="8" fillId="0" borderId="0" applyFill="0" applyBorder="0" applyProtection="0"/>
    <xf numFmtId="10" fontId="15" fillId="47" borderId="0">
      <protection locked="0"/>
    </xf>
    <xf numFmtId="10" fontId="231" fillId="0" borderId="0"/>
    <xf numFmtId="165" fontId="30" fillId="47" borderId="17">
      <alignment horizontal="right"/>
      <protection locked="0"/>
    </xf>
    <xf numFmtId="0" fontId="100" fillId="0" borderId="0" applyNumberFormat="0" applyFill="0" applyBorder="0" applyAlignment="0">
      <protection locked="0"/>
    </xf>
    <xf numFmtId="9" fontId="115" fillId="0" borderId="0" applyNumberFormat="0" applyFill="0" applyBorder="0" applyAlignment="0">
      <alignment vertical="top" wrapText="1"/>
      <protection locked="0"/>
    </xf>
    <xf numFmtId="282" fontId="99" fillId="64" borderId="58" applyNumberFormat="0" applyBorder="0" applyAlignment="0" applyProtection="0"/>
    <xf numFmtId="282" fontId="99" fillId="64" borderId="58" applyNumberFormat="0" applyBorder="0" applyAlignment="0" applyProtection="0"/>
    <xf numFmtId="282" fontId="99" fillId="64" borderId="58" applyNumberFormat="0" applyBorder="0" applyAlignment="0" applyProtection="0"/>
    <xf numFmtId="282" fontId="99" fillId="64" borderId="58" applyNumberFormat="0" applyBorder="0" applyAlignment="0" applyProtection="0"/>
    <xf numFmtId="0" fontId="232" fillId="65" borderId="0" applyNumberFormat="0"/>
    <xf numFmtId="266" fontId="182" fillId="0" borderId="0"/>
    <xf numFmtId="2" fontId="233" fillId="0" borderId="59" applyNumberFormat="0" applyFill="0" applyAlignment="0">
      <alignment horizontal="center"/>
    </xf>
    <xf numFmtId="0" fontId="8" fillId="0" borderId="0"/>
    <xf numFmtId="0" fontId="8" fillId="0" borderId="0"/>
    <xf numFmtId="0" fontId="8" fillId="0" borderId="0"/>
    <xf numFmtId="0" fontId="8" fillId="0" borderId="0"/>
    <xf numFmtId="0" fontId="8" fillId="0" borderId="0"/>
    <xf numFmtId="0" fontId="234" fillId="0" borderId="0">
      <alignment horizontal="center"/>
    </xf>
    <xf numFmtId="0" fontId="8" fillId="0" borderId="0" applyFill="0" applyBorder="0">
      <alignment horizontal="right"/>
      <protection locked="0"/>
    </xf>
    <xf numFmtId="0" fontId="15" fillId="0" borderId="0" applyNumberFormat="0" applyFill="0" applyBorder="0" applyAlignment="0" applyProtection="0"/>
    <xf numFmtId="0" fontId="121" fillId="0" borderId="0" applyNumberFormat="0" applyFill="0" applyBorder="0" applyAlignment="0" applyProtection="0"/>
    <xf numFmtId="322" fontId="8" fillId="0" borderId="0" applyFill="0" applyBorder="0">
      <alignment horizontal="right"/>
      <protection locked="0"/>
    </xf>
    <xf numFmtId="0" fontId="105" fillId="45" borderId="46">
      <alignment horizontal="left" vertical="center" wrapText="1"/>
    </xf>
    <xf numFmtId="0" fontId="235" fillId="49" borderId="28">
      <alignment horizontal="left" wrapText="1"/>
    </xf>
    <xf numFmtId="37" fontId="30" fillId="0" borderId="0"/>
    <xf numFmtId="0" fontId="8" fillId="0" borderId="0" applyFont="0" applyFill="0" applyBorder="0" applyAlignment="0" applyProtection="0"/>
    <xf numFmtId="0" fontId="8" fillId="0" borderId="0" applyFont="0" applyFill="0" applyBorder="0" applyAlignment="0" applyProtection="0"/>
    <xf numFmtId="0" fontId="236" fillId="45" borderId="0" applyNumberFormat="0" applyFill="0" applyBorder="0" applyAlignment="0" applyProtection="0">
      <alignment horizontal="center"/>
    </xf>
    <xf numFmtId="197" fontId="44" fillId="45" borderId="25" applyNumberFormat="0" applyBorder="0">
      <alignment horizontal="right"/>
    </xf>
    <xf numFmtId="0" fontId="8" fillId="0" borderId="0">
      <alignment horizontal="left" vertical="center" wrapText="1"/>
    </xf>
    <xf numFmtId="171" fontId="8" fillId="0" borderId="0">
      <alignment horizontal="left" vertical="center" wrapText="1"/>
    </xf>
    <xf numFmtId="0" fontId="237" fillId="66" borderId="46"/>
    <xf numFmtId="323" fontId="57" fillId="0" borderId="0">
      <alignment horizontal="left"/>
    </xf>
    <xf numFmtId="170" fontId="238" fillId="0" borderId="0" applyFont="0" applyFill="0" applyAlignment="0"/>
    <xf numFmtId="0" fontId="239" fillId="0" borderId="0"/>
    <xf numFmtId="0" fontId="240" fillId="0" borderId="0"/>
    <xf numFmtId="0" fontId="45" fillId="0" borderId="15"/>
    <xf numFmtId="0" fontId="15" fillId="4" borderId="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171" fontId="42" fillId="45" borderId="0" applyNumberFormat="0" applyFont="0" applyBorder="0" applyAlignment="0" applyProtection="0">
      <alignment horizontal="left"/>
    </xf>
    <xf numFmtId="0" fontId="241" fillId="0" borderId="60" applyNumberFormat="0" applyFill="0" applyAlignment="0" applyProtection="0"/>
    <xf numFmtId="0" fontId="241" fillId="0" borderId="60" applyNumberFormat="0" applyFill="0" applyAlignment="0" applyProtection="0"/>
    <xf numFmtId="0" fontId="241" fillId="0" borderId="60" applyNumberFormat="0" applyFill="0" applyAlignment="0" applyProtection="0"/>
    <xf numFmtId="0" fontId="8" fillId="67" borderId="0"/>
    <xf numFmtId="0" fontId="242" fillId="0" borderId="0"/>
    <xf numFmtId="3" fontId="243" fillId="0" borderId="0"/>
    <xf numFmtId="251" fontId="15" fillId="0" borderId="0" applyNumberFormat="0" applyFont="0" applyFill="0" applyBorder="0" applyAlignment="0">
      <protection hidden="1"/>
    </xf>
    <xf numFmtId="324" fontId="14" fillId="0" borderId="0">
      <alignment horizontal="right"/>
    </xf>
    <xf numFmtId="324" fontId="14" fillId="0" borderId="0">
      <alignment horizontal="right"/>
    </xf>
    <xf numFmtId="190" fontId="8" fillId="0" borderId="0">
      <alignment horizontal="right"/>
    </xf>
    <xf numFmtId="190" fontId="8" fillId="0" borderId="0">
      <alignment horizontal="right"/>
    </xf>
    <xf numFmtId="17" fontId="14" fillId="0" borderId="0"/>
    <xf numFmtId="17" fontId="14" fillId="0" borderId="0"/>
    <xf numFmtId="14" fontId="153" fillId="0" borderId="0">
      <alignment horizontal="center"/>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0" fontId="36" fillId="0" borderId="0" applyFont="0" applyFill="0" applyBorder="0" applyAlignment="0" applyProtection="0"/>
    <xf numFmtId="0" fontId="36" fillId="0" borderId="0" applyFont="0" applyFill="0" applyBorder="0" applyAlignment="0" applyProtection="0"/>
    <xf numFmtId="0" fontId="8" fillId="0" borderId="0" applyFill="0" applyBorder="0" applyAlignment="0" applyProtection="0"/>
    <xf numFmtId="0" fontId="8" fillId="0" borderId="0" applyFill="0" applyBorder="0" applyAlignment="0" applyProtection="0"/>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0" fontId="8" fillId="0" borderId="0" applyFont="0" applyFill="0" applyBorder="0" applyAlignment="0" applyProtection="0"/>
    <xf numFmtId="0" fontId="8"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8"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8" fillId="0" borderId="0" applyFont="0" applyFill="0" applyBorder="0" applyAlignment="0" applyProtection="0"/>
    <xf numFmtId="0" fontId="34" fillId="0" borderId="0" applyFont="0" applyFill="0" applyBorder="0" applyAlignment="0" applyProtection="0"/>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0" fontId="57" fillId="0" borderId="0" applyNumberFormat="0" applyFill="0" applyBorder="0" applyProtection="0"/>
    <xf numFmtId="0" fontId="14" fillId="0" borderId="0" applyNumberFormat="0" applyFill="0" applyBorder="0" applyProtection="0"/>
    <xf numFmtId="171" fontId="14" fillId="0" borderId="0" applyNumberFormat="0" applyFill="0" applyBorder="0" applyProtection="0"/>
    <xf numFmtId="325" fontId="14" fillId="3" borderId="0" applyProtection="0">
      <protection locked="0"/>
    </xf>
    <xf numFmtId="325" fontId="14" fillId="3" borderId="0" applyProtection="0">
      <protection locked="0"/>
    </xf>
    <xf numFmtId="325" fontId="14" fillId="28" borderId="0"/>
    <xf numFmtId="325" fontId="14" fillId="28" borderId="0"/>
    <xf numFmtId="325" fontId="14" fillId="28" borderId="23"/>
    <xf numFmtId="325" fontId="14" fillId="28" borderId="23"/>
    <xf numFmtId="301" fontId="14" fillId="0" borderId="0"/>
    <xf numFmtId="301" fontId="14" fillId="0" borderId="0"/>
    <xf numFmtId="301" fontId="14" fillId="0" borderId="0"/>
    <xf numFmtId="301" fontId="14" fillId="0" borderId="0"/>
    <xf numFmtId="326" fontId="15" fillId="0" borderId="0" applyFont="0" applyFill="0" applyBorder="0" applyAlignment="0"/>
    <xf numFmtId="171" fontId="244" fillId="68" borderId="0">
      <alignment horizontal="right"/>
    </xf>
    <xf numFmtId="37" fontId="8" fillId="0" borderId="0" applyFont="0" applyFill="0" applyBorder="0" applyAlignment="0" applyProtection="0"/>
    <xf numFmtId="37" fontId="8" fillId="0" borderId="0" applyFont="0" applyFill="0" applyBorder="0" applyAlignment="0" applyProtection="0"/>
    <xf numFmtId="37" fontId="8" fillId="0" borderId="0" applyFont="0" applyFill="0" applyBorder="0" applyAlignment="0" applyProtection="0"/>
    <xf numFmtId="327" fontId="8" fillId="0" borderId="0" applyFont="0" applyFill="0" applyBorder="0" applyAlignment="0" applyProtection="0">
      <alignment horizontal="left" wrapText="1"/>
    </xf>
    <xf numFmtId="327" fontId="8" fillId="0" borderId="0" applyFont="0" applyFill="0" applyBorder="0" applyAlignment="0" applyProtection="0">
      <alignment horizontal="left" wrapText="1"/>
    </xf>
    <xf numFmtId="327" fontId="8" fillId="0" borderId="0" applyFont="0" applyFill="0" applyBorder="0" applyAlignment="0" applyProtection="0">
      <alignment horizontal="left" wrapText="1"/>
    </xf>
    <xf numFmtId="328" fontId="8" fillId="0" borderId="0">
      <alignment horizontal="right"/>
    </xf>
    <xf numFmtId="328" fontId="8" fillId="0" borderId="0">
      <alignment horizontal="right"/>
    </xf>
    <xf numFmtId="0" fontId="8" fillId="13" borderId="0" applyNumberFormat="0" applyFont="0" applyBorder="0" applyAlignment="0" applyProtection="0"/>
    <xf numFmtId="329" fontId="8" fillId="0" borderId="0">
      <alignment horizontal="right"/>
    </xf>
    <xf numFmtId="329" fontId="8" fillId="0" borderId="0">
      <alignment horizontal="right"/>
    </xf>
    <xf numFmtId="0" fontId="245" fillId="0" borderId="0" applyNumberFormat="0">
      <alignment horizontal="right"/>
    </xf>
    <xf numFmtId="330" fontId="40" fillId="0" borderId="0"/>
    <xf numFmtId="166" fontId="17" fillId="0" borderId="0" applyFont="0" applyFill="0" applyBorder="0" applyAlignment="0" applyProtection="0"/>
    <xf numFmtId="331" fontId="8" fillId="0" borderId="0" applyFont="0" applyFill="0" applyBorder="0" applyAlignment="0" applyProtection="0"/>
    <xf numFmtId="332" fontId="40" fillId="0" borderId="0" applyFont="0" applyFill="0" applyBorder="0" applyAlignment="0" applyProtection="0"/>
    <xf numFmtId="332" fontId="40" fillId="0" borderId="0" applyFont="0" applyFill="0" applyBorder="0" applyAlignment="0" applyProtection="0"/>
    <xf numFmtId="331" fontId="8" fillId="0" borderId="0" applyFont="0" applyFill="0" applyBorder="0" applyAlignment="0" applyProtection="0"/>
    <xf numFmtId="333" fontId="17" fillId="0" borderId="0" applyFont="0" applyFill="0" applyBorder="0" applyAlignment="0" applyProtection="0"/>
    <xf numFmtId="330" fontId="40" fillId="0" borderId="0"/>
    <xf numFmtId="330" fontId="40" fillId="0" borderId="0"/>
    <xf numFmtId="330" fontId="40" fillId="0" borderId="0"/>
    <xf numFmtId="251" fontId="236" fillId="45" borderId="0" applyFont="0" applyFill="0" applyBorder="0" applyAlignment="0" applyProtection="0">
      <alignment horizontal="center"/>
    </xf>
    <xf numFmtId="0" fontId="246" fillId="6" borderId="0" applyNumberFormat="0" applyBorder="0" applyAlignment="0" applyProtection="0"/>
    <xf numFmtId="0" fontId="246" fillId="6" borderId="0" applyNumberFormat="0" applyBorder="0" applyAlignment="0" applyProtection="0"/>
    <xf numFmtId="0" fontId="246" fillId="6" borderId="0" applyNumberFormat="0" applyBorder="0" applyAlignment="0" applyProtection="0"/>
    <xf numFmtId="334" fontId="97" fillId="0" borderId="0"/>
    <xf numFmtId="334" fontId="97" fillId="0" borderId="0"/>
    <xf numFmtId="334" fontId="97" fillId="0" borderId="0"/>
    <xf numFmtId="334" fontId="97" fillId="0" borderId="0"/>
    <xf numFmtId="37" fontId="149" fillId="0" borderId="0"/>
    <xf numFmtId="173" fontId="63" fillId="0" borderId="0"/>
    <xf numFmtId="173" fontId="63" fillId="0" borderId="0"/>
    <xf numFmtId="335" fontId="8" fillId="0" borderId="0"/>
    <xf numFmtId="335" fontId="8"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0" fontId="15" fillId="0" borderId="0" applyFont="0" applyFill="0" applyBorder="0" applyAlignment="0"/>
    <xf numFmtId="0" fontId="6" fillId="0" borderId="0"/>
    <xf numFmtId="0" fontId="8" fillId="0" borderId="0"/>
    <xf numFmtId="0" fontId="8" fillId="0" borderId="0"/>
    <xf numFmtId="0" fontId="8" fillId="0" borderId="0"/>
    <xf numFmtId="0" fontId="8" fillId="0" borderId="0"/>
    <xf numFmtId="0" fontId="7" fillId="0" borderId="0"/>
    <xf numFmtId="0" fontId="7" fillId="0" borderId="0"/>
    <xf numFmtId="0" fontId="8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 fontId="247" fillId="3" borderId="23" applyBorder="0">
      <alignment horizontal="left" vertical="center" indent="2"/>
    </xf>
    <xf numFmtId="0" fontId="7" fillId="0" borderId="0"/>
    <xf numFmtId="0" fontId="7" fillId="0" borderId="0"/>
    <xf numFmtId="0" fontId="248" fillId="0" borderId="0"/>
    <xf numFmtId="0" fontId="8" fillId="0" borderId="0"/>
    <xf numFmtId="0" fontId="8" fillId="0" borderId="0"/>
    <xf numFmtId="0" fontId="8" fillId="0" borderId="0"/>
    <xf numFmtId="0" fontId="8" fillId="0" borderId="0"/>
    <xf numFmtId="0" fontId="8" fillId="0" borderId="0"/>
    <xf numFmtId="0" fontId="191" fillId="0" borderId="0"/>
    <xf numFmtId="0" fontId="8" fillId="0" borderId="0"/>
    <xf numFmtId="0" fontId="7" fillId="0" borderId="0"/>
    <xf numFmtId="0" fontId="249" fillId="0" borderId="0"/>
    <xf numFmtId="0" fontId="8" fillId="0" borderId="0"/>
    <xf numFmtId="0" fontId="8" fillId="0" borderId="0"/>
    <xf numFmtId="0" fontId="8" fillId="0" borderId="0"/>
    <xf numFmtId="0" fontId="84" fillId="0" borderId="0"/>
    <xf numFmtId="0" fontId="84" fillId="0" borderId="0"/>
    <xf numFmtId="0" fontId="84" fillId="0" borderId="0"/>
    <xf numFmtId="0" fontId="7" fillId="0" borderId="0"/>
    <xf numFmtId="0" fontId="248" fillId="0" borderId="0"/>
    <xf numFmtId="0" fontId="24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9"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48" fillId="0" borderId="0"/>
    <xf numFmtId="0" fontId="85" fillId="0" borderId="0"/>
    <xf numFmtId="0" fontId="8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5" fillId="0" borderId="0"/>
    <xf numFmtId="0" fontId="84" fillId="0" borderId="0"/>
    <xf numFmtId="0" fontId="84" fillId="0" borderId="0"/>
    <xf numFmtId="0" fontId="7" fillId="0" borderId="0"/>
    <xf numFmtId="0" fontId="8" fillId="0" borderId="0"/>
    <xf numFmtId="0" fontId="8" fillId="0" borderId="0"/>
    <xf numFmtId="0" fontId="8" fillId="0" borderId="0"/>
    <xf numFmtId="0" fontId="29" fillId="0" borderId="0"/>
    <xf numFmtId="0" fontId="29" fillId="0" borderId="0"/>
    <xf numFmtId="251" fontId="121" fillId="0" borderId="0" applyNumberFormat="0" applyFill="0" applyBorder="0" applyAlignment="0" applyProtection="0"/>
    <xf numFmtId="41" fontId="8" fillId="0" borderId="0"/>
    <xf numFmtId="41" fontId="157" fillId="0" borderId="0"/>
    <xf numFmtId="0" fontId="15" fillId="0" borderId="0"/>
    <xf numFmtId="41" fontId="15" fillId="0" borderId="0"/>
    <xf numFmtId="336" fontId="15" fillId="0" borderId="0"/>
    <xf numFmtId="0" fontId="30" fillId="68" borderId="61"/>
    <xf numFmtId="0" fontId="115" fillId="68" borderId="61"/>
    <xf numFmtId="0" fontId="30" fillId="68" borderId="61"/>
    <xf numFmtId="336" fontId="250" fillId="0" borderId="0"/>
    <xf numFmtId="337" fontId="15" fillId="0" borderId="0"/>
    <xf numFmtId="336" fontId="15" fillId="0" borderId="0"/>
    <xf numFmtId="41" fontId="15" fillId="0" borderId="0"/>
    <xf numFmtId="41" fontId="121" fillId="0" borderId="0"/>
    <xf numFmtId="336" fontId="121" fillId="0" borderId="0"/>
    <xf numFmtId="43" fontId="121" fillId="0" borderId="36"/>
    <xf numFmtId="336" fontId="251" fillId="0" borderId="0"/>
    <xf numFmtId="41" fontId="121" fillId="0" borderId="36"/>
    <xf numFmtId="41" fontId="251" fillId="0" borderId="36"/>
    <xf numFmtId="41" fontId="30" fillId="68" borderId="61"/>
    <xf numFmtId="0" fontId="252" fillId="68" borderId="61"/>
    <xf numFmtId="41" fontId="115" fillId="68" borderId="61"/>
    <xf numFmtId="41" fontId="252" fillId="68" borderId="61"/>
    <xf numFmtId="41" fontId="30" fillId="0" borderId="0" applyFill="0" applyBorder="0" applyAlignment="0">
      <protection locked="0"/>
    </xf>
    <xf numFmtId="41" fontId="250" fillId="0" borderId="0" applyFill="0" applyBorder="0"/>
    <xf numFmtId="41" fontId="15" fillId="0" borderId="0"/>
    <xf numFmtId="0" fontId="15" fillId="0" borderId="0"/>
    <xf numFmtId="37" fontId="128" fillId="0" borderId="62"/>
    <xf numFmtId="2" fontId="105" fillId="0" borderId="0" applyFont="0" applyFill="0" applyBorder="0">
      <alignment horizontal="center" vertical="top" wrapText="1" shrinkToFit="1"/>
    </xf>
    <xf numFmtId="0" fontId="84" fillId="13" borderId="63" applyNumberFormat="0" applyFont="0" applyAlignment="0" applyProtection="0"/>
    <xf numFmtId="0" fontId="84" fillId="13" borderId="63" applyNumberFormat="0" applyFont="0" applyAlignment="0" applyProtection="0"/>
    <xf numFmtId="0" fontId="84" fillId="13" borderId="63" applyNumberFormat="0" applyFont="0" applyAlignment="0" applyProtection="0"/>
    <xf numFmtId="0" fontId="84" fillId="13" borderId="63" applyNumberFormat="0" applyFont="0" applyAlignment="0" applyProtection="0"/>
    <xf numFmtId="173" fontId="15" fillId="0" borderId="0"/>
    <xf numFmtId="173" fontId="30" fillId="0" borderId="0">
      <protection locked="0"/>
    </xf>
    <xf numFmtId="323" fontId="57" fillId="0" borderId="0"/>
    <xf numFmtId="37" fontId="8" fillId="0" borderId="0" applyFont="0" applyFill="0" applyBorder="0" applyAlignment="0" applyProtection="0"/>
    <xf numFmtId="0" fontId="121" fillId="0" borderId="0" applyNumberFormat="0" applyFill="0" applyBorder="0" applyAlignment="0" applyProtection="0"/>
    <xf numFmtId="338" fontId="8" fillId="0" borderId="0" applyFont="0" applyFill="0" applyBorder="0" applyAlignment="0" applyProtection="0"/>
    <xf numFmtId="0" fontId="253" fillId="17" borderId="64" applyNumberFormat="0" applyAlignment="0" applyProtection="0"/>
    <xf numFmtId="0" fontId="253" fillId="17" borderId="64" applyNumberFormat="0" applyAlignment="0" applyProtection="0"/>
    <xf numFmtId="0" fontId="253" fillId="17" borderId="64" applyNumberFormat="0" applyAlignment="0" applyProtection="0"/>
    <xf numFmtId="40" fontId="49" fillId="3" borderId="0">
      <alignment horizontal="right"/>
    </xf>
    <xf numFmtId="0" fontId="254" fillId="3" borderId="0">
      <alignment horizontal="right"/>
    </xf>
    <xf numFmtId="0" fontId="255" fillId="3" borderId="25"/>
    <xf numFmtId="339" fontId="8" fillId="0" borderId="0" applyFill="0" applyBorder="0">
      <alignment horizontal="center"/>
    </xf>
    <xf numFmtId="0" fontId="255" fillId="0" borderId="0" applyBorder="0">
      <alignment horizontal="centerContinuous"/>
    </xf>
    <xf numFmtId="0" fontId="256" fillId="0" borderId="0" applyBorder="0">
      <alignment horizontal="centerContinuous"/>
    </xf>
    <xf numFmtId="0" fontId="8" fillId="0" borderId="0" applyNumberFormat="0" applyFont="0" applyBorder="0" applyAlignment="0"/>
    <xf numFmtId="0" fontId="8" fillId="0" borderId="0"/>
    <xf numFmtId="0" fontId="8" fillId="0" borderId="0"/>
    <xf numFmtId="165" fontId="236" fillId="45" borderId="0" applyFont="0" applyFill="0" applyBorder="0" applyAlignment="0" applyProtection="0">
      <alignment horizontal="center"/>
    </xf>
    <xf numFmtId="165" fontId="236" fillId="45" borderId="0" applyFont="0" applyFill="0" applyBorder="0" applyAlignment="0" applyProtection="0">
      <alignment horizontal="center"/>
    </xf>
    <xf numFmtId="0" fontId="8" fillId="0" borderId="0"/>
    <xf numFmtId="0" fontId="8" fillId="0" borderId="0"/>
    <xf numFmtId="165" fontId="236" fillId="45" borderId="0" applyFont="0" applyFill="0" applyBorder="0" applyAlignment="0" applyProtection="0">
      <alignment horizontal="center"/>
    </xf>
    <xf numFmtId="0" fontId="8" fillId="0" borderId="0"/>
    <xf numFmtId="0" fontId="8" fillId="0" borderId="0"/>
    <xf numFmtId="0" fontId="12" fillId="2" borderId="0">
      <alignment vertical="center"/>
    </xf>
    <xf numFmtId="0" fontId="12" fillId="2" borderId="0">
      <alignment vertical="center"/>
    </xf>
    <xf numFmtId="0" fontId="257" fillId="0" borderId="0" applyProtection="0">
      <alignment horizontal="left"/>
    </xf>
    <xf numFmtId="0" fontId="257" fillId="0" borderId="0" applyFill="0" applyBorder="0" applyProtection="0">
      <alignment horizontal="left"/>
    </xf>
    <xf numFmtId="0" fontId="258" fillId="0" borderId="0" applyFill="0" applyBorder="0" applyProtection="0">
      <alignment horizontal="left"/>
    </xf>
    <xf numFmtId="1" fontId="259" fillId="0" borderId="0" applyProtection="0">
      <alignment horizontal="right" vertical="center"/>
    </xf>
    <xf numFmtId="0" fontId="260" fillId="0" borderId="65" applyNumberFormat="0" applyAlignment="0" applyProtection="0"/>
    <xf numFmtId="0" fontId="14" fillId="28" borderId="0" applyNumberFormat="0" applyFont="0" applyBorder="0" applyAlignment="0" applyProtection="0"/>
    <xf numFmtId="0" fontId="15" fillId="69" borderId="59" applyNumberFormat="0" applyFont="0" applyBorder="0" applyAlignment="0" applyProtection="0">
      <alignment horizontal="center"/>
    </xf>
    <xf numFmtId="0" fontId="15" fillId="5" borderId="59" applyNumberFormat="0" applyFont="0" applyBorder="0" applyAlignment="0" applyProtection="0">
      <alignment horizontal="center"/>
    </xf>
    <xf numFmtId="0" fontId="14" fillId="0" borderId="66" applyNumberFormat="0" applyAlignment="0" applyProtection="0"/>
    <xf numFmtId="0" fontId="14" fillId="0" borderId="67" applyNumberFormat="0" applyAlignment="0" applyProtection="0"/>
    <xf numFmtId="0" fontId="260" fillId="0" borderId="68" applyNumberFormat="0" applyAlignment="0" applyProtection="0"/>
    <xf numFmtId="165" fontId="8" fillId="0" borderId="0"/>
    <xf numFmtId="340" fontId="15" fillId="0" borderId="0" applyFill="0" applyBorder="0" applyAlignment="0" applyProtection="0"/>
    <xf numFmtId="341" fontId="15" fillId="0" borderId="0"/>
    <xf numFmtId="341" fontId="30" fillId="68" borderId="61"/>
    <xf numFmtId="341" fontId="15" fillId="0" borderId="0"/>
    <xf numFmtId="342" fontId="15" fillId="0" borderId="0"/>
    <xf numFmtId="0" fontId="15" fillId="0" borderId="0" applyFill="0" applyBorder="0" applyAlignment="0" applyProtection="0"/>
    <xf numFmtId="343" fontId="8" fillId="0" borderId="0" applyFont="0" applyFill="0" applyBorder="0" applyAlignment="0" applyProtection="0"/>
    <xf numFmtId="344" fontId="8" fillId="0" borderId="0"/>
    <xf numFmtId="345" fontId="14" fillId="0" borderId="0"/>
    <xf numFmtId="346" fontId="138" fillId="0" borderId="0">
      <alignment horizontal="right"/>
    </xf>
    <xf numFmtId="210" fontId="138" fillId="0" borderId="0">
      <alignment horizontal="right"/>
    </xf>
    <xf numFmtId="10" fontId="15" fillId="0" borderId="0"/>
    <xf numFmtId="10" fontId="15" fillId="0" borderId="0"/>
    <xf numFmtId="10" fontId="15" fillId="0" borderId="0"/>
    <xf numFmtId="258" fontId="8" fillId="0" borderId="0" applyFont="0" applyFill="0" applyBorder="0" applyAlignment="0" applyProtection="0"/>
    <xf numFmtId="9" fontId="8" fillId="0" borderId="0" applyFont="0" applyFill="0" applyBorder="0" applyAlignment="0" applyProtection="0"/>
    <xf numFmtId="0" fontId="8" fillId="0" borderId="0" applyFont="0" applyFill="0" applyBorder="0" applyAlignment="0" applyProtection="0"/>
    <xf numFmtId="347" fontId="261" fillId="0" borderId="0" applyFont="0" applyFill="0" applyBorder="0" applyAlignment="0" applyProtection="0"/>
    <xf numFmtId="10" fontId="8" fillId="0" borderId="0" applyFont="0" applyFill="0" applyBorder="0" applyAlignment="0" applyProtection="0"/>
    <xf numFmtId="165" fontId="7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4" fillId="0" borderId="0" applyFont="0" applyFill="0" applyBorder="0" applyAlignment="0" applyProtection="0"/>
    <xf numFmtId="9" fontId="86"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348" fontId="8" fillId="0" borderId="0" applyFont="0" applyFill="0" applyBorder="0" applyProtection="0">
      <alignment horizontal="right"/>
    </xf>
    <xf numFmtId="349" fontId="63" fillId="0" borderId="0" applyFont="0" applyFill="0" applyBorder="0" applyProtection="0">
      <alignment horizontal="right"/>
    </xf>
    <xf numFmtId="349" fontId="63" fillId="0" borderId="0" applyFont="0" applyFill="0" applyBorder="0" applyProtection="0">
      <alignment horizontal="right"/>
    </xf>
    <xf numFmtId="165" fontId="30" fillId="68" borderId="61"/>
    <xf numFmtId="165" fontId="145" fillId="0" borderId="0" applyFill="0" applyBorder="0" applyAlignment="0" applyProtection="0"/>
    <xf numFmtId="9" fontId="8" fillId="0" borderId="0">
      <alignment horizontal="left"/>
    </xf>
    <xf numFmtId="165" fontId="152" fillId="0" borderId="0"/>
    <xf numFmtId="10" fontId="57" fillId="0" borderId="0"/>
    <xf numFmtId="10" fontId="152" fillId="0" borderId="0">
      <protection locked="0"/>
    </xf>
    <xf numFmtId="316" fontId="8" fillId="0" borderId="0"/>
    <xf numFmtId="9" fontId="15" fillId="0" borderId="0" applyFill="0" applyBorder="0" applyProtection="0"/>
    <xf numFmtId="165" fontId="15" fillId="0" borderId="0" applyFill="0" applyBorder="0" applyProtection="0"/>
    <xf numFmtId="10" fontId="15" fillId="0" borderId="0" applyFill="0" applyBorder="0" applyProtection="0"/>
    <xf numFmtId="350" fontId="8" fillId="0" borderId="69" applyFont="0" applyFill="0" applyBorder="0" applyAlignment="0" applyProtection="0">
      <alignment horizontal="right"/>
    </xf>
    <xf numFmtId="351" fontId="97" fillId="0" borderId="0"/>
    <xf numFmtId="351" fontId="97" fillId="0" borderId="0"/>
    <xf numFmtId="351" fontId="97" fillId="0" borderId="0"/>
    <xf numFmtId="0" fontId="8" fillId="0" borderId="0" applyFill="0" applyBorder="0" applyAlignment="0"/>
    <xf numFmtId="0" fontId="8" fillId="0" borderId="0" applyFill="0" applyBorder="0" applyAlignment="0"/>
    <xf numFmtId="0" fontId="8" fillId="0" borderId="0" applyFill="0" applyBorder="0" applyAlignment="0"/>
    <xf numFmtId="0" fontId="8" fillId="0" borderId="0" applyFill="0" applyBorder="0" applyAlignment="0"/>
    <xf numFmtId="0" fontId="8" fillId="0" borderId="0" applyFill="0" applyBorder="0" applyAlignment="0"/>
    <xf numFmtId="197" fontId="8" fillId="0" borderId="0">
      <alignment horizontal="right"/>
    </xf>
    <xf numFmtId="0" fontId="101" fillId="0" borderId="0"/>
    <xf numFmtId="0" fontId="101" fillId="0" borderId="0"/>
    <xf numFmtId="0" fontId="101" fillId="0" borderId="70">
      <alignment horizontal="right"/>
    </xf>
    <xf numFmtId="0" fontId="101" fillId="0" borderId="70">
      <alignment horizontal="right"/>
    </xf>
    <xf numFmtId="0" fontId="101" fillId="0" borderId="70">
      <alignment horizontal="right"/>
    </xf>
    <xf numFmtId="0" fontId="101" fillId="0" borderId="0"/>
    <xf numFmtId="0" fontId="8" fillId="0" borderId="0" applyNumberFormat="0" applyFont="0" applyFill="0" applyBorder="0" applyAlignment="0" applyProtection="0">
      <alignment horizontal="left"/>
    </xf>
    <xf numFmtId="0" fontId="8" fillId="0" borderId="0" applyNumberFormat="0" applyFont="0" applyFill="0" applyBorder="0" applyAlignment="0" applyProtection="0">
      <alignment horizontal="left"/>
    </xf>
    <xf numFmtId="0" fontId="63" fillId="0" borderId="0" applyNumberFormat="0" applyFont="0" applyFill="0" applyBorder="0" applyAlignment="0" applyProtection="0">
      <alignment horizontal="left"/>
    </xf>
    <xf numFmtId="15" fontId="63" fillId="0" borderId="0" applyFont="0" applyFill="0" applyBorder="0" applyAlignment="0" applyProtection="0"/>
    <xf numFmtId="15" fontId="63" fillId="0" borderId="0" applyFont="0" applyFill="0" applyBorder="0" applyAlignment="0" applyProtection="0"/>
    <xf numFmtId="4" fontId="63" fillId="0" borderId="0" applyFont="0" applyFill="0" applyBorder="0" applyAlignment="0" applyProtection="0"/>
    <xf numFmtId="4" fontId="63" fillId="0" borderId="0" applyFont="0" applyFill="0" applyBorder="0" applyAlignment="0" applyProtection="0"/>
    <xf numFmtId="0" fontId="8" fillId="0" borderId="36">
      <alignment horizontal="center"/>
    </xf>
    <xf numFmtId="0" fontId="8" fillId="0" borderId="36">
      <alignment horizontal="center"/>
    </xf>
    <xf numFmtId="0" fontId="32" fillId="0" borderId="36">
      <alignment horizontal="center"/>
    </xf>
    <xf numFmtId="0" fontId="32" fillId="0" borderId="36">
      <alignment horizontal="center"/>
    </xf>
    <xf numFmtId="3" fontId="63" fillId="0" borderId="0" applyFont="0" applyFill="0" applyBorder="0" applyAlignment="0" applyProtection="0"/>
    <xf numFmtId="3" fontId="63" fillId="0" borderId="0" applyFont="0" applyFill="0" applyBorder="0" applyAlignment="0" applyProtection="0"/>
    <xf numFmtId="0" fontId="63" fillId="70" borderId="0" applyNumberFormat="0" applyFont="0" applyBorder="0" applyAlignment="0" applyProtection="0"/>
    <xf numFmtId="0" fontId="63" fillId="70" borderId="0" applyNumberFormat="0" applyFont="0" applyBorder="0" applyAlignment="0" applyProtection="0"/>
    <xf numFmtId="250" fontId="8" fillId="4" borderId="0"/>
    <xf numFmtId="250" fontId="8" fillId="4" borderId="0"/>
    <xf numFmtId="250" fontId="8" fillId="4" borderId="0"/>
    <xf numFmtId="250"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0" fontId="262" fillId="0" borderId="0">
      <alignment horizontal="center"/>
    </xf>
    <xf numFmtId="0" fontId="38" fillId="0" borderId="10">
      <alignment horizontal="centerContinuous"/>
    </xf>
    <xf numFmtId="298" fontId="14" fillId="4" borderId="25">
      <alignment horizontal="right"/>
    </xf>
    <xf numFmtId="353" fontId="8" fillId="0" borderId="0" applyFont="0" applyFill="0" applyBorder="0" applyProtection="0">
      <alignment horizontal="right"/>
    </xf>
    <xf numFmtId="354" fontId="8" fillId="0" borderId="0" applyFont="0" applyFill="0" applyBorder="0" applyProtection="0">
      <alignment horizontal="right"/>
    </xf>
    <xf numFmtId="173" fontId="263" fillId="0" borderId="0" applyNumberFormat="0" applyFill="0" applyBorder="0" applyAlignment="0" applyProtection="0"/>
    <xf numFmtId="170" fontId="264" fillId="0" borderId="0"/>
    <xf numFmtId="170" fontId="121" fillId="0" borderId="0" applyBorder="0" applyAlignment="0"/>
    <xf numFmtId="0" fontId="113" fillId="0" borderId="0"/>
    <xf numFmtId="14" fontId="124" fillId="0" borderId="0" applyNumberFormat="0" applyFill="0" applyBorder="0" applyAlignment="0" applyProtection="0">
      <alignment horizontal="left"/>
    </xf>
    <xf numFmtId="0" fontId="184" fillId="0" borderId="0">
      <alignment horizontal="right"/>
    </xf>
    <xf numFmtId="0" fontId="15" fillId="0" borderId="0">
      <alignment horizontal="right"/>
    </xf>
    <xf numFmtId="0" fontId="135" fillId="4" borderId="0">
      <alignment horizontal="center"/>
    </xf>
    <xf numFmtId="0" fontId="135" fillId="4" borderId="0">
      <alignment horizontal="center"/>
    </xf>
    <xf numFmtId="0" fontId="135" fillId="4" borderId="0">
      <alignment horizontal="center"/>
    </xf>
    <xf numFmtId="4" fontId="15" fillId="30" borderId="71" applyNumberFormat="0" applyProtection="0">
      <alignment horizontal="left" vertical="center" indent="1"/>
    </xf>
    <xf numFmtId="4" fontId="15" fillId="24" borderId="71" applyNumberFormat="0" applyProtection="0">
      <alignment horizontal="left" vertical="center" indent="1"/>
    </xf>
    <xf numFmtId="4" fontId="15" fillId="24" borderId="71" applyNumberFormat="0" applyProtection="0">
      <alignment horizontal="left" vertical="center" indent="1"/>
    </xf>
    <xf numFmtId="0" fontId="213" fillId="0" borderId="0">
      <alignment horizontal="left"/>
    </xf>
    <xf numFmtId="0" fontId="265" fillId="0" borderId="0" applyFill="0" applyBorder="0" applyProtection="0">
      <alignment horizontal="left"/>
    </xf>
    <xf numFmtId="49" fontId="266" fillId="0" borderId="0"/>
    <xf numFmtId="38" fontId="8" fillId="71" borderId="0" applyNumberFormat="0" applyFont="0" applyBorder="0" applyAlignment="0" applyProtection="0"/>
    <xf numFmtId="0" fontId="14" fillId="49" borderId="0" applyNumberFormat="0" applyFont="0" applyBorder="0" applyAlignment="0" applyProtection="0"/>
    <xf numFmtId="166" fontId="14" fillId="0" borderId="0"/>
    <xf numFmtId="166" fontId="14" fillId="0" borderId="0"/>
    <xf numFmtId="236" fontId="63" fillId="0" borderId="0">
      <alignment horizontal="center"/>
    </xf>
    <xf numFmtId="166" fontId="14" fillId="0" borderId="0"/>
    <xf numFmtId="173" fontId="8" fillId="0" borderId="12" applyNumberFormat="0" applyFont="0" applyFill="0" applyAlignment="0" applyProtection="0"/>
    <xf numFmtId="42" fontId="157" fillId="0" borderId="0" applyFill="0" applyBorder="0" applyAlignment="0" applyProtection="0"/>
    <xf numFmtId="41" fontId="238" fillId="0" borderId="0"/>
    <xf numFmtId="294" fontId="238" fillId="0" borderId="0"/>
    <xf numFmtId="0" fontId="8" fillId="72" borderId="0"/>
    <xf numFmtId="12" fontId="8" fillId="0" borderId="0" applyFont="0" applyFill="0" applyBorder="0" applyProtection="0">
      <alignment horizontal="right"/>
    </xf>
    <xf numFmtId="355" fontId="8" fillId="73" borderId="0" applyFont="0" applyFill="0" applyBorder="0" applyProtection="0">
      <alignment horizontal="right"/>
    </xf>
    <xf numFmtId="0" fontId="267" fillId="0" borderId="0"/>
    <xf numFmtId="172" fontId="8" fillId="0" borderId="0">
      <alignment horizontal="left" wrapText="1"/>
    </xf>
    <xf numFmtId="0" fontId="8" fillId="0" borderId="0"/>
    <xf numFmtId="172" fontId="8" fillId="0" borderId="0">
      <alignment horizontal="left" wrapText="1"/>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268" fillId="49" borderId="0" applyNumberFormat="0" applyBorder="0" applyAlignment="0" applyProtection="0"/>
    <xf numFmtId="0" fontId="268" fillId="49" borderId="0" applyNumberFormat="0" applyBorder="0" applyAlignment="0" applyProtection="0"/>
    <xf numFmtId="0" fontId="269" fillId="0" borderId="0" applyNumberFormat="0" applyFill="0" applyBorder="0" applyProtection="0"/>
    <xf numFmtId="0" fontId="269" fillId="0" borderId="0" applyNumberFormat="0" applyFill="0" applyBorder="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70" fillId="49" borderId="0" applyNumberFormat="0" applyBorder="0" applyAlignment="0" applyProtection="0"/>
    <xf numFmtId="0" fontId="170" fillId="49" borderId="0" applyNumberFormat="0" applyBorder="0" applyAlignment="0" applyProtection="0"/>
    <xf numFmtId="0" fontId="270" fillId="49" borderId="0" applyNumberFormat="0" applyBorder="0" applyProtection="0"/>
    <xf numFmtId="0" fontId="270" fillId="49" borderId="0" applyNumberFormat="0" applyBorder="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270" fillId="0" borderId="0" applyNumberFormat="0" applyFill="0" applyBorder="0" applyProtection="0"/>
    <xf numFmtId="0" fontId="270" fillId="0" borderId="0" applyNumberFormat="0" applyFill="0" applyBorder="0" applyProtection="0"/>
    <xf numFmtId="0" fontId="149" fillId="74" borderId="0" applyNumberFormat="0" applyBorder="0" applyAlignment="0" applyProtection="0"/>
    <xf numFmtId="0" fontId="149" fillId="74" borderId="0" applyNumberFormat="0" applyBorder="0" applyAlignment="0" applyProtection="0"/>
    <xf numFmtId="0" fontId="149" fillId="74" borderId="0" applyNumberFormat="0" applyBorder="0" applyAlignment="0" applyProtection="0"/>
    <xf numFmtId="0" fontId="149" fillId="74" borderId="0" applyNumberFormat="0" applyBorder="0" applyProtection="0">
      <alignment horizontal="center"/>
    </xf>
    <xf numFmtId="0" fontId="149" fillId="74" borderId="0" applyNumberFormat="0" applyBorder="0" applyProtection="0">
      <alignment horizontal="center"/>
    </xf>
    <xf numFmtId="0" fontId="270" fillId="0" borderId="0" applyNumberFormat="0" applyFill="0" applyBorder="0" applyProtection="0">
      <alignment wrapText="1"/>
    </xf>
    <xf numFmtId="0" fontId="270" fillId="0" borderId="0" applyNumberFormat="0" applyFill="0" applyBorder="0" applyProtection="0">
      <alignment wrapText="1"/>
    </xf>
    <xf numFmtId="0" fontId="271" fillId="74" borderId="0" applyNumberFormat="0" applyBorder="0" applyAlignment="0" applyProtection="0"/>
    <xf numFmtId="0" fontId="271" fillId="74" borderId="0" applyNumberFormat="0" applyBorder="0" applyAlignment="0" applyProtection="0"/>
    <xf numFmtId="0" fontId="272" fillId="0" borderId="0" applyNumberFormat="0" applyFill="0" applyBorder="0" applyProtection="0"/>
    <xf numFmtId="0" fontId="272" fillId="0" borderId="0" applyNumberFormat="0" applyFill="0" applyBorder="0" applyProtection="0"/>
    <xf numFmtId="0" fontId="8" fillId="0" borderId="0" applyNumberFormat="0" applyFont="0" applyFill="0" applyBorder="0" applyProtection="0">
      <alignment horizontal="right"/>
    </xf>
    <xf numFmtId="0" fontId="8" fillId="0" borderId="0" applyNumberFormat="0" applyFont="0" applyFill="0" applyBorder="0" applyProtection="0">
      <alignment horizontal="right"/>
    </xf>
    <xf numFmtId="0" fontId="8" fillId="0" borderId="0">
      <alignment vertical="top"/>
    </xf>
    <xf numFmtId="0" fontId="8" fillId="0" borderId="0">
      <alignment vertical="top"/>
    </xf>
    <xf numFmtId="0" fontId="8" fillId="0" borderId="0">
      <alignment vertical="top"/>
    </xf>
    <xf numFmtId="0" fontId="8" fillId="0" borderId="0" applyNumberFormat="0" applyFont="0" applyFill="0" applyBorder="0" applyProtection="0">
      <alignment horizontal="left"/>
    </xf>
    <xf numFmtId="0" fontId="8" fillId="0" borderId="0" applyNumberFormat="0" applyFont="0" applyFill="0" applyBorder="0" applyProtection="0">
      <alignment horizontal="left"/>
    </xf>
    <xf numFmtId="0" fontId="8" fillId="0" borderId="0">
      <alignment vertical="top"/>
    </xf>
    <xf numFmtId="0" fontId="8" fillId="0" borderId="0">
      <alignment vertical="top"/>
    </xf>
    <xf numFmtId="0" fontId="15" fillId="0" borderId="0" applyNumberFormat="0" applyFill="0" applyBorder="0" applyAlignment="0" applyProtection="0"/>
    <xf numFmtId="0" fontId="15" fillId="0" borderId="0" applyNumberFormat="0" applyFill="0" applyBorder="0" applyAlignment="0" applyProtection="0"/>
    <xf numFmtId="0" fontId="8" fillId="0" borderId="0">
      <alignment vertical="top"/>
    </xf>
    <xf numFmtId="0" fontId="8" fillId="0" borderId="0">
      <alignment vertical="top"/>
    </xf>
    <xf numFmtId="0" fontId="121" fillId="0" borderId="0" applyNumberFormat="0" applyFill="0" applyBorder="0" applyAlignment="0" applyProtection="0"/>
    <xf numFmtId="0" fontId="121" fillId="0" borderId="0" applyNumberFormat="0" applyFill="0" applyBorder="0" applyAlignment="0" applyProtection="0"/>
    <xf numFmtId="0" fontId="8" fillId="0" borderId="0">
      <alignment vertical="top"/>
    </xf>
    <xf numFmtId="0" fontId="8" fillId="0" borderId="0">
      <alignment vertical="top"/>
    </xf>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234" fontId="8" fillId="0" borderId="0" applyFont="0" applyFill="0" applyBorder="0" applyAlignment="0" applyProtection="0"/>
    <xf numFmtId="234" fontId="8" fillId="0" borderId="0" applyFont="0" applyFill="0" applyBorder="0" applyAlignment="0" applyProtection="0"/>
    <xf numFmtId="0" fontId="8" fillId="0" borderId="0">
      <alignment vertical="top"/>
    </xf>
    <xf numFmtId="0" fontId="8" fillId="0" borderId="0">
      <alignment vertical="top"/>
    </xf>
    <xf numFmtId="2" fontId="8" fillId="0" borderId="0" applyFont="0" applyFill="0" applyBorder="0" applyAlignment="0" applyProtection="0"/>
    <xf numFmtId="2" fontId="8" fillId="0" borderId="0" applyFont="0" applyFill="0" applyBorder="0" applyAlignment="0" applyProtection="0"/>
    <xf numFmtId="0" fontId="8" fillId="0" borderId="0">
      <alignment vertical="top"/>
    </xf>
    <xf numFmtId="0" fontId="8" fillId="0" borderId="0">
      <alignment vertical="top"/>
    </xf>
    <xf numFmtId="167" fontId="8" fillId="0" borderId="0" applyFont="0" applyFill="0" applyBorder="0" applyAlignment="0" applyProtection="0"/>
    <xf numFmtId="167" fontId="8" fillId="0" borderId="0" applyFont="0" applyFill="0" applyBorder="0" applyAlignment="0" applyProtection="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36" applyNumberFormat="0" applyFont="0" applyFill="0" applyAlignment="0" applyProtection="0"/>
    <xf numFmtId="0" fontId="8" fillId="0" borderId="36" applyNumberFormat="0" applyFont="0" applyFill="0" applyAlignment="0" applyProtection="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42"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4" fillId="0" borderId="0" applyNumberFormat="0" applyBorder="0" applyAlignment="0"/>
    <xf numFmtId="0" fontId="200" fillId="0" borderId="0"/>
    <xf numFmtId="0" fontId="273" fillId="0" borderId="0" applyNumberFormat="0" applyBorder="0" applyAlignment="0"/>
    <xf numFmtId="0" fontId="274" fillId="0" borderId="0"/>
    <xf numFmtId="0" fontId="118" fillId="0" borderId="0" applyNumberFormat="0" applyBorder="0" applyAlignment="0"/>
    <xf numFmtId="0" fontId="275" fillId="0" borderId="0"/>
    <xf numFmtId="0" fontId="103" fillId="0" borderId="0" applyNumberFormat="0" applyBorder="0" applyAlignment="0"/>
    <xf numFmtId="0" fontId="276" fillId="0" borderId="0" applyNumberFormat="0" applyBorder="0" applyAlignment="0"/>
    <xf numFmtId="0" fontId="277" fillId="0" borderId="0" applyNumberFormat="0" applyBorder="0" applyAlignment="0"/>
    <xf numFmtId="0" fontId="278" fillId="0" borderId="0" applyNumberFormat="0" applyBorder="0" applyAlignment="0"/>
    <xf numFmtId="0" fontId="279" fillId="0" borderId="0" applyNumberFormat="0" applyBorder="0" applyAlignment="0"/>
    <xf numFmtId="0" fontId="280" fillId="17" borderId="0" applyNumberFormat="0" applyBorder="0" applyAlignment="0"/>
    <xf numFmtId="0" fontId="8" fillId="0" borderId="0"/>
    <xf numFmtId="0" fontId="8" fillId="0" borderId="0"/>
    <xf numFmtId="0" fontId="8" fillId="0" borderId="0"/>
    <xf numFmtId="0" fontId="133" fillId="0" borderId="0"/>
    <xf numFmtId="0" fontId="201" fillId="0" borderId="0"/>
    <xf numFmtId="0" fontId="281" fillId="0" borderId="0"/>
    <xf numFmtId="0" fontId="282" fillId="0" borderId="0"/>
    <xf numFmtId="0" fontId="45" fillId="0" borderId="27"/>
    <xf numFmtId="40" fontId="283" fillId="0" borderId="0" applyBorder="0">
      <alignment horizontal="right"/>
    </xf>
    <xf numFmtId="356" fontId="277" fillId="0" borderId="72">
      <alignment horizontal="center"/>
    </xf>
    <xf numFmtId="0" fontId="72" fillId="0" borderId="0"/>
    <xf numFmtId="0" fontId="113" fillId="0" borderId="46"/>
    <xf numFmtId="0" fontId="56" fillId="0" borderId="0" applyFill="0" applyBorder="0" applyProtection="0">
      <alignment horizontal="center" vertical="center"/>
    </xf>
    <xf numFmtId="0" fontId="284" fillId="0" borderId="0" applyBorder="0" applyProtection="0">
      <alignment vertical="center"/>
    </xf>
    <xf numFmtId="0" fontId="284" fillId="0" borderId="10" applyBorder="0" applyProtection="0">
      <alignment horizontal="right" vertical="center"/>
    </xf>
    <xf numFmtId="0" fontId="285" fillId="75" borderId="0" applyBorder="0" applyProtection="0">
      <alignment horizontal="centerContinuous" vertical="center"/>
    </xf>
    <xf numFmtId="0" fontId="285" fillId="74" borderId="10" applyBorder="0" applyProtection="0">
      <alignment horizontal="centerContinuous" vertical="center"/>
    </xf>
    <xf numFmtId="0" fontId="8" fillId="0" borderId="0" applyBorder="0" applyProtection="0">
      <alignment vertical="center"/>
    </xf>
    <xf numFmtId="0" fontId="121" fillId="0" borderId="0" applyBorder="0" applyProtection="0">
      <alignment horizontal="left"/>
    </xf>
    <xf numFmtId="0" fontId="56" fillId="0" borderId="0" applyFill="0" applyBorder="0" applyProtection="0"/>
    <xf numFmtId="0" fontId="286" fillId="0" borderId="0" applyFill="0" applyBorder="0" applyProtection="0">
      <alignment horizontal="left"/>
    </xf>
    <xf numFmtId="0" fontId="105" fillId="0" borderId="0" applyFill="0" applyBorder="0" applyProtection="0">
      <alignment horizontal="left"/>
    </xf>
    <xf numFmtId="0" fontId="196" fillId="0" borderId="12" applyFill="0" applyBorder="0" applyProtection="0">
      <alignment horizontal="left" vertical="top"/>
    </xf>
    <xf numFmtId="0" fontId="287" fillId="0" borderId="0" applyFill="0" applyBorder="0" applyProtection="0">
      <alignment horizontal="left" vertical="top"/>
    </xf>
    <xf numFmtId="0" fontId="144" fillId="0" borderId="0" applyNumberFormat="0" applyFill="0" applyBorder="0">
      <alignment horizontal="left" wrapText="1"/>
    </xf>
    <xf numFmtId="165" fontId="8" fillId="0" borderId="0" applyNumberFormat="0" applyFill="0" applyBorder="0">
      <alignment horizontal="left"/>
    </xf>
    <xf numFmtId="165" fontId="8" fillId="0" borderId="0" applyNumberFormat="0" applyFill="0" applyBorder="0">
      <alignment horizontal="right"/>
    </xf>
    <xf numFmtId="0" fontId="288" fillId="0" borderId="0" applyNumberFormat="0" applyFill="0" applyBorder="0">
      <alignment horizontal="center" wrapText="1"/>
    </xf>
    <xf numFmtId="0" fontId="288" fillId="0" borderId="0" applyNumberFormat="0" applyFill="0" applyBorder="0">
      <alignment horizontal="left" wrapText="1"/>
    </xf>
    <xf numFmtId="0" fontId="288" fillId="0" borderId="0" applyNumberFormat="0" applyFill="0" applyBorder="0">
      <alignment horizontal="right" wrapText="1"/>
    </xf>
    <xf numFmtId="0" fontId="144" fillId="0" borderId="0" applyNumberFormat="0" applyFill="0" applyBorder="0">
      <alignment horizontal="right" wrapText="1"/>
    </xf>
    <xf numFmtId="0" fontId="144" fillId="0" borderId="0" applyNumberFormat="0" applyFill="0" applyBorder="0">
      <alignment horizontal="left" wrapText="1"/>
    </xf>
    <xf numFmtId="0" fontId="8" fillId="3" borderId="73" applyNumberFormat="0" applyFont="0" applyFill="0" applyAlignment="0" applyProtection="0">
      <protection locked="0"/>
    </xf>
    <xf numFmtId="0" fontId="144" fillId="0" borderId="0" applyNumberFormat="0" applyFill="0" applyBorder="0">
      <alignment horizontal="right" wrapText="1"/>
    </xf>
    <xf numFmtId="0" fontId="288" fillId="0" borderId="0" applyNumberFormat="0" applyFill="0" applyBorder="0">
      <alignment horizontal="center" wrapText="1"/>
    </xf>
    <xf numFmtId="0" fontId="289" fillId="0" borderId="0" applyNumberFormat="0" applyFill="0" applyBorder="0">
      <alignment horizontal="left" wrapText="1"/>
    </xf>
    <xf numFmtId="0" fontId="144" fillId="0" borderId="0" applyNumberFormat="0" applyFill="0" applyBorder="0">
      <alignment horizontal="left" wrapText="1"/>
    </xf>
    <xf numFmtId="0" fontId="144" fillId="0" borderId="0" applyNumberFormat="0" applyFill="0" applyBorder="0">
      <alignment horizontal="left" wrapText="1"/>
    </xf>
    <xf numFmtId="0" fontId="144" fillId="0" borderId="0" applyNumberFormat="0" applyFill="0" applyBorder="0">
      <alignment horizontal="right" wrapText="1"/>
    </xf>
    <xf numFmtId="0" fontId="288" fillId="0" borderId="0" applyNumberFormat="0" applyFill="0" applyBorder="0">
      <alignment horizontal="left" wrapText="1"/>
    </xf>
    <xf numFmtId="0" fontId="289" fillId="0" borderId="0" applyNumberFormat="0" applyFill="0" applyBorder="0">
      <alignment horizontal="left" wrapText="1"/>
    </xf>
    <xf numFmtId="49" fontId="290" fillId="0" borderId="0"/>
    <xf numFmtId="49" fontId="84" fillId="0" borderId="0" applyFill="0" applyBorder="0" applyAlignment="0"/>
    <xf numFmtId="0" fontId="8" fillId="0" borderId="0" applyFill="0" applyBorder="0" applyAlignment="0"/>
    <xf numFmtId="357" fontId="8" fillId="0" borderId="0" applyFill="0" applyBorder="0" applyAlignment="0"/>
    <xf numFmtId="0" fontId="291" fillId="0" borderId="0"/>
    <xf numFmtId="0" fontId="40" fillId="0" borderId="0" applyNumberFormat="0" applyFill="0" applyBorder="0" applyAlignment="0" applyProtection="0"/>
    <xf numFmtId="40" fontId="158" fillId="0" borderId="0"/>
    <xf numFmtId="0" fontId="292" fillId="67" borderId="0"/>
    <xf numFmtId="0" fontId="131" fillId="0" borderId="0" applyNumberFormat="0" applyFill="0" applyBorder="0" applyAlignment="0" applyProtection="0"/>
    <xf numFmtId="0" fontId="293" fillId="0" borderId="0"/>
    <xf numFmtId="0" fontId="293" fillId="0" borderId="0"/>
    <xf numFmtId="0" fontId="293" fillId="0" borderId="0"/>
    <xf numFmtId="0" fontId="293" fillId="0" borderId="0"/>
    <xf numFmtId="0" fontId="8" fillId="0" borderId="0">
      <alignment horizontal="center"/>
    </xf>
    <xf numFmtId="323" fontId="8" fillId="0" borderId="0">
      <alignment horizontal="centerContinuous"/>
    </xf>
    <xf numFmtId="323" fontId="8" fillId="0" borderId="51">
      <alignment horizontal="centerContinuous"/>
    </xf>
    <xf numFmtId="323" fontId="8" fillId="0" borderId="0">
      <alignment horizontal="centerContinuous"/>
      <protection locked="0"/>
    </xf>
    <xf numFmtId="323" fontId="8" fillId="0" borderId="0">
      <alignment horizontal="left"/>
    </xf>
    <xf numFmtId="0" fontId="294" fillId="0" borderId="0"/>
    <xf numFmtId="0" fontId="145" fillId="0" borderId="0" applyFill="0" applyBorder="0" applyAlignment="0" applyProtection="0"/>
    <xf numFmtId="173" fontId="8" fillId="0" borderId="11" applyNumberFormat="0" applyFont="0" applyFill="0" applyAlignment="0" applyProtection="0"/>
    <xf numFmtId="317" fontId="8" fillId="0" borderId="74">
      <protection locked="0"/>
    </xf>
    <xf numFmtId="0" fontId="185" fillId="0" borderId="75" applyNumberFormat="0" applyFill="0" applyAlignment="0" applyProtection="0"/>
    <xf numFmtId="0" fontId="185" fillId="0" borderId="75" applyNumberFormat="0" applyFill="0" applyAlignment="0" applyProtection="0"/>
    <xf numFmtId="41" fontId="295" fillId="0" borderId="0"/>
    <xf numFmtId="0" fontId="237" fillId="0" borderId="50"/>
    <xf numFmtId="0" fontId="237" fillId="0" borderId="46"/>
    <xf numFmtId="3" fontId="124" fillId="0" borderId="0" applyProtection="0">
      <protection locked="0"/>
    </xf>
    <xf numFmtId="168" fontId="296" fillId="0" borderId="0">
      <alignment horizontal="left"/>
      <protection locked="0"/>
    </xf>
    <xf numFmtId="358" fontId="66" fillId="76" borderId="0" applyBorder="0" applyAlignment="0" applyProtection="0"/>
    <xf numFmtId="359" fontId="15" fillId="0" borderId="0"/>
    <xf numFmtId="38" fontId="15" fillId="30" borderId="0" applyNumberFormat="0" applyBorder="0" applyAlignment="0" applyProtection="0"/>
    <xf numFmtId="0" fontId="40" fillId="0" borderId="0"/>
    <xf numFmtId="0" fontId="40" fillId="0" borderId="0"/>
    <xf numFmtId="0" fontId="40" fillId="0" borderId="0"/>
    <xf numFmtId="37" fontId="15" fillId="30" borderId="0" applyNumberFormat="0" applyBorder="0" applyAlignment="0" applyProtection="0"/>
    <xf numFmtId="37" fontId="15" fillId="0" borderId="0"/>
    <xf numFmtId="37" fontId="15" fillId="0" borderId="0"/>
    <xf numFmtId="37" fontId="15" fillId="0" borderId="0"/>
    <xf numFmtId="37" fontId="15" fillId="30" borderId="0" applyNumberFormat="0" applyBorder="0" applyAlignment="0" applyProtection="0"/>
    <xf numFmtId="3" fontId="30" fillId="0" borderId="57" applyProtection="0"/>
    <xf numFmtId="0" fontId="72" fillId="0" borderId="0"/>
    <xf numFmtId="0" fontId="8" fillId="69" borderId="76"/>
    <xf numFmtId="0" fontId="8" fillId="69" borderId="76"/>
    <xf numFmtId="0" fontId="121" fillId="0" borderId="0">
      <alignment horizontal="center" vertical="center" textRotation="90"/>
    </xf>
    <xf numFmtId="0" fontId="8" fillId="0" borderId="0" applyFont="0" applyFill="0" applyBorder="0" applyAlignment="0" applyProtection="0"/>
    <xf numFmtId="0" fontId="8" fillId="0" borderId="0" applyFon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105" fillId="0" borderId="0">
      <alignment horizontal="left"/>
    </xf>
    <xf numFmtId="5" fontId="91" fillId="0" borderId="0">
      <alignment vertical="center"/>
    </xf>
    <xf numFmtId="1" fontId="125" fillId="0" borderId="0">
      <alignment horizontal="right"/>
    </xf>
    <xf numFmtId="1" fontId="125" fillId="0" borderId="0">
      <alignment horizontal="right"/>
    </xf>
    <xf numFmtId="0" fontId="298" fillId="0" borderId="0">
      <alignment horizontal="right"/>
    </xf>
    <xf numFmtId="1" fontId="125" fillId="0" borderId="0">
      <alignment horizontal="right"/>
    </xf>
    <xf numFmtId="0" fontId="14" fillId="0" borderId="0">
      <alignment vertical="top" wrapText="1"/>
    </xf>
    <xf numFmtId="0" fontId="14" fillId="0" borderId="0">
      <alignment vertical="top" wrapText="1"/>
    </xf>
    <xf numFmtId="0" fontId="14" fillId="0" borderId="0">
      <alignment vertical="top" wrapText="1"/>
    </xf>
    <xf numFmtId="360" fontId="14" fillId="0" borderId="0" applyFill="0" applyBorder="0" applyAlignment="0" applyProtection="0"/>
    <xf numFmtId="174" fontId="14" fillId="0" borderId="0"/>
    <xf numFmtId="174" fontId="14" fillId="0" borderId="0"/>
    <xf numFmtId="174" fontId="14" fillId="0" borderId="0"/>
    <xf numFmtId="361" fontId="63" fillId="0" borderId="0" applyFont="0" applyFill="0" applyBorder="0" applyProtection="0">
      <alignment horizontal="right"/>
    </xf>
    <xf numFmtId="165" fontId="8" fillId="0" borderId="0" applyFont="0" applyFill="0" applyBorder="0" applyAlignment="0" applyProtection="0"/>
    <xf numFmtId="362" fontId="8" fillId="0" borderId="0">
      <alignment horizontal="left"/>
    </xf>
    <xf numFmtId="0" fontId="90" fillId="34" borderId="0" applyNumberFormat="0" applyBorder="0" applyAlignment="0" applyProtection="0">
      <alignment vertical="center"/>
    </xf>
    <xf numFmtId="0" fontId="90" fillId="38" borderId="0" applyNumberFormat="0" applyBorder="0" applyAlignment="0" applyProtection="0">
      <alignment vertical="center"/>
    </xf>
    <xf numFmtId="0" fontId="90" fillId="40" borderId="0" applyNumberFormat="0" applyBorder="0" applyAlignment="0" applyProtection="0">
      <alignment vertical="center"/>
    </xf>
    <xf numFmtId="0" fontId="90" fillId="23" borderId="0" applyNumberFormat="0" applyBorder="0" applyAlignment="0" applyProtection="0">
      <alignment vertical="center"/>
    </xf>
    <xf numFmtId="0" fontId="90" fillId="24" borderId="0" applyNumberFormat="0" applyBorder="0" applyAlignment="0" applyProtection="0">
      <alignment vertical="center"/>
    </xf>
    <xf numFmtId="0" fontId="90" fillId="43" borderId="0" applyNumberFormat="0" applyBorder="0" applyAlignment="0" applyProtection="0">
      <alignment vertical="center"/>
    </xf>
    <xf numFmtId="0" fontId="299" fillId="0" borderId="0" applyNumberFormat="0" applyFill="0" applyBorder="0" applyAlignment="0" applyProtection="0">
      <alignment vertical="center"/>
    </xf>
    <xf numFmtId="0" fontId="300" fillId="51" borderId="43" applyNumberFormat="0" applyAlignment="0" applyProtection="0">
      <alignment vertical="center"/>
    </xf>
    <xf numFmtId="0" fontId="301" fillId="6" borderId="0" applyNumberFormat="0" applyBorder="0" applyAlignment="0" applyProtection="0">
      <alignment vertical="center"/>
    </xf>
    <xf numFmtId="0" fontId="8" fillId="13" borderId="63" applyNumberFormat="0" applyFont="0" applyAlignment="0" applyProtection="0">
      <alignment vertical="center"/>
    </xf>
    <xf numFmtId="0" fontId="302" fillId="0" borderId="60" applyNumberFormat="0" applyFill="0" applyAlignment="0" applyProtection="0">
      <alignment vertical="center"/>
    </xf>
    <xf numFmtId="363" fontId="8" fillId="0" borderId="0" applyFont="0" applyFill="0" applyBorder="0" applyAlignment="0" applyProtection="0"/>
    <xf numFmtId="364" fontId="8" fillId="0" borderId="0" applyFont="0" applyFill="0" applyBorder="0" applyAlignment="0" applyProtection="0"/>
    <xf numFmtId="0" fontId="303" fillId="11" borderId="42" applyNumberFormat="0" applyAlignment="0" applyProtection="0">
      <alignment vertical="center"/>
    </xf>
    <xf numFmtId="0" fontId="304" fillId="17" borderId="64" applyNumberFormat="0" applyAlignment="0" applyProtection="0">
      <alignment vertical="center"/>
    </xf>
    <xf numFmtId="0" fontId="305" fillId="12" borderId="0" applyNumberFormat="0" applyBorder="0" applyAlignment="0" applyProtection="0">
      <alignment vertical="center"/>
    </xf>
    <xf numFmtId="0" fontId="306" fillId="14" borderId="0" applyNumberFormat="0" applyBorder="0" applyAlignment="0" applyProtection="0">
      <alignment vertical="center"/>
    </xf>
    <xf numFmtId="0" fontId="307" fillId="0" borderId="54" applyNumberFormat="0" applyFill="0" applyAlignment="0" applyProtection="0">
      <alignment vertical="center"/>
    </xf>
    <xf numFmtId="0" fontId="308" fillId="0" borderId="55" applyNumberFormat="0" applyFill="0" applyAlignment="0" applyProtection="0">
      <alignment vertical="center"/>
    </xf>
    <xf numFmtId="0" fontId="309" fillId="0" borderId="56" applyNumberFormat="0" applyFill="0" applyAlignment="0" applyProtection="0">
      <alignment vertical="center"/>
    </xf>
    <xf numFmtId="0" fontId="309" fillId="0" borderId="0" applyNumberFormat="0" applyFill="0" applyBorder="0" applyAlignment="0" applyProtection="0">
      <alignment vertical="center"/>
    </xf>
    <xf numFmtId="0" fontId="310" fillId="17" borderId="42" applyNumberFormat="0" applyAlignment="0" applyProtection="0">
      <alignment vertical="center"/>
    </xf>
    <xf numFmtId="0" fontId="311" fillId="0" borderId="0" applyNumberFormat="0" applyFill="0" applyBorder="0" applyAlignment="0" applyProtection="0">
      <alignment vertical="center"/>
    </xf>
    <xf numFmtId="0" fontId="312" fillId="0" borderId="0" applyNumberFormat="0" applyFill="0" applyBorder="0" applyAlignment="0" applyProtection="0">
      <alignment vertical="center"/>
    </xf>
    <xf numFmtId="0" fontId="313" fillId="0" borderId="75" applyNumberFormat="0" applyFill="0" applyAlignment="0" applyProtection="0">
      <alignment vertical="center"/>
    </xf>
    <xf numFmtId="164" fontId="14" fillId="0" borderId="0" applyNumberFormat="0" applyFill="0" applyBorder="0" applyAlignment="0" applyProtection="0"/>
    <xf numFmtId="164" fontId="14" fillId="0" borderId="0" applyNumberFormat="0" applyFill="0" applyBorder="0" applyAlignment="0" applyProtection="0"/>
    <xf numFmtId="164"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65" fontId="8" fillId="0" borderId="0"/>
    <xf numFmtId="172" fontId="8" fillId="0" borderId="0">
      <alignment horizontal="left" wrapText="1"/>
    </xf>
    <xf numFmtId="172" fontId="8" fillId="0" borderId="0">
      <alignment horizontal="left" wrapText="1"/>
    </xf>
    <xf numFmtId="172" fontId="8" fillId="0" borderId="0">
      <alignment horizontal="left" wrapText="1"/>
    </xf>
    <xf numFmtId="365" fontId="8" fillId="0" borderId="0"/>
    <xf numFmtId="164"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0" fontId="314" fillId="0" borderId="0"/>
    <xf numFmtId="0" fontId="314" fillId="0" borderId="0"/>
    <xf numFmtId="0" fontId="314" fillId="0" borderId="0"/>
    <xf numFmtId="43" fontId="85" fillId="0" borderId="0" applyFont="0" applyFill="0" applyBorder="0" applyAlignment="0" applyProtection="0"/>
    <xf numFmtId="44" fontId="8" fillId="0" borderId="0" applyFont="0" applyFill="0" applyBorder="0" applyAlignment="0" applyProtection="0"/>
    <xf numFmtId="0" fontId="6" fillId="0" borderId="0"/>
    <xf numFmtId="243" fontId="7" fillId="0" borderId="0" applyFont="0" applyFill="0" applyBorder="0" applyAlignment="0" applyProtection="0"/>
    <xf numFmtId="43" fontId="7" fillId="0" borderId="0" applyFont="0" applyFill="0" applyBorder="0" applyAlignment="0" applyProtection="0"/>
    <xf numFmtId="0" fontId="8" fillId="0" borderId="0" applyNumberFormat="0" applyFill="0" applyBorder="0" applyAlignment="0" applyProtection="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0" fontId="8" fillId="0" borderId="0"/>
    <xf numFmtId="0" fontId="8"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0" fontId="8" fillId="0" borderId="0"/>
    <xf numFmtId="0" fontId="8" fillId="0" borderId="0">
      <alignment vertical="top"/>
    </xf>
    <xf numFmtId="0" fontId="8" fillId="0" borderId="0"/>
    <xf numFmtId="0" fontId="8" fillId="0" borderId="0"/>
    <xf numFmtId="0" fontId="8" fillId="0" borderId="0">
      <alignment vertical="top"/>
    </xf>
    <xf numFmtId="0" fontId="8" fillId="0" borderId="0"/>
    <xf numFmtId="0" fontId="8" fillId="0" borderId="0"/>
    <xf numFmtId="0" fontId="8" fillId="0" borderId="0"/>
    <xf numFmtId="0" fontId="8" fillId="0" borderId="0">
      <alignment vertical="top"/>
    </xf>
    <xf numFmtId="0" fontId="8" fillId="0" borderId="0">
      <alignment vertical="top"/>
    </xf>
    <xf numFmtId="0" fontId="8" fillId="0" borderId="0">
      <alignment vertical="top"/>
    </xf>
    <xf numFmtId="0" fontId="85" fillId="0" borderId="0"/>
    <xf numFmtId="0" fontId="315" fillId="0" borderId="0"/>
    <xf numFmtId="0" fontId="8" fillId="0" borderId="0"/>
    <xf numFmtId="0" fontId="8" fillId="0" borderId="0"/>
    <xf numFmtId="0" fontId="316" fillId="4" borderId="0" applyBorder="0" applyAlignment="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0" fontId="317"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62"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318" fillId="0" borderId="0"/>
    <xf numFmtId="205" fontId="8" fillId="0" borderId="0" applyFont="0" applyFill="0" applyBorder="0" applyAlignment="0" applyProtection="0"/>
    <xf numFmtId="0" fontId="62" fillId="0" borderId="0"/>
    <xf numFmtId="205" fontId="8" fillId="0" borderId="0" applyFont="0" applyFill="0" applyBorder="0" applyAlignment="0" applyProtection="0"/>
    <xf numFmtId="0" fontId="62" fillId="0" borderId="0"/>
    <xf numFmtId="205" fontId="8" fillId="0" borderId="0" applyFont="0" applyFill="0" applyBorder="0" applyAlignment="0" applyProtection="0"/>
    <xf numFmtId="0" fontId="62"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62" fillId="0" borderId="0"/>
    <xf numFmtId="205" fontId="8" fillId="0" borderId="0" applyFont="0" applyFill="0" applyBorder="0" applyAlignment="0" applyProtection="0"/>
    <xf numFmtId="204" fontId="8" fillId="0" borderId="0" applyFont="0" applyFill="0" applyBorder="0" applyAlignment="0" applyProtection="0"/>
    <xf numFmtId="0" fontId="62" fillId="0" borderId="0"/>
    <xf numFmtId="204" fontId="8" fillId="0" borderId="0" applyFont="0" applyFill="0" applyBorder="0" applyAlignment="0" applyProtection="0"/>
    <xf numFmtId="0" fontId="62" fillId="0" borderId="0"/>
    <xf numFmtId="205" fontId="8" fillId="0" borderId="0" applyFont="0" applyFill="0" applyBorder="0" applyAlignment="0" applyProtection="0"/>
    <xf numFmtId="0" fontId="62" fillId="0" borderId="0"/>
    <xf numFmtId="204" fontId="8" fillId="0" borderId="0" applyFont="0" applyFill="0" applyBorder="0" applyAlignment="0" applyProtection="0"/>
    <xf numFmtId="0" fontId="62" fillId="0" borderId="0"/>
    <xf numFmtId="205" fontId="8" fillId="0" borderId="0" applyFont="0" applyFill="0" applyBorder="0" applyAlignment="0" applyProtection="0"/>
    <xf numFmtId="204" fontId="8" fillId="0" borderId="0" applyFont="0" applyFill="0" applyBorder="0" applyAlignment="0" applyProtection="0"/>
    <xf numFmtId="0" fontId="62" fillId="0" borderId="0"/>
    <xf numFmtId="204" fontId="8" fillId="0" borderId="0" applyFont="0" applyFill="0" applyBorder="0" applyAlignment="0" applyProtection="0"/>
    <xf numFmtId="0" fontId="62" fillId="0" borderId="0"/>
    <xf numFmtId="204" fontId="8" fillId="0" borderId="0" applyFont="0" applyFill="0" applyBorder="0" applyAlignment="0" applyProtection="0"/>
    <xf numFmtId="0" fontId="62" fillId="0" borderId="0"/>
    <xf numFmtId="205" fontId="8" fillId="0" borderId="0" applyFont="0" applyFill="0" applyBorder="0" applyAlignment="0" applyProtection="0"/>
    <xf numFmtId="0" fontId="318" fillId="0" borderId="0"/>
    <xf numFmtId="204" fontId="8" fillId="0" borderId="0" applyFont="0" applyFill="0" applyBorder="0" applyAlignment="0" applyProtection="0"/>
    <xf numFmtId="205" fontId="8" fillId="0" borderId="0" applyFont="0" applyFill="0" applyBorder="0" applyAlignment="0" applyProtection="0"/>
    <xf numFmtId="0" fontId="62" fillId="0" borderId="0"/>
    <xf numFmtId="0" fontId="60" fillId="0" borderId="0"/>
    <xf numFmtId="0" fontId="319" fillId="0" borderId="0"/>
    <xf numFmtId="0" fontId="317" fillId="0" borderId="0"/>
    <xf numFmtId="0" fontId="317" fillId="0" borderId="0"/>
    <xf numFmtId="0" fontId="61" fillId="0" borderId="0"/>
    <xf numFmtId="0" fontId="60" fillId="0" borderId="0"/>
    <xf numFmtId="0" fontId="60" fillId="0" borderId="0"/>
    <xf numFmtId="0" fontId="61" fillId="0" borderId="0"/>
    <xf numFmtId="0" fontId="60" fillId="0" borderId="0"/>
    <xf numFmtId="0" fontId="61" fillId="0" borderId="0"/>
    <xf numFmtId="0" fontId="319" fillId="0" borderId="0"/>
    <xf numFmtId="0" fontId="61" fillId="0" borderId="0"/>
    <xf numFmtId="0" fontId="60" fillId="0" borderId="0"/>
    <xf numFmtId="0" fontId="61" fillId="0" borderId="0"/>
    <xf numFmtId="0" fontId="61" fillId="0" borderId="0"/>
    <xf numFmtId="0" fontId="60" fillId="0" borderId="0"/>
    <xf numFmtId="0" fontId="61" fillId="0" borderId="0"/>
    <xf numFmtId="0" fontId="60" fillId="0" borderId="0"/>
    <xf numFmtId="0" fontId="60" fillId="0" borderId="0"/>
    <xf numFmtId="0" fontId="60" fillId="0" borderId="0"/>
    <xf numFmtId="0" fontId="60" fillId="0" borderId="0"/>
    <xf numFmtId="0" fontId="317" fillId="0" borderId="0"/>
    <xf numFmtId="0" fontId="61" fillId="0" borderId="0"/>
    <xf numFmtId="0" fontId="317" fillId="0" borderId="0"/>
    <xf numFmtId="0" fontId="318"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317" fillId="0" borderId="0"/>
    <xf numFmtId="0" fontId="317" fillId="0" borderId="0"/>
    <xf numFmtId="0" fontId="59"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59" fillId="0" borderId="0"/>
    <xf numFmtId="0" fontId="317" fillId="0" borderId="0"/>
    <xf numFmtId="205" fontId="8" fillId="0" borderId="0" applyFont="0" applyFill="0" applyBorder="0" applyAlignment="0" applyProtection="0"/>
    <xf numFmtId="0" fontId="59" fillId="0" borderId="0"/>
    <xf numFmtId="205"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205"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319" fillId="0" borderId="0"/>
    <xf numFmtId="0" fontId="317"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317" fillId="0" borderId="0"/>
    <xf numFmtId="0" fontId="317"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317" fillId="0" borderId="0"/>
    <xf numFmtId="0" fontId="59"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0" fontId="59" fillId="0" borderId="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317" fillId="0" borderId="0"/>
    <xf numFmtId="0" fontId="61"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319" fillId="0" borderId="0"/>
    <xf numFmtId="0" fontId="317" fillId="0" borderId="0"/>
    <xf numFmtId="0" fontId="319" fillId="0" borderId="0"/>
    <xf numFmtId="0" fontId="317" fillId="0" borderId="0"/>
    <xf numFmtId="0" fontId="61" fillId="0" borderId="0"/>
    <xf numFmtId="204"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61" fillId="0" borderId="0"/>
    <xf numFmtId="204" fontId="8" fillId="0" borderId="0" applyFont="0" applyFill="0" applyBorder="0" applyAlignment="0" applyProtection="0"/>
    <xf numFmtId="0" fontId="59" fillId="0" borderId="0"/>
    <xf numFmtId="0" fontId="61"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0" fontId="61" fillId="0" borderId="0"/>
    <xf numFmtId="0" fontId="317" fillId="0" borderId="0"/>
    <xf numFmtId="204" fontId="8" fillId="0" borderId="0" applyFont="0" applyFill="0" applyBorder="0" applyAlignment="0" applyProtection="0"/>
    <xf numFmtId="0" fontId="59" fillId="0" borderId="0"/>
    <xf numFmtId="205" fontId="8" fillId="0" borderId="0" applyFont="0" applyFill="0" applyBorder="0" applyAlignment="0" applyProtection="0"/>
    <xf numFmtId="205" fontId="8" fillId="0" borderId="0" applyFont="0" applyFill="0" applyBorder="0" applyAlignment="0" applyProtection="0"/>
    <xf numFmtId="0" fontId="59" fillId="0" borderId="0"/>
    <xf numFmtId="0" fontId="61" fillId="0" borderId="0"/>
    <xf numFmtId="0" fontId="61" fillId="0" borderId="0"/>
    <xf numFmtId="205"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61" fillId="0" borderId="0"/>
    <xf numFmtId="205" fontId="8" fillId="0" borderId="0" applyFont="0" applyFill="0" applyBorder="0" applyAlignment="0" applyProtection="0"/>
    <xf numFmtId="0" fontId="61" fillId="0" borderId="0"/>
    <xf numFmtId="204"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61" fillId="0" borderId="0"/>
    <xf numFmtId="0" fontId="61" fillId="0" borderId="0"/>
    <xf numFmtId="205" fontId="8" fillId="0" borderId="0" applyFont="0" applyFill="0" applyBorder="0" applyAlignment="0" applyProtection="0"/>
    <xf numFmtId="204" fontId="8" fillId="0" borderId="0" applyFont="0" applyFill="0" applyBorder="0" applyAlignment="0" applyProtection="0"/>
    <xf numFmtId="0" fontId="319" fillId="0" borderId="0"/>
    <xf numFmtId="204" fontId="8" fillId="0" borderId="0" applyFont="0" applyFill="0" applyBorder="0" applyAlignment="0" applyProtection="0"/>
    <xf numFmtId="0" fontId="59" fillId="0" borderId="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0" fontId="31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1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8" fontId="8" fillId="0" borderId="0" applyFont="0" applyFill="0" applyBorder="0" applyAlignment="0" applyProtection="0"/>
    <xf numFmtId="0" fontId="8" fillId="0" borderId="0"/>
    <xf numFmtId="198" fontId="8" fillId="0" borderId="0" applyFont="0" applyFill="0" applyBorder="0" applyAlignment="0" applyProtection="0"/>
    <xf numFmtId="198" fontId="8" fillId="0" borderId="0" applyFont="0" applyFill="0" applyBorder="0" applyAlignment="0" applyProtection="0"/>
    <xf numFmtId="0" fontId="8" fillId="0" borderId="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317"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0" fontId="59" fillId="0" borderId="0"/>
    <xf numFmtId="205"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0" fontId="59" fillId="0" borderId="0"/>
    <xf numFmtId="0" fontId="59" fillId="0" borderId="0"/>
    <xf numFmtId="205"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0" fontId="317" fillId="0" borderId="0"/>
    <xf numFmtId="204" fontId="8" fillId="0" borderId="0" applyFont="0" applyFill="0" applyBorder="0" applyAlignment="0" applyProtection="0"/>
    <xf numFmtId="205" fontId="8" fillId="0" borderId="0" applyFont="0" applyFill="0" applyBorder="0" applyAlignment="0" applyProtection="0"/>
    <xf numFmtId="0" fontId="317" fillId="0" borderId="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0" fontId="317" fillId="0" borderId="0"/>
    <xf numFmtId="0" fontId="317" fillId="0" borderId="0"/>
    <xf numFmtId="0" fontId="59" fillId="0" borderId="0"/>
    <xf numFmtId="40" fontId="5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0" fontId="317" fillId="0" borderId="0"/>
    <xf numFmtId="0" fontId="59" fillId="0" borderId="0"/>
    <xf numFmtId="8"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0" fontId="59" fillId="0" borderId="0"/>
    <xf numFmtId="40" fontId="58" fillId="0" borderId="0" applyFont="0" applyFill="0" applyBorder="0" applyAlignment="0" applyProtection="0"/>
    <xf numFmtId="8" fontId="58" fillId="0" borderId="0" applyFont="0" applyFill="0" applyBorder="0" applyAlignment="0" applyProtection="0"/>
    <xf numFmtId="40" fontId="58" fillId="0" borderId="0" applyFont="0" applyFill="0" applyBorder="0" applyAlignment="0" applyProtection="0"/>
    <xf numFmtId="0" fontId="59" fillId="0" borderId="0"/>
    <xf numFmtId="8"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8" fontId="58" fillId="0" borderId="0" applyFont="0" applyFill="0" applyBorder="0" applyAlignment="0" applyProtection="0"/>
    <xf numFmtId="0" fontId="59" fillId="0" borderId="0"/>
    <xf numFmtId="8" fontId="5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0" fontId="317" fillId="0" borderId="0"/>
    <xf numFmtId="0" fontId="317" fillId="0" borderId="0"/>
    <xf numFmtId="0" fontId="317" fillId="0" borderId="0"/>
    <xf numFmtId="0" fontId="60" fillId="0" borderId="0"/>
    <xf numFmtId="194" fontId="8" fillId="0" borderId="0" applyFont="0" applyFill="0" applyBorder="0" applyAlignment="0" applyProtection="0"/>
    <xf numFmtId="0" fontId="60" fillId="0" borderId="0"/>
    <xf numFmtId="194" fontId="8" fillId="0" borderId="0" applyFont="0" applyFill="0" applyBorder="0" applyAlignment="0" applyProtection="0"/>
    <xf numFmtId="194" fontId="8" fillId="0" borderId="0" applyFont="0" applyFill="0" applyBorder="0" applyAlignment="0" applyProtection="0"/>
    <xf numFmtId="0" fontId="60" fillId="0" borderId="0"/>
    <xf numFmtId="0" fontId="317" fillId="0" borderId="0"/>
    <xf numFmtId="0" fontId="60" fillId="0" borderId="0"/>
    <xf numFmtId="0" fontId="60" fillId="0" borderId="0"/>
    <xf numFmtId="194" fontId="8" fillId="0" borderId="0" applyFont="0" applyFill="0" applyBorder="0" applyAlignment="0" applyProtection="0"/>
    <xf numFmtId="0" fontId="60" fillId="0" borderId="0"/>
    <xf numFmtId="194" fontId="8" fillId="0" borderId="0" applyFont="0" applyFill="0" applyBorder="0" applyAlignment="0" applyProtection="0"/>
    <xf numFmtId="0" fontId="60" fillId="0" borderId="0"/>
    <xf numFmtId="194" fontId="8" fillId="0" borderId="0" applyFont="0" applyFill="0" applyBorder="0" applyAlignment="0" applyProtection="0"/>
    <xf numFmtId="0" fontId="60" fillId="0" borderId="0"/>
    <xf numFmtId="0" fontId="60" fillId="0" borderId="0"/>
    <xf numFmtId="0" fontId="60" fillId="0" borderId="0"/>
    <xf numFmtId="194" fontId="8" fillId="0" borderId="0" applyFont="0" applyFill="0" applyBorder="0" applyAlignment="0" applyProtection="0"/>
    <xf numFmtId="194" fontId="8" fillId="0" borderId="0" applyFont="0" applyFill="0" applyBorder="0" applyAlignment="0" applyProtection="0"/>
    <xf numFmtId="0" fontId="60" fillId="0" borderId="0"/>
    <xf numFmtId="194" fontId="8" fillId="0" borderId="0" applyFont="0" applyFill="0" applyBorder="0" applyAlignment="0" applyProtection="0"/>
    <xf numFmtId="0" fontId="318" fillId="0" borderId="0"/>
    <xf numFmtId="0" fontId="317" fillId="0" borderId="0"/>
    <xf numFmtId="0" fontId="320" fillId="0" borderId="0"/>
    <xf numFmtId="0" fontId="32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4" fontId="8" fillId="0" borderId="0" applyFont="0" applyFill="0" applyBorder="0" applyAlignment="0" applyProtection="0"/>
    <xf numFmtId="0" fontId="61"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319" fillId="0" borderId="0"/>
    <xf numFmtId="0" fontId="319" fillId="0" borderId="0"/>
    <xf numFmtId="0" fontId="319" fillId="0" borderId="0"/>
    <xf numFmtId="204" fontId="8" fillId="0" borderId="0" applyFont="0" applyFill="0" applyBorder="0" applyAlignment="0" applyProtection="0"/>
    <xf numFmtId="205" fontId="8" fillId="0" borderId="0" applyFont="0" applyFill="0" applyBorder="0" applyAlignment="0" applyProtection="0"/>
    <xf numFmtId="0" fontId="61"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61"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61" fillId="0" borderId="0"/>
    <xf numFmtId="205" fontId="8" fillId="0" borderId="0" applyFont="0" applyFill="0" applyBorder="0" applyAlignment="0" applyProtection="0"/>
    <xf numFmtId="0" fontId="61" fillId="0" borderId="0"/>
    <xf numFmtId="205" fontId="8" fillId="0" borderId="0" applyFont="0" applyFill="0" applyBorder="0" applyAlignment="0" applyProtection="0"/>
    <xf numFmtId="0" fontId="61" fillId="0" borderId="0"/>
    <xf numFmtId="204" fontId="8" fillId="0" borderId="0" applyFont="0" applyFill="0" applyBorder="0" applyAlignment="0" applyProtection="0"/>
    <xf numFmtId="204" fontId="8" fillId="0" borderId="0" applyFont="0" applyFill="0" applyBorder="0" applyAlignment="0" applyProtection="0"/>
    <xf numFmtId="0" fontId="61" fillId="0" borderId="0"/>
    <xf numFmtId="205" fontId="8" fillId="0" borderId="0" applyFont="0" applyFill="0" applyBorder="0" applyAlignment="0" applyProtection="0"/>
    <xf numFmtId="205" fontId="8" fillId="0" borderId="0" applyFont="0" applyFill="0" applyBorder="0" applyAlignment="0" applyProtection="0"/>
    <xf numFmtId="0" fontId="61" fillId="0" borderId="0"/>
    <xf numFmtId="204" fontId="8" fillId="0" borderId="0" applyFont="0" applyFill="0" applyBorder="0" applyAlignment="0" applyProtection="0"/>
    <xf numFmtId="205" fontId="8" fillId="0" borderId="0" applyFont="0" applyFill="0" applyBorder="0" applyAlignment="0" applyProtection="0"/>
    <xf numFmtId="0" fontId="61" fillId="0" borderId="0"/>
    <xf numFmtId="204" fontId="8" fillId="0" borderId="0" applyFont="0" applyFill="0" applyBorder="0" applyAlignment="0" applyProtection="0"/>
    <xf numFmtId="0" fontId="61" fillId="0" borderId="0"/>
    <xf numFmtId="0" fontId="319" fillId="0" borderId="0"/>
    <xf numFmtId="204" fontId="8" fillId="0" borderId="0" applyFont="0" applyFill="0" applyBorder="0" applyAlignment="0" applyProtection="0"/>
    <xf numFmtId="205" fontId="8" fillId="0" borderId="0" applyFont="0" applyFill="0" applyBorder="0" applyAlignment="0" applyProtection="0"/>
    <xf numFmtId="0" fontId="61" fillId="0" borderId="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0" fontId="8" fillId="0" borderId="0" applyFont="0" applyFill="0" applyBorder="0" applyAlignment="0" applyProtection="0"/>
    <xf numFmtId="0" fontId="61" fillId="0" borderId="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319" fillId="0" borderId="0"/>
    <xf numFmtId="0" fontId="319" fillId="0" borderId="0"/>
    <xf numFmtId="0" fontId="61" fillId="0" borderId="0"/>
    <xf numFmtId="200" fontId="8" fillId="0" borderId="0" applyFont="0" applyFill="0" applyBorder="0" applyAlignment="0" applyProtection="0"/>
    <xf numFmtId="0" fontId="61" fillId="0" borderId="0"/>
    <xf numFmtId="0" fontId="8" fillId="0" borderId="0" applyFont="0" applyFill="0" applyBorder="0" applyAlignment="0" applyProtection="0"/>
    <xf numFmtId="0" fontId="61" fillId="0" borderId="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61" fillId="0" borderId="0"/>
    <xf numFmtId="0" fontId="61" fillId="0" borderId="0"/>
    <xf numFmtId="0" fontId="8" fillId="0" borderId="0" applyFont="0" applyFill="0" applyBorder="0" applyAlignment="0" applyProtection="0"/>
    <xf numFmtId="0" fontId="61" fillId="0" borderId="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61" fillId="0" borderId="0"/>
    <xf numFmtId="0" fontId="8" fillId="0" borderId="0" applyFont="0" applyFill="0" applyBorder="0" applyAlignment="0" applyProtection="0"/>
    <xf numFmtId="0" fontId="61" fillId="0" borderId="0"/>
    <xf numFmtId="200" fontId="8" fillId="0" borderId="0" applyFont="0" applyFill="0" applyBorder="0" applyAlignment="0" applyProtection="0"/>
    <xf numFmtId="200" fontId="8" fillId="0" borderId="0" applyFont="0" applyFill="0" applyBorder="0" applyAlignment="0" applyProtection="0"/>
    <xf numFmtId="0" fontId="61" fillId="0" borderId="0"/>
    <xf numFmtId="200" fontId="8" fillId="0" borderId="0" applyFont="0" applyFill="0" applyBorder="0" applyAlignment="0" applyProtection="0"/>
    <xf numFmtId="0" fontId="8" fillId="0" borderId="0" applyFont="0" applyFill="0" applyBorder="0" applyAlignment="0" applyProtection="0"/>
    <xf numFmtId="0" fontId="61" fillId="0" borderId="0"/>
    <xf numFmtId="0" fontId="61" fillId="0" borderId="0"/>
    <xf numFmtId="0" fontId="8" fillId="0" borderId="0" applyFont="0" applyFill="0" applyBorder="0" applyAlignment="0" applyProtection="0"/>
    <xf numFmtId="0" fontId="319" fillId="0" borderId="0"/>
    <xf numFmtId="20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5"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applyFont="0" applyFill="0" applyBorder="0" applyAlignment="0" applyProtection="0"/>
    <xf numFmtId="0" fontId="8" fillId="0" borderId="0"/>
    <xf numFmtId="205"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applyFont="0" applyFill="0" applyBorder="0" applyAlignment="0" applyProtection="0"/>
    <xf numFmtId="205"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205"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0" fontId="8"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317" fillId="0" borderId="0"/>
    <xf numFmtId="0" fontId="317" fillId="0" borderId="0"/>
    <xf numFmtId="0" fontId="317"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59" fillId="0" borderId="0"/>
    <xf numFmtId="0" fontId="317" fillId="0" borderId="0"/>
    <xf numFmtId="204" fontId="8" fillId="0" borderId="0" applyFont="0" applyFill="0" applyBorder="0" applyAlignment="0" applyProtection="0"/>
    <xf numFmtId="204" fontId="8" fillId="0" borderId="0" applyFont="0" applyFill="0" applyBorder="0" applyAlignment="0" applyProtection="0"/>
    <xf numFmtId="0" fontId="59" fillId="0" borderId="0"/>
    <xf numFmtId="204" fontId="8" fillId="0" borderId="0" applyFont="0" applyFill="0" applyBorder="0" applyAlignment="0" applyProtection="0"/>
    <xf numFmtId="0" fontId="59" fillId="0" borderId="0"/>
    <xf numFmtId="204" fontId="8" fillId="0" borderId="0" applyFont="0" applyFill="0" applyBorder="0" applyAlignment="0" applyProtection="0"/>
    <xf numFmtId="0" fontId="59" fillId="0" borderId="0"/>
    <xf numFmtId="204" fontId="8" fillId="0" borderId="0" applyFont="0" applyFill="0" applyBorder="0" applyAlignment="0" applyProtection="0"/>
    <xf numFmtId="0" fontId="59"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317" fillId="0" borderId="0"/>
    <xf numFmtId="202"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0" fontId="63" fillId="0" borderId="0"/>
    <xf numFmtId="0" fontId="63" fillId="0" borderId="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202"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0" fontId="63" fillId="0" borderId="0"/>
    <xf numFmtId="207" fontId="8" fillId="0" borderId="0" applyFont="0" applyFill="0" applyBorder="0" applyAlignment="0" applyProtection="0"/>
    <xf numFmtId="0" fontId="63" fillId="0" borderId="0"/>
    <xf numFmtId="0" fontId="63" fillId="0" borderId="0"/>
    <xf numFmtId="207"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0" fontId="63" fillId="0" borderId="0"/>
    <xf numFmtId="202" fontId="8" fillId="0" borderId="0" applyFont="0" applyFill="0" applyBorder="0" applyAlignment="0" applyProtection="0"/>
    <xf numFmtId="207" fontId="8" fillId="0" borderId="0" applyFont="0" applyFill="0" applyBorder="0" applyAlignment="0" applyProtection="0"/>
    <xf numFmtId="0" fontId="63" fillId="0" borderId="0"/>
    <xf numFmtId="207"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202"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0" fontId="6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19" fillId="0" borderId="0"/>
    <xf numFmtId="0" fontId="32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317" fillId="0" borderId="0"/>
    <xf numFmtId="0" fontId="317" fillId="0" borderId="0"/>
    <xf numFmtId="0" fontId="6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60" fillId="0" borderId="0"/>
    <xf numFmtId="0" fontId="317" fillId="0" borderId="0"/>
    <xf numFmtId="0" fontId="60" fillId="0" borderId="0"/>
    <xf numFmtId="208" fontId="8" fillId="0" borderId="0" applyFont="0" applyFill="0" applyBorder="0" applyAlignment="0" applyProtection="0"/>
    <xf numFmtId="208" fontId="8" fillId="0" borderId="0" applyFont="0" applyFill="0" applyBorder="0" applyAlignment="0" applyProtection="0"/>
    <xf numFmtId="0" fontId="60" fillId="0" borderId="0"/>
    <xf numFmtId="0" fontId="60" fillId="0" borderId="0"/>
    <xf numFmtId="0" fontId="60" fillId="0" borderId="0"/>
    <xf numFmtId="208" fontId="8" fillId="0" borderId="0" applyFont="0" applyFill="0" applyBorder="0" applyAlignment="0" applyProtection="0"/>
    <xf numFmtId="0" fontId="60" fillId="0" borderId="0"/>
    <xf numFmtId="0" fontId="6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 fillId="0" borderId="0"/>
    <xf numFmtId="0" fontId="8" fillId="0" borderId="0"/>
    <xf numFmtId="0" fontId="8" fillId="0" borderId="0"/>
    <xf numFmtId="172" fontId="8" fillId="0" borderId="0">
      <alignment horizontal="left" wrapText="1"/>
    </xf>
    <xf numFmtId="0" fontId="8" fillId="0" borderId="0"/>
    <xf numFmtId="0" fontId="8" fillId="0" borderId="0">
      <alignment horizontal="left" wrapText="1"/>
    </xf>
    <xf numFmtId="38" fontId="63" fillId="0" borderId="0" applyFont="0" applyFill="0" applyBorder="0" applyAlignment="0" applyProtection="0"/>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172" fontId="8" fillId="0" borderId="0">
      <alignment horizontal="left" wrapText="1"/>
    </xf>
    <xf numFmtId="172" fontId="8" fillId="0" borderId="0">
      <alignment horizontal="left" wrapText="1"/>
    </xf>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lignment horizontal="left" wrapText="1"/>
    </xf>
    <xf numFmtId="0"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0" fontId="8" fillId="0" borderId="0" applyFont="0" applyFill="0" applyBorder="0" applyAlignment="0" applyProtection="0"/>
    <xf numFmtId="0"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pplyFont="0" applyFill="0" applyBorder="0" applyAlignment="0" applyProtection="0"/>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211" fontId="29" fillId="0" borderId="0" applyFont="0" applyFill="0" applyBorder="0" applyAlignment="0" applyProtection="0"/>
    <xf numFmtId="211" fontId="8" fillId="0" borderId="0" applyFont="0" applyFill="0" applyBorder="0" applyAlignment="0" applyProtection="0"/>
    <xf numFmtId="211" fontId="8" fillId="0" borderId="0" applyFont="0" applyFill="0" applyBorder="0" applyAlignment="0" applyProtection="0"/>
    <xf numFmtId="211" fontId="8"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0" fontId="8" fillId="0" borderId="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2" fontId="29"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5" fontId="8" fillId="0" borderId="0" applyFont="0" applyFill="0" applyBorder="0" applyAlignment="0" applyProtection="0"/>
    <xf numFmtId="213"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214" fontId="29"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39" fontId="8" fillId="0" borderId="0" applyFont="0" applyFill="0" applyBorder="0" applyAlignment="0" applyProtection="0"/>
    <xf numFmtId="4" fontId="8" fillId="47" borderId="0"/>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6" borderId="0" applyNumberFormat="0" applyFont="0" applyAlignment="0" applyProtection="0"/>
    <xf numFmtId="43" fontId="8" fillId="0" borderId="0" applyFont="0" applyFill="0" applyBorder="0" applyAlignment="0" applyProtection="0"/>
    <xf numFmtId="0" fontId="5" fillId="0" borderId="0"/>
    <xf numFmtId="0" fontId="7" fillId="0" borderId="0"/>
    <xf numFmtId="4" fontId="247" fillId="3" borderId="23" applyBorder="0">
      <alignment horizontal="left" vertical="center" indent="2"/>
    </xf>
    <xf numFmtId="9" fontId="7" fillId="0" borderId="0" applyFont="0" applyFill="0" applyBorder="0" applyAlignment="0" applyProtection="0"/>
    <xf numFmtId="43" fontId="7" fillId="0" borderId="0" applyFont="0" applyFill="0" applyBorder="0" applyAlignment="0" applyProtection="0"/>
    <xf numFmtId="0" fontId="4" fillId="0" borderId="0"/>
    <xf numFmtId="0" fontId="4" fillId="0" borderId="0"/>
    <xf numFmtId="0" fontId="4" fillId="0" borderId="0"/>
    <xf numFmtId="164" fontId="8" fillId="0" borderId="0"/>
    <xf numFmtId="243" fontId="8" fillId="0" borderId="0" applyFont="0" applyFill="0" applyBorder="0" applyAlignment="0" applyProtection="0"/>
    <xf numFmtId="0" fontId="321" fillId="0" borderId="0"/>
    <xf numFmtId="0" fontId="7" fillId="0" borderId="0"/>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0" fontId="3" fillId="0" borderId="0"/>
    <xf numFmtId="0" fontId="63" fillId="0" borderId="0" applyFont="0" applyFill="0" applyBorder="0" applyProtection="0">
      <alignment horizontal="right"/>
    </xf>
    <xf numFmtId="0" fontId="8" fillId="0" borderId="0">
      <alignment horizontal="left"/>
    </xf>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cellStyleXfs>
  <cellXfs count="89">
    <xf numFmtId="0" fontId="0" fillId="0" borderId="0" xfId="0"/>
    <xf numFmtId="0" fontId="8" fillId="0" borderId="0" xfId="24"/>
    <xf numFmtId="0" fontId="0" fillId="0" borderId="0" xfId="0"/>
    <xf numFmtId="0" fontId="11" fillId="0" borderId="0" xfId="0" applyNumberFormat="1" applyFont="1" applyFill="1" applyBorder="1" applyAlignment="1">
      <alignment horizontal="center"/>
    </xf>
    <xf numFmtId="0" fontId="0" fillId="0" borderId="0" xfId="0" applyBorder="1"/>
    <xf numFmtId="0" fontId="300" fillId="2" borderId="1" xfId="0" applyFont="1" applyFill="1" applyBorder="1" applyAlignment="1">
      <alignment horizontal="center" vertical="center" wrapText="1"/>
    </xf>
    <xf numFmtId="0" fontId="322" fillId="0" borderId="0" xfId="0" applyFont="1" applyFill="1"/>
    <xf numFmtId="0" fontId="13" fillId="0" borderId="0" xfId="0" quotePrefix="1" applyFont="1" applyFill="1" applyAlignment="1">
      <alignment horizontal="left"/>
    </xf>
    <xf numFmtId="366" fontId="300" fillId="2" borderId="3" xfId="0" quotePrefix="1" applyNumberFormat="1" applyFont="1" applyFill="1" applyBorder="1" applyAlignment="1">
      <alignment horizontal="center" vertical="center" wrapText="1"/>
    </xf>
    <xf numFmtId="366" fontId="300" fillId="2" borderId="2" xfId="0" quotePrefix="1" applyNumberFormat="1" applyFont="1" applyFill="1" applyBorder="1" applyAlignment="1">
      <alignment horizontal="center" vertical="center" wrapText="1"/>
    </xf>
    <xf numFmtId="0" fontId="19" fillId="0" borderId="0" xfId="0" quotePrefix="1" applyFont="1" applyFill="1" applyAlignment="1"/>
    <xf numFmtId="0" fontId="11" fillId="0" borderId="78" xfId="0" applyNumberFormat="1" applyFont="1" applyFill="1" applyBorder="1" applyAlignment="1">
      <alignment horizontal="left"/>
    </xf>
    <xf numFmtId="0" fontId="11" fillId="0" borderId="77" xfId="0" applyNumberFormat="1" applyFont="1" applyFill="1" applyBorder="1" applyAlignment="1">
      <alignment horizontal="left"/>
    </xf>
    <xf numFmtId="0" fontId="0" fillId="0" borderId="0" xfId="0"/>
    <xf numFmtId="0" fontId="11" fillId="0" borderId="77" xfId="0" applyNumberFormat="1" applyFont="1" applyFill="1" applyBorder="1" applyAlignment="1">
      <alignment horizontal="center"/>
    </xf>
    <xf numFmtId="0" fontId="11" fillId="0" borderId="78" xfId="0" applyNumberFormat="1" applyFont="1" applyFill="1" applyBorder="1" applyAlignment="1">
      <alignment horizontal="center"/>
    </xf>
    <xf numFmtId="0" fontId="0" fillId="0" borderId="0" xfId="0"/>
    <xf numFmtId="0" fontId="11" fillId="0" borderId="77" xfId="0" applyNumberFormat="1" applyFont="1" applyFill="1" applyBorder="1" applyAlignment="1">
      <alignment horizontal="center"/>
    </xf>
    <xf numFmtId="0" fontId="11" fillId="0" borderId="78" xfId="0" applyNumberFormat="1" applyFont="1" applyFill="1" applyBorder="1" applyAlignment="1">
      <alignment horizontal="center"/>
    </xf>
    <xf numFmtId="0" fontId="325" fillId="0" borderId="0" xfId="0" applyFont="1"/>
    <xf numFmtId="3" fontId="2" fillId="0" borderId="0" xfId="0" applyNumberFormat="1" applyFont="1" applyBorder="1" applyAlignment="1">
      <alignment horizontal="center"/>
    </xf>
    <xf numFmtId="3" fontId="2" fillId="0" borderId="7" xfId="0" applyNumberFormat="1" applyFont="1" applyBorder="1" applyAlignment="1">
      <alignment horizontal="center"/>
    </xf>
    <xf numFmtId="3" fontId="2" fillId="0" borderId="4" xfId="0" applyNumberFormat="1" applyFont="1" applyBorder="1" applyAlignment="1">
      <alignment horizontal="center"/>
    </xf>
    <xf numFmtId="3" fontId="2" fillId="0" borderId="5" xfId="0" applyNumberFormat="1" applyFont="1" applyBorder="1" applyAlignment="1">
      <alignment horizontal="center"/>
    </xf>
    <xf numFmtId="3" fontId="2" fillId="0" borderId="6" xfId="0" applyNumberFormat="1" applyFont="1" applyBorder="1" applyAlignment="1">
      <alignment horizontal="center"/>
    </xf>
    <xf numFmtId="3" fontId="1" fillId="0" borderId="0" xfId="0" applyNumberFormat="1" applyFont="1" applyBorder="1" applyAlignment="1">
      <alignment horizontal="center"/>
    </xf>
    <xf numFmtId="3" fontId="1" fillId="0" borderId="8" xfId="0" applyNumberFormat="1" applyFont="1" applyBorder="1" applyAlignment="1">
      <alignment horizontal="center"/>
    </xf>
    <xf numFmtId="3" fontId="1" fillId="0" borderId="5" xfId="0" applyNumberFormat="1" applyFont="1" applyBorder="1" applyAlignment="1">
      <alignment horizontal="center"/>
    </xf>
    <xf numFmtId="3" fontId="1" fillId="0" borderId="6" xfId="0" applyNumberFormat="1" applyFont="1" applyBorder="1" applyAlignment="1">
      <alignment horizontal="center"/>
    </xf>
    <xf numFmtId="0" fontId="1" fillId="0" borderId="0" xfId="0" applyFont="1"/>
    <xf numFmtId="236" fontId="2" fillId="0" borderId="0" xfId="0" applyNumberFormat="1" applyFont="1" applyBorder="1" applyAlignment="1">
      <alignment horizontal="center"/>
    </xf>
    <xf numFmtId="236" fontId="2" fillId="0" borderId="4" xfId="0" applyNumberFormat="1" applyFont="1" applyBorder="1" applyAlignment="1">
      <alignment horizontal="center"/>
    </xf>
    <xf numFmtId="236" fontId="2" fillId="0" borderId="5" xfId="0" applyNumberFormat="1" applyFont="1" applyBorder="1" applyAlignment="1">
      <alignment horizontal="center"/>
    </xf>
    <xf numFmtId="236" fontId="2" fillId="0" borderId="6" xfId="0" applyNumberFormat="1" applyFont="1" applyBorder="1" applyAlignment="1">
      <alignment horizontal="center"/>
    </xf>
    <xf numFmtId="236" fontId="1" fillId="0" borderId="0" xfId="0" applyNumberFormat="1" applyFont="1" applyBorder="1" applyAlignment="1">
      <alignment horizontal="center"/>
    </xf>
    <xf numFmtId="236" fontId="1" fillId="0" borderId="4" xfId="0" applyNumberFormat="1" applyFont="1" applyBorder="1" applyAlignment="1">
      <alignment horizontal="center"/>
    </xf>
    <xf numFmtId="236" fontId="1" fillId="0" borderId="8" xfId="0" applyNumberFormat="1" applyFont="1" applyBorder="1" applyAlignment="1">
      <alignment horizontal="center"/>
    </xf>
    <xf numFmtId="236" fontId="1" fillId="0" borderId="5" xfId="0" applyNumberFormat="1" applyFont="1" applyBorder="1" applyAlignment="1">
      <alignment horizontal="center"/>
    </xf>
    <xf numFmtId="236" fontId="1" fillId="0" borderId="6" xfId="0" applyNumberFormat="1" applyFont="1" applyBorder="1" applyAlignment="1">
      <alignment horizontal="center"/>
    </xf>
    <xf numFmtId="236" fontId="2" fillId="0" borderId="7" xfId="0" applyNumberFormat="1" applyFont="1" applyBorder="1" applyAlignment="1">
      <alignment horizontal="center"/>
    </xf>
    <xf numFmtId="236" fontId="13" fillId="0" borderId="0" xfId="0" quotePrefix="1" applyNumberFormat="1" applyFont="1" applyFill="1" applyAlignment="1">
      <alignment horizontal="left"/>
    </xf>
    <xf numFmtId="236" fontId="0" fillId="0" borderId="0" xfId="0" applyNumberFormat="1"/>
    <xf numFmtId="236" fontId="322" fillId="0" borderId="0" xfId="0" applyNumberFormat="1" applyFont="1" applyFill="1"/>
    <xf numFmtId="3" fontId="2" fillId="0" borderId="0" xfId="0" applyNumberFormat="1" applyFont="1" applyFill="1" applyBorder="1" applyAlignment="1">
      <alignment horizontal="center"/>
    </xf>
    <xf numFmtId="236" fontId="2" fillId="0" borderId="0" xfId="0" applyNumberFormat="1" applyFont="1" applyFill="1" applyBorder="1" applyAlignment="1">
      <alignment horizontal="center"/>
    </xf>
    <xf numFmtId="0" fontId="326" fillId="0" borderId="0" xfId="0" applyFont="1"/>
    <xf numFmtId="0" fontId="326" fillId="0" borderId="0" xfId="0" quotePrefix="1" applyFont="1" applyFill="1" applyAlignment="1"/>
    <xf numFmtId="0" fontId="326" fillId="0" borderId="0" xfId="0" applyFont="1" applyFill="1"/>
    <xf numFmtId="0" fontId="1" fillId="0" borderId="0" xfId="0" applyFont="1" applyBorder="1"/>
    <xf numFmtId="3" fontId="1" fillId="0" borderId="79" xfId="0" applyNumberFormat="1" applyFont="1" applyBorder="1" applyAlignment="1">
      <alignment horizontal="center"/>
    </xf>
    <xf numFmtId="236" fontId="1" fillId="0" borderId="80" xfId="0" applyNumberFormat="1" applyFont="1" applyBorder="1" applyAlignment="1">
      <alignment horizontal="center"/>
    </xf>
    <xf numFmtId="236" fontId="1" fillId="0" borderId="81" xfId="0" applyNumberFormat="1" applyFont="1" applyBorder="1" applyAlignment="1">
      <alignment horizontal="center"/>
    </xf>
    <xf numFmtId="3" fontId="1" fillId="0" borderId="82" xfId="0" applyNumberFormat="1" applyFont="1" applyBorder="1" applyAlignment="1">
      <alignment horizontal="center"/>
    </xf>
    <xf numFmtId="3" fontId="1" fillId="0" borderId="83" xfId="0" applyNumberFormat="1" applyFont="1" applyBorder="1" applyAlignment="1">
      <alignment horizontal="center"/>
    </xf>
    <xf numFmtId="0" fontId="15" fillId="0" borderId="0" xfId="0" applyFont="1"/>
    <xf numFmtId="0" fontId="19" fillId="0" borderId="0" xfId="0" applyFont="1"/>
    <xf numFmtId="0" fontId="21" fillId="0" borderId="0" xfId="0" applyFont="1"/>
    <xf numFmtId="0" fontId="22" fillId="0" borderId="0" xfId="0" applyFont="1" applyAlignment="1">
      <alignment vertical="top"/>
    </xf>
    <xf numFmtId="0" fontId="23" fillId="0" borderId="0" xfId="0" applyFont="1" applyAlignment="1">
      <alignment vertical="top"/>
    </xf>
    <xf numFmtId="0" fontId="22" fillId="0" borderId="0" xfId="0" quotePrefix="1" applyFont="1" applyAlignment="1">
      <alignment vertical="top"/>
    </xf>
    <xf numFmtId="0" fontId="24" fillId="0" borderId="0" xfId="0" quotePrefix="1" applyFont="1" applyAlignment="1">
      <alignment horizontal="left" vertical="top"/>
    </xf>
    <xf numFmtId="0" fontId="25" fillId="0" borderId="0" xfId="0" applyFont="1" applyAlignment="1">
      <alignment horizontal="left" vertical="top" wrapText="1"/>
    </xf>
    <xf numFmtId="0" fontId="15" fillId="0" borderId="0" xfId="0" applyFont="1" applyAlignment="1">
      <alignment horizontal="left" vertical="top" wrapText="1"/>
    </xf>
    <xf numFmtId="0" fontId="15" fillId="0" borderId="0" xfId="0" quotePrefix="1" applyFont="1" applyAlignment="1">
      <alignment horizontal="left" vertical="top" wrapText="1"/>
    </xf>
    <xf numFmtId="0" fontId="27" fillId="0" borderId="0" xfId="0" applyFont="1" applyAlignment="1">
      <alignment horizontal="left" vertical="top"/>
    </xf>
    <xf numFmtId="0" fontId="27" fillId="0" borderId="0" xfId="0" applyFont="1" applyAlignment="1">
      <alignment horizontal="left" vertical="top" wrapText="1"/>
    </xf>
    <xf numFmtId="0" fontId="28" fillId="0" borderId="0" xfId="0" applyFont="1" applyAlignment="1">
      <alignment horizontal="left"/>
    </xf>
    <xf numFmtId="0" fontId="27" fillId="0" borderId="0" xfId="0" quotePrefix="1" applyFont="1" applyAlignment="1">
      <alignment horizontal="left" vertical="top"/>
    </xf>
    <xf numFmtId="0" fontId="27" fillId="0" borderId="0" xfId="0" applyFont="1"/>
    <xf numFmtId="0" fontId="11" fillId="0" borderId="0" xfId="0" applyFont="1"/>
    <xf numFmtId="0" fontId="13" fillId="0" borderId="0" xfId="0" applyFont="1"/>
    <xf numFmtId="0" fontId="10" fillId="0" borderId="0" xfId="0" applyFont="1"/>
    <xf numFmtId="0" fontId="11" fillId="0" borderId="0" xfId="0" applyFont="1" applyAlignment="1">
      <alignment vertical="center" wrapText="1"/>
    </xf>
    <xf numFmtId="0" fontId="11" fillId="0" borderId="0" xfId="0" applyFont="1" applyAlignment="1">
      <alignment wrapText="1"/>
    </xf>
    <xf numFmtId="0" fontId="11" fillId="0" borderId="0" xfId="0" quotePrefix="1" applyFont="1" applyAlignment="1">
      <alignment horizontal="left" wrapText="1"/>
    </xf>
    <xf numFmtId="0" fontId="327" fillId="0" borderId="0" xfId="0" applyFont="1"/>
    <xf numFmtId="0" fontId="15" fillId="0" borderId="0" xfId="0" quotePrefix="1" applyFont="1"/>
    <xf numFmtId="0" fontId="300" fillId="2" borderId="1" xfId="0" quotePrefix="1" applyNumberFormat="1" applyFont="1" applyFill="1" applyBorder="1" applyAlignment="1">
      <alignment horizontal="center" vertical="center" wrapText="1"/>
    </xf>
    <xf numFmtId="0" fontId="300" fillId="2" borderId="2" xfId="0" quotePrefix="1" applyNumberFormat="1" applyFont="1" applyFill="1" applyBorder="1" applyAlignment="1">
      <alignment horizontal="center" vertical="center" wrapText="1"/>
    </xf>
    <xf numFmtId="0" fontId="300" fillId="2" borderId="3" xfId="0" quotePrefix="1" applyNumberFormat="1" applyFont="1" applyFill="1" applyBorder="1" applyAlignment="1">
      <alignment horizontal="center" vertical="center" wrapText="1"/>
    </xf>
    <xf numFmtId="3" fontId="0" fillId="0" borderId="0" xfId="0" applyNumberFormat="1"/>
    <xf numFmtId="169" fontId="26" fillId="0" borderId="0" xfId="0" quotePrefix="1" applyNumberFormat="1" applyFont="1" applyAlignment="1">
      <alignment horizontal="left" vertical="top"/>
    </xf>
    <xf numFmtId="169" fontId="328" fillId="0" borderId="0" xfId="0" quotePrefix="1" applyNumberFormat="1" applyFont="1" applyAlignment="1">
      <alignment horizontal="left" vertical="top"/>
    </xf>
    <xf numFmtId="0" fontId="24" fillId="0" borderId="0" xfId="0" quotePrefix="1" applyFont="1" applyAlignment="1">
      <alignment horizontal="left" vertical="top" wrapText="1"/>
    </xf>
    <xf numFmtId="0" fontId="11" fillId="0" borderId="0" xfId="0" applyFont="1" applyAlignment="1">
      <alignment horizontal="left" vertical="top" wrapText="1"/>
    </xf>
    <xf numFmtId="0" fontId="10" fillId="0" borderId="0" xfId="0" quotePrefix="1" applyFont="1" applyAlignment="1">
      <alignment horizontal="left" wrapText="1" indent="1"/>
    </xf>
    <xf numFmtId="0" fontId="10" fillId="0" borderId="0" xfId="0" applyFont="1" applyAlignment="1">
      <alignment horizontal="left" wrapText="1" indent="1"/>
    </xf>
    <xf numFmtId="0" fontId="11" fillId="0" borderId="0" xfId="0" applyFont="1" applyAlignment="1">
      <alignment horizontal="left" vertical="center" wrapText="1"/>
    </xf>
    <xf numFmtId="0" fontId="11" fillId="0" borderId="0" xfId="0" quotePrefix="1" applyFont="1" applyAlignment="1">
      <alignment horizontal="left" vertical="top" wrapText="1"/>
    </xf>
  </cellXfs>
  <cellStyles count="13114">
    <cellStyle name="_x0013_" xfId="24"/>
    <cellStyle name="-" xfId="25"/>
    <cellStyle name="          _x000d__x000a_386grabber=VGA.3GR_x000d__x000a_" xfId="1"/>
    <cellStyle name="          _x000d__x000a_386grabber=VGA.3GR_x000d__x000a_ 2" xfId="2"/>
    <cellStyle name="          _x000d__x000a_386grabber=VGA.3GR_x000d__x000a_ 2 2" xfId="8940"/>
    <cellStyle name="          _x000d__x000a_386grabber=VGA.3GR_x000d__x000a_ 3" xfId="8941"/>
    <cellStyle name=" 1" xfId="3"/>
    <cellStyle name=" 1 2" xfId="4"/>
    <cellStyle name=" 1 2 2" xfId="8942"/>
    <cellStyle name=" 1 2 2 2" xfId="8943"/>
    <cellStyle name=" 1 2 3" xfId="8944"/>
    <cellStyle name=" 1 2 4" xfId="8945"/>
    <cellStyle name=" 1 2 4 2" xfId="8946"/>
    <cellStyle name=" 1 2 4 2 2" xfId="13104"/>
    <cellStyle name=" 1 2 5" xfId="8947"/>
    <cellStyle name=" 1 2 6" xfId="8948"/>
    <cellStyle name=" 1 2 7" xfId="8949"/>
    <cellStyle name=" 1 2 8" xfId="8950"/>
    <cellStyle name=" 1 2 8 2" xfId="13105"/>
    <cellStyle name=" 1 3" xfId="8951"/>
    <cellStyle name=" 1 3 2" xfId="8952"/>
    <cellStyle name=" 1 4" xfId="8953"/>
    <cellStyle name=" 1 5" xfId="8954"/>
    <cellStyle name=" 1 5 2" xfId="8955"/>
    <cellStyle name=" 1 6" xfId="8956"/>
    <cellStyle name=" 1 7" xfId="8957"/>
    <cellStyle name=" 1 8" xfId="8958"/>
    <cellStyle name=" 1 9" xfId="8959"/>
    <cellStyle name=" 1_120705 PLUS GM SUMMARY_FINAL" xfId="8968"/>
    <cellStyle name=" 10" xfId="8969"/>
    <cellStyle name=" 11" xfId="8970"/>
    <cellStyle name=" 12" xfId="8971"/>
    <cellStyle name=" 13" xfId="8972"/>
    <cellStyle name=" 14" xfId="8973"/>
    <cellStyle name=" 15" xfId="8974"/>
    <cellStyle name=" 16" xfId="8975"/>
    <cellStyle name=" 17" xfId="8976"/>
    <cellStyle name=" 18" xfId="8977"/>
    <cellStyle name=" 19" xfId="8978"/>
    <cellStyle name=" 2" xfId="22"/>
    <cellStyle name="_x0013_ 2" xfId="26"/>
    <cellStyle name="_x0013_ 2 2" xfId="27"/>
    <cellStyle name="_x0013_ 2 3" xfId="8979"/>
    <cellStyle name=" 20" xfId="8980"/>
    <cellStyle name=" 21" xfId="8981"/>
    <cellStyle name=" 22" xfId="8982"/>
    <cellStyle name=" 23" xfId="8983"/>
    <cellStyle name=" 24" xfId="8984"/>
    <cellStyle name=" 25" xfId="8985"/>
    <cellStyle name=" 26" xfId="8986"/>
    <cellStyle name=" 27" xfId="8987"/>
    <cellStyle name=" 28" xfId="8988"/>
    <cellStyle name=" 29" xfId="8989"/>
    <cellStyle name=" 3" xfId="23"/>
    <cellStyle name="_x0013_ 3" xfId="8990"/>
    <cellStyle name="_x0013_ 3 2" xfId="28"/>
    <cellStyle name="_x0013_ 3 2 2" xfId="8991"/>
    <cellStyle name="_x0013_ 3 3" xfId="8992"/>
    <cellStyle name=" 30" xfId="8993"/>
    <cellStyle name=" 31" xfId="8994"/>
    <cellStyle name=" 32" xfId="8995"/>
    <cellStyle name=" 4" xfId="8996"/>
    <cellStyle name="_x0013_ 4" xfId="8997"/>
    <cellStyle name="_x0013_ 4 2" xfId="8998"/>
    <cellStyle name=" 5" xfId="8999"/>
    <cellStyle name="_x0013_ 5" xfId="9000"/>
    <cellStyle name="_x0013_ 5 2" xfId="9001"/>
    <cellStyle name=" 6" xfId="9002"/>
    <cellStyle name="_x0013_ 6" xfId="9003"/>
    <cellStyle name="_x0013_ 6 2" xfId="9004"/>
    <cellStyle name="_x0013_ 6 3" xfId="9005"/>
    <cellStyle name=" 7" xfId="9006"/>
    <cellStyle name="_x0013_ 7" xfId="29"/>
    <cellStyle name=" 8" xfId="9007"/>
    <cellStyle name="_x0013_ 8 2" xfId="30"/>
    <cellStyle name="_x0013_ 8 2 2" xfId="31"/>
    <cellStyle name="_x0013_ 8 2 3" xfId="32"/>
    <cellStyle name=" 9" xfId="9008"/>
    <cellStyle name="_x000a_386grabber=M" xfId="33"/>
    <cellStyle name="_x000a_bidires=100_x000d_" xfId="9009"/>
    <cellStyle name="_x000d__x000a_386grabber=VGA.3GR_x000d__x000a_" xfId="34"/>
    <cellStyle name="_x000d__x000a_JournalTemplate=C:\COMFO\CTALK\JOURSTD.TPL_x000d__x000a_LbStateAddress=3 3 0 251 1 89 2 311_x000d__x000a_LbStateJou" xfId="9010"/>
    <cellStyle name="&quot;X&quot; MEN" xfId="35"/>
    <cellStyle name="&quot;X&quot; MEN 2" xfId="36"/>
    <cellStyle name="&quot;X&quot; MEN 2 2" xfId="37"/>
    <cellStyle name="&quot;X&quot; MEN_Chevron - Draft Market Projections_09 27 2011_V2.working" xfId="38"/>
    <cellStyle name="#" xfId="39"/>
    <cellStyle name="#-" xfId="40"/>
    <cellStyle name="#%" xfId="41"/>
    <cellStyle name="#,00" xfId="42"/>
    <cellStyle name="#,0000" xfId="43"/>
    <cellStyle name="#_Fonda AVP analysisv6" xfId="44"/>
    <cellStyle name="#_Fonda AVP analysisv6_Mirant LBO Backup Charts 10-04-06" xfId="45"/>
    <cellStyle name="#_MIR SOTP" xfId="46"/>
    <cellStyle name="#_MIR SOTP_Mirant LBO Backup Charts 10-04-06" xfId="47"/>
    <cellStyle name="#_Mirant LBO Analysis 04-19-07 v1" xfId="48"/>
    <cellStyle name="#-_Mirant LBO Analysis 04-19-07 v1" xfId="49"/>
    <cellStyle name="#_Mirant LBO Backup Charts 10-04-06" xfId="50"/>
    <cellStyle name="#-_Mirant LBO Backup Charts 10-04-06" xfId="51"/>
    <cellStyle name="#_NRG Model 3.26.07" xfId="52"/>
    <cellStyle name="#-_NRG Model 3.26.07" xfId="53"/>
    <cellStyle name="#_NRG Model 3.26.07_Project Charlie Model 4.24.07v3" xfId="54"/>
    <cellStyle name="#-_NRG Model 3.26.07_Project Charlie Model 4.24.07v3" xfId="55"/>
    <cellStyle name="#_Presentation_inserts_v8" xfId="56"/>
    <cellStyle name="#_Presentation_inserts_v8_Mirant LBO Backup Charts 10-04-06" xfId="57"/>
    <cellStyle name="#_Profile charts_TXU" xfId="58"/>
    <cellStyle name="#_Project Charlie Model 4.24.07v3" xfId="59"/>
    <cellStyle name="#-_Project Charlie Model 4.24.07v3" xfId="60"/>
    <cellStyle name="#_Project Sparta Operating model 1-23-2007 v3nn" xfId="61"/>
    <cellStyle name="#-_Project Sparta Operating model 1-23-2007 v3nn" xfId="62"/>
    <cellStyle name="#_RRI - LBO analysis June 1" xfId="63"/>
    <cellStyle name="#_UNIT COST" xfId="64"/>
    <cellStyle name="#_UNIT COST_Mirant LBO Backup Charts 10-04-06" xfId="65"/>
    <cellStyle name="$" xfId="66"/>
    <cellStyle name="$-" xfId="67"/>
    <cellStyle name="$ &amp; ¢" xfId="68"/>
    <cellStyle name="$." xfId="69"/>
    <cellStyle name="$_Generation Asset Sale Comps + Roster 110504" xfId="70"/>
    <cellStyle name="$_Mirant LBO Analysis 04-19-07 v1" xfId="71"/>
    <cellStyle name="$-_Mirant LBO Analysis 04-19-07 v1" xfId="72"/>
    <cellStyle name="$_Mirant LBO Backup Charts 10-04-06" xfId="73"/>
    <cellStyle name="$-_Mirant LBO Backup Charts 10-04-06" xfId="74"/>
    <cellStyle name="$_NRG Model 3.26.07" xfId="75"/>
    <cellStyle name="$-_NRG Model 3.26.07" xfId="76"/>
    <cellStyle name="$_NRG Model 3.26.07_Project Charlie Model 4.24.07v3" xfId="77"/>
    <cellStyle name="$-_NRG Model 3.26.07_Project Charlie Model 4.24.07v3" xfId="78"/>
    <cellStyle name="$_PA - Project Zeus - Base Case Market Projections" xfId="79"/>
    <cellStyle name="$_Project Charlie Model 4.24.07v3" xfId="80"/>
    <cellStyle name="$-_Project Charlie Model 4.24.07v3" xfId="81"/>
    <cellStyle name="$_Project Hammerhead Financials.c" xfId="82"/>
    <cellStyle name="$_Project Sparta Operating model 1-23-2007 v3nn" xfId="83"/>
    <cellStyle name="$-_Project Sparta Operating model 1-23-2007 v3nn" xfId="84"/>
    <cellStyle name="$1000s (0)" xfId="85"/>
    <cellStyle name="$m" xfId="86"/>
    <cellStyle name="$right-flush" xfId="87"/>
    <cellStyle name="%" xfId="88"/>
    <cellStyle name="%-" xfId="89"/>
    <cellStyle name="% 2" xfId="90"/>
    <cellStyle name="%%" xfId="91"/>
    <cellStyle name="%." xfId="92"/>
    <cellStyle name="%.00" xfId="93"/>
    <cellStyle name="%_10 22 10 v1_COMPANY_BarCap v10" xfId="94"/>
    <cellStyle name="%_10yr term- Dunkard Model FINAL 02-10-09 FOR WATER COST Calculations" xfId="95"/>
    <cellStyle name="%_AMDRI Costs" xfId="96"/>
    <cellStyle name="%_Barclays Project Park Model (Clean) v4" xfId="97"/>
    <cellStyle name="%_D_Merchant_Valuation_v52" xfId="98"/>
    <cellStyle name="%_DixieValley Life to 2048_12210_(6.75% Debt Only)_NO FLOOR_$200K - 1.30.10" xfId="9011"/>
    <cellStyle name="%_DixieValley Life to 2048_12210_(6.75% Debt Only)_NO FLOOR_$200K - 1.31.10" xfId="9012"/>
    <cellStyle name="%_Dynegy Val Model_GasCo_06-08-11 v1" xfId="99"/>
    <cellStyle name="%_Dynegy Val Model_GasCo_06-08-11 v1 2" xfId="100"/>
    <cellStyle name="%_EquiPower Model_v21December2010 - Moodys" xfId="101"/>
    <cellStyle name="%_EquiPower Model_v23December2010 - Intralinks" xfId="102"/>
    <cellStyle name="%_EquiPower Nov 1 2010 All Cases" xfId="103"/>
    <cellStyle name="%_EquiPower Nov 1 2010 All Cases_1" xfId="104"/>
    <cellStyle name="%_EquiPower Nov 1 2010 All Cases_EquiPower Model_v21December2010 - Moodys" xfId="105"/>
    <cellStyle name="%_EquiPower Nov 1 2010 All Cases_EquiPower Model_v23December2010 - Intralinks" xfId="106"/>
    <cellStyle name="%_EXTENDED Dunkard Model FINAL 02-10-09 FOR WATER COST Calculations" xfId="107"/>
    <cellStyle name="%_Football field" xfId="108"/>
    <cellStyle name="%_Mirant LBO Analysis 04-19-07 v1" xfId="109"/>
    <cellStyle name="%-_Mirant LBO Analysis 04-19-07 v1" xfId="110"/>
    <cellStyle name="%_Mirant LBO Backup Charts 10-04-06" xfId="111"/>
    <cellStyle name="%-_Mirant LBO Backup Charts 10-04-06" xfId="112"/>
    <cellStyle name="%_NRG Model 3.26.07" xfId="113"/>
    <cellStyle name="%-_NRG Model 3.26.07" xfId="114"/>
    <cellStyle name="%_NRG Model 3.26.07_Project Charlie Model 4.24.07v3" xfId="115"/>
    <cellStyle name="%-_NRG Model 3.26.07_Project Charlie Model 4.24.07v3" xfId="116"/>
    <cellStyle name="%_Op Costs-Dunkard Creek" xfId="117"/>
    <cellStyle name="%_PowerCo_Debt Sizing_v55_updated CIM &amp; LENDER PRES" xfId="118"/>
    <cellStyle name="%_Project Charlie Model 4.24.07v3" xfId="119"/>
    <cellStyle name="%-_Project Charlie Model 4.24.07v3" xfId="120"/>
    <cellStyle name="%_Project Sparta Operating model 1-23-2007 v3nn" xfId="121"/>
    <cellStyle name="%-_Project Sparta Operating model 1-23-2007 v3nn" xfId="122"/>
    <cellStyle name="%_Race Point Power Model_11-01-2010_vF Master" xfId="123"/>
    <cellStyle name="%_S&amp;U-Capitalization" xfId="124"/>
    <cellStyle name="%_WACC - 5dny0907" xfId="125"/>
    <cellStyle name="%0" xfId="126"/>
    <cellStyle name="%1" xfId="127"/>
    <cellStyle name="%2" xfId="128"/>
    <cellStyle name="(" xfId="129"/>
    <cellStyle name="(S)Currency ($)" xfId="130"/>
    <cellStyle name="(S)Currency ($) 2" xfId="131"/>
    <cellStyle name="(S)Currency (no $)" xfId="132"/>
    <cellStyle name="(S)Currency (no $) 2" xfId="133"/>
    <cellStyle name="(S)Multiple (no x)" xfId="134"/>
    <cellStyle name="(S)Multiple (no x) 2" xfId="135"/>
    <cellStyle name="(S)Multiple (x)" xfId="136"/>
    <cellStyle name="(S)Multiple (x) 2" xfId="137"/>
    <cellStyle name="(S)Percent (%)" xfId="138"/>
    <cellStyle name="(S)Percent (%) 2" xfId="139"/>
    <cellStyle name="(S)Percent (no %)" xfId="140"/>
    <cellStyle name="(S)Percent (no %) 2" xfId="141"/>
    <cellStyle name="******************************************" xfId="142"/>
    <cellStyle name="*MB Hardwired" xfId="143"/>
    <cellStyle name="*MB Input Table Calc" xfId="144"/>
    <cellStyle name="*MB Normal" xfId="145"/>
    <cellStyle name="*MB Normal 2" xfId="146"/>
    <cellStyle name="*MB Placeholder" xfId="147"/>
    <cellStyle name="*TD" xfId="9013"/>
    <cellStyle name="." xfId="148"/>
    <cellStyle name="..1" xfId="149"/>
    <cellStyle name=".0" xfId="150"/>
    <cellStyle name=".0\" xfId="151"/>
    <cellStyle name=".0\ 2" xfId="152"/>
    <cellStyle name=".0\ 3" xfId="153"/>
    <cellStyle name=".0\ 3 2" xfId="154"/>
    <cellStyle name=".0\ 3 2 2" xfId="155"/>
    <cellStyle name=".0\ 3 2 3" xfId="156"/>
    <cellStyle name=".0\ 3 2 4" xfId="157"/>
    <cellStyle name=".0\ 3 3" xfId="158"/>
    <cellStyle name=".0\ 3 4" xfId="159"/>
    <cellStyle name=".0\ 3 5" xfId="160"/>
    <cellStyle name=".0\ 4" xfId="161"/>
    <cellStyle name=".0\ 4 2" xfId="162"/>
    <cellStyle name=".0\ 4 3" xfId="163"/>
    <cellStyle name=".0\ 4 4" xfId="164"/>
    <cellStyle name=".0\ 5" xfId="165"/>
    <cellStyle name=".0\ 6" xfId="166"/>
    <cellStyle name=".00" xfId="167"/>
    <cellStyle name=".00()" xfId="168"/>
    <cellStyle name=".000" xfId="169"/>
    <cellStyle name=".1" xfId="170"/>
    <cellStyle name=".11" xfId="171"/>
    <cellStyle name=".12" xfId="172"/>
    <cellStyle name=".2" xfId="173"/>
    <cellStyle name=".3" xfId="174"/>
    <cellStyle name=".9" xfId="175"/>
    <cellStyle name=".Comma" xfId="176"/>
    <cellStyle name=".Currency" xfId="177"/>
    <cellStyle name=".d" xfId="178"/>
    <cellStyle name=".d." xfId="179"/>
    <cellStyle name=".d1" xfId="180"/>
    <cellStyle name=".q" xfId="181"/>
    <cellStyle name=";;;" xfId="182"/>
    <cellStyle name=";;; 2" xfId="183"/>
    <cellStyle name="??" xfId="184"/>
    <cellStyle name="?? [0.00]_PRODUCT DETAIL Q1" xfId="185"/>
    <cellStyle name="?? [0]_??" xfId="186"/>
    <cellStyle name="???" xfId="187"/>
    <cellStyle name="???? [0.00]_PRODUCT DETAIL Q1" xfId="188"/>
    <cellStyle name="?????_VERA" xfId="189"/>
    <cellStyle name="????_PRODUCT DETAIL Q1" xfId="190"/>
    <cellStyle name="??_(????)??????" xfId="191"/>
    <cellStyle name="\" xfId="192"/>
    <cellStyle name="\_bluebirdacdil13" xfId="193"/>
    <cellStyle name="\_ecomps7w" xfId="194"/>
    <cellStyle name="\_equitycomps8" xfId="195"/>
    <cellStyle name="\_equitycomps9" xfId="196"/>
    <cellStyle name="\_houston Isabel" xfId="197"/>
    <cellStyle name="\_hybrid2" xfId="198"/>
    <cellStyle name="\_ITXCcomps" xfId="199"/>
    <cellStyle name="\_newcomps16" xfId="200"/>
    <cellStyle name="\_ravenpitch3" xfId="201"/>
    <cellStyle name="\_ravenpitch32" xfId="202"/>
    <cellStyle name="]_x000d__x000a_Zoomed=1_x000d__x000a_Row=0_x000d__x000a_Column=0_x000d__x000a_Height=0_x000d__x000a_Width=0_x000d__x000a_FontName=FoxFont_x000d__x000a_FontStyle=0_x000d__x000a_FontSize=9_x000d__x000a_PrtFontName=FoxPrin" xfId="203"/>
    <cellStyle name="]_x000d__x000a_Zoomed=1_x000d__x000a_Row=0_x000d__x000a_Column=0_x000d__x000a_Height=0_x000d__x000a_Width=0_x000d__x000a_FontName=FoxFont_x000d__x000a_FontStyle=0_x000d__x000a_FontSize=9_x000d__x000a_PrtFontName=FoxPrin 2" xfId="204"/>
    <cellStyle name="]_x000d__x000a_Zoomed=1_x000d__x000a_Row=0_x000d__x000a_Column=0_x000d__x000a_Height=0_x000d__x000a_Width=0_x000d__x000a_FontName=FoxFont_x000d__x000a_FontStyle=0_x000d__x000a_FontSize=9_x000d__x000a_PrtFontName=FoxPrin 2 2" xfId="205"/>
    <cellStyle name="]_x000d__x000a_Zoomed=1_x000d__x000a_Row=0_x000d__x000a_Column=0_x000d__x000a_Height=0_x000d__x000a_Width=0_x000d__x000a_FontName=FoxFont_x000d__x000a_FontStyle=0_x000d__x000a_FontSize=9_x000d__x000a_PrtFontName=FoxPrin 2 3" xfId="206"/>
    <cellStyle name="]_x000d__x000a_Zoomed=1_x000d__x000a_Row=0_x000d__x000a_Column=0_x000d__x000a_Height=0_x000d__x000a_Width=0_x000d__x000a_FontName=FoxFont_x000d__x000a_FontStyle=0_x000d__x000a_FontSize=9_x000d__x000a_PrtFontName=FoxPrin 2 3 2" xfId="207"/>
    <cellStyle name="]_x000d__x000a_Zoomed=1_x000d__x000a_Row=0_x000d__x000a_Column=0_x000d__x000a_Height=0_x000d__x000a_Width=0_x000d__x000a_FontName=FoxFont_x000d__x000a_FontStyle=0_x000d__x000a_FontSize=9_x000d__x000a_PrtFontName=FoxPrin 2 3 2 2" xfId="208"/>
    <cellStyle name="]_x000d__x000a_Zoomed=1_x000d__x000a_Row=0_x000d__x000a_Column=0_x000d__x000a_Height=0_x000d__x000a_Width=0_x000d__x000a_FontName=FoxFont_x000d__x000a_FontStyle=0_x000d__x000a_FontSize=9_x000d__x000a_PrtFontName=FoxPrin 2 3 3" xfId="13037"/>
    <cellStyle name="]_x000d__x000a_Zoomed=1_x000d__x000a_Row=0_x000d__x000a_Column=0_x000d__x000a_Height=0_x000d__x000a_Width=0_x000d__x000a_FontName=FoxFont_x000d__x000a_FontStyle=0_x000d__x000a_FontSize=9_x000d__x000a_PrtFontName=FoxPrin 3" xfId="209"/>
    <cellStyle name="]_^[" xfId="210"/>
    <cellStyle name="]_^[_Finance Lease" xfId="211"/>
    <cellStyle name="]_^[_Finance Lease_FRC Comp Request" xfId="212"/>
    <cellStyle name="]_^[_Finance Lease_Memo Backup v4 (2)" xfId="213"/>
    <cellStyle name="]_^[_Finance Lease_Memo Backup v4 (2)_FRC Comp Request" xfId="214"/>
    <cellStyle name="]_^[_Finance Lease_SBU Rig Data v01 (2)" xfId="215"/>
    <cellStyle name="]_^[_Finance Lease_SBU Rig Data v01 (2)_FRC Comp Request" xfId="216"/>
    <cellStyle name="]_^[_Finance Lease_SBU Rig Data v01 (2)_Memo Backup v4 (2)" xfId="217"/>
    <cellStyle name="]_^[_Finance Lease_SBU Rig Data v01 (2)_Memo Backup v4 (2)_FRC Comp Request" xfId="218"/>
    <cellStyle name="]_^[_FRC Comp Request" xfId="219"/>
    <cellStyle name="]_^[_Market Model" xfId="220"/>
    <cellStyle name="]_^[_Market Model_FRC Comp Request" xfId="221"/>
    <cellStyle name="]_^[_Market Model_Memo Backup v4 (2)" xfId="222"/>
    <cellStyle name="]_^[_Market Model_Memo Backup v4 (2)_FRC Comp Request" xfId="223"/>
    <cellStyle name="]_^[_Market Model_SBU Rig Data v01 (2)" xfId="224"/>
    <cellStyle name="]_^[_Market Model_SBU Rig Data v01 (2)_FRC Comp Request" xfId="225"/>
    <cellStyle name="]_^[_Market Model_SBU Rig Data v01 (2)_Memo Backup v4 (2)" xfId="226"/>
    <cellStyle name="]_^[_Market Model_SBU Rig Data v01 (2)_Memo Backup v4 (2)_FRC Comp Request" xfId="227"/>
    <cellStyle name="]_^[_Memo Backup v4 (2)" xfId="228"/>
    <cellStyle name="]_^[_Memo Backup v4 (2)_FRC Comp Request" xfId="229"/>
    <cellStyle name="]_^[_SBU Rig Data v01 (2)" xfId="230"/>
    <cellStyle name="]_^[_SBU Rig Data v01 (2)_FRC Comp Request" xfId="231"/>
    <cellStyle name="]_^[_SBU Rig Data v01 (2)_Memo Backup v4 (2)" xfId="232"/>
    <cellStyle name="]_^[_SBU Rig Data v01 (2)_Memo Backup v4 (2)_FRC Comp Request" xfId="233"/>
    <cellStyle name="_$Rollup77" xfId="234"/>
    <cellStyle name="_$Rollup77_2011 Budget - Beaver Valley 1.0" xfId="235"/>
    <cellStyle name="_$Rollup77_2011 Budget - Beaver Valley 1.0_IW 092010 Forecast v1.1" xfId="236"/>
    <cellStyle name="_$Rollup77_2011 Budget - Bever Valley Draft 0.1" xfId="237"/>
    <cellStyle name="_$Rollup77_2011 Budget - Bever Valley Draft 0.1_BV 082010 Forecast v1.6.1" xfId="238"/>
    <cellStyle name="_$Rollup77_2011 Budget - Bever Valley Draft 0.1_IW 092010 Forecast v1.1" xfId="239"/>
    <cellStyle name="_$Rollup77_2011 Budget - Bever Valley Draft 0.1_RO Budget 2011 3.0.1" xfId="240"/>
    <cellStyle name="_$Rollup77_BV 082010 Forecast v1.6.1" xfId="241"/>
    <cellStyle name="_$Rollup77_IW 2010 Forecast Beta 1" xfId="242"/>
    <cellStyle name="_$Rollup77_IW 2011 Budget 1.1" xfId="243"/>
    <cellStyle name="_$Rollup77_IW 2011 Budget Beta 0.1.1" xfId="244"/>
    <cellStyle name="_$Rollup77_RO Budget 2011 3.0.1" xfId="245"/>
    <cellStyle name="_%(SignOnly)" xfId="246"/>
    <cellStyle name="_%(SignOnly) 2" xfId="247"/>
    <cellStyle name="_%(SignOnly)_Mirant LBO Backup Charts 10-04-06" xfId="248"/>
    <cellStyle name="_%(SignSpaceOnly)" xfId="249"/>
    <cellStyle name="_%(SignSpaceOnly) 2" xfId="250"/>
    <cellStyle name="_%(SignSpaceOnly)_Mirant LBO Backup Charts 10-04-06" xfId="251"/>
    <cellStyle name="__ [0]___" xfId="252"/>
    <cellStyle name="__ [0]___ 2" xfId="9014"/>
    <cellStyle name="__ [0]___ 2 2" xfId="9015"/>
    <cellStyle name="__ [0]___ 2 3" xfId="9016"/>
    <cellStyle name="__ [0]___ 3" xfId="9017"/>
    <cellStyle name="__ [0]___ 3 2" xfId="9018"/>
    <cellStyle name="__ [0]___ 3 2 2" xfId="9019"/>
    <cellStyle name="__ [0]___ 3 3" xfId="9020"/>
    <cellStyle name="__ [0]___ 4" xfId="9021"/>
    <cellStyle name="__ [0]___ 4 2" xfId="9022"/>
    <cellStyle name="__ [0]___ 5" xfId="9023"/>
    <cellStyle name="__ [0]___ 5 2" xfId="9024"/>
    <cellStyle name="__ [0]___ 6" xfId="9025"/>
    <cellStyle name="__ [0]___ 6 2" xfId="9026"/>
    <cellStyle name="__ [0]___ 6 3" xfId="9027"/>
    <cellStyle name="__ [0]___ 7" xfId="9028"/>
    <cellStyle name="__ [0]____" xfId="253"/>
    <cellStyle name="__ [0]____ 2" xfId="9029"/>
    <cellStyle name="__ [0]____ 2 2" xfId="9030"/>
    <cellStyle name="__ [0]____ 2 3" xfId="9031"/>
    <cellStyle name="__ [0]____ 3" xfId="9032"/>
    <cellStyle name="__ [0]____ 3 2" xfId="9033"/>
    <cellStyle name="__ [0]____ 3 2 2" xfId="9034"/>
    <cellStyle name="__ [0]____ 3 3" xfId="9035"/>
    <cellStyle name="__ [0]____ 4" xfId="9036"/>
    <cellStyle name="__ [0]____ 4 2" xfId="9037"/>
    <cellStyle name="__ [0]____ 5" xfId="9038"/>
    <cellStyle name="__ [0]____ 5 2" xfId="9039"/>
    <cellStyle name="__ [0]____ 6" xfId="9040"/>
    <cellStyle name="__ [0]____ 6 2" xfId="9041"/>
    <cellStyle name="__ [0]____ 6 3" xfId="9042"/>
    <cellStyle name="__ [0]____ 7" xfId="9043"/>
    <cellStyle name="__ [0]______" xfId="254"/>
    <cellStyle name="__ [0]______ 2" xfId="9044"/>
    <cellStyle name="__ [0]______ 2 2" xfId="9045"/>
    <cellStyle name="__ [0]______ 2 3" xfId="9046"/>
    <cellStyle name="__ [0]______ 3" xfId="9047"/>
    <cellStyle name="__ [0]______ 3 2" xfId="9048"/>
    <cellStyle name="__ [0]______ 3 2 2" xfId="9049"/>
    <cellStyle name="__ [0]______ 3 3" xfId="9050"/>
    <cellStyle name="__ [0]______ 4" xfId="9051"/>
    <cellStyle name="__ [0]______ 4 2" xfId="9052"/>
    <cellStyle name="__ [0]______ 5" xfId="9053"/>
    <cellStyle name="__ [0]______ 5 2" xfId="9054"/>
    <cellStyle name="__ [0]______ 6" xfId="9055"/>
    <cellStyle name="__ [0]______ 6 2" xfId="9056"/>
    <cellStyle name="__ [0]______ 6 3" xfId="9057"/>
    <cellStyle name="__ [0]______ 7" xfId="9058"/>
    <cellStyle name="__ [0]__________" xfId="255"/>
    <cellStyle name="__ [0]__________ 2" xfId="9059"/>
    <cellStyle name="__ [0]__________ 2 2" xfId="9060"/>
    <cellStyle name="__ [0]__________ 2 3" xfId="9061"/>
    <cellStyle name="__ [0]__________ 3" xfId="9062"/>
    <cellStyle name="__ [0]__________ 3 2" xfId="9063"/>
    <cellStyle name="__ [0]__________ 3 2 2" xfId="9064"/>
    <cellStyle name="__ [0]__________ 3 3" xfId="9065"/>
    <cellStyle name="__ [0]__________ 4" xfId="9066"/>
    <cellStyle name="__ [0]__________ 4 2" xfId="9067"/>
    <cellStyle name="__ [0]__________ 5" xfId="9068"/>
    <cellStyle name="__ [0]__________ 5 2" xfId="9069"/>
    <cellStyle name="__ [0]__________ 6" xfId="9070"/>
    <cellStyle name="__ [0]__________ 6 2" xfId="9071"/>
    <cellStyle name="__ [0]__________ 6 3" xfId="9072"/>
    <cellStyle name="__ [0]__________ 7" xfId="9073"/>
    <cellStyle name="__ [0]___________AirNergy Base Case_GE with interface" xfId="9074"/>
    <cellStyle name="__ [0]___________CF" xfId="256"/>
    <cellStyle name="__ [0]___________CF_1" xfId="257"/>
    <cellStyle name="__ [0]___________ClearSky_AEP_Min_04.04.02_Bank" xfId="258"/>
    <cellStyle name="__ [0]___________ClearSky_AEP_Min_04.04.02_Bank 2" xfId="9075"/>
    <cellStyle name="__ [0]___________ClearSky_AEP_Min_04.04.02_Bank 2 2" xfId="9076"/>
    <cellStyle name="__ [0]___________ClearSky_AEP_Min_04.04.02_Bank 2 3" xfId="9077"/>
    <cellStyle name="__ [0]___________ClearSky_AEP_Min_04.04.02_Bank 3" xfId="9078"/>
    <cellStyle name="__ [0]___________ClearSky_AEP_Min_04.04.02_Bank 3 2" xfId="9079"/>
    <cellStyle name="__ [0]___________ClearSky_AEP_Min_04.04.02_Bank 3 2 2" xfId="9080"/>
    <cellStyle name="__ [0]___________ClearSky_AEP_Min_04.04.02_Bank 3 3" xfId="9081"/>
    <cellStyle name="__ [0]___________ClearSky_AEP_Min_04.04.02_Bank 4" xfId="9082"/>
    <cellStyle name="__ [0]___________ClearSky_AEP_Min_04.04.02_Bank 4 2" xfId="9083"/>
    <cellStyle name="__ [0]___________ClearSky_AEP_Min_04.04.02_Bank 5" xfId="9084"/>
    <cellStyle name="__ [0]___________ClearSky_AEP_Min_04.04.02_Bank 5 2" xfId="9085"/>
    <cellStyle name="__ [0]___________ClearSky_AEP_Min_04.04.02_Bank 6" xfId="9086"/>
    <cellStyle name="__ [0]___________ClearSky_AEP_Min_04.04.02_Bank 6 2" xfId="9087"/>
    <cellStyle name="__ [0]___________ClearSky_AEP_Min_04.04.02_Bank 6 3" xfId="9088"/>
    <cellStyle name="__ [0]___________ClearSky_AEP_Min_04.04.02_Bank 7" xfId="9089"/>
    <cellStyle name="__ [0]___________Clearsky_internal_050301" xfId="259"/>
    <cellStyle name="__ [0]___________Clearsky_internal_050301 2" xfId="9090"/>
    <cellStyle name="__ [0]___________Clearsky_internal_050301 2 2" xfId="9091"/>
    <cellStyle name="__ [0]___________Clearsky_internal_050301 2 3" xfId="9092"/>
    <cellStyle name="__ [0]___________Clearsky_internal_050301 3" xfId="9093"/>
    <cellStyle name="__ [0]___________Clearsky_internal_050301 3 2" xfId="9094"/>
    <cellStyle name="__ [0]___________Clearsky_internal_050301 3 2 2" xfId="9095"/>
    <cellStyle name="__ [0]___________Clearsky_internal_050301 3 3" xfId="9096"/>
    <cellStyle name="__ [0]___________Clearsky_internal_050301 4" xfId="9097"/>
    <cellStyle name="__ [0]___________Clearsky_internal_050301 4 2" xfId="9098"/>
    <cellStyle name="__ [0]___________Clearsky_internal_050301 5" xfId="9099"/>
    <cellStyle name="__ [0]___________Clearsky_internal_050301 5 2" xfId="9100"/>
    <cellStyle name="__ [0]___________Clearsky_internal_050301 6" xfId="9101"/>
    <cellStyle name="__ [0]___________Clearsky_internal_050301 6 2" xfId="9102"/>
    <cellStyle name="__ [0]___________Clearsky_internal_050301 6 3" xfId="9103"/>
    <cellStyle name="__ [0]___________Clearsky_internal_050301 7" xfId="9104"/>
    <cellStyle name="__ [0]___________Clearsky_internal_050301_1" xfId="260"/>
    <cellStyle name="__ [0]___________Clearsky_internal_050301_1 2" xfId="9105"/>
    <cellStyle name="__ [0]___________Clearsky_internal_050301_1 2 2" xfId="9106"/>
    <cellStyle name="__ [0]___________Clearsky_internal_050301_1 2 3" xfId="9107"/>
    <cellStyle name="__ [0]___________Clearsky_internal_050301_1 3" xfId="9108"/>
    <cellStyle name="__ [0]___________Clearsky_internal_050301_1 3 2" xfId="9109"/>
    <cellStyle name="__ [0]___________Clearsky_internal_050301_1 3 2 2" xfId="9110"/>
    <cellStyle name="__ [0]___________Clearsky_internal_050301_1 3 3" xfId="9111"/>
    <cellStyle name="__ [0]___________Clearsky_internal_050301_1 4" xfId="9112"/>
    <cellStyle name="__ [0]___________Clearsky_internal_050301_1 4 2" xfId="9113"/>
    <cellStyle name="__ [0]___________Clearsky_internal_050301_1 5" xfId="9114"/>
    <cellStyle name="__ [0]___________Clearsky_internal_050301_1 5 2" xfId="9115"/>
    <cellStyle name="__ [0]___________Clearsky_internal_050301_1 6" xfId="9116"/>
    <cellStyle name="__ [0]___________Clearsky_internal_050301_1 6 2" xfId="9117"/>
    <cellStyle name="__ [0]___________Clearsky_internal_050301_1 6 3" xfId="9118"/>
    <cellStyle name="__ [0]___________Clearsky_internal_050301_1 7" xfId="9119"/>
    <cellStyle name="__ [0]___________Clearsky_internal_070201" xfId="261"/>
    <cellStyle name="__ [0]___________Clearsky_internal_070201 2" xfId="9120"/>
    <cellStyle name="__ [0]___________Clearsky_internal_070201 2 2" xfId="9121"/>
    <cellStyle name="__ [0]___________Clearsky_internal_070201 2 3" xfId="9122"/>
    <cellStyle name="__ [0]___________Clearsky_internal_070201 3" xfId="9123"/>
    <cellStyle name="__ [0]___________Clearsky_internal_070201 3 2" xfId="9124"/>
    <cellStyle name="__ [0]___________Clearsky_internal_070201 3 2 2" xfId="9125"/>
    <cellStyle name="__ [0]___________Clearsky_internal_070201 3 3" xfId="9126"/>
    <cellStyle name="__ [0]___________Clearsky_internal_070201 4" xfId="9127"/>
    <cellStyle name="__ [0]___________Clearsky_internal_070201 4 2" xfId="9128"/>
    <cellStyle name="__ [0]___________Clearsky_internal_070201 5" xfId="9129"/>
    <cellStyle name="__ [0]___________Clearsky_internal_070201 5 2" xfId="9130"/>
    <cellStyle name="__ [0]___________Clearsky_internal_070201 6" xfId="9131"/>
    <cellStyle name="__ [0]___________Clearsky_internal_070201 6 2" xfId="9132"/>
    <cellStyle name="__ [0]___________Clearsky_internal_070201 6 3" xfId="9133"/>
    <cellStyle name="__ [0]___________Clearsky_internal_070201 7" xfId="9134"/>
    <cellStyle name="__ [0]___________Clearsky_internal_070201.xls Chart 2" xfId="262"/>
    <cellStyle name="__ [0]___________Clearsky_internal_070201.xls Chart 2 2" xfId="9135"/>
    <cellStyle name="__ [0]___________Clearsky_internal_070201.xls Chart 2 2 2" xfId="9136"/>
    <cellStyle name="__ [0]___________Clearsky_internal_070201.xls Chart 2 2 3" xfId="9137"/>
    <cellStyle name="__ [0]___________Clearsky_internal_070201.xls Chart 2 3" xfId="9138"/>
    <cellStyle name="__ [0]___________Clearsky_internal_070201.xls Chart 2 3 2" xfId="9139"/>
    <cellStyle name="__ [0]___________Clearsky_internal_070201.xls Chart 2 3 2 2" xfId="9140"/>
    <cellStyle name="__ [0]___________Clearsky_internal_070201.xls Chart 2 3 3" xfId="9141"/>
    <cellStyle name="__ [0]___________Clearsky_internal_070201.xls Chart 2 4" xfId="9142"/>
    <cellStyle name="__ [0]___________Clearsky_internal_070201.xls Chart 2 4 2" xfId="9143"/>
    <cellStyle name="__ [0]___________Clearsky_internal_070201.xls Chart 2 5" xfId="9144"/>
    <cellStyle name="__ [0]___________Clearsky_internal_070201.xls Chart 2 5 2" xfId="9145"/>
    <cellStyle name="__ [0]___________Clearsky_internal_070201.xls Chart 2 6" xfId="9146"/>
    <cellStyle name="__ [0]___________Clearsky_internal_070201.xls Chart 2 6 2" xfId="9147"/>
    <cellStyle name="__ [0]___________Clearsky_internal_070201.xls Chart 2 6 3" xfId="9148"/>
    <cellStyle name="__ [0]___________Clearsky_internal_070201.xls Chart 2 7" xfId="9149"/>
    <cellStyle name="__ [0]___________Clearsky_internal_070201_1" xfId="263"/>
    <cellStyle name="__ [0]___________Clearsky_internal_070201_1 2" xfId="9150"/>
    <cellStyle name="__ [0]___________Clearsky_internal_070201_1 2 2" xfId="9151"/>
    <cellStyle name="__ [0]___________Clearsky_internal_070201_1 2 3" xfId="9152"/>
    <cellStyle name="__ [0]___________Clearsky_internal_070201_1 3" xfId="9153"/>
    <cellStyle name="__ [0]___________Clearsky_internal_070201_1 3 2" xfId="9154"/>
    <cellStyle name="__ [0]___________Clearsky_internal_070201_1 3 2 2" xfId="9155"/>
    <cellStyle name="__ [0]___________Clearsky_internal_070201_1 3 3" xfId="9156"/>
    <cellStyle name="__ [0]___________Clearsky_internal_070201_1 4" xfId="9157"/>
    <cellStyle name="__ [0]___________Clearsky_internal_070201_1 4 2" xfId="9158"/>
    <cellStyle name="__ [0]___________Clearsky_internal_070201_1 5" xfId="9159"/>
    <cellStyle name="__ [0]___________Clearsky_internal_070201_1 5 2" xfId="9160"/>
    <cellStyle name="__ [0]___________Clearsky_internal_070201_1 6" xfId="9161"/>
    <cellStyle name="__ [0]___________Clearsky_internal_070201_1 6 2" xfId="9162"/>
    <cellStyle name="__ [0]___________Clearsky_internal_070201_1 6 3" xfId="9163"/>
    <cellStyle name="__ [0]___________Clearsky_internal_070201_1 7" xfId="9164"/>
    <cellStyle name="__ [0]___________Clearsky_internal_070201_Clearsky_internal_070201" xfId="264"/>
    <cellStyle name="__ [0]___________Clearsky_internal_070201_Clearsky_internal_070201 2" xfId="9165"/>
    <cellStyle name="__ [0]___________Clearsky_internal_070201_Clearsky_internal_070201 2 2" xfId="9166"/>
    <cellStyle name="__ [0]___________Clearsky_internal_070201_Clearsky_internal_070201 2 3" xfId="9167"/>
    <cellStyle name="__ [0]___________Clearsky_internal_070201_Clearsky_internal_070201 3" xfId="9168"/>
    <cellStyle name="__ [0]___________Clearsky_internal_070201_Clearsky_internal_070201 3 2" xfId="9169"/>
    <cellStyle name="__ [0]___________Clearsky_internal_070201_Clearsky_internal_070201 3 2 2" xfId="9170"/>
    <cellStyle name="__ [0]___________Clearsky_internal_070201_Clearsky_internal_070201 3 3" xfId="9171"/>
    <cellStyle name="__ [0]___________Clearsky_internal_070201_Clearsky_internal_070201 4" xfId="9172"/>
    <cellStyle name="__ [0]___________Clearsky_internal_070201_Clearsky_internal_070201 4 2" xfId="9173"/>
    <cellStyle name="__ [0]___________Clearsky_internal_070201_Clearsky_internal_070201 5" xfId="9174"/>
    <cellStyle name="__ [0]___________Clearsky_internal_070201_Clearsky_internal_070201 5 2" xfId="9175"/>
    <cellStyle name="__ [0]___________Clearsky_internal_070201_Clearsky_internal_070201 6" xfId="9176"/>
    <cellStyle name="__ [0]___________Clearsky_internal_070201_Clearsky_internal_070201 6 2" xfId="9177"/>
    <cellStyle name="__ [0]___________Clearsky_internal_070201_Clearsky_internal_070201 6 3" xfId="9178"/>
    <cellStyle name="__ [0]___________Clearsky_internal_070201_Clearsky_internal_070201 7" xfId="9179"/>
    <cellStyle name="__ [0]___________Clearsky_internal_070201_Clearsky_Outside_070201.xls Chart 2" xfId="265"/>
    <cellStyle name="__ [0]___________Clearsky_internal_070201_Clearsky_Outside_070201.xls Chart 2 2" xfId="9180"/>
    <cellStyle name="__ [0]___________Clearsky_internal_070201_Clearsky_Outside_070201.xls Chart 2 2 2" xfId="9181"/>
    <cellStyle name="__ [0]___________Clearsky_internal_070201_Clearsky_Outside_070201.xls Chart 2 2 3" xfId="9182"/>
    <cellStyle name="__ [0]___________Clearsky_internal_070201_Clearsky_Outside_070201.xls Chart 2 3" xfId="9183"/>
    <cellStyle name="__ [0]___________Clearsky_internal_070201_Clearsky_Outside_070201.xls Chart 2 3 2" xfId="9184"/>
    <cellStyle name="__ [0]___________Clearsky_internal_070201_Clearsky_Outside_070201.xls Chart 2 3 2 2" xfId="9185"/>
    <cellStyle name="__ [0]___________Clearsky_internal_070201_Clearsky_Outside_070201.xls Chart 2 3 3" xfId="9186"/>
    <cellStyle name="__ [0]___________Clearsky_internal_070201_Clearsky_Outside_070201.xls Chart 2 4" xfId="9187"/>
    <cellStyle name="__ [0]___________Clearsky_internal_070201_Clearsky_Outside_070201.xls Chart 2 4 2" xfId="9188"/>
    <cellStyle name="__ [0]___________Clearsky_internal_070201_Clearsky_Outside_070201.xls Chart 2 5" xfId="9189"/>
    <cellStyle name="__ [0]___________Clearsky_internal_070201_Clearsky_Outside_070201.xls Chart 2 5 2" xfId="9190"/>
    <cellStyle name="__ [0]___________Clearsky_internal_070201_Clearsky_Outside_070201.xls Chart 2 6" xfId="9191"/>
    <cellStyle name="__ [0]___________Clearsky_internal_070201_Clearsky_Outside_070201.xls Chart 2 6 2" xfId="9192"/>
    <cellStyle name="__ [0]___________Clearsky_internal_070201_Clearsky_Outside_070201.xls Chart 2 6 3" xfId="9193"/>
    <cellStyle name="__ [0]___________Clearsky_internal_070201_Clearsky_Outside_070201.xls Chart 2 7" xfId="9194"/>
    <cellStyle name="__ [0]___________Clearsky_Outside_070201.xls Chart 2" xfId="266"/>
    <cellStyle name="__ [0]___________Clearsky_Outside_070201.xls Chart 2 2" xfId="9195"/>
    <cellStyle name="__ [0]___________Clearsky_Outside_070201.xls Chart 2 2 2" xfId="9196"/>
    <cellStyle name="__ [0]___________Clearsky_Outside_070201.xls Chart 2 2 3" xfId="9197"/>
    <cellStyle name="__ [0]___________Clearsky_Outside_070201.xls Chart 2 3" xfId="9198"/>
    <cellStyle name="__ [0]___________Clearsky_Outside_070201.xls Chart 2 3 2" xfId="9199"/>
    <cellStyle name="__ [0]___________Clearsky_Outside_070201.xls Chart 2 3 2 2" xfId="9200"/>
    <cellStyle name="__ [0]___________Clearsky_Outside_070201.xls Chart 2 3 3" xfId="9201"/>
    <cellStyle name="__ [0]___________Clearsky_Outside_070201.xls Chart 2 4" xfId="9202"/>
    <cellStyle name="__ [0]___________Clearsky_Outside_070201.xls Chart 2 4 2" xfId="9203"/>
    <cellStyle name="__ [0]___________Clearsky_Outside_070201.xls Chart 2 5" xfId="9204"/>
    <cellStyle name="__ [0]___________Clearsky_Outside_070201.xls Chart 2 5 2" xfId="9205"/>
    <cellStyle name="__ [0]___________Clearsky_Outside_070201.xls Chart 2 6" xfId="9206"/>
    <cellStyle name="__ [0]___________Clearsky_Outside_070201.xls Chart 2 6 2" xfId="9207"/>
    <cellStyle name="__ [0]___________Clearsky_Outside_070201.xls Chart 2 6 3" xfId="9208"/>
    <cellStyle name="__ [0]___________Clearsky_Outside_070201.xls Chart 2 7" xfId="9209"/>
    <cellStyle name="__ [0]___________Clipper Template Model_11.21.05" xfId="267"/>
    <cellStyle name="__ [0]___________Criterion Model_C-93_100MW_01.07.05" xfId="268"/>
    <cellStyle name="__ [0]___________Criterion Model_C-93_50MW_08.01.05" xfId="269"/>
    <cellStyle name="__ [0]___________Criterion Model_C-93_50MW_08.01.05_1" xfId="270"/>
    <cellStyle name="__ [0]___________Criterion Model_C-93_50MW_10.06.05" xfId="271"/>
    <cellStyle name="__ [0]___________Criterion Model_C-93_Delaware_100MW_11.12.04_base" xfId="272"/>
    <cellStyle name="__ [0]___________Endeavor 150 MW C96 Model_11.15.05" xfId="273"/>
    <cellStyle name="__ [0]___________Endeavor 150 MW C96 Model_11.17.05A" xfId="274"/>
    <cellStyle name="__ [0]___________EWC 43.5MW8oMtresc 3_25_021" xfId="275"/>
    <cellStyle name="__ [0]___________EWC 43.5MW8oMtresc 3_25_02v2" xfId="276"/>
    <cellStyle name="__ [0]___________EWC 43.5MW8oMtresc 3_25_02v2w_esc" xfId="277"/>
    <cellStyle name="__ [0]___________ExampleDeal_GPBalloonNote_18Nov04" xfId="9210"/>
    <cellStyle name="__ [0]___________Flying Cloud_GE_UNL_PPM_05.13.04" xfId="278"/>
    <cellStyle name="__ [0]___________Fund_Wind 2005-02-07 2pm" xfId="9211"/>
    <cellStyle name="__ [0]___________Fund_Wind Base Case Model 1 31 05" xfId="9212"/>
    <cellStyle name="__ [0]___________Fund_Wind Base Case Model 1 31 05_1" xfId="9213"/>
    <cellStyle name="__ [0]___________GeoThermal Project with ETC Q3 2005" xfId="9214"/>
    <cellStyle name="__ [0]___________Northwinds Padoma San Juan_v1" xfId="9215"/>
    <cellStyle name="__ [0]___________Silver Star Model_60MW_C93_03-15-06" xfId="279"/>
    <cellStyle name="__ [0]___________Silver Star Model_60MW_C93_04-27-06" xfId="280"/>
    <cellStyle name="__ [0]___________Silver Star Model_60MW_C96_06-06-06 with Depreciation" xfId="281"/>
    <cellStyle name="__ [0]___________Silver Star Model_60MW_C96_06-21-06" xfId="282"/>
    <cellStyle name="__ [0]___________Silver Star Model_60MW_C96_12-18-06" xfId="283"/>
    <cellStyle name="__ [0]___________Sleeping Bear East_Clipper_v1" xfId="9216"/>
    <cellStyle name="__ [0]___________Sleeping Bear East_Clipper_v1_1" xfId="9217"/>
    <cellStyle name="__ [0]___________Sleeping Bear East_v1" xfId="9218"/>
    <cellStyle name="__ [0]___________Sleeping Bear East_v1_Monthly" xfId="9219"/>
    <cellStyle name="__ [0]___________Sleeping Bear East_v1a" xfId="9220"/>
    <cellStyle name="__ [0]___________Template_Northwinds Model_v1" xfId="9221"/>
    <cellStyle name="__ [0]___________Template_Northwinds Model_v1.2" xfId="9222"/>
    <cellStyle name="__ [0]___________TEST_101800" xfId="284"/>
    <cellStyle name="__ [0]___________Test_Model_01.18.02" xfId="285"/>
    <cellStyle name="__ [0]___________Test_Model_061901" xfId="286"/>
    <cellStyle name="__ [0]___________Test_Model_062101" xfId="287"/>
    <cellStyle name="__ [0]___________Wind farm - operation CF" xfId="288"/>
    <cellStyle name="__ [0]___________WindProject C 100MW - 2005-01-27 10PM (version 1)" xfId="9223"/>
    <cellStyle name="__ [0]_______AirNergy Base Case_GE with interface" xfId="9224"/>
    <cellStyle name="__ [0]_______CF" xfId="289"/>
    <cellStyle name="__ [0]_______ClearSky_AEP_Min_04.04.02_Bank" xfId="290"/>
    <cellStyle name="__ [0]_______ClearSky_AEP_Min_04.04.02_Bank 2" xfId="9225"/>
    <cellStyle name="__ [0]_______ClearSky_AEP_Min_04.04.02_Bank 2 2" xfId="9226"/>
    <cellStyle name="__ [0]_______ClearSky_AEP_Min_04.04.02_Bank 2 3" xfId="9227"/>
    <cellStyle name="__ [0]_______ClearSky_AEP_Min_04.04.02_Bank 3" xfId="9228"/>
    <cellStyle name="__ [0]_______ClearSky_AEP_Min_04.04.02_Bank 3 2" xfId="9229"/>
    <cellStyle name="__ [0]_______ClearSky_AEP_Min_04.04.02_Bank 3 2 2" xfId="9230"/>
    <cellStyle name="__ [0]_______ClearSky_AEP_Min_04.04.02_Bank 3 3" xfId="9231"/>
    <cellStyle name="__ [0]_______ClearSky_AEP_Min_04.04.02_Bank 4" xfId="9232"/>
    <cellStyle name="__ [0]_______ClearSky_AEP_Min_04.04.02_Bank 4 2" xfId="9233"/>
    <cellStyle name="__ [0]_______ClearSky_AEP_Min_04.04.02_Bank 5" xfId="9234"/>
    <cellStyle name="__ [0]_______ClearSky_AEP_Min_04.04.02_Bank 5 2" xfId="9235"/>
    <cellStyle name="__ [0]_______ClearSky_AEP_Min_04.04.02_Bank 6" xfId="9236"/>
    <cellStyle name="__ [0]_______ClearSky_AEP_Min_04.04.02_Bank 6 2" xfId="9237"/>
    <cellStyle name="__ [0]_______ClearSky_AEP_Min_04.04.02_Bank 6 3" xfId="9238"/>
    <cellStyle name="__ [0]_______ClearSky_AEP_Min_04.04.02_Bank 7" xfId="9239"/>
    <cellStyle name="__ [0]_______Clearsky_internal_050301" xfId="291"/>
    <cellStyle name="__ [0]_______Clearsky_internal_050301 2" xfId="9240"/>
    <cellStyle name="__ [0]_______Clearsky_internal_050301 2 2" xfId="9241"/>
    <cellStyle name="__ [0]_______Clearsky_internal_050301 2 3" xfId="9242"/>
    <cellStyle name="__ [0]_______Clearsky_internal_050301 3" xfId="9243"/>
    <cellStyle name="__ [0]_______Clearsky_internal_050301 3 2" xfId="9244"/>
    <cellStyle name="__ [0]_______Clearsky_internal_050301 3 2 2" xfId="9245"/>
    <cellStyle name="__ [0]_______Clearsky_internal_050301 3 3" xfId="9246"/>
    <cellStyle name="__ [0]_______Clearsky_internal_050301 4" xfId="9247"/>
    <cellStyle name="__ [0]_______Clearsky_internal_050301 4 2" xfId="9248"/>
    <cellStyle name="__ [0]_______Clearsky_internal_050301 5" xfId="9249"/>
    <cellStyle name="__ [0]_______Clearsky_internal_050301 5 2" xfId="9250"/>
    <cellStyle name="__ [0]_______Clearsky_internal_050301 6" xfId="9251"/>
    <cellStyle name="__ [0]_______Clearsky_internal_050301 6 2" xfId="9252"/>
    <cellStyle name="__ [0]_______Clearsky_internal_050301 6 3" xfId="9253"/>
    <cellStyle name="__ [0]_______Clearsky_internal_050301 7" xfId="9254"/>
    <cellStyle name="__ [0]_______Clearsky_internal_070201" xfId="292"/>
    <cellStyle name="__ [0]_______Clearsky_internal_070201 2" xfId="9255"/>
    <cellStyle name="__ [0]_______Clearsky_internal_070201 2 2" xfId="9256"/>
    <cellStyle name="__ [0]_______Clearsky_internal_070201 2 3" xfId="9257"/>
    <cellStyle name="__ [0]_______Clearsky_internal_070201 3" xfId="9258"/>
    <cellStyle name="__ [0]_______Clearsky_internal_070201 3 2" xfId="9259"/>
    <cellStyle name="__ [0]_______Clearsky_internal_070201 3 2 2" xfId="9260"/>
    <cellStyle name="__ [0]_______Clearsky_internal_070201 3 3" xfId="9261"/>
    <cellStyle name="__ [0]_______Clearsky_internal_070201 4" xfId="9262"/>
    <cellStyle name="__ [0]_______Clearsky_internal_070201 4 2" xfId="9263"/>
    <cellStyle name="__ [0]_______Clearsky_internal_070201 5" xfId="9264"/>
    <cellStyle name="__ [0]_______Clearsky_internal_070201 5 2" xfId="9265"/>
    <cellStyle name="__ [0]_______Clearsky_internal_070201 6" xfId="9266"/>
    <cellStyle name="__ [0]_______Clearsky_internal_070201 6 2" xfId="9267"/>
    <cellStyle name="__ [0]_______Clearsky_internal_070201 6 3" xfId="9268"/>
    <cellStyle name="__ [0]_______Clearsky_internal_070201 7" xfId="9269"/>
    <cellStyle name="__ [0]_______Clearsky_internal_070201.xls Chart 2" xfId="293"/>
    <cellStyle name="__ [0]_______Clearsky_internal_070201.xls Chart 2 2" xfId="9270"/>
    <cellStyle name="__ [0]_______Clearsky_internal_070201.xls Chart 2 2 2" xfId="9271"/>
    <cellStyle name="__ [0]_______Clearsky_internal_070201.xls Chart 2 2 3" xfId="9272"/>
    <cellStyle name="__ [0]_______Clearsky_internal_070201.xls Chart 2 3" xfId="9273"/>
    <cellStyle name="__ [0]_______Clearsky_internal_070201.xls Chart 2 3 2" xfId="9274"/>
    <cellStyle name="__ [0]_______Clearsky_internal_070201.xls Chart 2 3 2 2" xfId="9275"/>
    <cellStyle name="__ [0]_______Clearsky_internal_070201.xls Chart 2 3 3" xfId="9276"/>
    <cellStyle name="__ [0]_______Clearsky_internal_070201.xls Chart 2 4" xfId="9277"/>
    <cellStyle name="__ [0]_______Clearsky_internal_070201.xls Chart 2 4 2" xfId="9278"/>
    <cellStyle name="__ [0]_______Clearsky_internal_070201.xls Chart 2 5" xfId="9279"/>
    <cellStyle name="__ [0]_______Clearsky_internal_070201.xls Chart 2 5 2" xfId="9280"/>
    <cellStyle name="__ [0]_______Clearsky_internal_070201.xls Chart 2 6" xfId="9281"/>
    <cellStyle name="__ [0]_______Clearsky_internal_070201.xls Chart 2 6 2" xfId="9282"/>
    <cellStyle name="__ [0]_______Clearsky_internal_070201.xls Chart 2 6 3" xfId="9283"/>
    <cellStyle name="__ [0]_______Clearsky_internal_070201.xls Chart 2 7" xfId="9284"/>
    <cellStyle name="__ [0]_______Clearsky_Outside_070201.xls Chart 2" xfId="294"/>
    <cellStyle name="__ [0]_______Clearsky_Outside_070201.xls Chart 2 2" xfId="9285"/>
    <cellStyle name="__ [0]_______Clearsky_Outside_070201.xls Chart 2 2 2" xfId="9286"/>
    <cellStyle name="__ [0]_______Clearsky_Outside_070201.xls Chart 2 2 3" xfId="9287"/>
    <cellStyle name="__ [0]_______Clearsky_Outside_070201.xls Chart 2 3" xfId="9288"/>
    <cellStyle name="__ [0]_______Clearsky_Outside_070201.xls Chart 2 3 2" xfId="9289"/>
    <cellStyle name="__ [0]_______Clearsky_Outside_070201.xls Chart 2 3 2 2" xfId="9290"/>
    <cellStyle name="__ [0]_______Clearsky_Outside_070201.xls Chart 2 3 3" xfId="9291"/>
    <cellStyle name="__ [0]_______Clearsky_Outside_070201.xls Chart 2 4" xfId="9292"/>
    <cellStyle name="__ [0]_______Clearsky_Outside_070201.xls Chart 2 4 2" xfId="9293"/>
    <cellStyle name="__ [0]_______Clearsky_Outside_070201.xls Chart 2 5" xfId="9294"/>
    <cellStyle name="__ [0]_______Clearsky_Outside_070201.xls Chart 2 5 2" xfId="9295"/>
    <cellStyle name="__ [0]_______Clearsky_Outside_070201.xls Chart 2 6" xfId="9296"/>
    <cellStyle name="__ [0]_______Clearsky_Outside_070201.xls Chart 2 6 2" xfId="9297"/>
    <cellStyle name="__ [0]_______Clearsky_Outside_070201.xls Chart 2 6 3" xfId="9298"/>
    <cellStyle name="__ [0]_______Clearsky_Outside_070201.xls Chart 2 7" xfId="9299"/>
    <cellStyle name="__ [0]_______Clipper Template Model_11.21.05" xfId="295"/>
    <cellStyle name="__ [0]_______Criterion Model_C-93_100MW_01.07.05" xfId="296"/>
    <cellStyle name="__ [0]_______Criterion Model_C-93_50MW_08.01.05" xfId="297"/>
    <cellStyle name="__ [0]_______Criterion Model_C-93_50MW_10.06.05" xfId="298"/>
    <cellStyle name="__ [0]_______Criterion Model_C-93_50MW_10.06.05_1" xfId="299"/>
    <cellStyle name="__ [0]_______Criterion Model_C-93_Delaware_100MW_11.12.04_base" xfId="300"/>
    <cellStyle name="__ [0]_______Endeavor 150 MW C96 Model_11.15.05" xfId="301"/>
    <cellStyle name="__ [0]_______Endeavor 150 MW C96 Model_11.17.05A" xfId="302"/>
    <cellStyle name="__ [0]_______EWC 43.5MW8oMtresc 3_25_021" xfId="303"/>
    <cellStyle name="__ [0]_______EWC 43.5MW8oMtresc 3_25_02v2" xfId="304"/>
    <cellStyle name="__ [0]_______EWC 43.5MW8oMtresc 3_25_02v2w_esc" xfId="305"/>
    <cellStyle name="__ [0]_______ExampleDeal_GPBalloonNote_18Nov04" xfId="9300"/>
    <cellStyle name="__ [0]_______Flying Cloud_GE_UNL_PPM_05.13.04" xfId="306"/>
    <cellStyle name="__ [0]_______Fund_Wind 2005-02-07 2pm" xfId="9301"/>
    <cellStyle name="__ [0]_______Fund_Wind Base Case Model 1 31 05" xfId="9302"/>
    <cellStyle name="__ [0]_______Fund_Wind Base Case Model 1 31 05_1" xfId="9303"/>
    <cellStyle name="__ [0]_______GeoThermal Project with ETC Q3 2005" xfId="9304"/>
    <cellStyle name="__ [0]_______Northwinds Padoma San Juan_v1" xfId="9305"/>
    <cellStyle name="__ [0]_______Silver Star Model_60MW_C93_03-15-06" xfId="307"/>
    <cellStyle name="__ [0]_______Silver Star Model_60MW_C93_04-27-06" xfId="308"/>
    <cellStyle name="__ [0]_______Silver Star Model_60MW_C96_06-06-06 with Depreciation" xfId="309"/>
    <cellStyle name="__ [0]_______Silver Star Model_60MW_C96_06-21-06" xfId="310"/>
    <cellStyle name="__ [0]_______Silver Star Model_60MW_C96_12-18-06" xfId="311"/>
    <cellStyle name="__ [0]_______Sleeping Bear East_Clipper_v1" xfId="9306"/>
    <cellStyle name="__ [0]_______Sleeping Bear East_v1" xfId="9307"/>
    <cellStyle name="__ [0]_______Sleeping Bear East_v1_Monthly" xfId="9308"/>
    <cellStyle name="__ [0]_______Sleeping Bear East_v1_Monthly_1" xfId="9309"/>
    <cellStyle name="__ [0]_______Sleeping Bear East_v1a" xfId="9310"/>
    <cellStyle name="__ [0]_______Sleeping Bear East_v1a_1" xfId="9311"/>
    <cellStyle name="__ [0]_______Template_Northwinds Model_v1" xfId="9312"/>
    <cellStyle name="__ [0]_______Template_Northwinds Model_v1.2" xfId="9313"/>
    <cellStyle name="__ [0]_______TEST_101800" xfId="312"/>
    <cellStyle name="__ [0]_______Test_Model_01.18.02" xfId="313"/>
    <cellStyle name="__ [0]_______Test_Model_061901" xfId="314"/>
    <cellStyle name="__ [0]_______Test_Model_062101" xfId="315"/>
    <cellStyle name="__ [0]_______Wind farm - operation CF" xfId="316"/>
    <cellStyle name="__ [0]_______WindProject C 100MW - 2005-01-27 10PM (version 1)" xfId="9314"/>
    <cellStyle name="__ [0]_____AirNergy Base Case_GE with interface" xfId="9315"/>
    <cellStyle name="__ [0]_____CF" xfId="317"/>
    <cellStyle name="__ [0]_____CF_1" xfId="318"/>
    <cellStyle name="__ [0]_____ClearSky_AEP_Min_04.04.02_Bank" xfId="319"/>
    <cellStyle name="__ [0]_____ClearSky_AEP_Min_04.04.02_Bank 2" xfId="9316"/>
    <cellStyle name="__ [0]_____ClearSky_AEP_Min_04.04.02_Bank 2 2" xfId="9317"/>
    <cellStyle name="__ [0]_____ClearSky_AEP_Min_04.04.02_Bank 2 3" xfId="9318"/>
    <cellStyle name="__ [0]_____ClearSky_AEP_Min_04.04.02_Bank 3" xfId="9319"/>
    <cellStyle name="__ [0]_____ClearSky_AEP_Min_04.04.02_Bank 3 2" xfId="9320"/>
    <cellStyle name="__ [0]_____ClearSky_AEP_Min_04.04.02_Bank 3 2 2" xfId="9321"/>
    <cellStyle name="__ [0]_____ClearSky_AEP_Min_04.04.02_Bank 3 3" xfId="9322"/>
    <cellStyle name="__ [0]_____ClearSky_AEP_Min_04.04.02_Bank 4" xfId="9323"/>
    <cellStyle name="__ [0]_____ClearSky_AEP_Min_04.04.02_Bank 4 2" xfId="9324"/>
    <cellStyle name="__ [0]_____ClearSky_AEP_Min_04.04.02_Bank 5" xfId="9325"/>
    <cellStyle name="__ [0]_____ClearSky_AEP_Min_04.04.02_Bank 5 2" xfId="9326"/>
    <cellStyle name="__ [0]_____ClearSky_AEP_Min_04.04.02_Bank 6" xfId="9327"/>
    <cellStyle name="__ [0]_____ClearSky_AEP_Min_04.04.02_Bank 6 2" xfId="9328"/>
    <cellStyle name="__ [0]_____ClearSky_AEP_Min_04.04.02_Bank 6 3" xfId="9329"/>
    <cellStyle name="__ [0]_____ClearSky_AEP_Min_04.04.02_Bank 7" xfId="9330"/>
    <cellStyle name="__ [0]_____Clearsky_internal_050301" xfId="320"/>
    <cellStyle name="__ [0]_____Clearsky_internal_050301 2" xfId="9331"/>
    <cellStyle name="__ [0]_____Clearsky_internal_050301 2 2" xfId="9332"/>
    <cellStyle name="__ [0]_____Clearsky_internal_050301 2 3" xfId="9333"/>
    <cellStyle name="__ [0]_____Clearsky_internal_050301 3" xfId="9334"/>
    <cellStyle name="__ [0]_____Clearsky_internal_050301 3 2" xfId="9335"/>
    <cellStyle name="__ [0]_____Clearsky_internal_050301 3 2 2" xfId="9336"/>
    <cellStyle name="__ [0]_____Clearsky_internal_050301 3 3" xfId="9337"/>
    <cellStyle name="__ [0]_____Clearsky_internal_050301 4" xfId="9338"/>
    <cellStyle name="__ [0]_____Clearsky_internal_050301 4 2" xfId="9339"/>
    <cellStyle name="__ [0]_____Clearsky_internal_050301 5" xfId="9340"/>
    <cellStyle name="__ [0]_____Clearsky_internal_050301 5 2" xfId="9341"/>
    <cellStyle name="__ [0]_____Clearsky_internal_050301 6" xfId="9342"/>
    <cellStyle name="__ [0]_____Clearsky_internal_050301 6 2" xfId="9343"/>
    <cellStyle name="__ [0]_____Clearsky_internal_050301 6 3" xfId="9344"/>
    <cellStyle name="__ [0]_____Clearsky_internal_050301 7" xfId="9345"/>
    <cellStyle name="__ [0]_____Clearsky_internal_050301_1" xfId="321"/>
    <cellStyle name="__ [0]_____Clearsky_internal_050301_1 2" xfId="9346"/>
    <cellStyle name="__ [0]_____Clearsky_internal_050301_1 2 2" xfId="9347"/>
    <cellStyle name="__ [0]_____Clearsky_internal_050301_1 2 3" xfId="9348"/>
    <cellStyle name="__ [0]_____Clearsky_internal_050301_1 3" xfId="9349"/>
    <cellStyle name="__ [0]_____Clearsky_internal_050301_1 3 2" xfId="9350"/>
    <cellStyle name="__ [0]_____Clearsky_internal_050301_1 3 2 2" xfId="9351"/>
    <cellStyle name="__ [0]_____Clearsky_internal_050301_1 3 3" xfId="9352"/>
    <cellStyle name="__ [0]_____Clearsky_internal_050301_1 4" xfId="9353"/>
    <cellStyle name="__ [0]_____Clearsky_internal_050301_1 4 2" xfId="9354"/>
    <cellStyle name="__ [0]_____Clearsky_internal_050301_1 5" xfId="9355"/>
    <cellStyle name="__ [0]_____Clearsky_internal_050301_1 5 2" xfId="9356"/>
    <cellStyle name="__ [0]_____Clearsky_internal_050301_1 6" xfId="9357"/>
    <cellStyle name="__ [0]_____Clearsky_internal_050301_1 6 2" xfId="9358"/>
    <cellStyle name="__ [0]_____Clearsky_internal_050301_1 6 3" xfId="9359"/>
    <cellStyle name="__ [0]_____Clearsky_internal_050301_1 7" xfId="9360"/>
    <cellStyle name="__ [0]_____Clearsky_internal_070201" xfId="322"/>
    <cellStyle name="__ [0]_____Clearsky_internal_070201 2" xfId="9361"/>
    <cellStyle name="__ [0]_____Clearsky_internal_070201 2 2" xfId="9362"/>
    <cellStyle name="__ [0]_____Clearsky_internal_070201 2 3" xfId="9363"/>
    <cellStyle name="__ [0]_____Clearsky_internal_070201 3" xfId="9364"/>
    <cellStyle name="__ [0]_____Clearsky_internal_070201 3 2" xfId="9365"/>
    <cellStyle name="__ [0]_____Clearsky_internal_070201 3 2 2" xfId="9366"/>
    <cellStyle name="__ [0]_____Clearsky_internal_070201 3 3" xfId="9367"/>
    <cellStyle name="__ [0]_____Clearsky_internal_070201 4" xfId="9368"/>
    <cellStyle name="__ [0]_____Clearsky_internal_070201 4 2" xfId="9369"/>
    <cellStyle name="__ [0]_____Clearsky_internal_070201 5" xfId="9370"/>
    <cellStyle name="__ [0]_____Clearsky_internal_070201 5 2" xfId="9371"/>
    <cellStyle name="__ [0]_____Clearsky_internal_070201 6" xfId="9372"/>
    <cellStyle name="__ [0]_____Clearsky_internal_070201 6 2" xfId="9373"/>
    <cellStyle name="__ [0]_____Clearsky_internal_070201 6 3" xfId="9374"/>
    <cellStyle name="__ [0]_____Clearsky_internal_070201 7" xfId="9375"/>
    <cellStyle name="__ [0]_____Clearsky_internal_070201.xls Chart 2" xfId="323"/>
    <cellStyle name="__ [0]_____Clearsky_internal_070201.xls Chart 2 2" xfId="9376"/>
    <cellStyle name="__ [0]_____Clearsky_internal_070201.xls Chart 2 2 2" xfId="9377"/>
    <cellStyle name="__ [0]_____Clearsky_internal_070201.xls Chart 2 2 3" xfId="9378"/>
    <cellStyle name="__ [0]_____Clearsky_internal_070201.xls Chart 2 3" xfId="9379"/>
    <cellStyle name="__ [0]_____Clearsky_internal_070201.xls Chart 2 3 2" xfId="9380"/>
    <cellStyle name="__ [0]_____Clearsky_internal_070201.xls Chart 2 3 2 2" xfId="9381"/>
    <cellStyle name="__ [0]_____Clearsky_internal_070201.xls Chart 2 3 3" xfId="9382"/>
    <cellStyle name="__ [0]_____Clearsky_internal_070201.xls Chart 2 4" xfId="9383"/>
    <cellStyle name="__ [0]_____Clearsky_internal_070201.xls Chart 2 4 2" xfId="9384"/>
    <cellStyle name="__ [0]_____Clearsky_internal_070201.xls Chart 2 5" xfId="9385"/>
    <cellStyle name="__ [0]_____Clearsky_internal_070201.xls Chart 2 5 2" xfId="9386"/>
    <cellStyle name="__ [0]_____Clearsky_internal_070201.xls Chart 2 6" xfId="9387"/>
    <cellStyle name="__ [0]_____Clearsky_internal_070201.xls Chart 2 6 2" xfId="9388"/>
    <cellStyle name="__ [0]_____Clearsky_internal_070201.xls Chart 2 6 3" xfId="9389"/>
    <cellStyle name="__ [0]_____Clearsky_internal_070201.xls Chart 2 7" xfId="9390"/>
    <cellStyle name="__ [0]_____Clearsky_internal_070201_1" xfId="324"/>
    <cellStyle name="__ [0]_____Clearsky_internal_070201_1 2" xfId="9391"/>
    <cellStyle name="__ [0]_____Clearsky_internal_070201_1 2 2" xfId="9392"/>
    <cellStyle name="__ [0]_____Clearsky_internal_070201_1 2 3" xfId="9393"/>
    <cellStyle name="__ [0]_____Clearsky_internal_070201_1 3" xfId="9394"/>
    <cellStyle name="__ [0]_____Clearsky_internal_070201_1 3 2" xfId="9395"/>
    <cellStyle name="__ [0]_____Clearsky_internal_070201_1 3 2 2" xfId="9396"/>
    <cellStyle name="__ [0]_____Clearsky_internal_070201_1 3 3" xfId="9397"/>
    <cellStyle name="__ [0]_____Clearsky_internal_070201_1 4" xfId="9398"/>
    <cellStyle name="__ [0]_____Clearsky_internal_070201_1 4 2" xfId="9399"/>
    <cellStyle name="__ [0]_____Clearsky_internal_070201_1 5" xfId="9400"/>
    <cellStyle name="__ [0]_____Clearsky_internal_070201_1 5 2" xfId="9401"/>
    <cellStyle name="__ [0]_____Clearsky_internal_070201_1 6" xfId="9402"/>
    <cellStyle name="__ [0]_____Clearsky_internal_070201_1 6 2" xfId="9403"/>
    <cellStyle name="__ [0]_____Clearsky_internal_070201_1 6 3" xfId="9404"/>
    <cellStyle name="__ [0]_____Clearsky_internal_070201_1 7" xfId="9405"/>
    <cellStyle name="__ [0]_____Clearsky_internal_070201_Clearsky_internal_070201" xfId="325"/>
    <cellStyle name="__ [0]_____Clearsky_internal_070201_Clearsky_internal_070201 2" xfId="9406"/>
    <cellStyle name="__ [0]_____Clearsky_internal_070201_Clearsky_internal_070201 2 2" xfId="9407"/>
    <cellStyle name="__ [0]_____Clearsky_internal_070201_Clearsky_internal_070201 2 3" xfId="9408"/>
    <cellStyle name="__ [0]_____Clearsky_internal_070201_Clearsky_internal_070201 3" xfId="9409"/>
    <cellStyle name="__ [0]_____Clearsky_internal_070201_Clearsky_internal_070201 3 2" xfId="9410"/>
    <cellStyle name="__ [0]_____Clearsky_internal_070201_Clearsky_internal_070201 3 2 2" xfId="9411"/>
    <cellStyle name="__ [0]_____Clearsky_internal_070201_Clearsky_internal_070201 3 3" xfId="9412"/>
    <cellStyle name="__ [0]_____Clearsky_internal_070201_Clearsky_internal_070201 4" xfId="9413"/>
    <cellStyle name="__ [0]_____Clearsky_internal_070201_Clearsky_internal_070201 4 2" xfId="9414"/>
    <cellStyle name="__ [0]_____Clearsky_internal_070201_Clearsky_internal_070201 5" xfId="9415"/>
    <cellStyle name="__ [0]_____Clearsky_internal_070201_Clearsky_internal_070201 5 2" xfId="9416"/>
    <cellStyle name="__ [0]_____Clearsky_internal_070201_Clearsky_internal_070201 6" xfId="9417"/>
    <cellStyle name="__ [0]_____Clearsky_internal_070201_Clearsky_internal_070201 6 2" xfId="9418"/>
    <cellStyle name="__ [0]_____Clearsky_internal_070201_Clearsky_internal_070201 6 3" xfId="9419"/>
    <cellStyle name="__ [0]_____Clearsky_internal_070201_Clearsky_internal_070201 7" xfId="9420"/>
    <cellStyle name="__ [0]_____Clearsky_internal_070201_Clearsky_Outside_070201.xls Chart 2" xfId="326"/>
    <cellStyle name="__ [0]_____Clearsky_internal_070201_Clearsky_Outside_070201.xls Chart 2 2" xfId="9421"/>
    <cellStyle name="__ [0]_____Clearsky_internal_070201_Clearsky_Outside_070201.xls Chart 2 2 2" xfId="9422"/>
    <cellStyle name="__ [0]_____Clearsky_internal_070201_Clearsky_Outside_070201.xls Chart 2 2 3" xfId="9423"/>
    <cellStyle name="__ [0]_____Clearsky_internal_070201_Clearsky_Outside_070201.xls Chart 2 3" xfId="9424"/>
    <cellStyle name="__ [0]_____Clearsky_internal_070201_Clearsky_Outside_070201.xls Chart 2 3 2" xfId="9425"/>
    <cellStyle name="__ [0]_____Clearsky_internal_070201_Clearsky_Outside_070201.xls Chart 2 3 2 2" xfId="9426"/>
    <cellStyle name="__ [0]_____Clearsky_internal_070201_Clearsky_Outside_070201.xls Chart 2 3 3" xfId="9427"/>
    <cellStyle name="__ [0]_____Clearsky_internal_070201_Clearsky_Outside_070201.xls Chart 2 4" xfId="9428"/>
    <cellStyle name="__ [0]_____Clearsky_internal_070201_Clearsky_Outside_070201.xls Chart 2 4 2" xfId="9429"/>
    <cellStyle name="__ [0]_____Clearsky_internal_070201_Clearsky_Outside_070201.xls Chart 2 5" xfId="9430"/>
    <cellStyle name="__ [0]_____Clearsky_internal_070201_Clearsky_Outside_070201.xls Chart 2 5 2" xfId="9431"/>
    <cellStyle name="__ [0]_____Clearsky_internal_070201_Clearsky_Outside_070201.xls Chart 2 6" xfId="9432"/>
    <cellStyle name="__ [0]_____Clearsky_internal_070201_Clearsky_Outside_070201.xls Chart 2 6 2" xfId="9433"/>
    <cellStyle name="__ [0]_____Clearsky_internal_070201_Clearsky_Outside_070201.xls Chart 2 6 3" xfId="9434"/>
    <cellStyle name="__ [0]_____Clearsky_internal_070201_Clearsky_Outside_070201.xls Chart 2 7" xfId="9435"/>
    <cellStyle name="__ [0]_____Clearsky_Outside_070201.xls Chart 2" xfId="327"/>
    <cellStyle name="__ [0]_____Clearsky_Outside_070201.xls Chart 2 2" xfId="9436"/>
    <cellStyle name="__ [0]_____Clearsky_Outside_070201.xls Chart 2 2 2" xfId="9437"/>
    <cellStyle name="__ [0]_____Clearsky_Outside_070201.xls Chart 2 2 3" xfId="9438"/>
    <cellStyle name="__ [0]_____Clearsky_Outside_070201.xls Chart 2 3" xfId="9439"/>
    <cellStyle name="__ [0]_____Clearsky_Outside_070201.xls Chart 2 3 2" xfId="9440"/>
    <cellStyle name="__ [0]_____Clearsky_Outside_070201.xls Chart 2 3 2 2" xfId="9441"/>
    <cellStyle name="__ [0]_____Clearsky_Outside_070201.xls Chart 2 3 3" xfId="9442"/>
    <cellStyle name="__ [0]_____Clearsky_Outside_070201.xls Chart 2 4" xfId="9443"/>
    <cellStyle name="__ [0]_____Clearsky_Outside_070201.xls Chart 2 4 2" xfId="9444"/>
    <cellStyle name="__ [0]_____Clearsky_Outside_070201.xls Chart 2 5" xfId="9445"/>
    <cellStyle name="__ [0]_____Clearsky_Outside_070201.xls Chart 2 5 2" xfId="9446"/>
    <cellStyle name="__ [0]_____Clearsky_Outside_070201.xls Chart 2 6" xfId="9447"/>
    <cellStyle name="__ [0]_____Clearsky_Outside_070201.xls Chart 2 6 2" xfId="9448"/>
    <cellStyle name="__ [0]_____Clearsky_Outside_070201.xls Chart 2 6 3" xfId="9449"/>
    <cellStyle name="__ [0]_____Clearsky_Outside_070201.xls Chart 2 7" xfId="9450"/>
    <cellStyle name="__ [0]_____Clipper Template Model_11.21.05" xfId="328"/>
    <cellStyle name="__ [0]_____Criterion Model_C-93_100MW_01.07.05" xfId="329"/>
    <cellStyle name="__ [0]_____Criterion Model_C-93_50MW_08.01.05" xfId="330"/>
    <cellStyle name="__ [0]_____Criterion Model_C-93_50MW_10.06.05" xfId="331"/>
    <cellStyle name="__ [0]_____Criterion Model_C-93_Delaware_100MW_11.12.04_base" xfId="332"/>
    <cellStyle name="__ [0]_____Endeavor 150 MW C96 Model_11.15.05" xfId="333"/>
    <cellStyle name="__ [0]_____Endeavor 150 MW C96 Model_11.17.05A" xfId="334"/>
    <cellStyle name="__ [0]_____EWC 43.5MW8oMtresc 3_25_021" xfId="335"/>
    <cellStyle name="__ [0]_____EWC 43.5MW8oMtresc 3_25_02v2" xfId="336"/>
    <cellStyle name="__ [0]_____EWC 43.5MW8oMtresc 3_25_02v2w_esc" xfId="337"/>
    <cellStyle name="__ [0]_____ExampleDeal_GPBalloonNote_18Nov04" xfId="9451"/>
    <cellStyle name="__ [0]_____Flying Cloud_GE_UNL_PPM_05.13.04" xfId="338"/>
    <cellStyle name="__ [0]_____Fund_Wind 2005-02-07 2pm" xfId="9452"/>
    <cellStyle name="__ [0]_____Fund_Wind Base Case Model 1 31 05" xfId="9453"/>
    <cellStyle name="__ [0]_____Fund_Wind Base Case Model 1 31 05_1" xfId="9454"/>
    <cellStyle name="__ [0]_____GeoThermal Project with ETC Q3 2005" xfId="9455"/>
    <cellStyle name="__ [0]_____Northwinds Padoma San Juan_v1" xfId="9456"/>
    <cellStyle name="__ [0]_____Silver Star Model_60MW_C93_03-15-06" xfId="339"/>
    <cellStyle name="__ [0]_____Silver Star Model_60MW_C93_04-27-06" xfId="340"/>
    <cellStyle name="__ [0]_____Silver Star Model_60MW_C96_06-06-06 with Depreciation" xfId="341"/>
    <cellStyle name="__ [0]_____Silver Star Model_60MW_C96_06-21-06" xfId="342"/>
    <cellStyle name="__ [0]_____Silver Star Model_60MW_C96_12-18-06" xfId="343"/>
    <cellStyle name="__ [0]_____Sleeping Bear East_Clipper_v1" xfId="9457"/>
    <cellStyle name="__ [0]_____Sleeping Bear East_v1" xfId="9458"/>
    <cellStyle name="__ [0]_____Sleeping Bear East_v1_Monthly" xfId="9459"/>
    <cellStyle name="__ [0]_____Sleeping Bear East_v1_Monthly_1" xfId="9460"/>
    <cellStyle name="__ [0]_____Sleeping Bear East_v1a" xfId="9461"/>
    <cellStyle name="__ [0]_____Template_Northwinds Model_v1" xfId="9462"/>
    <cellStyle name="__ [0]_____Template_Northwinds Model_v1.2" xfId="9463"/>
    <cellStyle name="__ [0]_____TEST_101800" xfId="344"/>
    <cellStyle name="__ [0]_____Test_Model_01.18.02" xfId="345"/>
    <cellStyle name="__ [0]_____Test_Model_061901" xfId="346"/>
    <cellStyle name="__ [0]_____Test_Model_062101" xfId="347"/>
    <cellStyle name="__ [0]_____Wind farm - operation CF" xfId="348"/>
    <cellStyle name="__ [0]_____WindProject C 100MW - 2005-01-27 10PM (version 1)" xfId="9464"/>
    <cellStyle name="__ [0]____AirNergy Base Case_GE with interface" xfId="9465"/>
    <cellStyle name="__ [0]____CF" xfId="349"/>
    <cellStyle name="__ [0]____ClearSky_AEP_Min_04.04.02_Bank" xfId="350"/>
    <cellStyle name="__ [0]____ClearSky_AEP_Min_04.04.02_Bank 2" xfId="9466"/>
    <cellStyle name="__ [0]____ClearSky_AEP_Min_04.04.02_Bank 2 2" xfId="9467"/>
    <cellStyle name="__ [0]____ClearSky_AEP_Min_04.04.02_Bank 2 3" xfId="9468"/>
    <cellStyle name="__ [0]____ClearSky_AEP_Min_04.04.02_Bank 3" xfId="9469"/>
    <cellStyle name="__ [0]____ClearSky_AEP_Min_04.04.02_Bank 3 2" xfId="9470"/>
    <cellStyle name="__ [0]____ClearSky_AEP_Min_04.04.02_Bank 3 2 2" xfId="9471"/>
    <cellStyle name="__ [0]____ClearSky_AEP_Min_04.04.02_Bank 3 3" xfId="9472"/>
    <cellStyle name="__ [0]____ClearSky_AEP_Min_04.04.02_Bank 4" xfId="9473"/>
    <cellStyle name="__ [0]____ClearSky_AEP_Min_04.04.02_Bank 4 2" xfId="9474"/>
    <cellStyle name="__ [0]____ClearSky_AEP_Min_04.04.02_Bank 5" xfId="9475"/>
    <cellStyle name="__ [0]____ClearSky_AEP_Min_04.04.02_Bank 5 2" xfId="9476"/>
    <cellStyle name="__ [0]____ClearSky_AEP_Min_04.04.02_Bank 6" xfId="9477"/>
    <cellStyle name="__ [0]____ClearSky_AEP_Min_04.04.02_Bank 6 2" xfId="9478"/>
    <cellStyle name="__ [0]____ClearSky_AEP_Min_04.04.02_Bank 6 3" xfId="9479"/>
    <cellStyle name="__ [0]____ClearSky_AEP_Min_04.04.02_Bank 7" xfId="9480"/>
    <cellStyle name="__ [0]____Clearsky_internal_050301" xfId="351"/>
    <cellStyle name="__ [0]____Clearsky_internal_050301 2" xfId="9481"/>
    <cellStyle name="__ [0]____Clearsky_internal_050301 2 2" xfId="9482"/>
    <cellStyle name="__ [0]____Clearsky_internal_050301 2 3" xfId="9483"/>
    <cellStyle name="__ [0]____Clearsky_internal_050301 3" xfId="9484"/>
    <cellStyle name="__ [0]____Clearsky_internal_050301 3 2" xfId="9485"/>
    <cellStyle name="__ [0]____Clearsky_internal_050301 3 2 2" xfId="9486"/>
    <cellStyle name="__ [0]____Clearsky_internal_050301 3 3" xfId="9487"/>
    <cellStyle name="__ [0]____Clearsky_internal_050301 4" xfId="9488"/>
    <cellStyle name="__ [0]____Clearsky_internal_050301 4 2" xfId="9489"/>
    <cellStyle name="__ [0]____Clearsky_internal_050301 5" xfId="9490"/>
    <cellStyle name="__ [0]____Clearsky_internal_050301 5 2" xfId="9491"/>
    <cellStyle name="__ [0]____Clearsky_internal_050301 6" xfId="9492"/>
    <cellStyle name="__ [0]____Clearsky_internal_050301 6 2" xfId="9493"/>
    <cellStyle name="__ [0]____Clearsky_internal_050301 6 3" xfId="9494"/>
    <cellStyle name="__ [0]____Clearsky_internal_050301 7" xfId="9495"/>
    <cellStyle name="__ [0]____Clearsky_internal_070201" xfId="352"/>
    <cellStyle name="__ [0]____Clearsky_internal_070201 2" xfId="9496"/>
    <cellStyle name="__ [0]____Clearsky_internal_070201 2 2" xfId="9497"/>
    <cellStyle name="__ [0]____Clearsky_internal_070201 2 3" xfId="9498"/>
    <cellStyle name="__ [0]____Clearsky_internal_070201 3" xfId="9499"/>
    <cellStyle name="__ [0]____Clearsky_internal_070201 3 2" xfId="9500"/>
    <cellStyle name="__ [0]____Clearsky_internal_070201 3 2 2" xfId="9501"/>
    <cellStyle name="__ [0]____Clearsky_internal_070201 3 3" xfId="9502"/>
    <cellStyle name="__ [0]____Clearsky_internal_070201 4" xfId="9503"/>
    <cellStyle name="__ [0]____Clearsky_internal_070201 4 2" xfId="9504"/>
    <cellStyle name="__ [0]____Clearsky_internal_070201 5" xfId="9505"/>
    <cellStyle name="__ [0]____Clearsky_internal_070201 5 2" xfId="9506"/>
    <cellStyle name="__ [0]____Clearsky_internal_070201 6" xfId="9507"/>
    <cellStyle name="__ [0]____Clearsky_internal_070201 6 2" xfId="9508"/>
    <cellStyle name="__ [0]____Clearsky_internal_070201 6 3" xfId="9509"/>
    <cellStyle name="__ [0]____Clearsky_internal_070201 7" xfId="9510"/>
    <cellStyle name="__ [0]____Clearsky_internal_070201.xls Chart 2" xfId="353"/>
    <cellStyle name="__ [0]____Clearsky_internal_070201.xls Chart 2 2" xfId="9511"/>
    <cellStyle name="__ [0]____Clearsky_internal_070201.xls Chart 2 2 2" xfId="9512"/>
    <cellStyle name="__ [0]____Clearsky_internal_070201.xls Chart 2 2 3" xfId="9513"/>
    <cellStyle name="__ [0]____Clearsky_internal_070201.xls Chart 2 3" xfId="9514"/>
    <cellStyle name="__ [0]____Clearsky_internal_070201.xls Chart 2 3 2" xfId="9515"/>
    <cellStyle name="__ [0]____Clearsky_internal_070201.xls Chart 2 3 2 2" xfId="9516"/>
    <cellStyle name="__ [0]____Clearsky_internal_070201.xls Chart 2 3 3" xfId="9517"/>
    <cellStyle name="__ [0]____Clearsky_internal_070201.xls Chart 2 4" xfId="9518"/>
    <cellStyle name="__ [0]____Clearsky_internal_070201.xls Chart 2 4 2" xfId="9519"/>
    <cellStyle name="__ [0]____Clearsky_internal_070201.xls Chart 2 5" xfId="9520"/>
    <cellStyle name="__ [0]____Clearsky_internal_070201.xls Chart 2 5 2" xfId="9521"/>
    <cellStyle name="__ [0]____Clearsky_internal_070201.xls Chart 2 6" xfId="9522"/>
    <cellStyle name="__ [0]____Clearsky_internal_070201.xls Chart 2 6 2" xfId="9523"/>
    <cellStyle name="__ [0]____Clearsky_internal_070201.xls Chart 2 6 3" xfId="9524"/>
    <cellStyle name="__ [0]____Clearsky_internal_070201.xls Chart 2 7" xfId="9525"/>
    <cellStyle name="__ [0]____Clearsky_Outside_070201.xls Chart 2" xfId="354"/>
    <cellStyle name="__ [0]____Clearsky_Outside_070201.xls Chart 2 2" xfId="9526"/>
    <cellStyle name="__ [0]____Clearsky_Outside_070201.xls Chart 2 2 2" xfId="9527"/>
    <cellStyle name="__ [0]____Clearsky_Outside_070201.xls Chart 2 2 3" xfId="9528"/>
    <cellStyle name="__ [0]____Clearsky_Outside_070201.xls Chart 2 3" xfId="9529"/>
    <cellStyle name="__ [0]____Clearsky_Outside_070201.xls Chart 2 3 2" xfId="9530"/>
    <cellStyle name="__ [0]____Clearsky_Outside_070201.xls Chart 2 3 2 2" xfId="9531"/>
    <cellStyle name="__ [0]____Clearsky_Outside_070201.xls Chart 2 3 3" xfId="9532"/>
    <cellStyle name="__ [0]____Clearsky_Outside_070201.xls Chart 2 4" xfId="9533"/>
    <cellStyle name="__ [0]____Clearsky_Outside_070201.xls Chart 2 4 2" xfId="9534"/>
    <cellStyle name="__ [0]____Clearsky_Outside_070201.xls Chart 2 5" xfId="9535"/>
    <cellStyle name="__ [0]____Clearsky_Outside_070201.xls Chart 2 5 2" xfId="9536"/>
    <cellStyle name="__ [0]____Clearsky_Outside_070201.xls Chart 2 6" xfId="9537"/>
    <cellStyle name="__ [0]____Clearsky_Outside_070201.xls Chart 2 6 2" xfId="9538"/>
    <cellStyle name="__ [0]____Clearsky_Outside_070201.xls Chart 2 6 3" xfId="9539"/>
    <cellStyle name="__ [0]____Clearsky_Outside_070201.xls Chart 2 7" xfId="9540"/>
    <cellStyle name="__ [0]____Clipper Template Model_11.21.05" xfId="355"/>
    <cellStyle name="__ [0]____Criterion Model_C-93_100MW_01.07.05" xfId="356"/>
    <cellStyle name="__ [0]____Criterion Model_C-93_50MW_08.01.05" xfId="357"/>
    <cellStyle name="__ [0]____Criterion Model_C-93_50MW_10.06.05" xfId="358"/>
    <cellStyle name="__ [0]____Criterion Model_C-93_Delaware_100MW_11.12.04_base" xfId="359"/>
    <cellStyle name="__ [0]____Endeavor 150 MW C96 Model_11.15.05" xfId="360"/>
    <cellStyle name="__ [0]____Endeavor 150 MW C96 Model_11.17.05A" xfId="361"/>
    <cellStyle name="__ [0]____EWC 43.5MW8oMtresc 3_25_021" xfId="362"/>
    <cellStyle name="__ [0]____EWC 43.5MW8oMtresc 3_25_02v2" xfId="363"/>
    <cellStyle name="__ [0]____EWC 43.5MW8oMtresc 3_25_02v2w_esc" xfId="364"/>
    <cellStyle name="__ [0]____ExampleDeal_GPBalloonNote_18Nov04" xfId="9541"/>
    <cellStyle name="__ [0]____Flying Cloud_GE_UNL_PPM_05.13.04" xfId="365"/>
    <cellStyle name="__ [0]____Fund_Wind 2005-02-07 2pm" xfId="9542"/>
    <cellStyle name="__ [0]____Fund_Wind Base Case Model 1 31 05" xfId="9543"/>
    <cellStyle name="__ [0]____GeoThermal Project with ETC Q3 2005" xfId="9544"/>
    <cellStyle name="__ [0]____Northwinds Padoma San Juan_v1" xfId="9545"/>
    <cellStyle name="__ [0]____Silver Star Model_60MW_C93_03-15-06" xfId="366"/>
    <cellStyle name="__ [0]____Silver Star Model_60MW_C93_04-27-06" xfId="367"/>
    <cellStyle name="__ [0]____Silver Star Model_60MW_C96_06-06-06 with Depreciation" xfId="368"/>
    <cellStyle name="__ [0]____Silver Star Model_60MW_C96_06-21-06" xfId="369"/>
    <cellStyle name="__ [0]____Silver Star Model_60MW_C96_12-18-06" xfId="370"/>
    <cellStyle name="__ [0]____Sleeping Bear East_Clipper_v1" xfId="9546"/>
    <cellStyle name="__ [0]____Sleeping Bear East_v1" xfId="9547"/>
    <cellStyle name="__ [0]____Sleeping Bear East_v1_Monthly" xfId="9548"/>
    <cellStyle name="__ [0]____Sleeping Bear East_v1_Monthly_1" xfId="9549"/>
    <cellStyle name="__ [0]____Sleeping Bear East_v1a" xfId="9550"/>
    <cellStyle name="__ [0]____Template_Northwinds Model_v1" xfId="9551"/>
    <cellStyle name="__ [0]____Template_Northwinds Model_v1.2" xfId="9552"/>
    <cellStyle name="__ [0]____TEST_101800" xfId="371"/>
    <cellStyle name="__ [0]____Test_Model_01.18.02" xfId="372"/>
    <cellStyle name="__ [0]____Test_Model_061901" xfId="373"/>
    <cellStyle name="__ [0]____Test_Model_062101" xfId="374"/>
    <cellStyle name="__ [0]____Wind farm - operation CF" xfId="375"/>
    <cellStyle name="__ [0]____WindProject C 100MW - 2005-01-27 10PM (version 1)" xfId="9553"/>
    <cellStyle name="__ [0]_94___" xfId="376"/>
    <cellStyle name="__ [0]_94___ 2" xfId="9554"/>
    <cellStyle name="__ [0]_94___ 2 2" xfId="9555"/>
    <cellStyle name="__ [0]_94___ 2 3" xfId="9556"/>
    <cellStyle name="__ [0]_94___ 3" xfId="9557"/>
    <cellStyle name="__ [0]_94___ 3 2" xfId="9558"/>
    <cellStyle name="__ [0]_94___ 3 2 2" xfId="9559"/>
    <cellStyle name="__ [0]_94___ 3 3" xfId="9560"/>
    <cellStyle name="__ [0]_94___ 4" xfId="9561"/>
    <cellStyle name="__ [0]_94___ 4 2" xfId="9562"/>
    <cellStyle name="__ [0]_94___ 5" xfId="9563"/>
    <cellStyle name="__ [0]_94___ 5 2" xfId="9564"/>
    <cellStyle name="__ [0]_94___ 6" xfId="9565"/>
    <cellStyle name="__ [0]_94___ 6 2" xfId="9566"/>
    <cellStyle name="__ [0]_94___ 6 3" xfId="9567"/>
    <cellStyle name="__ [0]_94___ 7" xfId="9568"/>
    <cellStyle name="__ [0]_94____AirNergy Base Case_GE with interface" xfId="9569"/>
    <cellStyle name="__ [0]_94____CF" xfId="377"/>
    <cellStyle name="__ [0]_94____CF_1" xfId="378"/>
    <cellStyle name="__ [0]_94____ClearSky_AEP_Min_04.04.02_Bank" xfId="379"/>
    <cellStyle name="__ [0]_94____ClearSky_AEP_Min_04.04.02_Bank 2" xfId="9570"/>
    <cellStyle name="__ [0]_94____ClearSky_AEP_Min_04.04.02_Bank 2 2" xfId="9571"/>
    <cellStyle name="__ [0]_94____ClearSky_AEP_Min_04.04.02_Bank 2 3" xfId="9572"/>
    <cellStyle name="__ [0]_94____ClearSky_AEP_Min_04.04.02_Bank 3" xfId="9573"/>
    <cellStyle name="__ [0]_94____ClearSky_AEP_Min_04.04.02_Bank 3 2" xfId="9574"/>
    <cellStyle name="__ [0]_94____ClearSky_AEP_Min_04.04.02_Bank 3 2 2" xfId="9575"/>
    <cellStyle name="__ [0]_94____ClearSky_AEP_Min_04.04.02_Bank 3 3" xfId="9576"/>
    <cellStyle name="__ [0]_94____ClearSky_AEP_Min_04.04.02_Bank 4" xfId="9577"/>
    <cellStyle name="__ [0]_94____ClearSky_AEP_Min_04.04.02_Bank 4 2" xfId="9578"/>
    <cellStyle name="__ [0]_94____ClearSky_AEP_Min_04.04.02_Bank 5" xfId="9579"/>
    <cellStyle name="__ [0]_94____ClearSky_AEP_Min_04.04.02_Bank 5 2" xfId="9580"/>
    <cellStyle name="__ [0]_94____ClearSky_AEP_Min_04.04.02_Bank 6" xfId="9581"/>
    <cellStyle name="__ [0]_94____ClearSky_AEP_Min_04.04.02_Bank 6 2" xfId="9582"/>
    <cellStyle name="__ [0]_94____ClearSky_AEP_Min_04.04.02_Bank 6 3" xfId="9583"/>
    <cellStyle name="__ [0]_94____ClearSky_AEP_Min_04.04.02_Bank 7" xfId="9584"/>
    <cellStyle name="__ [0]_94____Clearsky_internal_050301" xfId="380"/>
    <cellStyle name="__ [0]_94____Clearsky_internal_050301 2" xfId="9585"/>
    <cellStyle name="__ [0]_94____Clearsky_internal_050301 2 2" xfId="9586"/>
    <cellStyle name="__ [0]_94____Clearsky_internal_050301 2 3" xfId="9587"/>
    <cellStyle name="__ [0]_94____Clearsky_internal_050301 3" xfId="9588"/>
    <cellStyle name="__ [0]_94____Clearsky_internal_050301 3 2" xfId="9589"/>
    <cellStyle name="__ [0]_94____Clearsky_internal_050301 3 2 2" xfId="9590"/>
    <cellStyle name="__ [0]_94____Clearsky_internal_050301 3 3" xfId="9591"/>
    <cellStyle name="__ [0]_94____Clearsky_internal_050301 4" xfId="9592"/>
    <cellStyle name="__ [0]_94____Clearsky_internal_050301 4 2" xfId="9593"/>
    <cellStyle name="__ [0]_94____Clearsky_internal_050301 5" xfId="9594"/>
    <cellStyle name="__ [0]_94____Clearsky_internal_050301 5 2" xfId="9595"/>
    <cellStyle name="__ [0]_94____Clearsky_internal_050301 6" xfId="9596"/>
    <cellStyle name="__ [0]_94____Clearsky_internal_050301 6 2" xfId="9597"/>
    <cellStyle name="__ [0]_94____Clearsky_internal_050301 6 3" xfId="9598"/>
    <cellStyle name="__ [0]_94____Clearsky_internal_050301 7" xfId="9599"/>
    <cellStyle name="__ [0]_94____Clearsky_internal_070201" xfId="381"/>
    <cellStyle name="__ [0]_94____Clearsky_internal_070201 2" xfId="9600"/>
    <cellStyle name="__ [0]_94____Clearsky_internal_070201 2 2" xfId="9601"/>
    <cellStyle name="__ [0]_94____Clearsky_internal_070201 2 3" xfId="9602"/>
    <cellStyle name="__ [0]_94____Clearsky_internal_070201 3" xfId="9603"/>
    <cellStyle name="__ [0]_94____Clearsky_internal_070201 3 2" xfId="9604"/>
    <cellStyle name="__ [0]_94____Clearsky_internal_070201 3 2 2" xfId="9605"/>
    <cellStyle name="__ [0]_94____Clearsky_internal_070201 3 3" xfId="9606"/>
    <cellStyle name="__ [0]_94____Clearsky_internal_070201 4" xfId="9607"/>
    <cellStyle name="__ [0]_94____Clearsky_internal_070201 4 2" xfId="9608"/>
    <cellStyle name="__ [0]_94____Clearsky_internal_070201 5" xfId="9609"/>
    <cellStyle name="__ [0]_94____Clearsky_internal_070201 5 2" xfId="9610"/>
    <cellStyle name="__ [0]_94____Clearsky_internal_070201 6" xfId="9611"/>
    <cellStyle name="__ [0]_94____Clearsky_internal_070201 6 2" xfId="9612"/>
    <cellStyle name="__ [0]_94____Clearsky_internal_070201 6 3" xfId="9613"/>
    <cellStyle name="__ [0]_94____Clearsky_internal_070201 7" xfId="9614"/>
    <cellStyle name="__ [0]_94____Clearsky_internal_070201.xls Chart 2" xfId="382"/>
    <cellStyle name="__ [0]_94____Clearsky_internal_070201.xls Chart 2 2" xfId="9615"/>
    <cellStyle name="__ [0]_94____Clearsky_internal_070201.xls Chart 2 2 2" xfId="9616"/>
    <cellStyle name="__ [0]_94____Clearsky_internal_070201.xls Chart 2 2 3" xfId="9617"/>
    <cellStyle name="__ [0]_94____Clearsky_internal_070201.xls Chart 2 3" xfId="9618"/>
    <cellStyle name="__ [0]_94____Clearsky_internal_070201.xls Chart 2 3 2" xfId="9619"/>
    <cellStyle name="__ [0]_94____Clearsky_internal_070201.xls Chart 2 3 2 2" xfId="9620"/>
    <cellStyle name="__ [0]_94____Clearsky_internal_070201.xls Chart 2 3 3" xfId="9621"/>
    <cellStyle name="__ [0]_94____Clearsky_internal_070201.xls Chart 2 4" xfId="9622"/>
    <cellStyle name="__ [0]_94____Clearsky_internal_070201.xls Chart 2 4 2" xfId="9623"/>
    <cellStyle name="__ [0]_94____Clearsky_internal_070201.xls Chart 2 5" xfId="9624"/>
    <cellStyle name="__ [0]_94____Clearsky_internal_070201.xls Chart 2 5 2" xfId="9625"/>
    <cellStyle name="__ [0]_94____Clearsky_internal_070201.xls Chart 2 6" xfId="9626"/>
    <cellStyle name="__ [0]_94____Clearsky_internal_070201.xls Chart 2 6 2" xfId="9627"/>
    <cellStyle name="__ [0]_94____Clearsky_internal_070201.xls Chart 2 6 3" xfId="9628"/>
    <cellStyle name="__ [0]_94____Clearsky_internal_070201.xls Chart 2 7" xfId="9629"/>
    <cellStyle name="__ [0]_94____Clearsky_internal_070201_Clearsky_Outside_070201.xls Chart 2" xfId="383"/>
    <cellStyle name="__ [0]_94____Clearsky_internal_070201_Clearsky_Outside_070201.xls Chart 2 2" xfId="9630"/>
    <cellStyle name="__ [0]_94____Clearsky_internal_070201_Clearsky_Outside_070201.xls Chart 2 2 2" xfId="9631"/>
    <cellStyle name="__ [0]_94____Clearsky_internal_070201_Clearsky_Outside_070201.xls Chart 2 2 3" xfId="9632"/>
    <cellStyle name="__ [0]_94____Clearsky_internal_070201_Clearsky_Outside_070201.xls Chart 2 3" xfId="9633"/>
    <cellStyle name="__ [0]_94____Clearsky_internal_070201_Clearsky_Outside_070201.xls Chart 2 3 2" xfId="9634"/>
    <cellStyle name="__ [0]_94____Clearsky_internal_070201_Clearsky_Outside_070201.xls Chart 2 3 2 2" xfId="9635"/>
    <cellStyle name="__ [0]_94____Clearsky_internal_070201_Clearsky_Outside_070201.xls Chart 2 3 3" xfId="9636"/>
    <cellStyle name="__ [0]_94____Clearsky_internal_070201_Clearsky_Outside_070201.xls Chart 2 4" xfId="9637"/>
    <cellStyle name="__ [0]_94____Clearsky_internal_070201_Clearsky_Outside_070201.xls Chart 2 4 2" xfId="9638"/>
    <cellStyle name="__ [0]_94____Clearsky_internal_070201_Clearsky_Outside_070201.xls Chart 2 5" xfId="9639"/>
    <cellStyle name="__ [0]_94____Clearsky_internal_070201_Clearsky_Outside_070201.xls Chart 2 5 2" xfId="9640"/>
    <cellStyle name="__ [0]_94____Clearsky_internal_070201_Clearsky_Outside_070201.xls Chart 2 6" xfId="9641"/>
    <cellStyle name="__ [0]_94____Clearsky_internal_070201_Clearsky_Outside_070201.xls Chart 2 6 2" xfId="9642"/>
    <cellStyle name="__ [0]_94____Clearsky_internal_070201_Clearsky_Outside_070201.xls Chart 2 6 3" xfId="9643"/>
    <cellStyle name="__ [0]_94____Clearsky_internal_070201_Clearsky_Outside_070201.xls Chart 2 7" xfId="9644"/>
    <cellStyle name="__ [0]_94____Clearsky_Outside_070201.xls Chart 2" xfId="384"/>
    <cellStyle name="__ [0]_94____Clearsky_Outside_070201.xls Chart 2 2" xfId="9645"/>
    <cellStyle name="__ [0]_94____Clearsky_Outside_070201.xls Chart 2 2 2" xfId="9646"/>
    <cellStyle name="__ [0]_94____Clearsky_Outside_070201.xls Chart 2 2 3" xfId="9647"/>
    <cellStyle name="__ [0]_94____Clearsky_Outside_070201.xls Chart 2 3" xfId="9648"/>
    <cellStyle name="__ [0]_94____Clearsky_Outside_070201.xls Chart 2 3 2" xfId="9649"/>
    <cellStyle name="__ [0]_94____Clearsky_Outside_070201.xls Chart 2 3 2 2" xfId="9650"/>
    <cellStyle name="__ [0]_94____Clearsky_Outside_070201.xls Chart 2 3 3" xfId="9651"/>
    <cellStyle name="__ [0]_94____Clearsky_Outside_070201.xls Chart 2 4" xfId="9652"/>
    <cellStyle name="__ [0]_94____Clearsky_Outside_070201.xls Chart 2 4 2" xfId="9653"/>
    <cellStyle name="__ [0]_94____Clearsky_Outside_070201.xls Chart 2 5" xfId="9654"/>
    <cellStyle name="__ [0]_94____Clearsky_Outside_070201.xls Chart 2 5 2" xfId="9655"/>
    <cellStyle name="__ [0]_94____Clearsky_Outside_070201.xls Chart 2 6" xfId="9656"/>
    <cellStyle name="__ [0]_94____Clearsky_Outside_070201.xls Chart 2 6 2" xfId="9657"/>
    <cellStyle name="__ [0]_94____Clearsky_Outside_070201.xls Chart 2 6 3" xfId="9658"/>
    <cellStyle name="__ [0]_94____Clearsky_Outside_070201.xls Chart 2 7" xfId="9659"/>
    <cellStyle name="__ [0]_94____Clipper Template Model_11.21.05" xfId="385"/>
    <cellStyle name="__ [0]_94____Criterion Model_C-93_100MW_01.07.05" xfId="386"/>
    <cellStyle name="__ [0]_94____Criterion Model_C-93_50MW_08.01.05" xfId="387"/>
    <cellStyle name="__ [0]_94____Criterion Model_C-93_50MW_10.06.05" xfId="388"/>
    <cellStyle name="__ [0]_94____Criterion Model_C-93_Delaware_100MW_11.12.04_base" xfId="389"/>
    <cellStyle name="__ [0]_94____Endeavor 150 MW C96 Model_11.15.05" xfId="390"/>
    <cellStyle name="__ [0]_94____Endeavor 150 MW C96 Model_11.17.05A" xfId="391"/>
    <cellStyle name="__ [0]_94____EWC 43.5MW8oMtresc 3_25_021" xfId="392"/>
    <cellStyle name="__ [0]_94____EWC 43.5MW8oMtresc 3_25_02v2" xfId="393"/>
    <cellStyle name="__ [0]_94____EWC 43.5MW8oMtresc 3_25_02v2w_esc" xfId="394"/>
    <cellStyle name="__ [0]_94____ExampleDeal_GPBalloonNote_18Nov04" xfId="9660"/>
    <cellStyle name="__ [0]_94____Flying Cloud_GE_UNL_PPM_05.13.04" xfId="395"/>
    <cellStyle name="__ [0]_94____Fund_Wind 2005-02-07 2pm" xfId="9661"/>
    <cellStyle name="__ [0]_94____Fund_Wind Base Case Model 1 31 05" xfId="9662"/>
    <cellStyle name="__ [0]_94____GeoThermal Project with ETC Q3 2005" xfId="9663"/>
    <cellStyle name="__ [0]_94____Northwinds Padoma San Juan_v1" xfId="9664"/>
    <cellStyle name="__ [0]_94____Silver Star Model_60MW_C93_03-15-06" xfId="396"/>
    <cellStyle name="__ [0]_94____Silver Star Model_60MW_C93_04-27-06" xfId="397"/>
    <cellStyle name="__ [0]_94____Silver Star Model_60MW_C96_06-06-06 with Depreciation" xfId="398"/>
    <cellStyle name="__ [0]_94____Silver Star Model_60MW_C96_06-21-06" xfId="399"/>
    <cellStyle name="__ [0]_94____Silver Star Model_60MW_C96_12-18-06" xfId="400"/>
    <cellStyle name="__ [0]_94____Sleeping Bear East_Clipper_v1" xfId="9665"/>
    <cellStyle name="__ [0]_94____Sleeping Bear East_Clipper_v1_1" xfId="9666"/>
    <cellStyle name="__ [0]_94____Sleeping Bear East_v1" xfId="9667"/>
    <cellStyle name="__ [0]_94____Sleeping Bear East_v1_Monthly" xfId="9668"/>
    <cellStyle name="__ [0]_94____Sleeping Bear East_v1a" xfId="9669"/>
    <cellStyle name="__ [0]_94____Sleeping Bear East_v1a_1" xfId="9670"/>
    <cellStyle name="__ [0]_94____Template_Northwinds Model_v1" xfId="9671"/>
    <cellStyle name="__ [0]_94____Template_Northwinds Model_v1.2" xfId="9672"/>
    <cellStyle name="__ [0]_94____TEST_101800" xfId="401"/>
    <cellStyle name="__ [0]_94____Test_Model_01.18.02" xfId="402"/>
    <cellStyle name="__ [0]_94____Test_Model_061901" xfId="403"/>
    <cellStyle name="__ [0]_94____Test_Model_062101" xfId="404"/>
    <cellStyle name="__ [0]_94____Wind farm - operation CF" xfId="9673"/>
    <cellStyle name="__ [0]_94____WindProject C 100MW - 2005-01-27 10PM (version 1)" xfId="9674"/>
    <cellStyle name="__ [0]_dimon" xfId="405"/>
    <cellStyle name="__ [0]_dimon 2" xfId="9675"/>
    <cellStyle name="__ [0]_dimon 2 2" xfId="9676"/>
    <cellStyle name="__ [0]_dimon 2 3" xfId="9677"/>
    <cellStyle name="__ [0]_dimon 3" xfId="9678"/>
    <cellStyle name="__ [0]_dimon 3 2" xfId="9679"/>
    <cellStyle name="__ [0]_dimon 3 2 2" xfId="9680"/>
    <cellStyle name="__ [0]_dimon 3 3" xfId="9681"/>
    <cellStyle name="__ [0]_dimon 4" xfId="9682"/>
    <cellStyle name="__ [0]_dimon 4 2" xfId="9683"/>
    <cellStyle name="__ [0]_dimon 5" xfId="9684"/>
    <cellStyle name="__ [0]_dimon 5 2" xfId="9685"/>
    <cellStyle name="__ [0]_dimon 6" xfId="9686"/>
    <cellStyle name="__ [0]_dimon 6 2" xfId="9687"/>
    <cellStyle name="__ [0]_dimon 6 3" xfId="9688"/>
    <cellStyle name="__ [0]_dimon 7" xfId="9689"/>
    <cellStyle name="__ [0]_form" xfId="406"/>
    <cellStyle name="__ [0]_form 2" xfId="9690"/>
    <cellStyle name="__ [0]_form 2 2" xfId="9691"/>
    <cellStyle name="__ [0]_form 2 3" xfId="9692"/>
    <cellStyle name="__ [0]_form 3" xfId="9693"/>
    <cellStyle name="__ [0]_form 3 2" xfId="9694"/>
    <cellStyle name="__ [0]_form 3 2 2" xfId="9695"/>
    <cellStyle name="__ [0]_form 3 3" xfId="9696"/>
    <cellStyle name="__ [0]_form 4" xfId="9697"/>
    <cellStyle name="__ [0]_form 4 2" xfId="9698"/>
    <cellStyle name="__ [0]_form 5" xfId="9699"/>
    <cellStyle name="__ [0]_form 5 2" xfId="9700"/>
    <cellStyle name="__ [0]_form 6" xfId="9701"/>
    <cellStyle name="__ [0]_form 6 2" xfId="9702"/>
    <cellStyle name="__ [0]_form 6 3" xfId="9703"/>
    <cellStyle name="__ [0]_form 7" xfId="9704"/>
    <cellStyle name="__ [0]_form_AirNergy Base Case_GE with interface" xfId="9705"/>
    <cellStyle name="__ [0]_form_CF" xfId="407"/>
    <cellStyle name="__ [0]_form_CF_1" xfId="408"/>
    <cellStyle name="__ [0]_form_ClearSky_AEP_Min_04.04.02_Bank" xfId="409"/>
    <cellStyle name="__ [0]_form_ClearSky_AEP_Min_04.04.02_Bank 2" xfId="9706"/>
    <cellStyle name="__ [0]_form_ClearSky_AEP_Min_04.04.02_Bank 2 2" xfId="9707"/>
    <cellStyle name="__ [0]_form_ClearSky_AEP_Min_04.04.02_Bank 2 3" xfId="9708"/>
    <cellStyle name="__ [0]_form_ClearSky_AEP_Min_04.04.02_Bank 3" xfId="9709"/>
    <cellStyle name="__ [0]_form_ClearSky_AEP_Min_04.04.02_Bank 3 2" xfId="9710"/>
    <cellStyle name="__ [0]_form_ClearSky_AEP_Min_04.04.02_Bank 3 2 2" xfId="9711"/>
    <cellStyle name="__ [0]_form_ClearSky_AEP_Min_04.04.02_Bank 3 3" xfId="9712"/>
    <cellStyle name="__ [0]_form_ClearSky_AEP_Min_04.04.02_Bank 4" xfId="9713"/>
    <cellStyle name="__ [0]_form_ClearSky_AEP_Min_04.04.02_Bank 4 2" xfId="9714"/>
    <cellStyle name="__ [0]_form_ClearSky_AEP_Min_04.04.02_Bank 5" xfId="9715"/>
    <cellStyle name="__ [0]_form_ClearSky_AEP_Min_04.04.02_Bank 5 2" xfId="9716"/>
    <cellStyle name="__ [0]_form_ClearSky_AEP_Min_04.04.02_Bank 6" xfId="9717"/>
    <cellStyle name="__ [0]_form_ClearSky_AEP_Min_04.04.02_Bank 6 2" xfId="9718"/>
    <cellStyle name="__ [0]_form_ClearSky_AEP_Min_04.04.02_Bank 6 3" xfId="9719"/>
    <cellStyle name="__ [0]_form_ClearSky_AEP_Min_04.04.02_Bank 7" xfId="9720"/>
    <cellStyle name="__ [0]_form_Clearsky_internal_050301" xfId="410"/>
    <cellStyle name="__ [0]_form_Clearsky_internal_050301 2" xfId="9721"/>
    <cellStyle name="__ [0]_form_Clearsky_internal_050301 2 2" xfId="9722"/>
    <cellStyle name="__ [0]_form_Clearsky_internal_050301 2 3" xfId="9723"/>
    <cellStyle name="__ [0]_form_Clearsky_internal_050301 3" xfId="9724"/>
    <cellStyle name="__ [0]_form_Clearsky_internal_050301 3 2" xfId="9725"/>
    <cellStyle name="__ [0]_form_Clearsky_internal_050301 3 2 2" xfId="9726"/>
    <cellStyle name="__ [0]_form_Clearsky_internal_050301 3 3" xfId="9727"/>
    <cellStyle name="__ [0]_form_Clearsky_internal_050301 4" xfId="9728"/>
    <cellStyle name="__ [0]_form_Clearsky_internal_050301 4 2" xfId="9729"/>
    <cellStyle name="__ [0]_form_Clearsky_internal_050301 5" xfId="9730"/>
    <cellStyle name="__ [0]_form_Clearsky_internal_050301 5 2" xfId="9731"/>
    <cellStyle name="__ [0]_form_Clearsky_internal_050301 6" xfId="9732"/>
    <cellStyle name="__ [0]_form_Clearsky_internal_050301 6 2" xfId="9733"/>
    <cellStyle name="__ [0]_form_Clearsky_internal_050301 6 3" xfId="9734"/>
    <cellStyle name="__ [0]_form_Clearsky_internal_050301 7" xfId="9735"/>
    <cellStyle name="__ [0]_form_Clearsky_internal_050301_1" xfId="411"/>
    <cellStyle name="__ [0]_form_Clearsky_internal_050301_1 2" xfId="9736"/>
    <cellStyle name="__ [0]_form_Clearsky_internal_050301_1 2 2" xfId="9737"/>
    <cellStyle name="__ [0]_form_Clearsky_internal_050301_1 2 3" xfId="9738"/>
    <cellStyle name="__ [0]_form_Clearsky_internal_050301_1 3" xfId="9739"/>
    <cellStyle name="__ [0]_form_Clearsky_internal_050301_1 3 2" xfId="9740"/>
    <cellStyle name="__ [0]_form_Clearsky_internal_050301_1 3 2 2" xfId="9741"/>
    <cellStyle name="__ [0]_form_Clearsky_internal_050301_1 3 3" xfId="9742"/>
    <cellStyle name="__ [0]_form_Clearsky_internal_050301_1 4" xfId="9743"/>
    <cellStyle name="__ [0]_form_Clearsky_internal_050301_1 4 2" xfId="9744"/>
    <cellStyle name="__ [0]_form_Clearsky_internal_050301_1 5" xfId="9745"/>
    <cellStyle name="__ [0]_form_Clearsky_internal_050301_1 5 2" xfId="9746"/>
    <cellStyle name="__ [0]_form_Clearsky_internal_050301_1 6" xfId="9747"/>
    <cellStyle name="__ [0]_form_Clearsky_internal_050301_1 6 2" xfId="9748"/>
    <cellStyle name="__ [0]_form_Clearsky_internal_050301_1 6 3" xfId="9749"/>
    <cellStyle name="__ [0]_form_Clearsky_internal_050301_1 7" xfId="9750"/>
    <cellStyle name="__ [0]_form_Clearsky_internal_070201" xfId="412"/>
    <cellStyle name="__ [0]_form_Clearsky_internal_070201 2" xfId="9751"/>
    <cellStyle name="__ [0]_form_Clearsky_internal_070201 2 2" xfId="9752"/>
    <cellStyle name="__ [0]_form_Clearsky_internal_070201 2 3" xfId="9753"/>
    <cellStyle name="__ [0]_form_Clearsky_internal_070201 3" xfId="9754"/>
    <cellStyle name="__ [0]_form_Clearsky_internal_070201 3 2" xfId="9755"/>
    <cellStyle name="__ [0]_form_Clearsky_internal_070201 3 2 2" xfId="9756"/>
    <cellStyle name="__ [0]_form_Clearsky_internal_070201 3 3" xfId="9757"/>
    <cellStyle name="__ [0]_form_Clearsky_internal_070201 4" xfId="9758"/>
    <cellStyle name="__ [0]_form_Clearsky_internal_070201 4 2" xfId="9759"/>
    <cellStyle name="__ [0]_form_Clearsky_internal_070201 5" xfId="9760"/>
    <cellStyle name="__ [0]_form_Clearsky_internal_070201 5 2" xfId="9761"/>
    <cellStyle name="__ [0]_form_Clearsky_internal_070201 6" xfId="9762"/>
    <cellStyle name="__ [0]_form_Clearsky_internal_070201 6 2" xfId="9763"/>
    <cellStyle name="__ [0]_form_Clearsky_internal_070201 6 3" xfId="9764"/>
    <cellStyle name="__ [0]_form_Clearsky_internal_070201 7" xfId="9765"/>
    <cellStyle name="__ [0]_form_Clearsky_internal_070201.xls Chart 2" xfId="413"/>
    <cellStyle name="__ [0]_form_Clearsky_internal_070201.xls Chart 2 2" xfId="9766"/>
    <cellStyle name="__ [0]_form_Clearsky_internal_070201.xls Chart 2 2 2" xfId="9767"/>
    <cellStyle name="__ [0]_form_Clearsky_internal_070201.xls Chart 2 2 3" xfId="9768"/>
    <cellStyle name="__ [0]_form_Clearsky_internal_070201.xls Chart 2 3" xfId="9769"/>
    <cellStyle name="__ [0]_form_Clearsky_internal_070201.xls Chart 2 3 2" xfId="9770"/>
    <cellStyle name="__ [0]_form_Clearsky_internal_070201.xls Chart 2 3 2 2" xfId="9771"/>
    <cellStyle name="__ [0]_form_Clearsky_internal_070201.xls Chart 2 3 3" xfId="9772"/>
    <cellStyle name="__ [0]_form_Clearsky_internal_070201.xls Chart 2 4" xfId="9773"/>
    <cellStyle name="__ [0]_form_Clearsky_internal_070201.xls Chart 2 4 2" xfId="9774"/>
    <cellStyle name="__ [0]_form_Clearsky_internal_070201.xls Chart 2 5" xfId="9775"/>
    <cellStyle name="__ [0]_form_Clearsky_internal_070201.xls Chart 2 5 2" xfId="9776"/>
    <cellStyle name="__ [0]_form_Clearsky_internal_070201.xls Chart 2 6" xfId="9777"/>
    <cellStyle name="__ [0]_form_Clearsky_internal_070201.xls Chart 2 6 2" xfId="9778"/>
    <cellStyle name="__ [0]_form_Clearsky_internal_070201.xls Chart 2 6 3" xfId="9779"/>
    <cellStyle name="__ [0]_form_Clearsky_internal_070201.xls Chart 2 7" xfId="9780"/>
    <cellStyle name="__ [0]_form_Clearsky_internal_070201_Clearsky_Outside_070201.xls Chart 2" xfId="414"/>
    <cellStyle name="__ [0]_form_Clearsky_internal_070201_Clearsky_Outside_070201.xls Chart 2 2" xfId="9781"/>
    <cellStyle name="__ [0]_form_Clearsky_internal_070201_Clearsky_Outside_070201.xls Chart 2 2 2" xfId="9782"/>
    <cellStyle name="__ [0]_form_Clearsky_internal_070201_Clearsky_Outside_070201.xls Chart 2 2 3" xfId="9783"/>
    <cellStyle name="__ [0]_form_Clearsky_internal_070201_Clearsky_Outside_070201.xls Chart 2 3" xfId="9784"/>
    <cellStyle name="__ [0]_form_Clearsky_internal_070201_Clearsky_Outside_070201.xls Chart 2 3 2" xfId="9785"/>
    <cellStyle name="__ [0]_form_Clearsky_internal_070201_Clearsky_Outside_070201.xls Chart 2 3 2 2" xfId="9786"/>
    <cellStyle name="__ [0]_form_Clearsky_internal_070201_Clearsky_Outside_070201.xls Chart 2 3 3" xfId="9787"/>
    <cellStyle name="__ [0]_form_Clearsky_internal_070201_Clearsky_Outside_070201.xls Chart 2 4" xfId="9788"/>
    <cellStyle name="__ [0]_form_Clearsky_internal_070201_Clearsky_Outside_070201.xls Chart 2 4 2" xfId="9789"/>
    <cellStyle name="__ [0]_form_Clearsky_internal_070201_Clearsky_Outside_070201.xls Chart 2 5" xfId="9790"/>
    <cellStyle name="__ [0]_form_Clearsky_internal_070201_Clearsky_Outside_070201.xls Chart 2 5 2" xfId="9791"/>
    <cellStyle name="__ [0]_form_Clearsky_internal_070201_Clearsky_Outside_070201.xls Chart 2 6" xfId="9792"/>
    <cellStyle name="__ [0]_form_Clearsky_internal_070201_Clearsky_Outside_070201.xls Chart 2 6 2" xfId="9793"/>
    <cellStyle name="__ [0]_form_Clearsky_internal_070201_Clearsky_Outside_070201.xls Chart 2 6 3" xfId="9794"/>
    <cellStyle name="__ [0]_form_Clearsky_internal_070201_Clearsky_Outside_070201.xls Chart 2 7" xfId="9795"/>
    <cellStyle name="__ [0]_form_Clearsky_Outside_070201.xls Chart 2" xfId="415"/>
    <cellStyle name="__ [0]_form_Clearsky_Outside_070201.xls Chart 2 2" xfId="9796"/>
    <cellStyle name="__ [0]_form_Clearsky_Outside_070201.xls Chart 2 2 2" xfId="9797"/>
    <cellStyle name="__ [0]_form_Clearsky_Outside_070201.xls Chart 2 2 3" xfId="9798"/>
    <cellStyle name="__ [0]_form_Clearsky_Outside_070201.xls Chart 2 3" xfId="9799"/>
    <cellStyle name="__ [0]_form_Clearsky_Outside_070201.xls Chart 2 3 2" xfId="9800"/>
    <cellStyle name="__ [0]_form_Clearsky_Outside_070201.xls Chart 2 3 2 2" xfId="9801"/>
    <cellStyle name="__ [0]_form_Clearsky_Outside_070201.xls Chart 2 3 3" xfId="9802"/>
    <cellStyle name="__ [0]_form_Clearsky_Outside_070201.xls Chart 2 4" xfId="9803"/>
    <cellStyle name="__ [0]_form_Clearsky_Outside_070201.xls Chart 2 4 2" xfId="9804"/>
    <cellStyle name="__ [0]_form_Clearsky_Outside_070201.xls Chart 2 5" xfId="9805"/>
    <cellStyle name="__ [0]_form_Clearsky_Outside_070201.xls Chart 2 5 2" xfId="9806"/>
    <cellStyle name="__ [0]_form_Clearsky_Outside_070201.xls Chart 2 6" xfId="9807"/>
    <cellStyle name="__ [0]_form_Clearsky_Outside_070201.xls Chart 2 6 2" xfId="9808"/>
    <cellStyle name="__ [0]_form_Clearsky_Outside_070201.xls Chart 2 6 3" xfId="9809"/>
    <cellStyle name="__ [0]_form_Clearsky_Outside_070201.xls Chart 2 7" xfId="9810"/>
    <cellStyle name="__ [0]_form_Clipper Template Model_11.21.05" xfId="416"/>
    <cellStyle name="__ [0]_form_Criterion Model_C-93_100MW_01.07.05" xfId="417"/>
    <cellStyle name="__ [0]_form_Criterion Model_C-93_50MW_08.01.05" xfId="418"/>
    <cellStyle name="__ [0]_form_Criterion Model_C-93_50MW_10.06.05" xfId="419"/>
    <cellStyle name="__ [0]_form_Criterion Model_C-93_50MW_10.06.05_1" xfId="420"/>
    <cellStyle name="__ [0]_form_Criterion Model_C-93_Delaware_100MW_11.12.04_base" xfId="421"/>
    <cellStyle name="__ [0]_form_Endeavor 150 MW C96 Model_11.15.05" xfId="422"/>
    <cellStyle name="__ [0]_form_Endeavor 150 MW C96 Model_11.17.05A" xfId="423"/>
    <cellStyle name="__ [0]_form_Endeavor 150 MW C96 Model_11.17.05A_1" xfId="424"/>
    <cellStyle name="__ [0]_form_EWC 43.5MW8oMtresc 3_25_021" xfId="425"/>
    <cellStyle name="__ [0]_form_EWC 43.5MW8oMtresc 3_25_02v2" xfId="426"/>
    <cellStyle name="__ [0]_form_EWC 43.5MW8oMtresc 3_25_02v2w_esc" xfId="427"/>
    <cellStyle name="__ [0]_form_ExampleDeal_GPBalloonNote_18Nov04" xfId="9811"/>
    <cellStyle name="__ [0]_form_Flying Cloud_GE_UNL_PPM_05.13.04" xfId="428"/>
    <cellStyle name="__ [0]_form_Fund_Wind 2005-02-07 2pm" xfId="9812"/>
    <cellStyle name="__ [0]_form_Fund_Wind Base Case Model 1 31 05" xfId="9813"/>
    <cellStyle name="__ [0]_form_GeoThermal Project with ETC Q3 2005" xfId="9814"/>
    <cellStyle name="__ [0]_form_Northwinds Padoma San Juan_v1" xfId="9815"/>
    <cellStyle name="__ [0]_form_Silver Star Model_60MW_C93_03-15-06" xfId="429"/>
    <cellStyle name="__ [0]_form_Silver Star Model_60MW_C93_04-27-06" xfId="430"/>
    <cellStyle name="__ [0]_form_Silver Star Model_60MW_C96_06-06-06 with Depreciation" xfId="431"/>
    <cellStyle name="__ [0]_form_Silver Star Model_60MW_C96_06-21-06" xfId="432"/>
    <cellStyle name="__ [0]_form_Silver Star Model_60MW_C96_12-18-06" xfId="433"/>
    <cellStyle name="__ [0]_form_Sleeping Bear East_Clipper_v1" xfId="9816"/>
    <cellStyle name="__ [0]_form_Sleeping Bear East_Clipper_v1_1" xfId="9817"/>
    <cellStyle name="__ [0]_form_Sleeping Bear East_v1" xfId="9818"/>
    <cellStyle name="__ [0]_form_Sleeping Bear East_v1_Monthly" xfId="9819"/>
    <cellStyle name="__ [0]_form_Sleeping Bear East_v1a" xfId="9820"/>
    <cellStyle name="__ [0]_form_Sleeping Bear East_v1a_1" xfId="9821"/>
    <cellStyle name="__ [0]_form_Template_Northwinds Model_v1" xfId="9822"/>
    <cellStyle name="__ [0]_form_Template_Northwinds Model_v1.2" xfId="9823"/>
    <cellStyle name="__ [0]_form_TEST_101800" xfId="434"/>
    <cellStyle name="__ [0]_form_Test_Model_01.18.02" xfId="435"/>
    <cellStyle name="__ [0]_form_Test_Model_061901" xfId="436"/>
    <cellStyle name="__ [0]_form_Test_Model_062101" xfId="437"/>
    <cellStyle name="__ [0]_form_Wind farm - operation CF" xfId="9824"/>
    <cellStyle name="__ [0]_form_WindProject C 100MW - 2005-01-27 10PM (version 1)" xfId="9825"/>
    <cellStyle name="__ [0]_laroux" xfId="438"/>
    <cellStyle name="__ [0]_laroux 2" xfId="9826"/>
    <cellStyle name="__ [0]_laroux 2 2" xfId="9827"/>
    <cellStyle name="__ [0]_laroux 2 3" xfId="9828"/>
    <cellStyle name="__ [0]_laroux 3" xfId="9829"/>
    <cellStyle name="__ [0]_laroux 3 2" xfId="9830"/>
    <cellStyle name="__ [0]_laroux 3 2 2" xfId="9831"/>
    <cellStyle name="__ [0]_laroux 3 3" xfId="9832"/>
    <cellStyle name="__ [0]_laroux 4" xfId="9833"/>
    <cellStyle name="__ [0]_laroux 4 2" xfId="9834"/>
    <cellStyle name="__ [0]_laroux 5" xfId="9835"/>
    <cellStyle name="__ [0]_laroux 5 2" xfId="9836"/>
    <cellStyle name="__ [0]_laroux 6" xfId="9837"/>
    <cellStyle name="__ [0]_laroux 6 2" xfId="9838"/>
    <cellStyle name="__ [0]_laroux 6 3" xfId="9839"/>
    <cellStyle name="__ [0]_laroux 7" xfId="9840"/>
    <cellStyle name="__ [0]_laroux_1" xfId="439"/>
    <cellStyle name="__ [0]_laroux_1_AirNergy Base Case_GE with interface" xfId="9841"/>
    <cellStyle name="__ [0]_laroux_1_CF" xfId="440"/>
    <cellStyle name="__ [0]_laroux_1_CF_1" xfId="441"/>
    <cellStyle name="__ [0]_laroux_1_ClearSky_AEP_Min_04.04.02_Bank" xfId="442"/>
    <cellStyle name="__ [0]_laroux_1_Clearsky_internal_050301" xfId="443"/>
    <cellStyle name="__ [0]_laroux_1_Clearsky_internal_050301_1" xfId="444"/>
    <cellStyle name="__ [0]_laroux_1_Clearsky_internal_070201" xfId="445"/>
    <cellStyle name="__ [0]_laroux_1_Clearsky_internal_070201.xls Chart 2" xfId="446"/>
    <cellStyle name="__ [0]_laroux_1_Clearsky_internal_070201_1" xfId="447"/>
    <cellStyle name="__ [0]_laroux_1_Clearsky_Outside_070201.xls Chart 2" xfId="448"/>
    <cellStyle name="__ [0]_laroux_1_Clipper Template Model_11.21.05" xfId="449"/>
    <cellStyle name="__ [0]_laroux_1_Criterion Model_C-93_100MW_01.07.05" xfId="450"/>
    <cellStyle name="__ [0]_laroux_1_Criterion Model_C-93_50MW_08.01.05" xfId="451"/>
    <cellStyle name="__ [0]_laroux_1_Criterion Model_C-93_50MW_10.06.05" xfId="452"/>
    <cellStyle name="__ [0]_laroux_1_Criterion Model_C-93_50MW_10.06.05_1" xfId="453"/>
    <cellStyle name="__ [0]_laroux_1_Criterion Model_C-93_Delaware_100MW_11.12.04_base" xfId="454"/>
    <cellStyle name="__ [0]_laroux_1_Endeavor 150 MW C96 Model_11.15.05" xfId="455"/>
    <cellStyle name="__ [0]_laroux_1_Endeavor 150 MW C96 Model_11.17.05A" xfId="456"/>
    <cellStyle name="__ [0]_laroux_1_Endeavor 150 MW C96 Model_11.17.05A_1" xfId="457"/>
    <cellStyle name="__ [0]_laroux_1_EWC 43.5MW8oMtresc 3_25_021" xfId="458"/>
    <cellStyle name="__ [0]_laroux_1_EWC 43.5MW8oMtresc 3_25_02v2" xfId="459"/>
    <cellStyle name="__ [0]_laroux_1_EWC 43.5MW8oMtresc 3_25_02v2w_esc" xfId="460"/>
    <cellStyle name="__ [0]_laroux_1_ExampleDeal_GPBalloonNote_18Nov04" xfId="9842"/>
    <cellStyle name="__ [0]_laroux_1_Flying Cloud_GE_UNL_PPM_05.13.04" xfId="461"/>
    <cellStyle name="__ [0]_laroux_1_Fund_Wind 2005-02-07 2pm" xfId="9843"/>
    <cellStyle name="__ [0]_laroux_1_Fund_Wind Base Case Model 1 31 05" xfId="9844"/>
    <cellStyle name="__ [0]_laroux_1_Fund_Wind Base Case Model 1 31 05_1" xfId="9845"/>
    <cellStyle name="__ [0]_laroux_1_GeoThermal Project with ETC Q3 2005" xfId="9846"/>
    <cellStyle name="__ [0]_laroux_1_Northwinds Padoma San Juan_v1" xfId="9847"/>
    <cellStyle name="__ [0]_laroux_1_Silver Star Model_60MW_C93_03-15-06" xfId="462"/>
    <cellStyle name="__ [0]_laroux_1_Silver Star Model_60MW_C93_04-27-06" xfId="463"/>
    <cellStyle name="__ [0]_laroux_1_Silver Star Model_60MW_C96_06-06-06 with Depreciation" xfId="464"/>
    <cellStyle name="__ [0]_laroux_1_Silver Star Model_60MW_C96_06-21-06" xfId="465"/>
    <cellStyle name="__ [0]_laroux_1_Silver Star Model_60MW_C96_12-18-06" xfId="466"/>
    <cellStyle name="__ [0]_laroux_1_Sleeping Bear East_Clipper_v1" xfId="9848"/>
    <cellStyle name="__ [0]_laroux_1_Sleeping Bear East_Clipper_v1_1" xfId="9849"/>
    <cellStyle name="__ [0]_laroux_1_Sleeping Bear East_v1" xfId="9850"/>
    <cellStyle name="__ [0]_laroux_1_Sleeping Bear East_v1_Monthly" xfId="9851"/>
    <cellStyle name="__ [0]_laroux_1_Sleeping Bear East_v1_Monthly_1" xfId="9852"/>
    <cellStyle name="__ [0]_laroux_1_Sleeping Bear East_v1a" xfId="9853"/>
    <cellStyle name="__ [0]_laroux_1_Template_Northwinds Model_v1" xfId="9854"/>
    <cellStyle name="__ [0]_laroux_1_Template_Northwinds Model_v1.2" xfId="9855"/>
    <cellStyle name="__ [0]_laroux_1_Template_Northwinds Model_v1_1" xfId="9856"/>
    <cellStyle name="__ [0]_laroux_1_TEST_101800" xfId="467"/>
    <cellStyle name="__ [0]_laroux_1_Test_Model_01.18.02" xfId="468"/>
    <cellStyle name="__ [0]_laroux_1_Test_Model_01.18.02_1" xfId="469"/>
    <cellStyle name="__ [0]_laroux_1_Test_Model_061901" xfId="470"/>
    <cellStyle name="__ [0]_laroux_1_Test_Model_062101" xfId="471"/>
    <cellStyle name="__ [0]_laroux_1_Wind farm - operation CF" xfId="9857"/>
    <cellStyle name="__ [0]_laroux_1_WindProject C 100MW - 2005-01-27 10PM (version 1)" xfId="9858"/>
    <cellStyle name="__ [0]_laroux_2" xfId="472"/>
    <cellStyle name="__ [0]_laroux_2 2" xfId="9859"/>
    <cellStyle name="__ [0]_laroux_2 2 2" xfId="9860"/>
    <cellStyle name="__ [0]_laroux_2 2 3" xfId="9861"/>
    <cellStyle name="__ [0]_laroux_2 3" xfId="9862"/>
    <cellStyle name="__ [0]_laroux_2 3 2" xfId="9863"/>
    <cellStyle name="__ [0]_laroux_2 3 2 2" xfId="9864"/>
    <cellStyle name="__ [0]_laroux_2 3 3" xfId="9865"/>
    <cellStyle name="__ [0]_laroux_2 4" xfId="9866"/>
    <cellStyle name="__ [0]_laroux_2 4 2" xfId="9867"/>
    <cellStyle name="__ [0]_laroux_2 5" xfId="9868"/>
    <cellStyle name="__ [0]_laroux_2 5 2" xfId="9869"/>
    <cellStyle name="__ [0]_laroux_2 6" xfId="9870"/>
    <cellStyle name="__ [0]_laroux_2 6 2" xfId="9871"/>
    <cellStyle name="__ [0]_laroux_2 6 3" xfId="9872"/>
    <cellStyle name="__ [0]_laroux_2 7" xfId="9873"/>
    <cellStyle name="__ [0]_laroux_AirNergy Base Case_GE with interface" xfId="9874"/>
    <cellStyle name="__ [0]_laroux_CF" xfId="473"/>
    <cellStyle name="__ [0]_laroux_ClearSky_AEP_Min_04.04.02_Bank" xfId="474"/>
    <cellStyle name="__ [0]_laroux_ClearSky_AEP_Min_04.04.02_Bank 2" xfId="9875"/>
    <cellStyle name="__ [0]_laroux_ClearSky_AEP_Min_04.04.02_Bank 2 2" xfId="9876"/>
    <cellStyle name="__ [0]_laroux_ClearSky_AEP_Min_04.04.02_Bank 2 3" xfId="9877"/>
    <cellStyle name="__ [0]_laroux_ClearSky_AEP_Min_04.04.02_Bank 3" xfId="9878"/>
    <cellStyle name="__ [0]_laroux_ClearSky_AEP_Min_04.04.02_Bank 3 2" xfId="9879"/>
    <cellStyle name="__ [0]_laroux_ClearSky_AEP_Min_04.04.02_Bank 3 2 2" xfId="9880"/>
    <cellStyle name="__ [0]_laroux_ClearSky_AEP_Min_04.04.02_Bank 3 3" xfId="9881"/>
    <cellStyle name="__ [0]_laroux_ClearSky_AEP_Min_04.04.02_Bank 4" xfId="9882"/>
    <cellStyle name="__ [0]_laroux_ClearSky_AEP_Min_04.04.02_Bank 4 2" xfId="9883"/>
    <cellStyle name="__ [0]_laroux_ClearSky_AEP_Min_04.04.02_Bank 5" xfId="9884"/>
    <cellStyle name="__ [0]_laroux_ClearSky_AEP_Min_04.04.02_Bank 5 2" xfId="9885"/>
    <cellStyle name="__ [0]_laroux_ClearSky_AEP_Min_04.04.02_Bank 6" xfId="9886"/>
    <cellStyle name="__ [0]_laroux_ClearSky_AEP_Min_04.04.02_Bank 6 2" xfId="9887"/>
    <cellStyle name="__ [0]_laroux_ClearSky_AEP_Min_04.04.02_Bank 6 3" xfId="9888"/>
    <cellStyle name="__ [0]_laroux_ClearSky_AEP_Min_04.04.02_Bank 7" xfId="9889"/>
    <cellStyle name="__ [0]_laroux_Clearsky_internal_050301" xfId="475"/>
    <cellStyle name="__ [0]_laroux_Clearsky_internal_050301 2" xfId="9890"/>
    <cellStyle name="__ [0]_laroux_Clearsky_internal_050301 2 2" xfId="9891"/>
    <cellStyle name="__ [0]_laroux_Clearsky_internal_050301 2 3" xfId="9892"/>
    <cellStyle name="__ [0]_laroux_Clearsky_internal_050301 3" xfId="9893"/>
    <cellStyle name="__ [0]_laroux_Clearsky_internal_050301 3 2" xfId="9894"/>
    <cellStyle name="__ [0]_laroux_Clearsky_internal_050301 3 2 2" xfId="9895"/>
    <cellStyle name="__ [0]_laroux_Clearsky_internal_050301 3 3" xfId="9896"/>
    <cellStyle name="__ [0]_laroux_Clearsky_internal_050301 4" xfId="9897"/>
    <cellStyle name="__ [0]_laroux_Clearsky_internal_050301 4 2" xfId="9898"/>
    <cellStyle name="__ [0]_laroux_Clearsky_internal_050301 5" xfId="9899"/>
    <cellStyle name="__ [0]_laroux_Clearsky_internal_050301 5 2" xfId="9900"/>
    <cellStyle name="__ [0]_laroux_Clearsky_internal_050301 6" xfId="9901"/>
    <cellStyle name="__ [0]_laroux_Clearsky_internal_050301 6 2" xfId="9902"/>
    <cellStyle name="__ [0]_laroux_Clearsky_internal_050301 6 3" xfId="9903"/>
    <cellStyle name="__ [0]_laroux_Clearsky_internal_050301 7" xfId="9904"/>
    <cellStyle name="__ [0]_laroux_Clearsky_internal_070201" xfId="476"/>
    <cellStyle name="__ [0]_laroux_Clearsky_internal_070201 2" xfId="9905"/>
    <cellStyle name="__ [0]_laroux_Clearsky_internal_070201 2 2" xfId="9906"/>
    <cellStyle name="__ [0]_laroux_Clearsky_internal_070201 2 3" xfId="9907"/>
    <cellStyle name="__ [0]_laroux_Clearsky_internal_070201 3" xfId="9908"/>
    <cellStyle name="__ [0]_laroux_Clearsky_internal_070201 3 2" xfId="9909"/>
    <cellStyle name="__ [0]_laroux_Clearsky_internal_070201 3 2 2" xfId="9910"/>
    <cellStyle name="__ [0]_laroux_Clearsky_internal_070201 3 3" xfId="9911"/>
    <cellStyle name="__ [0]_laroux_Clearsky_internal_070201 4" xfId="9912"/>
    <cellStyle name="__ [0]_laroux_Clearsky_internal_070201 4 2" xfId="9913"/>
    <cellStyle name="__ [0]_laroux_Clearsky_internal_070201 5" xfId="9914"/>
    <cellStyle name="__ [0]_laroux_Clearsky_internal_070201 5 2" xfId="9915"/>
    <cellStyle name="__ [0]_laroux_Clearsky_internal_070201 6" xfId="9916"/>
    <cellStyle name="__ [0]_laroux_Clearsky_internal_070201 6 2" xfId="9917"/>
    <cellStyle name="__ [0]_laroux_Clearsky_internal_070201 6 3" xfId="9918"/>
    <cellStyle name="__ [0]_laroux_Clearsky_internal_070201 7" xfId="9919"/>
    <cellStyle name="__ [0]_laroux_Clearsky_internal_070201.xls Chart 2" xfId="477"/>
    <cellStyle name="__ [0]_laroux_Clearsky_internal_070201.xls Chart 2 2" xfId="9920"/>
    <cellStyle name="__ [0]_laroux_Clearsky_internal_070201.xls Chart 2 2 2" xfId="9921"/>
    <cellStyle name="__ [0]_laroux_Clearsky_internal_070201.xls Chart 2 2 3" xfId="9922"/>
    <cellStyle name="__ [0]_laroux_Clearsky_internal_070201.xls Chart 2 3" xfId="9923"/>
    <cellStyle name="__ [0]_laroux_Clearsky_internal_070201.xls Chart 2 3 2" xfId="9924"/>
    <cellStyle name="__ [0]_laroux_Clearsky_internal_070201.xls Chart 2 3 2 2" xfId="9925"/>
    <cellStyle name="__ [0]_laroux_Clearsky_internal_070201.xls Chart 2 3 3" xfId="9926"/>
    <cellStyle name="__ [0]_laroux_Clearsky_internal_070201.xls Chart 2 4" xfId="9927"/>
    <cellStyle name="__ [0]_laroux_Clearsky_internal_070201.xls Chart 2 4 2" xfId="9928"/>
    <cellStyle name="__ [0]_laroux_Clearsky_internal_070201.xls Chart 2 5" xfId="9929"/>
    <cellStyle name="__ [0]_laroux_Clearsky_internal_070201.xls Chart 2 5 2" xfId="9930"/>
    <cellStyle name="__ [0]_laroux_Clearsky_internal_070201.xls Chart 2 6" xfId="9931"/>
    <cellStyle name="__ [0]_laroux_Clearsky_internal_070201.xls Chart 2 6 2" xfId="9932"/>
    <cellStyle name="__ [0]_laroux_Clearsky_internal_070201.xls Chart 2 6 3" xfId="9933"/>
    <cellStyle name="__ [0]_laroux_Clearsky_internal_070201.xls Chart 2 7" xfId="9934"/>
    <cellStyle name="__ [0]_laroux_Clearsky_internal_070201_1" xfId="478"/>
    <cellStyle name="__ [0]_laroux_Clearsky_internal_070201_1 2" xfId="9935"/>
    <cellStyle name="__ [0]_laroux_Clearsky_internal_070201_1 2 2" xfId="9936"/>
    <cellStyle name="__ [0]_laroux_Clearsky_internal_070201_1 2 3" xfId="9937"/>
    <cellStyle name="__ [0]_laroux_Clearsky_internal_070201_1 3" xfId="9938"/>
    <cellStyle name="__ [0]_laroux_Clearsky_internal_070201_1 3 2" xfId="9939"/>
    <cellStyle name="__ [0]_laroux_Clearsky_internal_070201_1 3 2 2" xfId="9940"/>
    <cellStyle name="__ [0]_laroux_Clearsky_internal_070201_1 3 3" xfId="9941"/>
    <cellStyle name="__ [0]_laroux_Clearsky_internal_070201_1 4" xfId="9942"/>
    <cellStyle name="__ [0]_laroux_Clearsky_internal_070201_1 4 2" xfId="9943"/>
    <cellStyle name="__ [0]_laroux_Clearsky_internal_070201_1 5" xfId="9944"/>
    <cellStyle name="__ [0]_laroux_Clearsky_internal_070201_1 5 2" xfId="9945"/>
    <cellStyle name="__ [0]_laroux_Clearsky_internal_070201_1 6" xfId="9946"/>
    <cellStyle name="__ [0]_laroux_Clearsky_internal_070201_1 6 2" xfId="9947"/>
    <cellStyle name="__ [0]_laroux_Clearsky_internal_070201_1 6 3" xfId="9948"/>
    <cellStyle name="__ [0]_laroux_Clearsky_internal_070201_1 7" xfId="9949"/>
    <cellStyle name="__ [0]_laroux_Clearsky_internal_070201_Clearsky_Outside_070201.xls Chart 2" xfId="479"/>
    <cellStyle name="__ [0]_laroux_Clearsky_internal_070201_Clearsky_Outside_070201.xls Chart 2 2" xfId="9950"/>
    <cellStyle name="__ [0]_laroux_Clearsky_internal_070201_Clearsky_Outside_070201.xls Chart 2 2 2" xfId="9951"/>
    <cellStyle name="__ [0]_laroux_Clearsky_internal_070201_Clearsky_Outside_070201.xls Chart 2 2 3" xfId="9952"/>
    <cellStyle name="__ [0]_laroux_Clearsky_internal_070201_Clearsky_Outside_070201.xls Chart 2 3" xfId="9953"/>
    <cellStyle name="__ [0]_laroux_Clearsky_internal_070201_Clearsky_Outside_070201.xls Chart 2 3 2" xfId="9954"/>
    <cellStyle name="__ [0]_laroux_Clearsky_internal_070201_Clearsky_Outside_070201.xls Chart 2 3 2 2" xfId="9955"/>
    <cellStyle name="__ [0]_laroux_Clearsky_internal_070201_Clearsky_Outside_070201.xls Chart 2 3 3" xfId="9956"/>
    <cellStyle name="__ [0]_laroux_Clearsky_internal_070201_Clearsky_Outside_070201.xls Chart 2 4" xfId="9957"/>
    <cellStyle name="__ [0]_laroux_Clearsky_internal_070201_Clearsky_Outside_070201.xls Chart 2 4 2" xfId="9958"/>
    <cellStyle name="__ [0]_laroux_Clearsky_internal_070201_Clearsky_Outside_070201.xls Chart 2 5" xfId="9959"/>
    <cellStyle name="__ [0]_laroux_Clearsky_internal_070201_Clearsky_Outside_070201.xls Chart 2 5 2" xfId="9960"/>
    <cellStyle name="__ [0]_laroux_Clearsky_internal_070201_Clearsky_Outside_070201.xls Chart 2 6" xfId="9961"/>
    <cellStyle name="__ [0]_laroux_Clearsky_internal_070201_Clearsky_Outside_070201.xls Chart 2 6 2" xfId="9962"/>
    <cellStyle name="__ [0]_laroux_Clearsky_internal_070201_Clearsky_Outside_070201.xls Chart 2 6 3" xfId="9963"/>
    <cellStyle name="__ [0]_laroux_Clearsky_internal_070201_Clearsky_Outside_070201.xls Chart 2 7" xfId="9964"/>
    <cellStyle name="__ [0]_laroux_Clearsky_Outside_070201.xls Chart 2" xfId="480"/>
    <cellStyle name="__ [0]_laroux_Clearsky_Outside_070201.xls Chart 2 2" xfId="9965"/>
    <cellStyle name="__ [0]_laroux_Clearsky_Outside_070201.xls Chart 2 2 2" xfId="9966"/>
    <cellStyle name="__ [0]_laroux_Clearsky_Outside_070201.xls Chart 2 2 3" xfId="9967"/>
    <cellStyle name="__ [0]_laroux_Clearsky_Outside_070201.xls Chart 2 3" xfId="9968"/>
    <cellStyle name="__ [0]_laroux_Clearsky_Outside_070201.xls Chart 2 3 2" xfId="9969"/>
    <cellStyle name="__ [0]_laroux_Clearsky_Outside_070201.xls Chart 2 3 2 2" xfId="9970"/>
    <cellStyle name="__ [0]_laroux_Clearsky_Outside_070201.xls Chart 2 3 3" xfId="9971"/>
    <cellStyle name="__ [0]_laroux_Clearsky_Outside_070201.xls Chart 2 4" xfId="9972"/>
    <cellStyle name="__ [0]_laroux_Clearsky_Outside_070201.xls Chart 2 4 2" xfId="9973"/>
    <cellStyle name="__ [0]_laroux_Clearsky_Outside_070201.xls Chart 2 5" xfId="9974"/>
    <cellStyle name="__ [0]_laroux_Clearsky_Outside_070201.xls Chart 2 5 2" xfId="9975"/>
    <cellStyle name="__ [0]_laroux_Clearsky_Outside_070201.xls Chart 2 6" xfId="9976"/>
    <cellStyle name="__ [0]_laroux_Clearsky_Outside_070201.xls Chart 2 6 2" xfId="9977"/>
    <cellStyle name="__ [0]_laroux_Clearsky_Outside_070201.xls Chart 2 6 3" xfId="9978"/>
    <cellStyle name="__ [0]_laroux_Clearsky_Outside_070201.xls Chart 2 7" xfId="9979"/>
    <cellStyle name="__ [0]_laroux_Clipper Template Model_11.21.05" xfId="481"/>
    <cellStyle name="__ [0]_laroux_Criterion Model_C-93_100MW_01.07.05" xfId="482"/>
    <cellStyle name="__ [0]_laroux_Criterion Model_C-93_50MW_08.01.05" xfId="483"/>
    <cellStyle name="__ [0]_laroux_Criterion Model_C-93_50MW_10.06.05" xfId="484"/>
    <cellStyle name="__ [0]_laroux_Criterion Model_C-93_Delaware_100MW_11.12.04_base" xfId="485"/>
    <cellStyle name="__ [0]_laroux_Endeavor 150 MW C96 Model_11.15.05" xfId="486"/>
    <cellStyle name="__ [0]_laroux_Endeavor 150 MW C96 Model_11.17.05A" xfId="487"/>
    <cellStyle name="__ [0]_laroux_Endeavor 150 MW C96 Model_11.17.05A_1" xfId="488"/>
    <cellStyle name="__ [0]_laroux_EWC 43.5MW8oMtresc 3_25_021" xfId="489"/>
    <cellStyle name="__ [0]_laroux_EWC 43.5MW8oMtresc 3_25_021_1" xfId="490"/>
    <cellStyle name="__ [0]_laroux_EWC 43.5MW8oMtresc 3_25_02v2" xfId="491"/>
    <cellStyle name="__ [0]_laroux_EWC 43.5MW8oMtresc 3_25_02v2w_esc" xfId="492"/>
    <cellStyle name="__ [0]_laroux_ExampleDeal_GPBalloonNote_18Nov04" xfId="9980"/>
    <cellStyle name="__ [0]_laroux_Flying Cloud_GE_UNL_PPM_05.13.04" xfId="493"/>
    <cellStyle name="__ [0]_laroux_Fund_Wind 2005-02-07 2pm" xfId="9981"/>
    <cellStyle name="__ [0]_laroux_Fund_Wind Base Case Model 1 31 05" xfId="9982"/>
    <cellStyle name="__ [0]_laroux_Fund_Wind Base Case Model 1 31 05_1" xfId="9983"/>
    <cellStyle name="__ [0]_laroux_GeoThermal Project with ETC Q3 2005" xfId="9984"/>
    <cellStyle name="__ [0]_laroux_Northwinds Padoma San Juan_v1" xfId="9985"/>
    <cellStyle name="__ [0]_laroux_Silver Star Model_60MW_C93_03-15-06" xfId="494"/>
    <cellStyle name="__ [0]_laroux_Silver Star Model_60MW_C93_03-15-06_1" xfId="495"/>
    <cellStyle name="__ [0]_laroux_Silver Star Model_60MW_C93_04-27-06" xfId="496"/>
    <cellStyle name="__ [0]_laroux_Silver Star Model_60MW_C96_06-06-06 with Depreciation" xfId="497"/>
    <cellStyle name="__ [0]_laroux_Silver Star Model_60MW_C96_06-21-06" xfId="498"/>
    <cellStyle name="__ [0]_laroux_Silver Star Model_60MW_C96_12-18-06" xfId="499"/>
    <cellStyle name="__ [0]_laroux_Sleeping Bear East_Clipper_v1" xfId="9986"/>
    <cellStyle name="__ [0]_laroux_Sleeping Bear East_Clipper_v1_1" xfId="9987"/>
    <cellStyle name="__ [0]_laroux_Sleeping Bear East_v1" xfId="9988"/>
    <cellStyle name="__ [0]_laroux_Sleeping Bear East_v1_Monthly" xfId="9989"/>
    <cellStyle name="__ [0]_laroux_Sleeping Bear East_v1a" xfId="9990"/>
    <cellStyle name="__ [0]_laroux_Template_Northwinds Model_v1" xfId="9991"/>
    <cellStyle name="__ [0]_laroux_Template_Northwinds Model_v1.2" xfId="9992"/>
    <cellStyle name="__ [0]_laroux_TEST_101800" xfId="500"/>
    <cellStyle name="__ [0]_laroux_Test_Model_01.18.02" xfId="501"/>
    <cellStyle name="__ [0]_laroux_Test_Model_061901" xfId="502"/>
    <cellStyle name="__ [0]_laroux_Test_Model_062101" xfId="503"/>
    <cellStyle name="__ [0]_laroux_Wind farm - operation CF" xfId="9993"/>
    <cellStyle name="__ [0]_laroux_WindProject C 100MW - 2005-01-27 10PM (version 1)" xfId="9994"/>
    <cellStyle name="__ [0]_PERSONAL" xfId="504"/>
    <cellStyle name="__ [0]_PERSONAL 2" xfId="9995"/>
    <cellStyle name="__ [0]_PERSONAL 2 2" xfId="9996"/>
    <cellStyle name="__ [0]_PERSONAL 2 3" xfId="9997"/>
    <cellStyle name="__ [0]_PERSONAL 3" xfId="9998"/>
    <cellStyle name="__ [0]_PERSONAL 3 2" xfId="9999"/>
    <cellStyle name="__ [0]_PERSONAL 3 2 2" xfId="10000"/>
    <cellStyle name="__ [0]_PERSONAL 3 3" xfId="10001"/>
    <cellStyle name="__ [0]_PERSONAL 4" xfId="10002"/>
    <cellStyle name="__ [0]_PERSONAL 4 2" xfId="10003"/>
    <cellStyle name="__ [0]_PERSONAL 5" xfId="10004"/>
    <cellStyle name="__ [0]_PERSONAL 5 2" xfId="10005"/>
    <cellStyle name="__ [0]_PERSONAL 6" xfId="10006"/>
    <cellStyle name="__ [0]_PERSONAL 6 2" xfId="10007"/>
    <cellStyle name="__ [0]_PERSONAL 6 3" xfId="10008"/>
    <cellStyle name="__ [0]_PERSONAL 7" xfId="10009"/>
    <cellStyle name="__ [0]_PERSONAL_1" xfId="505"/>
    <cellStyle name="__ [0]_PERSONAL_1 2" xfId="10010"/>
    <cellStyle name="__ [0]_PERSONAL_1 2 2" xfId="10011"/>
    <cellStyle name="__ [0]_PERSONAL_1 2 3" xfId="10012"/>
    <cellStyle name="__ [0]_PERSONAL_1 3" xfId="10013"/>
    <cellStyle name="__ [0]_PERSONAL_1 3 2" xfId="10014"/>
    <cellStyle name="__ [0]_PERSONAL_1 3 2 2" xfId="10015"/>
    <cellStyle name="__ [0]_PERSONAL_1 3 3" xfId="10016"/>
    <cellStyle name="__ [0]_PERSONAL_1 4" xfId="10017"/>
    <cellStyle name="__ [0]_PERSONAL_1 4 2" xfId="10018"/>
    <cellStyle name="__ [0]_PERSONAL_1 5" xfId="10019"/>
    <cellStyle name="__ [0]_PERSONAL_1 5 2" xfId="10020"/>
    <cellStyle name="__ [0]_PERSONAL_1 6" xfId="10021"/>
    <cellStyle name="__ [0]_PERSONAL_1 6 2" xfId="10022"/>
    <cellStyle name="__ [0]_PERSONAL_1 6 3" xfId="10023"/>
    <cellStyle name="__ [0]_PERSONAL_1 7" xfId="10024"/>
    <cellStyle name="__ [0]_PERSONAL_1_AirNergy Base Case_GE with interface" xfId="10025"/>
    <cellStyle name="__ [0]_PERSONAL_1_CF" xfId="506"/>
    <cellStyle name="__ [0]_PERSONAL_1_ClearSky_AEP_Min_04.04.02_Bank" xfId="507"/>
    <cellStyle name="__ [0]_PERSONAL_1_ClearSky_AEP_Min_04.04.02_Bank 2" xfId="10026"/>
    <cellStyle name="__ [0]_PERSONAL_1_ClearSky_AEP_Min_04.04.02_Bank 2 2" xfId="10027"/>
    <cellStyle name="__ [0]_PERSONAL_1_ClearSky_AEP_Min_04.04.02_Bank 2 3" xfId="10028"/>
    <cellStyle name="__ [0]_PERSONAL_1_ClearSky_AEP_Min_04.04.02_Bank 3" xfId="10029"/>
    <cellStyle name="__ [0]_PERSONAL_1_ClearSky_AEP_Min_04.04.02_Bank 4" xfId="10030"/>
    <cellStyle name="__ [0]_PERSONAL_1_ClearSky_AEP_Min_04.04.02_Bank 5" xfId="10031"/>
    <cellStyle name="__ [0]_PERSONAL_1_Clearsky_internal_050301" xfId="508"/>
    <cellStyle name="__ [0]_PERSONAL_1_Clearsky_internal_050301 2" xfId="10032"/>
    <cellStyle name="__ [0]_PERSONAL_1_Clearsky_internal_050301 2 2" xfId="10033"/>
    <cellStyle name="__ [0]_PERSONAL_1_Clearsky_internal_050301 2 3" xfId="10034"/>
    <cellStyle name="__ [0]_PERSONAL_1_Clearsky_internal_050301 3" xfId="10035"/>
    <cellStyle name="__ [0]_PERSONAL_1_Clearsky_internal_050301 4" xfId="10036"/>
    <cellStyle name="__ [0]_PERSONAL_1_Clearsky_internal_050301 5" xfId="10037"/>
    <cellStyle name="__ [0]_PERSONAL_1_Clearsky_internal_070201" xfId="509"/>
    <cellStyle name="__ [0]_PERSONAL_1_Clearsky_internal_070201 2" xfId="10038"/>
    <cellStyle name="__ [0]_PERSONAL_1_Clearsky_internal_070201 2 2" xfId="10039"/>
    <cellStyle name="__ [0]_PERSONAL_1_Clearsky_internal_070201 2 3" xfId="10040"/>
    <cellStyle name="__ [0]_PERSONAL_1_Clearsky_internal_070201 3" xfId="10041"/>
    <cellStyle name="__ [0]_PERSONAL_1_Clearsky_internal_070201 4" xfId="10042"/>
    <cellStyle name="__ [0]_PERSONAL_1_Clearsky_internal_070201 5" xfId="10043"/>
    <cellStyle name="__ [0]_PERSONAL_1_Clearsky_internal_070201.xls Chart 2" xfId="510"/>
    <cellStyle name="__ [0]_PERSONAL_1_Clearsky_internal_070201.xls Chart 2 2" xfId="10044"/>
    <cellStyle name="__ [0]_PERSONAL_1_Clearsky_internal_070201.xls Chart 2 2 2" xfId="10045"/>
    <cellStyle name="__ [0]_PERSONAL_1_Clearsky_internal_070201.xls Chart 2 2 3" xfId="10046"/>
    <cellStyle name="__ [0]_PERSONAL_1_Clearsky_internal_070201.xls Chart 2 3" xfId="10047"/>
    <cellStyle name="__ [0]_PERSONAL_1_Clearsky_internal_070201.xls Chart 2 3 2" xfId="10048"/>
    <cellStyle name="__ [0]_PERSONAL_1_Clearsky_internal_070201.xls Chart 2 3 2 2" xfId="10049"/>
    <cellStyle name="__ [0]_PERSONAL_1_Clearsky_internal_070201.xls Chart 2 3 3" xfId="10050"/>
    <cellStyle name="__ [0]_PERSONAL_1_Clearsky_internal_070201.xls Chart 2 4" xfId="10051"/>
    <cellStyle name="__ [0]_PERSONAL_1_Clearsky_internal_070201.xls Chart 2 4 2" xfId="10052"/>
    <cellStyle name="__ [0]_PERSONAL_1_Clearsky_internal_070201.xls Chart 2 5" xfId="10053"/>
    <cellStyle name="__ [0]_PERSONAL_1_Clearsky_internal_070201.xls Chart 2 5 2" xfId="10054"/>
    <cellStyle name="__ [0]_PERSONAL_1_Clearsky_internal_070201.xls Chart 2 6" xfId="10055"/>
    <cellStyle name="__ [0]_PERSONAL_1_Clearsky_internal_070201.xls Chart 2 6 2" xfId="10056"/>
    <cellStyle name="__ [0]_PERSONAL_1_Clearsky_internal_070201.xls Chart 2 6 3" xfId="10057"/>
    <cellStyle name="__ [0]_PERSONAL_1_Clearsky_internal_070201.xls Chart 2 7" xfId="10058"/>
    <cellStyle name="__ [0]_PERSONAL_1_Clearsky_internal_070201_1" xfId="511"/>
    <cellStyle name="__ [0]_PERSONAL_1_Clearsky_internal_070201_1 2" xfId="10059"/>
    <cellStyle name="__ [0]_PERSONAL_1_Clearsky_internal_070201_1 2 2" xfId="10060"/>
    <cellStyle name="__ [0]_PERSONAL_1_Clearsky_internal_070201_1 2 3" xfId="10061"/>
    <cellStyle name="__ [0]_PERSONAL_1_Clearsky_internal_070201_1 3" xfId="10062"/>
    <cellStyle name="__ [0]_PERSONAL_1_Clearsky_internal_070201_1 3 2" xfId="10063"/>
    <cellStyle name="__ [0]_PERSONAL_1_Clearsky_internal_070201_1 3 2 2" xfId="10064"/>
    <cellStyle name="__ [0]_PERSONAL_1_Clearsky_internal_070201_1 3 3" xfId="10065"/>
    <cellStyle name="__ [0]_PERSONAL_1_Clearsky_internal_070201_1 4" xfId="10066"/>
    <cellStyle name="__ [0]_PERSONAL_1_Clearsky_internal_070201_1 4 2" xfId="10067"/>
    <cellStyle name="__ [0]_PERSONAL_1_Clearsky_internal_070201_1 5" xfId="10068"/>
    <cellStyle name="__ [0]_PERSONAL_1_Clearsky_internal_070201_1 5 2" xfId="10069"/>
    <cellStyle name="__ [0]_PERSONAL_1_Clearsky_internal_070201_1 6" xfId="10070"/>
    <cellStyle name="__ [0]_PERSONAL_1_Clearsky_internal_070201_1 6 2" xfId="10071"/>
    <cellStyle name="__ [0]_PERSONAL_1_Clearsky_internal_070201_1 6 3" xfId="10072"/>
    <cellStyle name="__ [0]_PERSONAL_1_Clearsky_internal_070201_1 7" xfId="10073"/>
    <cellStyle name="__ [0]_PERSONAL_1_Clearsky_internal_070201_Clearsky_internal_070201" xfId="512"/>
    <cellStyle name="__ [0]_PERSONAL_1_Clearsky_internal_070201_Clearsky_internal_070201 2" xfId="10074"/>
    <cellStyle name="__ [0]_PERSONAL_1_Clearsky_internal_070201_Clearsky_internal_070201 2 2" xfId="10075"/>
    <cellStyle name="__ [0]_PERSONAL_1_Clearsky_internal_070201_Clearsky_internal_070201 2 3" xfId="10076"/>
    <cellStyle name="__ [0]_PERSONAL_1_Clearsky_internal_070201_Clearsky_internal_070201 3" xfId="10077"/>
    <cellStyle name="__ [0]_PERSONAL_1_Clearsky_internal_070201_Clearsky_internal_070201 3 2" xfId="10078"/>
    <cellStyle name="__ [0]_PERSONAL_1_Clearsky_internal_070201_Clearsky_internal_070201 3 2 2" xfId="10079"/>
    <cellStyle name="__ [0]_PERSONAL_1_Clearsky_internal_070201_Clearsky_internal_070201 3 3" xfId="10080"/>
    <cellStyle name="__ [0]_PERSONAL_1_Clearsky_internal_070201_Clearsky_internal_070201 4" xfId="10081"/>
    <cellStyle name="__ [0]_PERSONAL_1_Clearsky_internal_070201_Clearsky_internal_070201 4 2" xfId="10082"/>
    <cellStyle name="__ [0]_PERSONAL_1_Clearsky_internal_070201_Clearsky_internal_070201 5" xfId="10083"/>
    <cellStyle name="__ [0]_PERSONAL_1_Clearsky_internal_070201_Clearsky_internal_070201 5 2" xfId="10084"/>
    <cellStyle name="__ [0]_PERSONAL_1_Clearsky_internal_070201_Clearsky_internal_070201 6" xfId="10085"/>
    <cellStyle name="__ [0]_PERSONAL_1_Clearsky_internal_070201_Clearsky_internal_070201 6 2" xfId="10086"/>
    <cellStyle name="__ [0]_PERSONAL_1_Clearsky_internal_070201_Clearsky_internal_070201 6 3" xfId="10087"/>
    <cellStyle name="__ [0]_PERSONAL_1_Clearsky_internal_070201_Clearsky_internal_070201 7" xfId="10088"/>
    <cellStyle name="__ [0]_PERSONAL_1_Clearsky_internal_070201_Clearsky_Outside_070201.xls Chart 2" xfId="513"/>
    <cellStyle name="__ [0]_PERSONAL_1_Clearsky_internal_070201_Clearsky_Outside_070201.xls Chart 2 2" xfId="10089"/>
    <cellStyle name="__ [0]_PERSONAL_1_Clearsky_internal_070201_Clearsky_Outside_070201.xls Chart 2 2 2" xfId="10090"/>
    <cellStyle name="__ [0]_PERSONAL_1_Clearsky_internal_070201_Clearsky_Outside_070201.xls Chart 2 2 3" xfId="10091"/>
    <cellStyle name="__ [0]_PERSONAL_1_Clearsky_internal_070201_Clearsky_Outside_070201.xls Chart 2 3" xfId="10092"/>
    <cellStyle name="__ [0]_PERSONAL_1_Clearsky_internal_070201_Clearsky_Outside_070201.xls Chart 2 3 2" xfId="10093"/>
    <cellStyle name="__ [0]_PERSONAL_1_Clearsky_internal_070201_Clearsky_Outside_070201.xls Chart 2 3 2 2" xfId="10094"/>
    <cellStyle name="__ [0]_PERSONAL_1_Clearsky_internal_070201_Clearsky_Outside_070201.xls Chart 2 3 3" xfId="10095"/>
    <cellStyle name="__ [0]_PERSONAL_1_Clearsky_internal_070201_Clearsky_Outside_070201.xls Chart 2 4" xfId="10096"/>
    <cellStyle name="__ [0]_PERSONAL_1_Clearsky_internal_070201_Clearsky_Outside_070201.xls Chart 2 4 2" xfId="10097"/>
    <cellStyle name="__ [0]_PERSONAL_1_Clearsky_internal_070201_Clearsky_Outside_070201.xls Chart 2 5" xfId="10098"/>
    <cellStyle name="__ [0]_PERSONAL_1_Clearsky_internal_070201_Clearsky_Outside_070201.xls Chart 2 5 2" xfId="10099"/>
    <cellStyle name="__ [0]_PERSONAL_1_Clearsky_internal_070201_Clearsky_Outside_070201.xls Chart 2 6" xfId="10100"/>
    <cellStyle name="__ [0]_PERSONAL_1_Clearsky_internal_070201_Clearsky_Outside_070201.xls Chart 2 6 2" xfId="10101"/>
    <cellStyle name="__ [0]_PERSONAL_1_Clearsky_internal_070201_Clearsky_Outside_070201.xls Chart 2 6 3" xfId="10102"/>
    <cellStyle name="__ [0]_PERSONAL_1_Clearsky_internal_070201_Clearsky_Outside_070201.xls Chart 2 7" xfId="10103"/>
    <cellStyle name="__ [0]_PERSONAL_1_Clearsky_Outside_070201.xls Chart 2" xfId="514"/>
    <cellStyle name="__ [0]_PERSONAL_1_Clearsky_Outside_070201.xls Chart 2 2" xfId="10104"/>
    <cellStyle name="__ [0]_PERSONAL_1_Clearsky_Outside_070201.xls Chart 2 2 2" xfId="10105"/>
    <cellStyle name="__ [0]_PERSONAL_1_Clearsky_Outside_070201.xls Chart 2 2 3" xfId="10106"/>
    <cellStyle name="__ [0]_PERSONAL_1_Clearsky_Outside_070201.xls Chart 2 3" xfId="10107"/>
    <cellStyle name="__ [0]_PERSONAL_1_Clearsky_Outside_070201.xls Chart 2 4" xfId="10108"/>
    <cellStyle name="__ [0]_PERSONAL_1_Clearsky_Outside_070201.xls Chart 2 5" xfId="10109"/>
    <cellStyle name="__ [0]_PERSONAL_1_Clipper Template Model_11.21.05" xfId="515"/>
    <cellStyle name="__ [0]_PERSONAL_1_Criterion Model_C-93_100MW_01.07.05" xfId="516"/>
    <cellStyle name="__ [0]_PERSONAL_1_Criterion Model_C-93_50MW_08.01.05" xfId="517"/>
    <cellStyle name="__ [0]_PERSONAL_1_Criterion Model_C-93_50MW_10.06.05" xfId="518"/>
    <cellStyle name="__ [0]_PERSONAL_1_Criterion Model_C-93_Delaware_100MW_11.12.04_base" xfId="519"/>
    <cellStyle name="__ [0]_PERSONAL_1_Endeavor 150 MW C96 Model_11.15.05" xfId="520"/>
    <cellStyle name="__ [0]_PERSONAL_1_Endeavor 150 MW C96 Model_11.17.05A" xfId="521"/>
    <cellStyle name="__ [0]_PERSONAL_1_Endeavor 150 MW C96 Model_11.17.05A_1" xfId="522"/>
    <cellStyle name="__ [0]_PERSONAL_1_EWC 43.5MW8oMtresc 3_25_021" xfId="523"/>
    <cellStyle name="__ [0]_PERSONAL_1_EWC 43.5MW8oMtresc 3_25_02v2" xfId="524"/>
    <cellStyle name="__ [0]_PERSONAL_1_EWC 43.5MW8oMtresc 3_25_02v2w_esc" xfId="525"/>
    <cellStyle name="__ [0]_PERSONAL_1_ExampleDeal_GPBalloonNote_18Nov04" xfId="10110"/>
    <cellStyle name="__ [0]_PERSONAL_1_Flying Cloud_GE_UNL_PPM_05.13.04" xfId="526"/>
    <cellStyle name="__ [0]_PERSONAL_1_Fund_Wind 2005-02-07 2pm" xfId="10111"/>
    <cellStyle name="__ [0]_PERSONAL_1_Fund_Wind Base Case Model 1 31 05" xfId="10112"/>
    <cellStyle name="__ [0]_PERSONAL_1_GeoThermal Project with ETC Q3 2005" xfId="10113"/>
    <cellStyle name="__ [0]_PERSONAL_1_Northwinds Padoma San Juan_v1" xfId="10114"/>
    <cellStyle name="__ [0]_PERSONAL_1_Silver Star Model_60MW_C93_03-15-06" xfId="527"/>
    <cellStyle name="__ [0]_PERSONAL_1_Silver Star Model_60MW_C93_04-27-06" xfId="528"/>
    <cellStyle name="__ [0]_PERSONAL_1_Silver Star Model_60MW_C96_06-06-06 with Depreciation" xfId="529"/>
    <cellStyle name="__ [0]_PERSONAL_1_Silver Star Model_60MW_C96_06-21-06" xfId="530"/>
    <cellStyle name="__ [0]_PERSONAL_1_Silver Star Model_60MW_C96_12-18-06" xfId="531"/>
    <cellStyle name="__ [0]_PERSONAL_1_Sleeping Bear East_Clipper_v1" xfId="10115"/>
    <cellStyle name="__ [0]_PERSONAL_1_Sleeping Bear East_v1" xfId="10116"/>
    <cellStyle name="__ [0]_PERSONAL_1_Sleeping Bear East_v1_1" xfId="10117"/>
    <cellStyle name="__ [0]_PERSONAL_1_Sleeping Bear East_v1_Monthly" xfId="10118"/>
    <cellStyle name="__ [0]_PERSONAL_1_Sleeping Bear East_v1_Monthly_1" xfId="10119"/>
    <cellStyle name="__ [0]_PERSONAL_1_Sleeping Bear East_v1a" xfId="10120"/>
    <cellStyle name="__ [0]_PERSONAL_1_Sleeping Bear East_v1a_1" xfId="10121"/>
    <cellStyle name="__ [0]_PERSONAL_1_Template_Northwinds Model_v1" xfId="10122"/>
    <cellStyle name="__ [0]_PERSONAL_1_Template_Northwinds Model_v1.2" xfId="10123"/>
    <cellStyle name="__ [0]_PERSONAL_1_TEST_101800" xfId="532"/>
    <cellStyle name="__ [0]_PERSONAL_1_Test_Model_01.18.02" xfId="533"/>
    <cellStyle name="__ [0]_PERSONAL_1_Test_Model_01.18.02_1" xfId="534"/>
    <cellStyle name="__ [0]_PERSONAL_1_Test_Model_061901" xfId="535"/>
    <cellStyle name="__ [0]_PERSONAL_1_Test_Model_062101" xfId="536"/>
    <cellStyle name="__ [0]_PERSONAL_1_Wind farm - operation CF" xfId="10124"/>
    <cellStyle name="__ [0]_PERSONAL_1_WindProject C 100MW - 2005-01-27 10PM (version 1)" xfId="10125"/>
    <cellStyle name="__ [0]_PERSONAL_2" xfId="537"/>
    <cellStyle name="__ [0]_PERSONAL_2 2" xfId="10126"/>
    <cellStyle name="__ [0]_PERSONAL_2 2 2" xfId="10127"/>
    <cellStyle name="__ [0]_PERSONAL_2 2 3" xfId="10128"/>
    <cellStyle name="__ [0]_PERSONAL_2 3" xfId="10129"/>
    <cellStyle name="__ [0]_PERSONAL_2 4" xfId="10130"/>
    <cellStyle name="__ [0]_PERSONAL_2 5" xfId="10131"/>
    <cellStyle name="__ [0]_PERSONAL_2_AirNergy Base Case_GE with interface" xfId="10132"/>
    <cellStyle name="__ [0]_PERSONAL_2_CF" xfId="538"/>
    <cellStyle name="__ [0]_PERSONAL_2_ClearSky_AEP_Min_04.04.02_Bank" xfId="539"/>
    <cellStyle name="__ [0]_PERSONAL_2_ClearSky_AEP_Min_04.04.02_Bank 2" xfId="10133"/>
    <cellStyle name="__ [0]_PERSONAL_2_ClearSky_AEP_Min_04.04.02_Bank 2 2" xfId="10134"/>
    <cellStyle name="__ [0]_PERSONAL_2_ClearSky_AEP_Min_04.04.02_Bank 2 3" xfId="10135"/>
    <cellStyle name="__ [0]_PERSONAL_2_ClearSky_AEP_Min_04.04.02_Bank 3" xfId="10136"/>
    <cellStyle name="__ [0]_PERSONAL_2_ClearSky_AEP_Min_04.04.02_Bank 3 2" xfId="10137"/>
    <cellStyle name="__ [0]_PERSONAL_2_ClearSky_AEP_Min_04.04.02_Bank 3 2 2" xfId="10138"/>
    <cellStyle name="__ [0]_PERSONAL_2_ClearSky_AEP_Min_04.04.02_Bank 3 3" xfId="10139"/>
    <cellStyle name="__ [0]_PERSONAL_2_ClearSky_AEP_Min_04.04.02_Bank 4" xfId="10140"/>
    <cellStyle name="__ [0]_PERSONAL_2_ClearSky_AEP_Min_04.04.02_Bank 4 2" xfId="10141"/>
    <cellStyle name="__ [0]_PERSONAL_2_ClearSky_AEP_Min_04.04.02_Bank 5" xfId="10142"/>
    <cellStyle name="__ [0]_PERSONAL_2_ClearSky_AEP_Min_04.04.02_Bank 5 2" xfId="10143"/>
    <cellStyle name="__ [0]_PERSONAL_2_ClearSky_AEP_Min_04.04.02_Bank 6" xfId="10144"/>
    <cellStyle name="__ [0]_PERSONAL_2_ClearSky_AEP_Min_04.04.02_Bank 6 2" xfId="10145"/>
    <cellStyle name="__ [0]_PERSONAL_2_ClearSky_AEP_Min_04.04.02_Bank 6 3" xfId="10146"/>
    <cellStyle name="__ [0]_PERSONAL_2_ClearSky_AEP_Min_04.04.02_Bank 7" xfId="10147"/>
    <cellStyle name="__ [0]_PERSONAL_2_Clearsky_internal_050301" xfId="540"/>
    <cellStyle name="__ [0]_PERSONAL_2_Clearsky_internal_050301 2" xfId="10148"/>
    <cellStyle name="__ [0]_PERSONAL_2_Clearsky_internal_050301 2 2" xfId="10149"/>
    <cellStyle name="__ [0]_PERSONAL_2_Clearsky_internal_050301 2 3" xfId="10150"/>
    <cellStyle name="__ [0]_PERSONAL_2_Clearsky_internal_050301 3" xfId="10151"/>
    <cellStyle name="__ [0]_PERSONAL_2_Clearsky_internal_050301 3 2" xfId="10152"/>
    <cellStyle name="__ [0]_PERSONAL_2_Clearsky_internal_050301 3 2 2" xfId="10153"/>
    <cellStyle name="__ [0]_PERSONAL_2_Clearsky_internal_050301 3 3" xfId="10154"/>
    <cellStyle name="__ [0]_PERSONAL_2_Clearsky_internal_050301 4" xfId="10155"/>
    <cellStyle name="__ [0]_PERSONAL_2_Clearsky_internal_050301 4 2" xfId="10156"/>
    <cellStyle name="__ [0]_PERSONAL_2_Clearsky_internal_050301 5" xfId="10157"/>
    <cellStyle name="__ [0]_PERSONAL_2_Clearsky_internal_050301 5 2" xfId="10158"/>
    <cellStyle name="__ [0]_PERSONAL_2_Clearsky_internal_050301 6" xfId="10159"/>
    <cellStyle name="__ [0]_PERSONAL_2_Clearsky_internal_050301 6 2" xfId="10160"/>
    <cellStyle name="__ [0]_PERSONAL_2_Clearsky_internal_050301 6 3" xfId="10161"/>
    <cellStyle name="__ [0]_PERSONAL_2_Clearsky_internal_050301 7" xfId="10162"/>
    <cellStyle name="__ [0]_PERSONAL_2_Clearsky_internal_070201" xfId="541"/>
    <cellStyle name="__ [0]_PERSONAL_2_Clearsky_internal_070201 2" xfId="10163"/>
    <cellStyle name="__ [0]_PERSONAL_2_Clearsky_internal_070201 2 2" xfId="10164"/>
    <cellStyle name="__ [0]_PERSONAL_2_Clearsky_internal_070201 2 3" xfId="10165"/>
    <cellStyle name="__ [0]_PERSONAL_2_Clearsky_internal_070201 3" xfId="10166"/>
    <cellStyle name="__ [0]_PERSONAL_2_Clearsky_internal_070201 4" xfId="10167"/>
    <cellStyle name="__ [0]_PERSONAL_2_Clearsky_internal_070201 5" xfId="10168"/>
    <cellStyle name="__ [0]_PERSONAL_2_Clearsky_internal_070201.xls Chart 2" xfId="542"/>
    <cellStyle name="__ [0]_PERSONAL_2_Clearsky_internal_070201.xls Chart 2 2" xfId="10169"/>
    <cellStyle name="__ [0]_PERSONAL_2_Clearsky_internal_070201.xls Chart 2 2 2" xfId="10170"/>
    <cellStyle name="__ [0]_PERSONAL_2_Clearsky_internal_070201.xls Chart 2 2 3" xfId="10171"/>
    <cellStyle name="__ [0]_PERSONAL_2_Clearsky_internal_070201.xls Chart 2 3" xfId="10172"/>
    <cellStyle name="__ [0]_PERSONAL_2_Clearsky_internal_070201.xls Chart 2 4" xfId="10173"/>
    <cellStyle name="__ [0]_PERSONAL_2_Clearsky_internal_070201.xls Chart 2 5" xfId="10174"/>
    <cellStyle name="__ [0]_PERSONAL_2_Clearsky_internal_070201_1" xfId="543"/>
    <cellStyle name="__ [0]_PERSONAL_2_Clearsky_internal_070201_1 2" xfId="10175"/>
    <cellStyle name="__ [0]_PERSONAL_2_Clearsky_internal_070201_1 2 2" xfId="10176"/>
    <cellStyle name="__ [0]_PERSONAL_2_Clearsky_internal_070201_1 2 3" xfId="10177"/>
    <cellStyle name="__ [0]_PERSONAL_2_Clearsky_internal_070201_1 3" xfId="10178"/>
    <cellStyle name="__ [0]_PERSONAL_2_Clearsky_internal_070201_1 3 2" xfId="10179"/>
    <cellStyle name="__ [0]_PERSONAL_2_Clearsky_internal_070201_1 3 2 2" xfId="10180"/>
    <cellStyle name="__ [0]_PERSONAL_2_Clearsky_internal_070201_1 3 3" xfId="10181"/>
    <cellStyle name="__ [0]_PERSONAL_2_Clearsky_internal_070201_1 4" xfId="10182"/>
    <cellStyle name="__ [0]_PERSONAL_2_Clearsky_internal_070201_1 4 2" xfId="10183"/>
    <cellStyle name="__ [0]_PERSONAL_2_Clearsky_internal_070201_1 5" xfId="10184"/>
    <cellStyle name="__ [0]_PERSONAL_2_Clearsky_internal_070201_1 5 2" xfId="10185"/>
    <cellStyle name="__ [0]_PERSONAL_2_Clearsky_internal_070201_1 6" xfId="10186"/>
    <cellStyle name="__ [0]_PERSONAL_2_Clearsky_internal_070201_1 6 2" xfId="10187"/>
    <cellStyle name="__ [0]_PERSONAL_2_Clearsky_internal_070201_1 6 3" xfId="10188"/>
    <cellStyle name="__ [0]_PERSONAL_2_Clearsky_internal_070201_1 7" xfId="10189"/>
    <cellStyle name="__ [0]_PERSONAL_2_Clearsky_internal_070201_Clearsky_internal_070201" xfId="544"/>
    <cellStyle name="__ [0]_PERSONAL_2_Clearsky_internal_070201_Clearsky_internal_070201 2" xfId="10190"/>
    <cellStyle name="__ [0]_PERSONAL_2_Clearsky_internal_070201_Clearsky_internal_070201 2 2" xfId="10191"/>
    <cellStyle name="__ [0]_PERSONAL_2_Clearsky_internal_070201_Clearsky_internal_070201 2 3" xfId="10192"/>
    <cellStyle name="__ [0]_PERSONAL_2_Clearsky_internal_070201_Clearsky_internal_070201 3" xfId="10193"/>
    <cellStyle name="__ [0]_PERSONAL_2_Clearsky_internal_070201_Clearsky_internal_070201 3 2" xfId="10194"/>
    <cellStyle name="__ [0]_PERSONAL_2_Clearsky_internal_070201_Clearsky_internal_070201 3 2 2" xfId="10195"/>
    <cellStyle name="__ [0]_PERSONAL_2_Clearsky_internal_070201_Clearsky_internal_070201 3 3" xfId="10196"/>
    <cellStyle name="__ [0]_PERSONAL_2_Clearsky_internal_070201_Clearsky_internal_070201 4" xfId="10197"/>
    <cellStyle name="__ [0]_PERSONAL_2_Clearsky_internal_070201_Clearsky_internal_070201 4 2" xfId="10198"/>
    <cellStyle name="__ [0]_PERSONAL_2_Clearsky_internal_070201_Clearsky_internal_070201 5" xfId="10199"/>
    <cellStyle name="__ [0]_PERSONAL_2_Clearsky_internal_070201_Clearsky_internal_070201 5 2" xfId="10200"/>
    <cellStyle name="__ [0]_PERSONAL_2_Clearsky_internal_070201_Clearsky_internal_070201 6" xfId="10201"/>
    <cellStyle name="__ [0]_PERSONAL_2_Clearsky_internal_070201_Clearsky_internal_070201 6 2" xfId="10202"/>
    <cellStyle name="__ [0]_PERSONAL_2_Clearsky_internal_070201_Clearsky_internal_070201 6 3" xfId="10203"/>
    <cellStyle name="__ [0]_PERSONAL_2_Clearsky_internal_070201_Clearsky_internal_070201 7" xfId="10204"/>
    <cellStyle name="__ [0]_PERSONAL_2_Clearsky_internal_070201_Clearsky_Outside_070201.xls Chart 2" xfId="545"/>
    <cellStyle name="__ [0]_PERSONAL_2_Clearsky_internal_070201_Clearsky_Outside_070201.xls Chart 2 2" xfId="10205"/>
    <cellStyle name="__ [0]_PERSONAL_2_Clearsky_internal_070201_Clearsky_Outside_070201.xls Chart 2 2 2" xfId="10206"/>
    <cellStyle name="__ [0]_PERSONAL_2_Clearsky_internal_070201_Clearsky_Outside_070201.xls Chart 2 2 3" xfId="10207"/>
    <cellStyle name="__ [0]_PERSONAL_2_Clearsky_internal_070201_Clearsky_Outside_070201.xls Chart 2 3" xfId="10208"/>
    <cellStyle name="__ [0]_PERSONAL_2_Clearsky_internal_070201_Clearsky_Outside_070201.xls Chart 2 3 2" xfId="10209"/>
    <cellStyle name="__ [0]_PERSONAL_2_Clearsky_internal_070201_Clearsky_Outside_070201.xls Chart 2 3 2 2" xfId="10210"/>
    <cellStyle name="__ [0]_PERSONAL_2_Clearsky_internal_070201_Clearsky_Outside_070201.xls Chart 2 3 3" xfId="10211"/>
    <cellStyle name="__ [0]_PERSONAL_2_Clearsky_internal_070201_Clearsky_Outside_070201.xls Chart 2 4" xfId="10212"/>
    <cellStyle name="__ [0]_PERSONAL_2_Clearsky_internal_070201_Clearsky_Outside_070201.xls Chart 2 4 2" xfId="10213"/>
    <cellStyle name="__ [0]_PERSONAL_2_Clearsky_internal_070201_Clearsky_Outside_070201.xls Chart 2 5" xfId="10214"/>
    <cellStyle name="__ [0]_PERSONAL_2_Clearsky_internal_070201_Clearsky_Outside_070201.xls Chart 2 5 2" xfId="10215"/>
    <cellStyle name="__ [0]_PERSONAL_2_Clearsky_internal_070201_Clearsky_Outside_070201.xls Chart 2 6" xfId="10216"/>
    <cellStyle name="__ [0]_PERSONAL_2_Clearsky_internal_070201_Clearsky_Outside_070201.xls Chart 2 6 2" xfId="10217"/>
    <cellStyle name="__ [0]_PERSONAL_2_Clearsky_internal_070201_Clearsky_Outside_070201.xls Chart 2 6 3" xfId="10218"/>
    <cellStyle name="__ [0]_PERSONAL_2_Clearsky_internal_070201_Clearsky_Outside_070201.xls Chart 2 7" xfId="10219"/>
    <cellStyle name="__ [0]_PERSONAL_2_Clearsky_Outside_070201.xls Chart 2" xfId="546"/>
    <cellStyle name="__ [0]_PERSONAL_2_Clearsky_Outside_070201.xls Chart 2 2" xfId="10220"/>
    <cellStyle name="__ [0]_PERSONAL_2_Clearsky_Outside_070201.xls Chart 2 2 2" xfId="10221"/>
    <cellStyle name="__ [0]_PERSONAL_2_Clearsky_Outside_070201.xls Chart 2 2 3" xfId="10222"/>
    <cellStyle name="__ [0]_PERSONAL_2_Clearsky_Outside_070201.xls Chart 2 3" xfId="10223"/>
    <cellStyle name="__ [0]_PERSONAL_2_Clearsky_Outside_070201.xls Chart 2 3 2" xfId="10224"/>
    <cellStyle name="__ [0]_PERSONAL_2_Clearsky_Outside_070201.xls Chart 2 3 2 2" xfId="10225"/>
    <cellStyle name="__ [0]_PERSONAL_2_Clearsky_Outside_070201.xls Chart 2 3 3" xfId="10226"/>
    <cellStyle name="__ [0]_PERSONAL_2_Clearsky_Outside_070201.xls Chart 2 4" xfId="10227"/>
    <cellStyle name="__ [0]_PERSONAL_2_Clearsky_Outside_070201.xls Chart 2 4 2" xfId="10228"/>
    <cellStyle name="__ [0]_PERSONAL_2_Clearsky_Outside_070201.xls Chart 2 5" xfId="10229"/>
    <cellStyle name="__ [0]_PERSONAL_2_Clearsky_Outside_070201.xls Chart 2 5 2" xfId="10230"/>
    <cellStyle name="__ [0]_PERSONAL_2_Clearsky_Outside_070201.xls Chart 2 6" xfId="10231"/>
    <cellStyle name="__ [0]_PERSONAL_2_Clearsky_Outside_070201.xls Chart 2 6 2" xfId="10232"/>
    <cellStyle name="__ [0]_PERSONAL_2_Clearsky_Outside_070201.xls Chart 2 6 3" xfId="10233"/>
    <cellStyle name="__ [0]_PERSONAL_2_Clearsky_Outside_070201.xls Chart 2 7" xfId="10234"/>
    <cellStyle name="__ [0]_PERSONAL_2_Clipper Template Model_11.21.05" xfId="547"/>
    <cellStyle name="__ [0]_PERSONAL_2_Criterion Model_C-93_100MW_01.07.05" xfId="548"/>
    <cellStyle name="__ [0]_PERSONAL_2_Criterion Model_C-93_50MW_08.01.05" xfId="549"/>
    <cellStyle name="__ [0]_PERSONAL_2_Criterion Model_C-93_50MW_10.06.05" xfId="550"/>
    <cellStyle name="__ [0]_PERSONAL_2_Criterion Model_C-93_Delaware_100MW_11.12.04_base" xfId="551"/>
    <cellStyle name="__ [0]_PERSONAL_2_Endeavor 150 MW C96 Model_11.15.05" xfId="552"/>
    <cellStyle name="__ [0]_PERSONAL_2_Endeavor 150 MW C96 Model_11.17.05A" xfId="553"/>
    <cellStyle name="__ [0]_PERSONAL_2_Endeavor 150 MW C96 Model_11.17.05A_1" xfId="554"/>
    <cellStyle name="__ [0]_PERSONAL_2_EWC 43.5MW8oMtresc 3_25_021" xfId="555"/>
    <cellStyle name="__ [0]_PERSONAL_2_EWC 43.5MW8oMtresc 3_25_02v2" xfId="556"/>
    <cellStyle name="__ [0]_PERSONAL_2_EWC 43.5MW8oMtresc 3_25_02v2w_esc" xfId="557"/>
    <cellStyle name="__ [0]_PERSONAL_2_ExampleDeal_GPBalloonNote_18Nov04" xfId="10235"/>
    <cellStyle name="__ [0]_PERSONAL_2_Flying Cloud_GE_UNL_PPM_05.13.04" xfId="558"/>
    <cellStyle name="__ [0]_PERSONAL_2_Fund_Wind 2005-02-07 2pm" xfId="10236"/>
    <cellStyle name="__ [0]_PERSONAL_2_Fund_Wind Base Case Model 1 31 05" xfId="10237"/>
    <cellStyle name="__ [0]_PERSONAL_2_GeoThermal Project with ETC Q3 2005" xfId="10238"/>
    <cellStyle name="__ [0]_PERSONAL_2_Northwinds Padoma San Juan_v1" xfId="10239"/>
    <cellStyle name="__ [0]_PERSONAL_2_Silver Star Model_60MW_C93_03-15-06" xfId="559"/>
    <cellStyle name="__ [0]_PERSONAL_2_Silver Star Model_60MW_C93_04-27-06" xfId="560"/>
    <cellStyle name="__ [0]_PERSONAL_2_Silver Star Model_60MW_C96_06-06-06 with Depreciation" xfId="561"/>
    <cellStyle name="__ [0]_PERSONAL_2_Silver Star Model_60MW_C96_06-06-06 with Depreciation_1" xfId="562"/>
    <cellStyle name="__ [0]_PERSONAL_2_Silver Star Model_60MW_C96_06-21-06" xfId="563"/>
    <cellStyle name="__ [0]_PERSONAL_2_Silver Star Model_60MW_C96_12-18-06" xfId="564"/>
    <cellStyle name="__ [0]_PERSONAL_2_Sleeping Bear East_Clipper_v1" xfId="10240"/>
    <cellStyle name="__ [0]_PERSONAL_2_Sleeping Bear East_Clipper_v1_1" xfId="10241"/>
    <cellStyle name="__ [0]_PERSONAL_2_Sleeping Bear East_v1" xfId="10242"/>
    <cellStyle name="__ [0]_PERSONAL_2_Sleeping Bear East_v1_Monthly" xfId="10243"/>
    <cellStyle name="__ [0]_PERSONAL_2_Sleeping Bear East_v1a" xfId="10244"/>
    <cellStyle name="__ [0]_PERSONAL_2_Template_Northwinds Model_v1" xfId="10245"/>
    <cellStyle name="__ [0]_PERSONAL_2_Template_Northwinds Model_v1.2" xfId="10246"/>
    <cellStyle name="__ [0]_PERSONAL_2_Template_Northwinds Model_v1_1" xfId="10247"/>
    <cellStyle name="__ [0]_PERSONAL_2_TEST_101800" xfId="565"/>
    <cellStyle name="__ [0]_PERSONAL_2_Test_Model_01.18.02" xfId="566"/>
    <cellStyle name="__ [0]_PERSONAL_2_Test_Model_061901" xfId="567"/>
    <cellStyle name="__ [0]_PERSONAL_2_Test_Model_061901_1" xfId="568"/>
    <cellStyle name="__ [0]_PERSONAL_2_Test_Model_062101" xfId="569"/>
    <cellStyle name="__ [0]_PERSONAL_2_Wind farm - operation CF" xfId="10248"/>
    <cellStyle name="__ [0]_PERSONAL_2_WindProject C 100MW - 2005-01-27 10PM (version 1)" xfId="10249"/>
    <cellStyle name="__ [0]_PERSONAL_3" xfId="570"/>
    <cellStyle name="__ [0]_PERSONAL_3 2" xfId="10250"/>
    <cellStyle name="__ [0]_PERSONAL_3 2 2" xfId="10251"/>
    <cellStyle name="__ [0]_PERSONAL_3 2 3" xfId="10252"/>
    <cellStyle name="__ [0]_PERSONAL_3 3" xfId="10253"/>
    <cellStyle name="__ [0]_PERSONAL_3 3 2" xfId="10254"/>
    <cellStyle name="__ [0]_PERSONAL_3 3 2 2" xfId="10255"/>
    <cellStyle name="__ [0]_PERSONAL_3 3 3" xfId="10256"/>
    <cellStyle name="__ [0]_PERSONAL_3 4" xfId="10257"/>
    <cellStyle name="__ [0]_PERSONAL_3 4 2" xfId="10258"/>
    <cellStyle name="__ [0]_PERSONAL_3 5" xfId="10259"/>
    <cellStyle name="__ [0]_PERSONAL_3 5 2" xfId="10260"/>
    <cellStyle name="__ [0]_PERSONAL_3 6" xfId="10261"/>
    <cellStyle name="__ [0]_PERSONAL_3 6 2" xfId="10262"/>
    <cellStyle name="__ [0]_PERSONAL_3 6 3" xfId="10263"/>
    <cellStyle name="__ [0]_PERSONAL_3 7" xfId="10264"/>
    <cellStyle name="__ [0]_PERSONAL_AirNergy Base Case_GE with interface" xfId="10265"/>
    <cellStyle name="__ [0]_PERSONAL_CF" xfId="571"/>
    <cellStyle name="__ [0]_PERSONAL_ClearSky_AEP_Min_04.04.02_Bank" xfId="572"/>
    <cellStyle name="__ [0]_PERSONAL_ClearSky_AEP_Min_04.04.02_Bank 2" xfId="10266"/>
    <cellStyle name="__ [0]_PERSONAL_ClearSky_AEP_Min_04.04.02_Bank 2 2" xfId="10267"/>
    <cellStyle name="__ [0]_PERSONAL_ClearSky_AEP_Min_04.04.02_Bank 2 3" xfId="10268"/>
    <cellStyle name="__ [0]_PERSONAL_ClearSky_AEP_Min_04.04.02_Bank 3" xfId="10269"/>
    <cellStyle name="__ [0]_PERSONAL_ClearSky_AEP_Min_04.04.02_Bank 3 2" xfId="10270"/>
    <cellStyle name="__ [0]_PERSONAL_ClearSky_AEP_Min_04.04.02_Bank 3 2 2" xfId="10271"/>
    <cellStyle name="__ [0]_PERSONAL_ClearSky_AEP_Min_04.04.02_Bank 3 3" xfId="10272"/>
    <cellStyle name="__ [0]_PERSONAL_ClearSky_AEP_Min_04.04.02_Bank 4" xfId="10273"/>
    <cellStyle name="__ [0]_PERSONAL_ClearSky_AEP_Min_04.04.02_Bank 4 2" xfId="10274"/>
    <cellStyle name="__ [0]_PERSONAL_ClearSky_AEP_Min_04.04.02_Bank 5" xfId="10275"/>
    <cellStyle name="__ [0]_PERSONAL_ClearSky_AEP_Min_04.04.02_Bank 5 2" xfId="10276"/>
    <cellStyle name="__ [0]_PERSONAL_ClearSky_AEP_Min_04.04.02_Bank 6" xfId="10277"/>
    <cellStyle name="__ [0]_PERSONAL_ClearSky_AEP_Min_04.04.02_Bank 6 2" xfId="10278"/>
    <cellStyle name="__ [0]_PERSONAL_ClearSky_AEP_Min_04.04.02_Bank 6 3" xfId="10279"/>
    <cellStyle name="__ [0]_PERSONAL_ClearSky_AEP_Min_04.04.02_Bank 7" xfId="10280"/>
    <cellStyle name="__ [0]_PERSONAL_Clearsky_internal_050301" xfId="573"/>
    <cellStyle name="__ [0]_PERSONAL_Clearsky_internal_050301 2" xfId="10281"/>
    <cellStyle name="__ [0]_PERSONAL_Clearsky_internal_050301 2 2" xfId="10282"/>
    <cellStyle name="__ [0]_PERSONAL_Clearsky_internal_050301 2 3" xfId="10283"/>
    <cellStyle name="__ [0]_PERSONAL_Clearsky_internal_050301 3" xfId="10284"/>
    <cellStyle name="__ [0]_PERSONAL_Clearsky_internal_050301 3 2" xfId="10285"/>
    <cellStyle name="__ [0]_PERSONAL_Clearsky_internal_050301 3 2 2" xfId="10286"/>
    <cellStyle name="__ [0]_PERSONAL_Clearsky_internal_050301 3 3" xfId="10287"/>
    <cellStyle name="__ [0]_PERSONAL_Clearsky_internal_050301 4" xfId="10288"/>
    <cellStyle name="__ [0]_PERSONAL_Clearsky_internal_050301 4 2" xfId="10289"/>
    <cellStyle name="__ [0]_PERSONAL_Clearsky_internal_050301 5" xfId="10290"/>
    <cellStyle name="__ [0]_PERSONAL_Clearsky_internal_050301 5 2" xfId="10291"/>
    <cellStyle name="__ [0]_PERSONAL_Clearsky_internal_050301 6" xfId="10292"/>
    <cellStyle name="__ [0]_PERSONAL_Clearsky_internal_050301 6 2" xfId="10293"/>
    <cellStyle name="__ [0]_PERSONAL_Clearsky_internal_050301 6 3" xfId="10294"/>
    <cellStyle name="__ [0]_PERSONAL_Clearsky_internal_050301 7" xfId="10295"/>
    <cellStyle name="__ [0]_PERSONAL_Clearsky_internal_070201" xfId="574"/>
    <cellStyle name="__ [0]_PERSONAL_Clearsky_internal_070201 2" xfId="10296"/>
    <cellStyle name="__ [0]_PERSONAL_Clearsky_internal_070201 2 2" xfId="10297"/>
    <cellStyle name="__ [0]_PERSONAL_Clearsky_internal_070201 2 3" xfId="10298"/>
    <cellStyle name="__ [0]_PERSONAL_Clearsky_internal_070201 3" xfId="10299"/>
    <cellStyle name="__ [0]_PERSONAL_Clearsky_internal_070201 3 2" xfId="10300"/>
    <cellStyle name="__ [0]_PERSONAL_Clearsky_internal_070201 3 2 2" xfId="10301"/>
    <cellStyle name="__ [0]_PERSONAL_Clearsky_internal_070201 3 3" xfId="10302"/>
    <cellStyle name="__ [0]_PERSONAL_Clearsky_internal_070201 4" xfId="10303"/>
    <cellStyle name="__ [0]_PERSONAL_Clearsky_internal_070201 4 2" xfId="10304"/>
    <cellStyle name="__ [0]_PERSONAL_Clearsky_internal_070201 5" xfId="10305"/>
    <cellStyle name="__ [0]_PERSONAL_Clearsky_internal_070201 5 2" xfId="10306"/>
    <cellStyle name="__ [0]_PERSONAL_Clearsky_internal_070201 6" xfId="10307"/>
    <cellStyle name="__ [0]_PERSONAL_Clearsky_internal_070201 6 2" xfId="10308"/>
    <cellStyle name="__ [0]_PERSONAL_Clearsky_internal_070201 6 3" xfId="10309"/>
    <cellStyle name="__ [0]_PERSONAL_Clearsky_internal_070201 7" xfId="10310"/>
    <cellStyle name="__ [0]_PERSONAL_Clearsky_internal_070201.xls Chart 2" xfId="575"/>
    <cellStyle name="__ [0]_PERSONAL_Clearsky_internal_070201.xls Chart 2 2" xfId="10311"/>
    <cellStyle name="__ [0]_PERSONAL_Clearsky_internal_070201.xls Chart 2 2 2" xfId="10312"/>
    <cellStyle name="__ [0]_PERSONAL_Clearsky_internal_070201.xls Chart 2 2 3" xfId="10313"/>
    <cellStyle name="__ [0]_PERSONAL_Clearsky_internal_070201.xls Chart 2 3" xfId="10314"/>
    <cellStyle name="__ [0]_PERSONAL_Clearsky_internal_070201.xls Chart 2 3 2" xfId="10315"/>
    <cellStyle name="__ [0]_PERSONAL_Clearsky_internal_070201.xls Chart 2 3 2 2" xfId="10316"/>
    <cellStyle name="__ [0]_PERSONAL_Clearsky_internal_070201.xls Chart 2 3 3" xfId="10317"/>
    <cellStyle name="__ [0]_PERSONAL_Clearsky_internal_070201.xls Chart 2 4" xfId="10318"/>
    <cellStyle name="__ [0]_PERSONAL_Clearsky_internal_070201.xls Chart 2 4 2" xfId="10319"/>
    <cellStyle name="__ [0]_PERSONAL_Clearsky_internal_070201.xls Chart 2 5" xfId="10320"/>
    <cellStyle name="__ [0]_PERSONAL_Clearsky_internal_070201.xls Chart 2 5 2" xfId="10321"/>
    <cellStyle name="__ [0]_PERSONAL_Clearsky_internal_070201.xls Chart 2 6" xfId="10322"/>
    <cellStyle name="__ [0]_PERSONAL_Clearsky_internal_070201.xls Chart 2 6 2" xfId="10323"/>
    <cellStyle name="__ [0]_PERSONAL_Clearsky_internal_070201.xls Chart 2 6 3" xfId="10324"/>
    <cellStyle name="__ [0]_PERSONAL_Clearsky_internal_070201.xls Chart 2 7" xfId="10325"/>
    <cellStyle name="__ [0]_PERSONAL_Clearsky_internal_070201_1" xfId="576"/>
    <cellStyle name="__ [0]_PERSONAL_Clearsky_internal_070201_1 2" xfId="10326"/>
    <cellStyle name="__ [0]_PERSONAL_Clearsky_internal_070201_1 2 2" xfId="10327"/>
    <cellStyle name="__ [0]_PERSONAL_Clearsky_internal_070201_1 2 3" xfId="10328"/>
    <cellStyle name="__ [0]_PERSONAL_Clearsky_internal_070201_1 3" xfId="10329"/>
    <cellStyle name="__ [0]_PERSONAL_Clearsky_internal_070201_1 3 2" xfId="10330"/>
    <cellStyle name="__ [0]_PERSONAL_Clearsky_internal_070201_1 3 2 2" xfId="10331"/>
    <cellStyle name="__ [0]_PERSONAL_Clearsky_internal_070201_1 3 3" xfId="10332"/>
    <cellStyle name="__ [0]_PERSONAL_Clearsky_internal_070201_1 4" xfId="10333"/>
    <cellStyle name="__ [0]_PERSONAL_Clearsky_internal_070201_1 4 2" xfId="10334"/>
    <cellStyle name="__ [0]_PERSONAL_Clearsky_internal_070201_1 5" xfId="10335"/>
    <cellStyle name="__ [0]_PERSONAL_Clearsky_internal_070201_1 5 2" xfId="10336"/>
    <cellStyle name="__ [0]_PERSONAL_Clearsky_internal_070201_1 6" xfId="10337"/>
    <cellStyle name="__ [0]_PERSONAL_Clearsky_internal_070201_1 6 2" xfId="10338"/>
    <cellStyle name="__ [0]_PERSONAL_Clearsky_internal_070201_1 6 3" xfId="10339"/>
    <cellStyle name="__ [0]_PERSONAL_Clearsky_internal_070201_1 7" xfId="10340"/>
    <cellStyle name="__ [0]_PERSONAL_Clearsky_internal_070201_Clearsky_Outside_070201.xls Chart 2" xfId="577"/>
    <cellStyle name="__ [0]_PERSONAL_Clearsky_internal_070201_Clearsky_Outside_070201.xls Chart 2 2" xfId="10341"/>
    <cellStyle name="__ [0]_PERSONAL_Clearsky_internal_070201_Clearsky_Outside_070201.xls Chart 2 2 2" xfId="10342"/>
    <cellStyle name="__ [0]_PERSONAL_Clearsky_internal_070201_Clearsky_Outside_070201.xls Chart 2 2 3" xfId="10343"/>
    <cellStyle name="__ [0]_PERSONAL_Clearsky_internal_070201_Clearsky_Outside_070201.xls Chart 2 3" xfId="10344"/>
    <cellStyle name="__ [0]_PERSONAL_Clearsky_internal_070201_Clearsky_Outside_070201.xls Chart 2 3 2" xfId="10345"/>
    <cellStyle name="__ [0]_PERSONAL_Clearsky_internal_070201_Clearsky_Outside_070201.xls Chart 2 3 2 2" xfId="10346"/>
    <cellStyle name="__ [0]_PERSONAL_Clearsky_internal_070201_Clearsky_Outside_070201.xls Chart 2 3 3" xfId="10347"/>
    <cellStyle name="__ [0]_PERSONAL_Clearsky_internal_070201_Clearsky_Outside_070201.xls Chart 2 4" xfId="10348"/>
    <cellStyle name="__ [0]_PERSONAL_Clearsky_internal_070201_Clearsky_Outside_070201.xls Chart 2 4 2" xfId="10349"/>
    <cellStyle name="__ [0]_PERSONAL_Clearsky_internal_070201_Clearsky_Outside_070201.xls Chart 2 5" xfId="10350"/>
    <cellStyle name="__ [0]_PERSONAL_Clearsky_internal_070201_Clearsky_Outside_070201.xls Chart 2 5 2" xfId="10351"/>
    <cellStyle name="__ [0]_PERSONAL_Clearsky_internal_070201_Clearsky_Outside_070201.xls Chart 2 6" xfId="10352"/>
    <cellStyle name="__ [0]_PERSONAL_Clearsky_internal_070201_Clearsky_Outside_070201.xls Chart 2 6 2" xfId="10353"/>
    <cellStyle name="__ [0]_PERSONAL_Clearsky_internal_070201_Clearsky_Outside_070201.xls Chart 2 6 3" xfId="10354"/>
    <cellStyle name="__ [0]_PERSONAL_Clearsky_internal_070201_Clearsky_Outside_070201.xls Chart 2 7" xfId="10355"/>
    <cellStyle name="__ [0]_PERSONAL_Clearsky_Outside_070201.xls Chart 2" xfId="578"/>
    <cellStyle name="__ [0]_PERSONAL_Clearsky_Outside_070201.xls Chart 2 2" xfId="10356"/>
    <cellStyle name="__ [0]_PERSONAL_Clearsky_Outside_070201.xls Chart 2 2 2" xfId="10357"/>
    <cellStyle name="__ [0]_PERSONAL_Clearsky_Outside_070201.xls Chart 2 2 3" xfId="10358"/>
    <cellStyle name="__ [0]_PERSONAL_Clearsky_Outside_070201.xls Chart 2 3" xfId="10359"/>
    <cellStyle name="__ [0]_PERSONAL_Clearsky_Outside_070201.xls Chart 2 3 2" xfId="10360"/>
    <cellStyle name="__ [0]_PERSONAL_Clearsky_Outside_070201.xls Chart 2 3 2 2" xfId="10361"/>
    <cellStyle name="__ [0]_PERSONAL_Clearsky_Outside_070201.xls Chart 2 3 3" xfId="10362"/>
    <cellStyle name="__ [0]_PERSONAL_Clearsky_Outside_070201.xls Chart 2 4" xfId="10363"/>
    <cellStyle name="__ [0]_PERSONAL_Clearsky_Outside_070201.xls Chart 2 4 2" xfId="10364"/>
    <cellStyle name="__ [0]_PERSONAL_Clearsky_Outside_070201.xls Chart 2 5" xfId="10365"/>
    <cellStyle name="__ [0]_PERSONAL_Clearsky_Outside_070201.xls Chart 2 5 2" xfId="10366"/>
    <cellStyle name="__ [0]_PERSONAL_Clearsky_Outside_070201.xls Chart 2 6" xfId="10367"/>
    <cellStyle name="__ [0]_PERSONAL_Clearsky_Outside_070201.xls Chart 2 6 2" xfId="10368"/>
    <cellStyle name="__ [0]_PERSONAL_Clearsky_Outside_070201.xls Chart 2 6 3" xfId="10369"/>
    <cellStyle name="__ [0]_PERSONAL_Clearsky_Outside_070201.xls Chart 2 7" xfId="10370"/>
    <cellStyle name="__ [0]_PERSONAL_Clipper Template Model_11.21.05" xfId="579"/>
    <cellStyle name="__ [0]_PERSONAL_Criterion Model_C-93_100MW_01.07.05" xfId="580"/>
    <cellStyle name="__ [0]_PERSONAL_Criterion Model_C-93_50MW_08.01.05" xfId="581"/>
    <cellStyle name="__ [0]_PERSONAL_Criterion Model_C-93_50MW_10.06.05" xfId="582"/>
    <cellStyle name="__ [0]_PERSONAL_Criterion Model_C-93_50MW_10.06.05_1" xfId="583"/>
    <cellStyle name="__ [0]_PERSONAL_Criterion Model_C-93_Delaware_100MW_11.12.04_base" xfId="584"/>
    <cellStyle name="__ [0]_PERSONAL_Endeavor 150 MW C96 Model_11.15.05" xfId="585"/>
    <cellStyle name="__ [0]_PERSONAL_Endeavor 150 MW C96 Model_11.17.05A" xfId="586"/>
    <cellStyle name="__ [0]_PERSONAL_EWC 43.5MW8oMtresc 3_25_021" xfId="587"/>
    <cellStyle name="__ [0]_PERSONAL_EWC 43.5MW8oMtresc 3_25_02v2" xfId="588"/>
    <cellStyle name="__ [0]_PERSONAL_EWC 43.5MW8oMtresc 3_25_02v2w_esc" xfId="589"/>
    <cellStyle name="__ [0]_PERSONAL_EWC 43.5MW8oMtresc 3_25_02v2w_esc_1" xfId="590"/>
    <cellStyle name="__ [0]_PERSONAL_ExampleDeal_GPBalloonNote_18Nov04" xfId="10371"/>
    <cellStyle name="__ [0]_PERSONAL_Flying Cloud_GE_UNL_PPM_05.13.04" xfId="591"/>
    <cellStyle name="__ [0]_PERSONAL_Fund_Wind 2005-02-07 2pm" xfId="10372"/>
    <cellStyle name="__ [0]_PERSONAL_Fund_Wind Base Case Model 1 31 05" xfId="10373"/>
    <cellStyle name="__ [0]_PERSONAL_Fund_Wind Base Case Model 1 31 05_1" xfId="10374"/>
    <cellStyle name="__ [0]_PERSONAL_GeoThermal Project with ETC Q3 2005" xfId="10375"/>
    <cellStyle name="__ [0]_PERSONAL_Northwinds Padoma San Juan_v1" xfId="10376"/>
    <cellStyle name="__ [0]_PERSONAL_Northwinds Padoma San Juan_v1_1" xfId="10377"/>
    <cellStyle name="__ [0]_PERSONAL_Silver Star Model_60MW_C93_03-15-06" xfId="592"/>
    <cellStyle name="__ [0]_PERSONAL_Silver Star Model_60MW_C93_04-27-06" xfId="593"/>
    <cellStyle name="__ [0]_PERSONAL_Silver Star Model_60MW_C96_06-06-06 with Depreciation" xfId="594"/>
    <cellStyle name="__ [0]_PERSONAL_Silver Star Model_60MW_C96_06-21-06" xfId="595"/>
    <cellStyle name="__ [0]_PERSONAL_Silver Star Model_60MW_C96_12-18-06" xfId="596"/>
    <cellStyle name="__ [0]_PERSONAL_Sleeping Bear East_Clipper_v1" xfId="10378"/>
    <cellStyle name="__ [0]_PERSONAL_Sleeping Bear East_v1" xfId="10379"/>
    <cellStyle name="__ [0]_PERSONAL_Sleeping Bear East_v1_Monthly" xfId="10380"/>
    <cellStyle name="__ [0]_PERSONAL_Sleeping Bear East_v1_Monthly_1" xfId="10381"/>
    <cellStyle name="__ [0]_PERSONAL_Sleeping Bear East_v1a" xfId="10382"/>
    <cellStyle name="__ [0]_PERSONAL_Sleeping Bear East_v1a_1" xfId="10383"/>
    <cellStyle name="__ [0]_PERSONAL_Template_Northwinds Model_v1" xfId="10384"/>
    <cellStyle name="__ [0]_PERSONAL_Template_Northwinds Model_v1.2" xfId="10385"/>
    <cellStyle name="__ [0]_PERSONAL_TEST_101800" xfId="597"/>
    <cellStyle name="__ [0]_PERSONAL_Test_Model_01.18.02" xfId="598"/>
    <cellStyle name="__ [0]_PERSONAL_Test_Model_061901" xfId="599"/>
    <cellStyle name="__ [0]_PERSONAL_Test_Model_061901_1" xfId="600"/>
    <cellStyle name="__ [0]_PERSONAL_Test_Model_062101" xfId="601"/>
    <cellStyle name="__ [0]_PERSONAL_Wind farm - operation CF" xfId="10386"/>
    <cellStyle name="__ [0]_PERSONAL_WindProject C 100MW - 2005-01-27 10PM (version 1)" xfId="10387"/>
    <cellStyle name="__ [0]_Sheet2" xfId="602"/>
    <cellStyle name="__ [0]_Sheet2 2" xfId="10388"/>
    <cellStyle name="__ [0]_Sheet2 2 2" xfId="10389"/>
    <cellStyle name="__ [0]_Sheet2 2 3" xfId="10390"/>
    <cellStyle name="__ [0]_Sheet2 3" xfId="10391"/>
    <cellStyle name="__ [0]_Sheet2 3 2" xfId="10392"/>
    <cellStyle name="__ [0]_Sheet2 3 2 2" xfId="10393"/>
    <cellStyle name="__ [0]_Sheet2 3 3" xfId="10394"/>
    <cellStyle name="__ [0]_Sheet2 4" xfId="10395"/>
    <cellStyle name="__ [0]_Sheet2 4 2" xfId="10396"/>
    <cellStyle name="__ [0]_Sheet2 5" xfId="10397"/>
    <cellStyle name="__ [0]_Sheet2 5 2" xfId="10398"/>
    <cellStyle name="__ [0]_Sheet2 6" xfId="10399"/>
    <cellStyle name="__ [0]_Sheet2 6 2" xfId="10400"/>
    <cellStyle name="__ [0]_Sheet2 6 3" xfId="10401"/>
    <cellStyle name="__ [0]_Sheet2 7" xfId="10402"/>
    <cellStyle name="____.____" xfId="603"/>
    <cellStyle name="____._____New England Budgets Mar 14" xfId="10403"/>
    <cellStyle name="_____" xfId="604"/>
    <cellStyle name="______" xfId="605"/>
    <cellStyle name="_______" xfId="606"/>
    <cellStyle name="________" xfId="607"/>
    <cellStyle name="________ 2" xfId="10404"/>
    <cellStyle name="________ 2 2" xfId="10405"/>
    <cellStyle name="________ 2 3" xfId="10406"/>
    <cellStyle name="________ 3" xfId="10407"/>
    <cellStyle name="________ 3 2" xfId="10408"/>
    <cellStyle name="________ 3 2 2" xfId="10409"/>
    <cellStyle name="________ 3 3" xfId="10410"/>
    <cellStyle name="________ 4" xfId="10411"/>
    <cellStyle name="________ 4 2" xfId="10412"/>
    <cellStyle name="________ 5" xfId="10413"/>
    <cellStyle name="________ 5 2" xfId="10414"/>
    <cellStyle name="________ 6" xfId="10415"/>
    <cellStyle name="________ 6 2" xfId="10416"/>
    <cellStyle name="________ 6 3" xfId="10417"/>
    <cellStyle name="________ 7" xfId="10418"/>
    <cellStyle name="__________" xfId="608"/>
    <cellStyle name="____________" xfId="609"/>
    <cellStyle name="_____________AirNergy Base Case_GE with interface" xfId="10419"/>
    <cellStyle name="_____________AirNergy Base Case_GE with interface_1" xfId="10420"/>
    <cellStyle name="_____________CF" xfId="610"/>
    <cellStyle name="_____________CF_1" xfId="611"/>
    <cellStyle name="_____________CF_2" xfId="612"/>
    <cellStyle name="_____________ClearSky_AEP_Min_04.04.02_Bank" xfId="613"/>
    <cellStyle name="_____________ClearSky_AEP_Min_04.04.02_Bank 2" xfId="10421"/>
    <cellStyle name="_____________ClearSky_AEP_Min_04.04.02_Bank 2 2" xfId="10422"/>
    <cellStyle name="_____________ClearSky_AEP_Min_04.04.02_Bank 2 3" xfId="10423"/>
    <cellStyle name="_____________ClearSky_AEP_Min_04.04.02_Bank 3" xfId="10424"/>
    <cellStyle name="_____________ClearSky_AEP_Min_04.04.02_Bank 3 2" xfId="10425"/>
    <cellStyle name="_____________ClearSky_AEP_Min_04.04.02_Bank 3 2 2" xfId="10426"/>
    <cellStyle name="_____________ClearSky_AEP_Min_04.04.02_Bank 3 3" xfId="10427"/>
    <cellStyle name="_____________ClearSky_AEP_Min_04.04.02_Bank 4" xfId="10428"/>
    <cellStyle name="_____________ClearSky_AEP_Min_04.04.02_Bank 4 2" xfId="10429"/>
    <cellStyle name="_____________ClearSky_AEP_Min_04.04.02_Bank 5" xfId="10430"/>
    <cellStyle name="_____________ClearSky_AEP_Min_04.04.02_Bank 5 2" xfId="10431"/>
    <cellStyle name="_____________ClearSky_AEP_Min_04.04.02_Bank 6" xfId="10432"/>
    <cellStyle name="_____________ClearSky_AEP_Min_04.04.02_Bank 6 2" xfId="10433"/>
    <cellStyle name="_____________ClearSky_AEP_Min_04.04.02_Bank 6 3" xfId="10434"/>
    <cellStyle name="_____________ClearSky_AEP_Min_04.04.02_Bank 7" xfId="10435"/>
    <cellStyle name="_____________ClearSky_AEP_Min_04.04.02_Bank_1" xfId="614"/>
    <cellStyle name="_____________ClearSky_AEP_Min_04.04.02_Bank_1 2" xfId="10436"/>
    <cellStyle name="_____________ClearSky_AEP_Min_04.04.02_Bank_1 2 2" xfId="10437"/>
    <cellStyle name="_____________ClearSky_AEP_Min_04.04.02_Bank_1 2 3" xfId="10438"/>
    <cellStyle name="_____________ClearSky_AEP_Min_04.04.02_Bank_1 3" xfId="10439"/>
    <cellStyle name="_____________ClearSky_AEP_Min_04.04.02_Bank_1 3 2" xfId="10440"/>
    <cellStyle name="_____________ClearSky_AEP_Min_04.04.02_Bank_1 3 2 2" xfId="10441"/>
    <cellStyle name="_____________ClearSky_AEP_Min_04.04.02_Bank_1 3 3" xfId="10442"/>
    <cellStyle name="_____________ClearSky_AEP_Min_04.04.02_Bank_1 4" xfId="10443"/>
    <cellStyle name="_____________ClearSky_AEP_Min_04.04.02_Bank_1 4 2" xfId="10444"/>
    <cellStyle name="_____________ClearSky_AEP_Min_04.04.02_Bank_1 5" xfId="10445"/>
    <cellStyle name="_____________ClearSky_AEP_Min_04.04.02_Bank_1 5 2" xfId="10446"/>
    <cellStyle name="_____________ClearSky_AEP_Min_04.04.02_Bank_1 6" xfId="10447"/>
    <cellStyle name="_____________ClearSky_AEP_Min_04.04.02_Bank_1 6 2" xfId="10448"/>
    <cellStyle name="_____________ClearSky_AEP_Min_04.04.02_Bank_1 6 3" xfId="10449"/>
    <cellStyle name="_____________ClearSky_AEP_Min_04.04.02_Bank_1 7" xfId="10450"/>
    <cellStyle name="_____________Clearsky_internal_050301" xfId="615"/>
    <cellStyle name="_____________Clearsky_internal_050301_1" xfId="616"/>
    <cellStyle name="_____________Clearsky_internal_050301_1 2" xfId="10451"/>
    <cellStyle name="_____________Clearsky_internal_050301_1 2 2" xfId="10452"/>
    <cellStyle name="_____________Clearsky_internal_050301_1 2 3" xfId="10453"/>
    <cellStyle name="_____________Clearsky_internal_050301_1 3" xfId="10454"/>
    <cellStyle name="_____________Clearsky_internal_050301_1 3 2" xfId="10455"/>
    <cellStyle name="_____________Clearsky_internal_050301_1 3 2 2" xfId="10456"/>
    <cellStyle name="_____________Clearsky_internal_050301_1 3 3" xfId="10457"/>
    <cellStyle name="_____________Clearsky_internal_050301_1 4" xfId="10458"/>
    <cellStyle name="_____________Clearsky_internal_050301_1 4 2" xfId="10459"/>
    <cellStyle name="_____________Clearsky_internal_050301_1 5" xfId="10460"/>
    <cellStyle name="_____________Clearsky_internal_050301_1 5 2" xfId="10461"/>
    <cellStyle name="_____________Clearsky_internal_050301_1 6" xfId="10462"/>
    <cellStyle name="_____________Clearsky_internal_050301_1 6 2" xfId="10463"/>
    <cellStyle name="_____________Clearsky_internal_050301_1 6 3" xfId="10464"/>
    <cellStyle name="_____________Clearsky_internal_050301_1 7" xfId="10465"/>
    <cellStyle name="_____________Clearsky_internal_050301_2" xfId="617"/>
    <cellStyle name="_____________Clearsky_internal_050301_2 2" xfId="10466"/>
    <cellStyle name="_____________Clearsky_internal_050301_2 2 2" xfId="10467"/>
    <cellStyle name="_____________Clearsky_internal_050301_2 2 3" xfId="10468"/>
    <cellStyle name="_____________Clearsky_internal_050301_2 3" xfId="10469"/>
    <cellStyle name="_____________Clearsky_internal_050301_2 3 2" xfId="10470"/>
    <cellStyle name="_____________Clearsky_internal_050301_2 3 2 2" xfId="10471"/>
    <cellStyle name="_____________Clearsky_internal_050301_2 3 3" xfId="10472"/>
    <cellStyle name="_____________Clearsky_internal_050301_2 4" xfId="10473"/>
    <cellStyle name="_____________Clearsky_internal_050301_2 4 2" xfId="10474"/>
    <cellStyle name="_____________Clearsky_internal_050301_2 5" xfId="10475"/>
    <cellStyle name="_____________Clearsky_internal_050301_2 5 2" xfId="10476"/>
    <cellStyle name="_____________Clearsky_internal_050301_2 6" xfId="10477"/>
    <cellStyle name="_____________Clearsky_internal_050301_2 6 2" xfId="10478"/>
    <cellStyle name="_____________Clearsky_internal_050301_2 6 3" xfId="10479"/>
    <cellStyle name="_____________Clearsky_internal_050301_2 7" xfId="10480"/>
    <cellStyle name="_____________Clearsky_internal_070201" xfId="618"/>
    <cellStyle name="_____________Clearsky_internal_070201.xls Chart 2" xfId="619"/>
    <cellStyle name="_____________Clearsky_internal_070201.xls Chart 2_1" xfId="620"/>
    <cellStyle name="_____________Clearsky_internal_070201.xls Chart 2_1 2" xfId="10481"/>
    <cellStyle name="_____________Clearsky_internal_070201.xls Chart 2_1 2 2" xfId="10482"/>
    <cellStyle name="_____________Clearsky_internal_070201.xls Chart 2_1 2 3" xfId="10483"/>
    <cellStyle name="_____________Clearsky_internal_070201.xls Chart 2_1 3" xfId="10484"/>
    <cellStyle name="_____________Clearsky_internal_070201.xls Chart 2_1 3 2" xfId="10485"/>
    <cellStyle name="_____________Clearsky_internal_070201.xls Chart 2_1 3 2 2" xfId="10486"/>
    <cellStyle name="_____________Clearsky_internal_070201.xls Chart 2_1 3 3" xfId="10487"/>
    <cellStyle name="_____________Clearsky_internal_070201.xls Chart 2_1 4" xfId="10488"/>
    <cellStyle name="_____________Clearsky_internal_070201.xls Chart 2_1 4 2" xfId="10489"/>
    <cellStyle name="_____________Clearsky_internal_070201.xls Chart 2_1 5" xfId="10490"/>
    <cellStyle name="_____________Clearsky_internal_070201.xls Chart 2_1 5 2" xfId="10491"/>
    <cellStyle name="_____________Clearsky_internal_070201.xls Chart 2_1 6" xfId="10492"/>
    <cellStyle name="_____________Clearsky_internal_070201.xls Chart 2_1 6 2" xfId="10493"/>
    <cellStyle name="_____________Clearsky_internal_070201.xls Chart 2_1 6 3" xfId="10494"/>
    <cellStyle name="_____________Clearsky_internal_070201.xls Chart 2_1 7" xfId="10495"/>
    <cellStyle name="_____________Clearsky_internal_070201_1" xfId="621"/>
    <cellStyle name="_____________Clearsky_internal_070201_1 2" xfId="10496"/>
    <cellStyle name="_____________Clearsky_internal_070201_1 2 2" xfId="10497"/>
    <cellStyle name="_____________Clearsky_internal_070201_1 2 3" xfId="10498"/>
    <cellStyle name="_____________Clearsky_internal_070201_1 3" xfId="10499"/>
    <cellStyle name="_____________Clearsky_internal_070201_1 3 2" xfId="10500"/>
    <cellStyle name="_____________Clearsky_internal_070201_1 3 2 2" xfId="10501"/>
    <cellStyle name="_____________Clearsky_internal_070201_1 3 3" xfId="10502"/>
    <cellStyle name="_____________Clearsky_internal_070201_1 4" xfId="10503"/>
    <cellStyle name="_____________Clearsky_internal_070201_1 4 2" xfId="10504"/>
    <cellStyle name="_____________Clearsky_internal_070201_1 5" xfId="10505"/>
    <cellStyle name="_____________Clearsky_internal_070201_1 5 2" xfId="10506"/>
    <cellStyle name="_____________Clearsky_internal_070201_1 6" xfId="10507"/>
    <cellStyle name="_____________Clearsky_internal_070201_1 6 2" xfId="10508"/>
    <cellStyle name="_____________Clearsky_internal_070201_1 6 3" xfId="10509"/>
    <cellStyle name="_____________Clearsky_internal_070201_1 7" xfId="10510"/>
    <cellStyle name="_____________Clearsky_internal_070201_2" xfId="622"/>
    <cellStyle name="_____________Clearsky_internal_070201_2 2" xfId="10511"/>
    <cellStyle name="_____________Clearsky_internal_070201_2 2 2" xfId="10512"/>
    <cellStyle name="_____________Clearsky_internal_070201_2 2 3" xfId="10513"/>
    <cellStyle name="_____________Clearsky_internal_070201_2 3" xfId="10514"/>
    <cellStyle name="_____________Clearsky_internal_070201_2 3 2" xfId="10515"/>
    <cellStyle name="_____________Clearsky_internal_070201_2 3 2 2" xfId="10516"/>
    <cellStyle name="_____________Clearsky_internal_070201_2 3 3" xfId="10517"/>
    <cellStyle name="_____________Clearsky_internal_070201_2 4" xfId="10518"/>
    <cellStyle name="_____________Clearsky_internal_070201_2 4 2" xfId="10519"/>
    <cellStyle name="_____________Clearsky_internal_070201_2 5" xfId="10520"/>
    <cellStyle name="_____________Clearsky_internal_070201_2 5 2" xfId="10521"/>
    <cellStyle name="_____________Clearsky_internal_070201_2 6" xfId="10522"/>
    <cellStyle name="_____________Clearsky_internal_070201_2 6 2" xfId="10523"/>
    <cellStyle name="_____________Clearsky_internal_070201_2 6 3" xfId="10524"/>
    <cellStyle name="_____________Clearsky_internal_070201_2 7" xfId="10525"/>
    <cellStyle name="_____________Clearsky_Outside_070201.xls Chart 2" xfId="623"/>
    <cellStyle name="_____________Clearsky_Outside_070201.xls Chart 2 2" xfId="10526"/>
    <cellStyle name="_____________Clearsky_Outside_070201.xls Chart 2 2 2" xfId="10527"/>
    <cellStyle name="_____________Clearsky_Outside_070201.xls Chart 2 2 3" xfId="10528"/>
    <cellStyle name="_____________Clearsky_Outside_070201.xls Chart 2 3" xfId="10529"/>
    <cellStyle name="_____________Clearsky_Outside_070201.xls Chart 2 3 2" xfId="10530"/>
    <cellStyle name="_____________Clearsky_Outside_070201.xls Chart 2 3 2 2" xfId="10531"/>
    <cellStyle name="_____________Clearsky_Outside_070201.xls Chart 2 3 3" xfId="10532"/>
    <cellStyle name="_____________Clearsky_Outside_070201.xls Chart 2 4" xfId="10533"/>
    <cellStyle name="_____________Clearsky_Outside_070201.xls Chart 2 4 2" xfId="10534"/>
    <cellStyle name="_____________Clearsky_Outside_070201.xls Chart 2 5" xfId="10535"/>
    <cellStyle name="_____________Clearsky_Outside_070201.xls Chart 2 5 2" xfId="10536"/>
    <cellStyle name="_____________Clearsky_Outside_070201.xls Chart 2 6" xfId="10537"/>
    <cellStyle name="_____________Clearsky_Outside_070201.xls Chart 2 6 2" xfId="10538"/>
    <cellStyle name="_____________Clearsky_Outside_070201.xls Chart 2 6 3" xfId="10539"/>
    <cellStyle name="_____________Clearsky_Outside_070201.xls Chart 2 7" xfId="10540"/>
    <cellStyle name="_____________Clearsky_Outside_070201.xls Chart 2_1" xfId="624"/>
    <cellStyle name="_____________Clearsky_Outside_070201.xls Chart 2_1 2" xfId="10541"/>
    <cellStyle name="_____________Clearsky_Outside_070201.xls Chart 2_1 2 2" xfId="10542"/>
    <cellStyle name="_____________Clearsky_Outside_070201.xls Chart 2_1 2 3" xfId="10543"/>
    <cellStyle name="_____________Clearsky_Outside_070201.xls Chart 2_1 3" xfId="10544"/>
    <cellStyle name="_____________Clearsky_Outside_070201.xls Chart 2_1 3 2" xfId="10545"/>
    <cellStyle name="_____________Clearsky_Outside_070201.xls Chart 2_1 3 2 2" xfId="10546"/>
    <cellStyle name="_____________Clearsky_Outside_070201.xls Chart 2_1 3 3" xfId="10547"/>
    <cellStyle name="_____________Clearsky_Outside_070201.xls Chart 2_1 4" xfId="10548"/>
    <cellStyle name="_____________Clearsky_Outside_070201.xls Chart 2_1 4 2" xfId="10549"/>
    <cellStyle name="_____________Clearsky_Outside_070201.xls Chart 2_1 5" xfId="10550"/>
    <cellStyle name="_____________Clearsky_Outside_070201.xls Chart 2_1 5 2" xfId="10551"/>
    <cellStyle name="_____________Clearsky_Outside_070201.xls Chart 2_1 6" xfId="10552"/>
    <cellStyle name="_____________Clearsky_Outside_070201.xls Chart 2_1 6 2" xfId="10553"/>
    <cellStyle name="_____________Clearsky_Outside_070201.xls Chart 2_1 6 3" xfId="10554"/>
    <cellStyle name="_____________Clearsky_Outside_070201.xls Chart 2_1 7" xfId="10555"/>
    <cellStyle name="_____________Clipper Template Model_11.21.05" xfId="625"/>
    <cellStyle name="_____________Clipper Template Model_11.21.05_1" xfId="626"/>
    <cellStyle name="_____________Criterion Model_C-93_100MW_01.07.05" xfId="627"/>
    <cellStyle name="_____________Criterion Model_C-93_100MW_01.07.05_1" xfId="628"/>
    <cellStyle name="_____________Criterion Model_C-93_100MW_01.07.05_2" xfId="629"/>
    <cellStyle name="_____________Criterion Model_C-93_50MW_08.01.05" xfId="630"/>
    <cellStyle name="_____________Criterion Model_C-93_50MW_08.01.05_1" xfId="631"/>
    <cellStyle name="_____________Criterion Model_C-93_50MW_10.06.05" xfId="632"/>
    <cellStyle name="_____________Criterion Model_C-93_50MW_10.06.05_1" xfId="633"/>
    <cellStyle name="_____________Criterion Model_C-93_50MW_10.06.05_2" xfId="634"/>
    <cellStyle name="_____________Criterion Model_C-93_Delaware_100MW_11.12.04_base" xfId="635"/>
    <cellStyle name="_____________Criterion Model_C-93_Delaware_100MW_11.12.04_base_1" xfId="636"/>
    <cellStyle name="_____________Criterion Model_C-93_Delaware_100MW_11.12.04_base_2" xfId="637"/>
    <cellStyle name="_____________Endeavor 150 MW C96 Model_11.15.05" xfId="638"/>
    <cellStyle name="_____________Endeavor 150 MW C96 Model_11.15.05_1" xfId="639"/>
    <cellStyle name="_____________Endeavor 150 MW C96 Model_11.17.05A" xfId="640"/>
    <cellStyle name="_____________Endeavor 150 MW C96 Model_11.17.05A_1" xfId="641"/>
    <cellStyle name="_____________Endeavor 150 MW C96 Model_11.17.05A_2" xfId="642"/>
    <cellStyle name="_____________EWC 43.5MW8oMtresc 3_25_021" xfId="643"/>
    <cellStyle name="_____________EWC 43.5MW8oMtresc 3_25_021_1" xfId="644"/>
    <cellStyle name="_____________EWC 43.5MW8oMtresc 3_25_021_New England Budgets Mar 14" xfId="10556"/>
    <cellStyle name="_____________EWC 43.5MW8oMtresc 3_25_02v2" xfId="645"/>
    <cellStyle name="_____________EWC 43.5MW8oMtresc 3_25_02v2_1" xfId="646"/>
    <cellStyle name="_____________EWC 43.5MW8oMtresc 3_25_02v2w_esc" xfId="647"/>
    <cellStyle name="_____________EWC 43.5MW8oMtresc 3_25_02v2w_esc_1" xfId="648"/>
    <cellStyle name="_____________ExampleDeal_GPBalloonNote_18Nov04" xfId="10557"/>
    <cellStyle name="_____________ExampleDeal_GPBalloonNote_18Nov04_1" xfId="10558"/>
    <cellStyle name="_____________Flying Cloud_GE_UNL_PPM_05.13.04" xfId="649"/>
    <cellStyle name="_____________Flying Cloud_GE_UNL_PPM_05.13.04_1" xfId="650"/>
    <cellStyle name="_____________Fund_Wind 2005-02-07 2pm" xfId="10559"/>
    <cellStyle name="_____________Fund_Wind 2005-02-07 2pm_1" xfId="10560"/>
    <cellStyle name="_____________Fund_Wind Base Case Model 1 31 05" xfId="10561"/>
    <cellStyle name="_____________Fund_Wind Base Case Model 1 31 05_1" xfId="10562"/>
    <cellStyle name="_____________Fund_Wind Base Case Model 1 31 05_2" xfId="10563"/>
    <cellStyle name="_____________GeoThermal Project with ETC Q3 2005" xfId="10564"/>
    <cellStyle name="_____________GeoThermal Project with ETC Q3 2005_1" xfId="10565"/>
    <cellStyle name="_____________Northwinds Padoma San Juan_v1" xfId="10566"/>
    <cellStyle name="_____________Northwinds Padoma San Juan_v1_1" xfId="10567"/>
    <cellStyle name="_____________Silver Star Model_60MW_C93_03-15-06" xfId="651"/>
    <cellStyle name="_____________Silver Star Model_60MW_C93_03-15-06_1" xfId="652"/>
    <cellStyle name="_____________Silver Star Model_60MW_C93_04-27-06" xfId="653"/>
    <cellStyle name="_____________Silver Star Model_60MW_C93_04-27-06_1" xfId="654"/>
    <cellStyle name="_____________Silver Star Model_60MW_C96_06-06-06 with Depreciation" xfId="655"/>
    <cellStyle name="_____________Silver Star Model_60MW_C96_06-06-06 with Depreciation_1" xfId="656"/>
    <cellStyle name="_____________Silver Star Model_60MW_C96_06-06-06 with Depreciation_2" xfId="657"/>
    <cellStyle name="_____________Silver Star Model_60MW_C96_06-21-06" xfId="658"/>
    <cellStyle name="_____________Silver Star Model_60MW_C96_06-21-06_1" xfId="659"/>
    <cellStyle name="_____________Silver Star Model_60MW_C96_06-21-06_2" xfId="660"/>
    <cellStyle name="_____________Silver Star Model_60MW_C96_12-18-06" xfId="661"/>
    <cellStyle name="_____________Silver Star Model_60MW_C96_12-18-06_1" xfId="662"/>
    <cellStyle name="_____________Sleeping Bear East_Clipper_v1" xfId="10568"/>
    <cellStyle name="_____________Sleeping Bear East_Clipper_v1_1" xfId="10569"/>
    <cellStyle name="_____________Sleeping Bear East_Clipper_v1_2" xfId="10570"/>
    <cellStyle name="_____________Sleeping Bear East_v1" xfId="10571"/>
    <cellStyle name="_____________Sleeping Bear East_v1_1" xfId="10572"/>
    <cellStyle name="_____________Sleeping Bear East_v1_Monthly" xfId="10573"/>
    <cellStyle name="_____________Sleeping Bear East_v1_Monthly_1" xfId="10574"/>
    <cellStyle name="_____________Sleeping Bear East_v1_Monthly_2" xfId="10575"/>
    <cellStyle name="_____________Sleeping Bear East_v1a" xfId="10576"/>
    <cellStyle name="_____________Sleeping Bear East_v1a_1" xfId="10577"/>
    <cellStyle name="_____________Sleeping Bear East_v1a_2" xfId="10578"/>
    <cellStyle name="_____________Template_Northwinds Model_v1" xfId="10579"/>
    <cellStyle name="_____________Template_Northwinds Model_v1.2" xfId="10580"/>
    <cellStyle name="_____________Template_Northwinds Model_v1.2_1" xfId="10581"/>
    <cellStyle name="_____________Template_Northwinds Model_v1_1" xfId="10582"/>
    <cellStyle name="_____________TEST_101800" xfId="663"/>
    <cellStyle name="_____________TEST_101800_1" xfId="664"/>
    <cellStyle name="_____________Test_Model_01.18.02" xfId="665"/>
    <cellStyle name="_____________Test_Model_01.18.02_1" xfId="666"/>
    <cellStyle name="_____________Test_Model_061901" xfId="667"/>
    <cellStyle name="_____________Test_Model_061901_1" xfId="668"/>
    <cellStyle name="_____________Test_Model_061901_2" xfId="669"/>
    <cellStyle name="_____________Test_Model_062101" xfId="670"/>
    <cellStyle name="_____________Test_Model_062101_1" xfId="671"/>
    <cellStyle name="_____________Wind farm - operation CF" xfId="10583"/>
    <cellStyle name="_____________Wind farm - operation CF_1" xfId="10584"/>
    <cellStyle name="_____________Wind farm - operation CF_New England Budgets Mar 14" xfId="10585"/>
    <cellStyle name="_____________WindProject C 100MW - 2005-01-27 10PM (version 1)" xfId="10586"/>
    <cellStyle name="_____________WindProject C 100MW - 2005-01-27 10PM (version 1)_1" xfId="10587"/>
    <cellStyle name="_____________WindProject C 100MW - 2005-01-27 10PM (version 1)_2" xfId="10588"/>
    <cellStyle name="___________AirNergy Base Case_GE with interface" xfId="10589"/>
    <cellStyle name="___________CF" xfId="672"/>
    <cellStyle name="___________CF_1" xfId="673"/>
    <cellStyle name="___________ClearSky_AEP_Min_04.04.02_Bank" xfId="674"/>
    <cellStyle name="___________Clearsky_internal_050301" xfId="675"/>
    <cellStyle name="___________Clearsky_internal_050301_1" xfId="676"/>
    <cellStyle name="___________Clearsky_internal_070201" xfId="677"/>
    <cellStyle name="___________Clearsky_internal_070201.xls Chart 2" xfId="678"/>
    <cellStyle name="___________Clearsky_internal_070201_1" xfId="679"/>
    <cellStyle name="___________Clearsky_Outside_070201.xls Chart 2" xfId="680"/>
    <cellStyle name="___________Clipper Template Model_11.21.05" xfId="681"/>
    <cellStyle name="___________Criterion Model_C-93_100MW_01.07.05" xfId="682"/>
    <cellStyle name="___________Criterion Model_C-93_50MW_08.01.05" xfId="683"/>
    <cellStyle name="___________Criterion Model_C-93_50MW_10.06.05" xfId="684"/>
    <cellStyle name="___________Criterion Model_C-93_50MW_10.06.05_1" xfId="685"/>
    <cellStyle name="___________Criterion Model_C-93_Delaware_100MW_11.12.04_base" xfId="686"/>
    <cellStyle name="___________Endeavor 150 MW C96 Model_11.15.05" xfId="687"/>
    <cellStyle name="___________Endeavor 150 MW C96 Model_11.17.05A" xfId="688"/>
    <cellStyle name="___________EWC 43.5MW8oMtresc 3_25_021" xfId="689"/>
    <cellStyle name="___________EWC 43.5MW8oMtresc 3_25_021_New England Budgets Mar 14" xfId="10590"/>
    <cellStyle name="___________EWC 43.5MW8oMtresc 3_25_02v2" xfId="690"/>
    <cellStyle name="___________EWC 43.5MW8oMtresc 3_25_02v2_New England Budgets Mar 14" xfId="10591"/>
    <cellStyle name="___________EWC 43.5MW8oMtresc 3_25_02v2w_esc" xfId="691"/>
    <cellStyle name="___________EWC 43.5MW8oMtresc 3_25_02v2w_esc_New England Budgets Mar 14" xfId="10592"/>
    <cellStyle name="___________ExampleDeal_GPBalloonNote_18Nov04" xfId="10593"/>
    <cellStyle name="___________ExampleDeal_GPBalloonNote_18Nov04_1" xfId="10594"/>
    <cellStyle name="___________Flying Cloud_GE_UNL_PPM_05.13.04" xfId="692"/>
    <cellStyle name="___________Fund_Wind 2005-02-07 2pm" xfId="10595"/>
    <cellStyle name="___________Fund_Wind Base Case Model 1 31 05" xfId="10596"/>
    <cellStyle name="___________Fund_Wind Base Case Model 1 31 05_1" xfId="10597"/>
    <cellStyle name="___________GeoThermal Project with ETC Q3 2005" xfId="10598"/>
    <cellStyle name="___________New England Budgets Mar 14" xfId="10599"/>
    <cellStyle name="___________Northwinds Padoma San Juan_v1" xfId="10600"/>
    <cellStyle name="___________Silver Star Model_60MW_C93_03-15-06" xfId="693"/>
    <cellStyle name="___________Silver Star Model_60MW_C93_04-27-06" xfId="694"/>
    <cellStyle name="___________Silver Star Model_60MW_C96_06-06-06 with Depreciation" xfId="695"/>
    <cellStyle name="___________Silver Star Model_60MW_C96_06-21-06" xfId="696"/>
    <cellStyle name="___________Silver Star Model_60MW_C96_12-18-06" xfId="697"/>
    <cellStyle name="___________Sleeping Bear East_Clipper_v1" xfId="10601"/>
    <cellStyle name="___________Sleeping Bear East_Clipper_v1_1" xfId="10602"/>
    <cellStyle name="___________Sleeping Bear East_v1" xfId="10603"/>
    <cellStyle name="___________Sleeping Bear East_v1_Monthly" xfId="10604"/>
    <cellStyle name="___________Sleeping Bear East_v1_Monthly_1" xfId="10605"/>
    <cellStyle name="___________Sleeping Bear East_v1a" xfId="10606"/>
    <cellStyle name="___________Template_Northwinds Model_v1" xfId="10607"/>
    <cellStyle name="___________Template_Northwinds Model_v1.2" xfId="10608"/>
    <cellStyle name="___________TEST_101800" xfId="698"/>
    <cellStyle name="___________Test_Model_01.18.02" xfId="699"/>
    <cellStyle name="___________Test_Model_061901" xfId="700"/>
    <cellStyle name="___________Test_Model_061901_1" xfId="701"/>
    <cellStyle name="___________Test_Model_062101" xfId="702"/>
    <cellStyle name="___________Test_Model_062101_1" xfId="703"/>
    <cellStyle name="___________Wind farm - operation CF" xfId="10609"/>
    <cellStyle name="___________Wind farm - operation CF_New England Budgets Mar 14" xfId="10610"/>
    <cellStyle name="___________WindProject C 100MW - 2005-01-27 10PM (version 1)" xfId="10611"/>
    <cellStyle name="_________1" xfId="704"/>
    <cellStyle name="_________1_New England Budgets Mar 14" xfId="10612"/>
    <cellStyle name="_________2" xfId="705"/>
    <cellStyle name="_________2_New England Budgets Mar 14" xfId="10613"/>
    <cellStyle name="_________AirNergy Base Case_GE with interface" xfId="10614"/>
    <cellStyle name="_________AirNergy Base Case_GE with interface_1" xfId="10615"/>
    <cellStyle name="_________CF" xfId="706"/>
    <cellStyle name="_________CF_1" xfId="707"/>
    <cellStyle name="_________CF_2" xfId="708"/>
    <cellStyle name="_________ClearSky_AEP_Min_04.04.02_Bank" xfId="709"/>
    <cellStyle name="_________ClearSky_AEP_Min_04.04.02_Bank_1" xfId="710"/>
    <cellStyle name="_________ClearSky_AEP_Min_04.04.02_Bank_1 2" xfId="10616"/>
    <cellStyle name="_________ClearSky_AEP_Min_04.04.02_Bank_1 2 2" xfId="10617"/>
    <cellStyle name="_________ClearSky_AEP_Min_04.04.02_Bank_1 2 3" xfId="10618"/>
    <cellStyle name="_________ClearSky_AEP_Min_04.04.02_Bank_1 3" xfId="10619"/>
    <cellStyle name="_________ClearSky_AEP_Min_04.04.02_Bank_1 3 2" xfId="10620"/>
    <cellStyle name="_________ClearSky_AEP_Min_04.04.02_Bank_1 3 2 2" xfId="10621"/>
    <cellStyle name="_________ClearSky_AEP_Min_04.04.02_Bank_1 3 3" xfId="10622"/>
    <cellStyle name="_________ClearSky_AEP_Min_04.04.02_Bank_1 4" xfId="10623"/>
    <cellStyle name="_________ClearSky_AEP_Min_04.04.02_Bank_1 4 2" xfId="10624"/>
    <cellStyle name="_________ClearSky_AEP_Min_04.04.02_Bank_1 5" xfId="10625"/>
    <cellStyle name="_________ClearSky_AEP_Min_04.04.02_Bank_1 5 2" xfId="10626"/>
    <cellStyle name="_________ClearSky_AEP_Min_04.04.02_Bank_1 6" xfId="10627"/>
    <cellStyle name="_________ClearSky_AEP_Min_04.04.02_Bank_1 6 2" xfId="10628"/>
    <cellStyle name="_________ClearSky_AEP_Min_04.04.02_Bank_1 6 3" xfId="10629"/>
    <cellStyle name="_________ClearSky_AEP_Min_04.04.02_Bank_1 7" xfId="10630"/>
    <cellStyle name="_________Clearsky_internal_050301" xfId="711"/>
    <cellStyle name="_________Clearsky_internal_050301_1" xfId="712"/>
    <cellStyle name="_________Clearsky_internal_050301_1 2" xfId="10631"/>
    <cellStyle name="_________Clearsky_internal_050301_1 2 2" xfId="10632"/>
    <cellStyle name="_________Clearsky_internal_050301_1 2 3" xfId="10633"/>
    <cellStyle name="_________Clearsky_internal_050301_1 3" xfId="10634"/>
    <cellStyle name="_________Clearsky_internal_050301_1 3 2" xfId="10635"/>
    <cellStyle name="_________Clearsky_internal_050301_1 3 2 2" xfId="10636"/>
    <cellStyle name="_________Clearsky_internal_050301_1 3 3" xfId="10637"/>
    <cellStyle name="_________Clearsky_internal_050301_1 4" xfId="10638"/>
    <cellStyle name="_________Clearsky_internal_050301_1 4 2" xfId="10639"/>
    <cellStyle name="_________Clearsky_internal_050301_1 5" xfId="10640"/>
    <cellStyle name="_________Clearsky_internal_050301_1 5 2" xfId="10641"/>
    <cellStyle name="_________Clearsky_internal_050301_1 6" xfId="10642"/>
    <cellStyle name="_________Clearsky_internal_050301_1 6 2" xfId="10643"/>
    <cellStyle name="_________Clearsky_internal_050301_1 6 3" xfId="10644"/>
    <cellStyle name="_________Clearsky_internal_050301_1 7" xfId="10645"/>
    <cellStyle name="_________Clearsky_internal_050301_2" xfId="713"/>
    <cellStyle name="_________Clearsky_internal_050301_2 2" xfId="10646"/>
    <cellStyle name="_________Clearsky_internal_050301_2 2 2" xfId="10647"/>
    <cellStyle name="_________Clearsky_internal_050301_2 2 3" xfId="10648"/>
    <cellStyle name="_________Clearsky_internal_050301_2 3" xfId="10649"/>
    <cellStyle name="_________Clearsky_internal_050301_2 3 2" xfId="10650"/>
    <cellStyle name="_________Clearsky_internal_050301_2 3 2 2" xfId="10651"/>
    <cellStyle name="_________Clearsky_internal_050301_2 3 3" xfId="10652"/>
    <cellStyle name="_________Clearsky_internal_050301_2 4" xfId="10653"/>
    <cellStyle name="_________Clearsky_internal_050301_2 4 2" xfId="10654"/>
    <cellStyle name="_________Clearsky_internal_050301_2 5" xfId="10655"/>
    <cellStyle name="_________Clearsky_internal_050301_2 5 2" xfId="10656"/>
    <cellStyle name="_________Clearsky_internal_050301_2 6" xfId="10657"/>
    <cellStyle name="_________Clearsky_internal_050301_2 6 2" xfId="10658"/>
    <cellStyle name="_________Clearsky_internal_050301_2 6 3" xfId="10659"/>
    <cellStyle name="_________Clearsky_internal_050301_2 7" xfId="10660"/>
    <cellStyle name="_________Clearsky_internal_070201" xfId="714"/>
    <cellStyle name="_________Clearsky_internal_070201 2" xfId="10661"/>
    <cellStyle name="_________Clearsky_internal_070201 2 2" xfId="10662"/>
    <cellStyle name="_________Clearsky_internal_070201 2 3" xfId="10663"/>
    <cellStyle name="_________Clearsky_internal_070201 3" xfId="10664"/>
    <cellStyle name="_________Clearsky_internal_070201 3 2" xfId="10665"/>
    <cellStyle name="_________Clearsky_internal_070201 3 2 2" xfId="10666"/>
    <cellStyle name="_________Clearsky_internal_070201 3 3" xfId="10667"/>
    <cellStyle name="_________Clearsky_internal_070201 4" xfId="10668"/>
    <cellStyle name="_________Clearsky_internal_070201 4 2" xfId="10669"/>
    <cellStyle name="_________Clearsky_internal_070201 5" xfId="10670"/>
    <cellStyle name="_________Clearsky_internal_070201 5 2" xfId="10671"/>
    <cellStyle name="_________Clearsky_internal_070201 6" xfId="10672"/>
    <cellStyle name="_________Clearsky_internal_070201 6 2" xfId="10673"/>
    <cellStyle name="_________Clearsky_internal_070201 6 3" xfId="10674"/>
    <cellStyle name="_________Clearsky_internal_070201 7" xfId="10675"/>
    <cellStyle name="_________Clearsky_internal_070201.xls Chart 2" xfId="715"/>
    <cellStyle name="_________Clearsky_internal_070201.xls Chart 2_1" xfId="716"/>
    <cellStyle name="_________Clearsky_internal_070201.xls Chart 2_1 2" xfId="10676"/>
    <cellStyle name="_________Clearsky_internal_070201.xls Chart 2_1 2 2" xfId="10677"/>
    <cellStyle name="_________Clearsky_internal_070201.xls Chart 2_1 2 3" xfId="10678"/>
    <cellStyle name="_________Clearsky_internal_070201.xls Chart 2_1 3" xfId="10679"/>
    <cellStyle name="_________Clearsky_internal_070201.xls Chart 2_1 3 2" xfId="10680"/>
    <cellStyle name="_________Clearsky_internal_070201.xls Chart 2_1 3 2 2" xfId="10681"/>
    <cellStyle name="_________Clearsky_internal_070201.xls Chart 2_1 3 3" xfId="10682"/>
    <cellStyle name="_________Clearsky_internal_070201.xls Chart 2_1 4" xfId="10683"/>
    <cellStyle name="_________Clearsky_internal_070201.xls Chart 2_1 4 2" xfId="10684"/>
    <cellStyle name="_________Clearsky_internal_070201.xls Chart 2_1 5" xfId="10685"/>
    <cellStyle name="_________Clearsky_internal_070201.xls Chart 2_1 5 2" xfId="10686"/>
    <cellStyle name="_________Clearsky_internal_070201.xls Chart 2_1 6" xfId="10687"/>
    <cellStyle name="_________Clearsky_internal_070201.xls Chart 2_1 6 2" xfId="10688"/>
    <cellStyle name="_________Clearsky_internal_070201.xls Chart 2_1 6 3" xfId="10689"/>
    <cellStyle name="_________Clearsky_internal_070201.xls Chart 2_1 7" xfId="10690"/>
    <cellStyle name="_________Clearsky_internal_070201_1" xfId="717"/>
    <cellStyle name="_________Clearsky_internal_070201_1 2" xfId="10691"/>
    <cellStyle name="_________Clearsky_internal_070201_1 2 2" xfId="10692"/>
    <cellStyle name="_________Clearsky_internal_070201_1 2 3" xfId="10693"/>
    <cellStyle name="_________Clearsky_internal_070201_1 3" xfId="10694"/>
    <cellStyle name="_________Clearsky_internal_070201_1 3 2" xfId="10695"/>
    <cellStyle name="_________Clearsky_internal_070201_1 3 2 2" xfId="10696"/>
    <cellStyle name="_________Clearsky_internal_070201_1 3 3" xfId="10697"/>
    <cellStyle name="_________Clearsky_internal_070201_1 4" xfId="10698"/>
    <cellStyle name="_________Clearsky_internal_070201_1 4 2" xfId="10699"/>
    <cellStyle name="_________Clearsky_internal_070201_1 5" xfId="10700"/>
    <cellStyle name="_________Clearsky_internal_070201_1 5 2" xfId="10701"/>
    <cellStyle name="_________Clearsky_internal_070201_1 6" xfId="10702"/>
    <cellStyle name="_________Clearsky_internal_070201_1 6 2" xfId="10703"/>
    <cellStyle name="_________Clearsky_internal_070201_1 6 3" xfId="10704"/>
    <cellStyle name="_________Clearsky_internal_070201_1 7" xfId="10705"/>
    <cellStyle name="_________Clearsky_internal_070201_2" xfId="718"/>
    <cellStyle name="_________Clearsky_Outside_070201.xls Chart 2" xfId="719"/>
    <cellStyle name="_________Clearsky_Outside_070201.xls Chart 2_1" xfId="720"/>
    <cellStyle name="_________Clearsky_Outside_070201.xls Chart 2_1 2" xfId="10706"/>
    <cellStyle name="_________Clearsky_Outside_070201.xls Chart 2_1 2 2" xfId="10707"/>
    <cellStyle name="_________Clearsky_Outside_070201.xls Chart 2_1 2 3" xfId="10708"/>
    <cellStyle name="_________Clearsky_Outside_070201.xls Chart 2_1 3" xfId="10709"/>
    <cellStyle name="_________Clearsky_Outside_070201.xls Chart 2_1 3 2" xfId="10710"/>
    <cellStyle name="_________Clearsky_Outside_070201.xls Chart 2_1 3 2 2" xfId="10711"/>
    <cellStyle name="_________Clearsky_Outside_070201.xls Chart 2_1 3 3" xfId="10712"/>
    <cellStyle name="_________Clearsky_Outside_070201.xls Chart 2_1 4" xfId="10713"/>
    <cellStyle name="_________Clearsky_Outside_070201.xls Chart 2_1 4 2" xfId="10714"/>
    <cellStyle name="_________Clearsky_Outside_070201.xls Chart 2_1 5" xfId="10715"/>
    <cellStyle name="_________Clearsky_Outside_070201.xls Chart 2_1 5 2" xfId="10716"/>
    <cellStyle name="_________Clearsky_Outside_070201.xls Chart 2_1 6" xfId="10717"/>
    <cellStyle name="_________Clearsky_Outside_070201.xls Chart 2_1 6 2" xfId="10718"/>
    <cellStyle name="_________Clearsky_Outside_070201.xls Chart 2_1 6 3" xfId="10719"/>
    <cellStyle name="_________Clearsky_Outside_070201.xls Chart 2_1 7" xfId="10720"/>
    <cellStyle name="_________Clipper Template Model_11.21.05" xfId="721"/>
    <cellStyle name="_________Clipper Template Model_11.21.05_1" xfId="722"/>
    <cellStyle name="_________Criterion Model_C-93_100MW_01.07.05" xfId="723"/>
    <cellStyle name="_________Criterion Model_C-93_100MW_01.07.05_1" xfId="724"/>
    <cellStyle name="_________Criterion Model_C-93_50MW_08.01.05" xfId="725"/>
    <cellStyle name="_________Criterion Model_C-93_50MW_08.01.05_1" xfId="726"/>
    <cellStyle name="_________Criterion Model_C-93_50MW_10.06.05" xfId="727"/>
    <cellStyle name="_________Criterion Model_C-93_50MW_10.06.05_1" xfId="728"/>
    <cellStyle name="_________Criterion Model_C-93_50MW_10.06.05_2" xfId="729"/>
    <cellStyle name="_________Criterion Model_C-93_Delaware_100MW_11.12.04_base" xfId="730"/>
    <cellStyle name="_________Criterion Model_C-93_Delaware_100MW_11.12.04_base_1" xfId="731"/>
    <cellStyle name="_________Endeavor 150 MW C96 Model_11.15.05" xfId="732"/>
    <cellStyle name="_________Endeavor 150 MW C96 Model_11.15.05_1" xfId="733"/>
    <cellStyle name="_________Endeavor 150 MW C96 Model_11.17.05A" xfId="734"/>
    <cellStyle name="_________Endeavor 150 MW C96 Model_11.17.05A_1" xfId="735"/>
    <cellStyle name="_________Endeavor 150 MW C96 Model_11.17.05A_2" xfId="736"/>
    <cellStyle name="_________EWC 43.5MW8oMtresc 3_25_021" xfId="737"/>
    <cellStyle name="_________EWC 43.5MW8oMtresc 3_25_021_1" xfId="738"/>
    <cellStyle name="_________EWC 43.5MW8oMtresc 3_25_021_1_New England Budgets Mar 14" xfId="10721"/>
    <cellStyle name="_________EWC 43.5MW8oMtresc 3_25_02v2" xfId="739"/>
    <cellStyle name="_________EWC 43.5MW8oMtresc 3_25_02v2_1" xfId="740"/>
    <cellStyle name="_________EWC 43.5MW8oMtresc 3_25_02v2w_esc" xfId="741"/>
    <cellStyle name="_________EWC 43.5MW8oMtresc 3_25_02v2w_esc_1" xfId="742"/>
    <cellStyle name="_________EWC 43.5MW8oMtresc 3_25_02v2w_esc_New England Budgets Mar 14" xfId="10722"/>
    <cellStyle name="_________ExampleDeal_GPBalloonNote_18Nov04" xfId="10723"/>
    <cellStyle name="_________ExampleDeal_GPBalloonNote_18Nov04_1" xfId="10724"/>
    <cellStyle name="_________Flying Cloud_GE_UNL_PPM_05.13.04" xfId="743"/>
    <cellStyle name="_________Flying Cloud_GE_UNL_PPM_05.13.04_1" xfId="744"/>
    <cellStyle name="_________Fund_Wind 2005-02-07 2pm" xfId="10725"/>
    <cellStyle name="_________Fund_Wind 2005-02-07 2pm_1" xfId="10726"/>
    <cellStyle name="_________Fund_Wind Base Case Model 1 31 05" xfId="10727"/>
    <cellStyle name="_________Fund_Wind Base Case Model 1 31 05_1" xfId="10728"/>
    <cellStyle name="_________GeoThermal Project with ETC Q3 2005" xfId="10729"/>
    <cellStyle name="_________GeoThermal Project with ETC Q3 2005_1" xfId="10730"/>
    <cellStyle name="_________GeoThermal Project with ETC Q3 2005_2" xfId="10731"/>
    <cellStyle name="_________New England Budgets Mar 14" xfId="10732"/>
    <cellStyle name="_________Northwinds Padoma San Juan_v1" xfId="10733"/>
    <cellStyle name="_________Northwinds Padoma San Juan_v1_1" xfId="10734"/>
    <cellStyle name="_________Silver Star Model_60MW_C93_03-15-06" xfId="745"/>
    <cellStyle name="_________Silver Star Model_60MW_C93_03-15-06_1" xfId="746"/>
    <cellStyle name="_________Silver Star Model_60MW_C93_04-27-06" xfId="747"/>
    <cellStyle name="_________Silver Star Model_60MW_C93_04-27-06_1" xfId="748"/>
    <cellStyle name="_________Silver Star Model_60MW_C93_04-27-06_2" xfId="749"/>
    <cellStyle name="_________Silver Star Model_60MW_C96_06-06-06 with Depreciation" xfId="750"/>
    <cellStyle name="_________Silver Star Model_60MW_C96_06-06-06 with Depreciation_1" xfId="751"/>
    <cellStyle name="_________Silver Star Model_60MW_C96_06-06-06 with Depreciation_2" xfId="752"/>
    <cellStyle name="_________Silver Star Model_60MW_C96_06-21-06" xfId="753"/>
    <cellStyle name="_________Silver Star Model_60MW_C96_06-21-06_1" xfId="754"/>
    <cellStyle name="_________Silver Star Model_60MW_C96_12-18-06" xfId="755"/>
    <cellStyle name="_________Silver Star Model_60MW_C96_12-18-06_1" xfId="756"/>
    <cellStyle name="_________Sleeping Bear East_Clipper_v1" xfId="10735"/>
    <cellStyle name="_________Sleeping Bear East_Clipper_v1_1" xfId="10736"/>
    <cellStyle name="_________Sleeping Bear East_Clipper_v1_2" xfId="10737"/>
    <cellStyle name="_________Sleeping Bear East_v1" xfId="10738"/>
    <cellStyle name="_________Sleeping Bear East_v1_1" xfId="10739"/>
    <cellStyle name="_________Sleeping Bear East_v1_2" xfId="10740"/>
    <cellStyle name="_________Sleeping Bear East_v1_Monthly" xfId="10741"/>
    <cellStyle name="_________Sleeping Bear East_v1_Monthly_1" xfId="10742"/>
    <cellStyle name="_________Sleeping Bear East_v1_Monthly_2" xfId="10743"/>
    <cellStyle name="_________Sleeping Bear East_v1a" xfId="10744"/>
    <cellStyle name="_________Sleeping Bear East_v1a_1" xfId="10745"/>
    <cellStyle name="_________Sleeping Bear East_v1a_2" xfId="10746"/>
    <cellStyle name="_________Template_Northwinds Model_v1" xfId="10747"/>
    <cellStyle name="_________Template_Northwinds Model_v1.2" xfId="10748"/>
    <cellStyle name="_________Template_Northwinds Model_v1.2_1" xfId="10749"/>
    <cellStyle name="_________Template_Northwinds Model_v1.2_2" xfId="10750"/>
    <cellStyle name="_________Template_Northwinds Model_v1_1" xfId="10751"/>
    <cellStyle name="_________TEST_101800" xfId="757"/>
    <cellStyle name="_________TEST_101800_1" xfId="758"/>
    <cellStyle name="_________Test_Model_01.18.02" xfId="759"/>
    <cellStyle name="_________Test_Model_01.18.02_1" xfId="760"/>
    <cellStyle name="_________Test_Model_061901" xfId="761"/>
    <cellStyle name="_________Test_Model_061901_1" xfId="762"/>
    <cellStyle name="_________Test_Model_061901_2" xfId="763"/>
    <cellStyle name="_________Test_Model_062101" xfId="764"/>
    <cellStyle name="_________Test_Model_062101_1" xfId="765"/>
    <cellStyle name="_________Wind farm - operation CF" xfId="10752"/>
    <cellStyle name="_________Wind farm - operation CF_1" xfId="10753"/>
    <cellStyle name="_________WindProject C 100MW - 2005-01-27 10PM (version 1)" xfId="10754"/>
    <cellStyle name="_________WindProject C 100MW - 2005-01-27 10PM (version 1)_1" xfId="10755"/>
    <cellStyle name="________1" xfId="766"/>
    <cellStyle name="________1_New England Budgets Mar 14" xfId="10756"/>
    <cellStyle name="________New England Budgets Mar 14" xfId="10757"/>
    <cellStyle name="_______AirNergy Base Case_GE with interface" xfId="10758"/>
    <cellStyle name="_______AirNergy Base Case_GE with interface_1" xfId="10759"/>
    <cellStyle name="_______CF" xfId="767"/>
    <cellStyle name="_______CF_1" xfId="768"/>
    <cellStyle name="_______ClearSky_AEP_Min_04.04.02_Bank" xfId="769"/>
    <cellStyle name="_______ClearSky_AEP_Min_04.04.02_Bank 2" xfId="10760"/>
    <cellStyle name="_______ClearSky_AEP_Min_04.04.02_Bank 2 2" xfId="10761"/>
    <cellStyle name="_______ClearSky_AEP_Min_04.04.02_Bank 2 3" xfId="10762"/>
    <cellStyle name="_______ClearSky_AEP_Min_04.04.02_Bank 3" xfId="10763"/>
    <cellStyle name="_______ClearSky_AEP_Min_04.04.02_Bank 3 2" xfId="10764"/>
    <cellStyle name="_______ClearSky_AEP_Min_04.04.02_Bank 3 2 2" xfId="10765"/>
    <cellStyle name="_______ClearSky_AEP_Min_04.04.02_Bank 3 3" xfId="10766"/>
    <cellStyle name="_______ClearSky_AEP_Min_04.04.02_Bank 4" xfId="10767"/>
    <cellStyle name="_______ClearSky_AEP_Min_04.04.02_Bank 4 2" xfId="10768"/>
    <cellStyle name="_______ClearSky_AEP_Min_04.04.02_Bank 5" xfId="10769"/>
    <cellStyle name="_______ClearSky_AEP_Min_04.04.02_Bank 5 2" xfId="10770"/>
    <cellStyle name="_______ClearSky_AEP_Min_04.04.02_Bank 6" xfId="10771"/>
    <cellStyle name="_______ClearSky_AEP_Min_04.04.02_Bank 6 2" xfId="10772"/>
    <cellStyle name="_______ClearSky_AEP_Min_04.04.02_Bank 6 3" xfId="10773"/>
    <cellStyle name="_______ClearSky_AEP_Min_04.04.02_Bank 7" xfId="10774"/>
    <cellStyle name="_______ClearSky_AEP_Min_04.04.02_Bank_1" xfId="770"/>
    <cellStyle name="_______ClearSky_AEP_Min_04.04.02_Bank_1 2" xfId="10775"/>
    <cellStyle name="_______ClearSky_AEP_Min_04.04.02_Bank_1 2 2" xfId="10776"/>
    <cellStyle name="_______ClearSky_AEP_Min_04.04.02_Bank_1 2 3" xfId="10777"/>
    <cellStyle name="_______ClearSky_AEP_Min_04.04.02_Bank_1 3" xfId="10778"/>
    <cellStyle name="_______ClearSky_AEP_Min_04.04.02_Bank_1 3 2" xfId="10779"/>
    <cellStyle name="_______ClearSky_AEP_Min_04.04.02_Bank_1 3 2 2" xfId="10780"/>
    <cellStyle name="_______ClearSky_AEP_Min_04.04.02_Bank_1 3 3" xfId="10781"/>
    <cellStyle name="_______ClearSky_AEP_Min_04.04.02_Bank_1 4" xfId="10782"/>
    <cellStyle name="_______ClearSky_AEP_Min_04.04.02_Bank_1 4 2" xfId="10783"/>
    <cellStyle name="_______ClearSky_AEP_Min_04.04.02_Bank_1 5" xfId="10784"/>
    <cellStyle name="_______ClearSky_AEP_Min_04.04.02_Bank_1 5 2" xfId="10785"/>
    <cellStyle name="_______ClearSky_AEP_Min_04.04.02_Bank_1 6" xfId="10786"/>
    <cellStyle name="_______ClearSky_AEP_Min_04.04.02_Bank_1 6 2" xfId="10787"/>
    <cellStyle name="_______ClearSky_AEP_Min_04.04.02_Bank_1 6 3" xfId="10788"/>
    <cellStyle name="_______ClearSky_AEP_Min_04.04.02_Bank_1 7" xfId="10789"/>
    <cellStyle name="_______Clearsky_internal_050301" xfId="771"/>
    <cellStyle name="_______Clearsky_internal_050301 2" xfId="10790"/>
    <cellStyle name="_______Clearsky_internal_050301 2 2" xfId="10791"/>
    <cellStyle name="_______Clearsky_internal_050301 2 3" xfId="10792"/>
    <cellStyle name="_______Clearsky_internal_050301 3" xfId="10793"/>
    <cellStyle name="_______Clearsky_internal_050301 3 2" xfId="10794"/>
    <cellStyle name="_______Clearsky_internal_050301 3 2 2" xfId="10795"/>
    <cellStyle name="_______Clearsky_internal_050301 3 3" xfId="10796"/>
    <cellStyle name="_______Clearsky_internal_050301 4" xfId="10797"/>
    <cellStyle name="_______Clearsky_internal_050301 4 2" xfId="10798"/>
    <cellStyle name="_______Clearsky_internal_050301 5" xfId="10799"/>
    <cellStyle name="_______Clearsky_internal_050301 5 2" xfId="10800"/>
    <cellStyle name="_______Clearsky_internal_050301 6" xfId="10801"/>
    <cellStyle name="_______Clearsky_internal_050301 6 2" xfId="10802"/>
    <cellStyle name="_______Clearsky_internal_050301 6 3" xfId="10803"/>
    <cellStyle name="_______Clearsky_internal_050301 7" xfId="10804"/>
    <cellStyle name="_______Clearsky_internal_050301_1" xfId="772"/>
    <cellStyle name="_______Clearsky_internal_050301_1 2" xfId="10805"/>
    <cellStyle name="_______Clearsky_internal_050301_1 2 2" xfId="10806"/>
    <cellStyle name="_______Clearsky_internal_050301_1 2 3" xfId="10807"/>
    <cellStyle name="_______Clearsky_internal_050301_1 3" xfId="10808"/>
    <cellStyle name="_______Clearsky_internal_050301_1 3 2" xfId="10809"/>
    <cellStyle name="_______Clearsky_internal_050301_1 3 2 2" xfId="10810"/>
    <cellStyle name="_______Clearsky_internal_050301_1 3 3" xfId="10811"/>
    <cellStyle name="_______Clearsky_internal_050301_1 4" xfId="10812"/>
    <cellStyle name="_______Clearsky_internal_050301_1 4 2" xfId="10813"/>
    <cellStyle name="_______Clearsky_internal_050301_1 5" xfId="10814"/>
    <cellStyle name="_______Clearsky_internal_050301_1 5 2" xfId="10815"/>
    <cellStyle name="_______Clearsky_internal_050301_1 6" xfId="10816"/>
    <cellStyle name="_______Clearsky_internal_050301_1 6 2" xfId="10817"/>
    <cellStyle name="_______Clearsky_internal_050301_1 6 3" xfId="10818"/>
    <cellStyle name="_______Clearsky_internal_050301_1 7" xfId="10819"/>
    <cellStyle name="_______Clearsky_internal_070201" xfId="773"/>
    <cellStyle name="_______Clearsky_internal_070201 2" xfId="10820"/>
    <cellStyle name="_______Clearsky_internal_070201 2 2" xfId="10821"/>
    <cellStyle name="_______Clearsky_internal_070201 2 3" xfId="10822"/>
    <cellStyle name="_______Clearsky_internal_070201 3" xfId="10823"/>
    <cellStyle name="_______Clearsky_internal_070201 3 2" xfId="10824"/>
    <cellStyle name="_______Clearsky_internal_070201 3 2 2" xfId="10825"/>
    <cellStyle name="_______Clearsky_internal_070201 3 3" xfId="10826"/>
    <cellStyle name="_______Clearsky_internal_070201 4" xfId="10827"/>
    <cellStyle name="_______Clearsky_internal_070201 4 2" xfId="10828"/>
    <cellStyle name="_______Clearsky_internal_070201 5" xfId="10829"/>
    <cellStyle name="_______Clearsky_internal_070201 5 2" xfId="10830"/>
    <cellStyle name="_______Clearsky_internal_070201 6" xfId="10831"/>
    <cellStyle name="_______Clearsky_internal_070201 6 2" xfId="10832"/>
    <cellStyle name="_______Clearsky_internal_070201 6 3" xfId="10833"/>
    <cellStyle name="_______Clearsky_internal_070201 7" xfId="10834"/>
    <cellStyle name="_______Clearsky_internal_070201.xls Chart 2" xfId="774"/>
    <cellStyle name="_______Clearsky_internal_070201.xls Chart 2 2" xfId="10835"/>
    <cellStyle name="_______Clearsky_internal_070201.xls Chart 2 2 2" xfId="10836"/>
    <cellStyle name="_______Clearsky_internal_070201.xls Chart 2 2 3" xfId="10837"/>
    <cellStyle name="_______Clearsky_internal_070201.xls Chart 2 3" xfId="10838"/>
    <cellStyle name="_______Clearsky_internal_070201.xls Chart 2 3 2" xfId="10839"/>
    <cellStyle name="_______Clearsky_internal_070201.xls Chart 2 3 2 2" xfId="10840"/>
    <cellStyle name="_______Clearsky_internal_070201.xls Chart 2 3 3" xfId="10841"/>
    <cellStyle name="_______Clearsky_internal_070201.xls Chart 2 4" xfId="10842"/>
    <cellStyle name="_______Clearsky_internal_070201.xls Chart 2 4 2" xfId="10843"/>
    <cellStyle name="_______Clearsky_internal_070201.xls Chart 2 5" xfId="10844"/>
    <cellStyle name="_______Clearsky_internal_070201.xls Chart 2 5 2" xfId="10845"/>
    <cellStyle name="_______Clearsky_internal_070201.xls Chart 2 6" xfId="10846"/>
    <cellStyle name="_______Clearsky_internal_070201.xls Chart 2 6 2" xfId="10847"/>
    <cellStyle name="_______Clearsky_internal_070201.xls Chart 2 6 3" xfId="10848"/>
    <cellStyle name="_______Clearsky_internal_070201.xls Chart 2 7" xfId="10849"/>
    <cellStyle name="_______Clearsky_internal_070201.xls Chart 2_1" xfId="775"/>
    <cellStyle name="_______Clearsky_internal_070201.xls Chart 2_1 2" xfId="10850"/>
    <cellStyle name="_______Clearsky_internal_070201.xls Chart 2_1 2 2" xfId="10851"/>
    <cellStyle name="_______Clearsky_internal_070201.xls Chart 2_1 2 3" xfId="10852"/>
    <cellStyle name="_______Clearsky_internal_070201.xls Chart 2_1 3" xfId="10853"/>
    <cellStyle name="_______Clearsky_internal_070201.xls Chart 2_1 3 2" xfId="10854"/>
    <cellStyle name="_______Clearsky_internal_070201.xls Chart 2_1 3 2 2" xfId="10855"/>
    <cellStyle name="_______Clearsky_internal_070201.xls Chart 2_1 3 3" xfId="10856"/>
    <cellStyle name="_______Clearsky_internal_070201.xls Chart 2_1 4" xfId="10857"/>
    <cellStyle name="_______Clearsky_internal_070201.xls Chart 2_1 4 2" xfId="10858"/>
    <cellStyle name="_______Clearsky_internal_070201.xls Chart 2_1 5" xfId="10859"/>
    <cellStyle name="_______Clearsky_internal_070201.xls Chart 2_1 5 2" xfId="10860"/>
    <cellStyle name="_______Clearsky_internal_070201.xls Chart 2_1 6" xfId="10861"/>
    <cellStyle name="_______Clearsky_internal_070201.xls Chart 2_1 6 2" xfId="10862"/>
    <cellStyle name="_______Clearsky_internal_070201.xls Chart 2_1 6 3" xfId="10863"/>
    <cellStyle name="_______Clearsky_internal_070201.xls Chart 2_1 7" xfId="10864"/>
    <cellStyle name="_______Clearsky_internal_070201_1" xfId="776"/>
    <cellStyle name="_______Clearsky_internal_070201_1 2" xfId="10865"/>
    <cellStyle name="_______Clearsky_internal_070201_1 2 2" xfId="10866"/>
    <cellStyle name="_______Clearsky_internal_070201_1 2 3" xfId="10867"/>
    <cellStyle name="_______Clearsky_internal_070201_1 3" xfId="10868"/>
    <cellStyle name="_______Clearsky_internal_070201_1 3 2" xfId="10869"/>
    <cellStyle name="_______Clearsky_internal_070201_1 3 2 2" xfId="10870"/>
    <cellStyle name="_______Clearsky_internal_070201_1 3 3" xfId="10871"/>
    <cellStyle name="_______Clearsky_internal_070201_1 4" xfId="10872"/>
    <cellStyle name="_______Clearsky_internal_070201_1 4 2" xfId="10873"/>
    <cellStyle name="_______Clearsky_internal_070201_1 5" xfId="10874"/>
    <cellStyle name="_______Clearsky_internal_070201_1 5 2" xfId="10875"/>
    <cellStyle name="_______Clearsky_internal_070201_1 6" xfId="10876"/>
    <cellStyle name="_______Clearsky_internal_070201_1 6 2" xfId="10877"/>
    <cellStyle name="_______Clearsky_internal_070201_1 6 3" xfId="10878"/>
    <cellStyle name="_______Clearsky_internal_070201_1 7" xfId="10879"/>
    <cellStyle name="_______Clearsky_Outside_070201.xls Chart 2" xfId="777"/>
    <cellStyle name="_______Clearsky_Outside_070201.xls Chart 2 2" xfId="10880"/>
    <cellStyle name="_______Clearsky_Outside_070201.xls Chart 2 2 2" xfId="10881"/>
    <cellStyle name="_______Clearsky_Outside_070201.xls Chart 2 2 3" xfId="10882"/>
    <cellStyle name="_______Clearsky_Outside_070201.xls Chart 2 3" xfId="10883"/>
    <cellStyle name="_______Clearsky_Outside_070201.xls Chart 2 3 2" xfId="10884"/>
    <cellStyle name="_______Clearsky_Outside_070201.xls Chart 2 3 2 2" xfId="10885"/>
    <cellStyle name="_______Clearsky_Outside_070201.xls Chart 2 3 3" xfId="10886"/>
    <cellStyle name="_______Clearsky_Outside_070201.xls Chart 2 4" xfId="10887"/>
    <cellStyle name="_______Clearsky_Outside_070201.xls Chart 2 4 2" xfId="10888"/>
    <cellStyle name="_______Clearsky_Outside_070201.xls Chart 2 5" xfId="10889"/>
    <cellStyle name="_______Clearsky_Outside_070201.xls Chart 2 5 2" xfId="10890"/>
    <cellStyle name="_______Clearsky_Outside_070201.xls Chart 2 6" xfId="10891"/>
    <cellStyle name="_______Clearsky_Outside_070201.xls Chart 2 6 2" xfId="10892"/>
    <cellStyle name="_______Clearsky_Outside_070201.xls Chart 2 6 3" xfId="10893"/>
    <cellStyle name="_______Clearsky_Outside_070201.xls Chart 2 7" xfId="10894"/>
    <cellStyle name="_______Clearsky_Outside_070201.xls Chart 2_1" xfId="778"/>
    <cellStyle name="_______Clearsky_Outside_070201.xls Chart 2_1 2" xfId="10895"/>
    <cellStyle name="_______Clearsky_Outside_070201.xls Chart 2_1 2 2" xfId="10896"/>
    <cellStyle name="_______Clearsky_Outside_070201.xls Chart 2_1 2 3" xfId="10897"/>
    <cellStyle name="_______Clearsky_Outside_070201.xls Chart 2_1 3" xfId="10898"/>
    <cellStyle name="_______Clearsky_Outside_070201.xls Chart 2_1 3 2" xfId="10899"/>
    <cellStyle name="_______Clearsky_Outside_070201.xls Chart 2_1 3 2 2" xfId="10900"/>
    <cellStyle name="_______Clearsky_Outside_070201.xls Chart 2_1 3 3" xfId="10901"/>
    <cellStyle name="_______Clearsky_Outside_070201.xls Chart 2_1 4" xfId="10902"/>
    <cellStyle name="_______Clearsky_Outside_070201.xls Chart 2_1 4 2" xfId="10903"/>
    <cellStyle name="_______Clearsky_Outside_070201.xls Chart 2_1 5" xfId="10904"/>
    <cellStyle name="_______Clearsky_Outside_070201.xls Chart 2_1 5 2" xfId="10905"/>
    <cellStyle name="_______Clearsky_Outside_070201.xls Chart 2_1 6" xfId="10906"/>
    <cellStyle name="_______Clearsky_Outside_070201.xls Chart 2_1 6 2" xfId="10907"/>
    <cellStyle name="_______Clearsky_Outside_070201.xls Chart 2_1 6 3" xfId="10908"/>
    <cellStyle name="_______Clearsky_Outside_070201.xls Chart 2_1 7" xfId="10909"/>
    <cellStyle name="_______Clipper Template Model_11.21.05" xfId="779"/>
    <cellStyle name="_______Clipper Template Model_11.21.05_1" xfId="780"/>
    <cellStyle name="_______Criterion Model_C-93_100MW_01.07.05" xfId="781"/>
    <cellStyle name="_______Criterion Model_C-93_100MW_01.07.05_1" xfId="782"/>
    <cellStyle name="_______Criterion Model_C-93_50MW_08.01.05" xfId="783"/>
    <cellStyle name="_______Criterion Model_C-93_50MW_08.01.05_1" xfId="784"/>
    <cellStyle name="_______Criterion Model_C-93_50MW_08.01.05_2" xfId="785"/>
    <cellStyle name="_______Criterion Model_C-93_50MW_10.06.05" xfId="786"/>
    <cellStyle name="_______Criterion Model_C-93_50MW_10.06.05_1" xfId="787"/>
    <cellStyle name="_______Criterion Model_C-93_50MW_10.06.05_2" xfId="788"/>
    <cellStyle name="_______Criterion Model_C-93_Delaware_100MW_11.12.04_base" xfId="789"/>
    <cellStyle name="_______Criterion Model_C-93_Delaware_100MW_11.12.04_base_1" xfId="790"/>
    <cellStyle name="_______Endeavor 150 MW C96 Model_11.15.05" xfId="791"/>
    <cellStyle name="_______Endeavor 150 MW C96 Model_11.15.05_1" xfId="792"/>
    <cellStyle name="_______Endeavor 150 MW C96 Model_11.17.05A" xfId="793"/>
    <cellStyle name="_______Endeavor 150 MW C96 Model_11.17.05A_1" xfId="794"/>
    <cellStyle name="_______Endeavor 150 MW C96 Model_11.17.05A_2" xfId="795"/>
    <cellStyle name="_______EWC 43.5MW8oMtresc 3_25_021" xfId="796"/>
    <cellStyle name="_______EWC 43.5MW8oMtresc 3_25_021_1" xfId="797"/>
    <cellStyle name="_______EWC 43.5MW8oMtresc 3_25_02v2" xfId="798"/>
    <cellStyle name="_______EWC 43.5MW8oMtresc 3_25_02v2_1" xfId="799"/>
    <cellStyle name="_______EWC 43.5MW8oMtresc 3_25_02v2_2" xfId="800"/>
    <cellStyle name="_______EWC 43.5MW8oMtresc 3_25_02v2_2_New England Budgets Mar 14" xfId="10910"/>
    <cellStyle name="_______EWC 43.5MW8oMtresc 3_25_02v2w_esc" xfId="801"/>
    <cellStyle name="_______EWC 43.5MW8oMtresc 3_25_02v2w_esc_1" xfId="802"/>
    <cellStyle name="_______EWC 43.5MW8oMtresc 3_25_02v2w_esc_2" xfId="803"/>
    <cellStyle name="_______EWC 43.5MW8oMtresc 3_25_02v2w_esc_New England Budgets Mar 14" xfId="10911"/>
    <cellStyle name="_______ExampleDeal_GPBalloonNote_18Nov04" xfId="10912"/>
    <cellStyle name="_______ExampleDeal_GPBalloonNote_18Nov04_1" xfId="10913"/>
    <cellStyle name="_______Flying Cloud_GE_UNL_PPM_05.13.04" xfId="804"/>
    <cellStyle name="_______Flying Cloud_GE_UNL_PPM_05.13.04_1" xfId="805"/>
    <cellStyle name="_______Flying Cloud_GE_UNL_PPM_05.13.04_2" xfId="806"/>
    <cellStyle name="_______Fund_Wind 2005-02-07 2pm" xfId="10914"/>
    <cellStyle name="_______Fund_Wind 2005-02-07 2pm_1" xfId="10915"/>
    <cellStyle name="_______Fund_Wind Base Case Model 1 31 05" xfId="10916"/>
    <cellStyle name="_______Fund_Wind Base Case Model 1 31 05_1" xfId="10917"/>
    <cellStyle name="_______Fund_Wind Base Case Model 1 31 05_2" xfId="10918"/>
    <cellStyle name="_______GeoThermal Project with ETC Q3 2005" xfId="10919"/>
    <cellStyle name="_______GeoThermal Project with ETC Q3 2005_1" xfId="10920"/>
    <cellStyle name="_______New England Budgets Mar 14" xfId="10921"/>
    <cellStyle name="_______Northwinds Padoma San Juan_v1" xfId="10922"/>
    <cellStyle name="_______Northwinds Padoma San Juan_v1_1" xfId="10923"/>
    <cellStyle name="_______Silver Star Model_60MW_C93_03-15-06" xfId="807"/>
    <cellStyle name="_______Silver Star Model_60MW_C93_03-15-06_1" xfId="808"/>
    <cellStyle name="_______Silver Star Model_60MW_C93_04-27-06" xfId="809"/>
    <cellStyle name="_______Silver Star Model_60MW_C93_04-27-06_1" xfId="810"/>
    <cellStyle name="_______Silver Star Model_60MW_C93_04-27-06_2" xfId="811"/>
    <cellStyle name="_______Silver Star Model_60MW_C96_06-06-06 with Depreciation" xfId="812"/>
    <cellStyle name="_______Silver Star Model_60MW_C96_06-06-06 with Depreciation_1" xfId="813"/>
    <cellStyle name="_______Silver Star Model_60MW_C96_06-21-06" xfId="814"/>
    <cellStyle name="_______Silver Star Model_60MW_C96_06-21-06_1" xfId="815"/>
    <cellStyle name="_______Silver Star Model_60MW_C96_12-18-06" xfId="816"/>
    <cellStyle name="_______Silver Star Model_60MW_C96_12-18-06_1" xfId="817"/>
    <cellStyle name="_______Sleeping Bear East_Clipper_v1" xfId="10924"/>
    <cellStyle name="_______Sleeping Bear East_Clipper_v1_1" xfId="10925"/>
    <cellStyle name="_______Sleeping Bear East_Clipper_v1_2" xfId="10926"/>
    <cellStyle name="_______Sleeping Bear East_v1" xfId="10927"/>
    <cellStyle name="_______Sleeping Bear East_v1_1" xfId="10928"/>
    <cellStyle name="_______Sleeping Bear East_v1_Monthly" xfId="10929"/>
    <cellStyle name="_______Sleeping Bear East_v1_Monthly_1" xfId="10930"/>
    <cellStyle name="_______Sleeping Bear East_v1_Monthly_2" xfId="10931"/>
    <cellStyle name="_______Sleeping Bear East_v1a" xfId="10932"/>
    <cellStyle name="_______Sleeping Bear East_v1a_1" xfId="10933"/>
    <cellStyle name="_______Template_Northwinds Model_v1" xfId="10934"/>
    <cellStyle name="_______Template_Northwinds Model_v1.2" xfId="10935"/>
    <cellStyle name="_______Template_Northwinds Model_v1.2_1" xfId="10936"/>
    <cellStyle name="_______Template_Northwinds Model_v1_1" xfId="10937"/>
    <cellStyle name="_______Template_Northwinds Model_v1_2" xfId="10938"/>
    <cellStyle name="_______TEST_101800" xfId="818"/>
    <cellStyle name="_______TEST_101800_1" xfId="819"/>
    <cellStyle name="_______Test_Model_01.18.02" xfId="820"/>
    <cellStyle name="_______Test_Model_01.18.02_1" xfId="821"/>
    <cellStyle name="_______Test_Model_061901" xfId="822"/>
    <cellStyle name="_______Test_Model_061901_1" xfId="823"/>
    <cellStyle name="_______Test_Model_061901_2" xfId="824"/>
    <cellStyle name="_______Test_Model_062101" xfId="825"/>
    <cellStyle name="_______Test_Model_062101_1" xfId="826"/>
    <cellStyle name="_______Wind farm - operation CF" xfId="10939"/>
    <cellStyle name="_______Wind farm - operation CF_1" xfId="10940"/>
    <cellStyle name="_______WindProject C 100MW - 2005-01-27 10PM (version 1)" xfId="10941"/>
    <cellStyle name="_______WindProject C 100MW - 2005-01-27 10PM (version 1)_1" xfId="10942"/>
    <cellStyle name="______1" xfId="827"/>
    <cellStyle name="______1_New England Budgets Mar 14" xfId="10943"/>
    <cellStyle name="______AirNergy Base Case_GE with interface" xfId="10944"/>
    <cellStyle name="______AirNergy Base Case_GE with interface_1" xfId="10945"/>
    <cellStyle name="______AirNergy Base Case_GE with interface_2" xfId="10946"/>
    <cellStyle name="______CF" xfId="828"/>
    <cellStyle name="______CF_1" xfId="829"/>
    <cellStyle name="______CF_2" xfId="830"/>
    <cellStyle name="______CF_3" xfId="831"/>
    <cellStyle name="______ClearSky_AEP_Min_04.04.02_Bank" xfId="832"/>
    <cellStyle name="______ClearSky_AEP_Min_04.04.02_Bank 2" xfId="10947"/>
    <cellStyle name="______ClearSky_AEP_Min_04.04.02_Bank 2 2" xfId="10948"/>
    <cellStyle name="______ClearSky_AEP_Min_04.04.02_Bank 2 3" xfId="10949"/>
    <cellStyle name="______ClearSky_AEP_Min_04.04.02_Bank 3" xfId="10950"/>
    <cellStyle name="______ClearSky_AEP_Min_04.04.02_Bank 3 2" xfId="10951"/>
    <cellStyle name="______ClearSky_AEP_Min_04.04.02_Bank 3 2 2" xfId="10952"/>
    <cellStyle name="______ClearSky_AEP_Min_04.04.02_Bank 3 3" xfId="10953"/>
    <cellStyle name="______ClearSky_AEP_Min_04.04.02_Bank 4" xfId="10954"/>
    <cellStyle name="______ClearSky_AEP_Min_04.04.02_Bank 4 2" xfId="10955"/>
    <cellStyle name="______ClearSky_AEP_Min_04.04.02_Bank 5" xfId="10956"/>
    <cellStyle name="______ClearSky_AEP_Min_04.04.02_Bank 5 2" xfId="10957"/>
    <cellStyle name="______ClearSky_AEP_Min_04.04.02_Bank 6" xfId="10958"/>
    <cellStyle name="______ClearSky_AEP_Min_04.04.02_Bank 6 2" xfId="10959"/>
    <cellStyle name="______ClearSky_AEP_Min_04.04.02_Bank 6 3" xfId="10960"/>
    <cellStyle name="______ClearSky_AEP_Min_04.04.02_Bank 7" xfId="10961"/>
    <cellStyle name="______ClearSky_AEP_Min_04.04.02_Bank_1" xfId="833"/>
    <cellStyle name="______ClearSky_AEP_Min_04.04.02_Bank_2" xfId="834"/>
    <cellStyle name="______ClearSky_AEP_Min_04.04.02_Bank_2 2" xfId="10962"/>
    <cellStyle name="______ClearSky_AEP_Min_04.04.02_Bank_2 2 2" xfId="10963"/>
    <cellStyle name="______ClearSky_AEP_Min_04.04.02_Bank_2 2 3" xfId="10964"/>
    <cellStyle name="______ClearSky_AEP_Min_04.04.02_Bank_2 3" xfId="10965"/>
    <cellStyle name="______ClearSky_AEP_Min_04.04.02_Bank_2 3 2" xfId="10966"/>
    <cellStyle name="______ClearSky_AEP_Min_04.04.02_Bank_2 3 2 2" xfId="10967"/>
    <cellStyle name="______ClearSky_AEP_Min_04.04.02_Bank_2 3 3" xfId="10968"/>
    <cellStyle name="______ClearSky_AEP_Min_04.04.02_Bank_2 4" xfId="10969"/>
    <cellStyle name="______ClearSky_AEP_Min_04.04.02_Bank_2 4 2" xfId="10970"/>
    <cellStyle name="______ClearSky_AEP_Min_04.04.02_Bank_2 5" xfId="10971"/>
    <cellStyle name="______ClearSky_AEP_Min_04.04.02_Bank_2 5 2" xfId="10972"/>
    <cellStyle name="______ClearSky_AEP_Min_04.04.02_Bank_2 6" xfId="10973"/>
    <cellStyle name="______ClearSky_AEP_Min_04.04.02_Bank_2 6 2" xfId="10974"/>
    <cellStyle name="______ClearSky_AEP_Min_04.04.02_Bank_2 6 3" xfId="10975"/>
    <cellStyle name="______ClearSky_AEP_Min_04.04.02_Bank_2 7" xfId="10976"/>
    <cellStyle name="______Clearsky_internal_050301" xfId="835"/>
    <cellStyle name="______Clearsky_internal_050301 2" xfId="10977"/>
    <cellStyle name="______Clearsky_internal_050301 2 2" xfId="10978"/>
    <cellStyle name="______Clearsky_internal_050301 2 3" xfId="10979"/>
    <cellStyle name="______Clearsky_internal_050301 3" xfId="10980"/>
    <cellStyle name="______Clearsky_internal_050301 3 2" xfId="10981"/>
    <cellStyle name="______Clearsky_internal_050301 3 2 2" xfId="10982"/>
    <cellStyle name="______Clearsky_internal_050301 3 3" xfId="10983"/>
    <cellStyle name="______Clearsky_internal_050301 4" xfId="10984"/>
    <cellStyle name="______Clearsky_internal_050301 4 2" xfId="10985"/>
    <cellStyle name="______Clearsky_internal_050301 5" xfId="10986"/>
    <cellStyle name="______Clearsky_internal_050301 5 2" xfId="10987"/>
    <cellStyle name="______Clearsky_internal_050301 6" xfId="10988"/>
    <cellStyle name="______Clearsky_internal_050301 6 2" xfId="10989"/>
    <cellStyle name="______Clearsky_internal_050301 6 3" xfId="10990"/>
    <cellStyle name="______Clearsky_internal_050301 7" xfId="10991"/>
    <cellStyle name="______Clearsky_internal_050301_1" xfId="836"/>
    <cellStyle name="______Clearsky_internal_050301_2" xfId="837"/>
    <cellStyle name="______Clearsky_internal_050301_2 2" xfId="10992"/>
    <cellStyle name="______Clearsky_internal_050301_2 2 2" xfId="10993"/>
    <cellStyle name="______Clearsky_internal_050301_2 2 3" xfId="10994"/>
    <cellStyle name="______Clearsky_internal_050301_2 3" xfId="10995"/>
    <cellStyle name="______Clearsky_internal_050301_2 3 2" xfId="10996"/>
    <cellStyle name="______Clearsky_internal_050301_2 3 2 2" xfId="10997"/>
    <cellStyle name="______Clearsky_internal_050301_2 3 3" xfId="10998"/>
    <cellStyle name="______Clearsky_internal_050301_2 4" xfId="10999"/>
    <cellStyle name="______Clearsky_internal_050301_2 4 2" xfId="11000"/>
    <cellStyle name="______Clearsky_internal_050301_2 5" xfId="11001"/>
    <cellStyle name="______Clearsky_internal_050301_2 5 2" xfId="11002"/>
    <cellStyle name="______Clearsky_internal_050301_2 6" xfId="11003"/>
    <cellStyle name="______Clearsky_internal_050301_2 6 2" xfId="11004"/>
    <cellStyle name="______Clearsky_internal_050301_2 6 3" xfId="11005"/>
    <cellStyle name="______Clearsky_internal_050301_2 7" xfId="11006"/>
    <cellStyle name="______Clearsky_internal_050301_3" xfId="838"/>
    <cellStyle name="______Clearsky_internal_070201" xfId="839"/>
    <cellStyle name="______Clearsky_internal_070201.xls Chart 2" xfId="840"/>
    <cellStyle name="______Clearsky_internal_070201.xls Chart 2_1" xfId="841"/>
    <cellStyle name="______Clearsky_internal_070201.xls Chart 2_1 2" xfId="11007"/>
    <cellStyle name="______Clearsky_internal_070201.xls Chart 2_1 2 2" xfId="11008"/>
    <cellStyle name="______Clearsky_internal_070201.xls Chart 2_1 2 3" xfId="11009"/>
    <cellStyle name="______Clearsky_internal_070201.xls Chart 2_1 3" xfId="11010"/>
    <cellStyle name="______Clearsky_internal_070201.xls Chart 2_1 3 2" xfId="11011"/>
    <cellStyle name="______Clearsky_internal_070201.xls Chart 2_1 3 2 2" xfId="11012"/>
    <cellStyle name="______Clearsky_internal_070201.xls Chart 2_1 3 3" xfId="11013"/>
    <cellStyle name="______Clearsky_internal_070201.xls Chart 2_1 4" xfId="11014"/>
    <cellStyle name="______Clearsky_internal_070201.xls Chart 2_1 4 2" xfId="11015"/>
    <cellStyle name="______Clearsky_internal_070201.xls Chart 2_1 5" xfId="11016"/>
    <cellStyle name="______Clearsky_internal_070201.xls Chart 2_1 5 2" xfId="11017"/>
    <cellStyle name="______Clearsky_internal_070201.xls Chart 2_1 6" xfId="11018"/>
    <cellStyle name="______Clearsky_internal_070201.xls Chart 2_1 6 2" xfId="11019"/>
    <cellStyle name="______Clearsky_internal_070201.xls Chart 2_1 6 3" xfId="11020"/>
    <cellStyle name="______Clearsky_internal_070201.xls Chart 2_1 7" xfId="11021"/>
    <cellStyle name="______Clearsky_internal_070201.xls Chart 2_2" xfId="842"/>
    <cellStyle name="______Clearsky_internal_070201_1" xfId="843"/>
    <cellStyle name="______Clearsky_internal_070201_1 2" xfId="11022"/>
    <cellStyle name="______Clearsky_internal_070201_1 2 2" xfId="11023"/>
    <cellStyle name="______Clearsky_internal_070201_1 2 3" xfId="11024"/>
    <cellStyle name="______Clearsky_internal_070201_1 3" xfId="11025"/>
    <cellStyle name="______Clearsky_internal_070201_1 3 2" xfId="11026"/>
    <cellStyle name="______Clearsky_internal_070201_1 3 2 2" xfId="11027"/>
    <cellStyle name="______Clearsky_internal_070201_1 3 3" xfId="11028"/>
    <cellStyle name="______Clearsky_internal_070201_1 4" xfId="11029"/>
    <cellStyle name="______Clearsky_internal_070201_1 4 2" xfId="11030"/>
    <cellStyle name="______Clearsky_internal_070201_1 5" xfId="11031"/>
    <cellStyle name="______Clearsky_internal_070201_1 5 2" xfId="11032"/>
    <cellStyle name="______Clearsky_internal_070201_1 6" xfId="11033"/>
    <cellStyle name="______Clearsky_internal_070201_1 6 2" xfId="11034"/>
    <cellStyle name="______Clearsky_internal_070201_1 6 3" xfId="11035"/>
    <cellStyle name="______Clearsky_internal_070201_1 7" xfId="11036"/>
    <cellStyle name="______Clearsky_internal_070201_2" xfId="844"/>
    <cellStyle name="______Clearsky_internal_070201_2_Clearsky_Outside_070201.xls Chart 2" xfId="845"/>
    <cellStyle name="______Clearsky_internal_070201_2_Clearsky_Outside_070201.xls Chart 2 2" xfId="11037"/>
    <cellStyle name="______Clearsky_internal_070201_2_Clearsky_Outside_070201.xls Chart 2 2 2" xfId="11038"/>
    <cellStyle name="______Clearsky_internal_070201_2_Clearsky_Outside_070201.xls Chart 2 2 3" xfId="11039"/>
    <cellStyle name="______Clearsky_internal_070201_2_Clearsky_Outside_070201.xls Chart 2 3" xfId="11040"/>
    <cellStyle name="______Clearsky_internal_070201_2_Clearsky_Outside_070201.xls Chart 2 3 2" xfId="11041"/>
    <cellStyle name="______Clearsky_internal_070201_2_Clearsky_Outside_070201.xls Chart 2 3 2 2" xfId="11042"/>
    <cellStyle name="______Clearsky_internal_070201_2_Clearsky_Outside_070201.xls Chart 2 3 3" xfId="11043"/>
    <cellStyle name="______Clearsky_internal_070201_2_Clearsky_Outside_070201.xls Chart 2 4" xfId="11044"/>
    <cellStyle name="______Clearsky_internal_070201_2_Clearsky_Outside_070201.xls Chart 2 4 2" xfId="11045"/>
    <cellStyle name="______Clearsky_internal_070201_2_Clearsky_Outside_070201.xls Chart 2 5" xfId="11046"/>
    <cellStyle name="______Clearsky_internal_070201_2_Clearsky_Outside_070201.xls Chart 2 5 2" xfId="11047"/>
    <cellStyle name="______Clearsky_internal_070201_2_Clearsky_Outside_070201.xls Chart 2 6" xfId="11048"/>
    <cellStyle name="______Clearsky_internal_070201_2_Clearsky_Outside_070201.xls Chart 2 6 2" xfId="11049"/>
    <cellStyle name="______Clearsky_internal_070201_2_Clearsky_Outside_070201.xls Chart 2 6 3" xfId="11050"/>
    <cellStyle name="______Clearsky_internal_070201_2_Clearsky_Outside_070201.xls Chart 2 7" xfId="11051"/>
    <cellStyle name="______Clearsky_internal_070201_3" xfId="846"/>
    <cellStyle name="______Clearsky_internal_070201_3 2" xfId="11052"/>
    <cellStyle name="______Clearsky_internal_070201_3 2 2" xfId="11053"/>
    <cellStyle name="______Clearsky_internal_070201_3 2 3" xfId="11054"/>
    <cellStyle name="______Clearsky_internal_070201_3 3" xfId="11055"/>
    <cellStyle name="______Clearsky_internal_070201_3 3 2" xfId="11056"/>
    <cellStyle name="______Clearsky_internal_070201_3 3 2 2" xfId="11057"/>
    <cellStyle name="______Clearsky_internal_070201_3 3 3" xfId="11058"/>
    <cellStyle name="______Clearsky_internal_070201_3 4" xfId="11059"/>
    <cellStyle name="______Clearsky_internal_070201_3 4 2" xfId="11060"/>
    <cellStyle name="______Clearsky_internal_070201_3 5" xfId="11061"/>
    <cellStyle name="______Clearsky_internal_070201_3 5 2" xfId="11062"/>
    <cellStyle name="______Clearsky_internal_070201_3 6" xfId="11063"/>
    <cellStyle name="______Clearsky_internal_070201_3 6 2" xfId="11064"/>
    <cellStyle name="______Clearsky_internal_070201_3 6 3" xfId="11065"/>
    <cellStyle name="______Clearsky_internal_070201_3 7" xfId="11066"/>
    <cellStyle name="______Clearsky_internal_070201_Clearsky_internal_070201" xfId="847"/>
    <cellStyle name="______Clearsky_internal_070201_Clearsky_Outside_070201.xls Chart 2" xfId="848"/>
    <cellStyle name="______Clearsky_Outside_070201.xls Chart 2" xfId="849"/>
    <cellStyle name="______Clearsky_Outside_070201.xls Chart 2_1" xfId="850"/>
    <cellStyle name="______Clearsky_Outside_070201.xls Chart 2_1 2" xfId="11067"/>
    <cellStyle name="______Clearsky_Outside_070201.xls Chart 2_1 2 2" xfId="11068"/>
    <cellStyle name="______Clearsky_Outside_070201.xls Chart 2_1 2 3" xfId="11069"/>
    <cellStyle name="______Clearsky_Outside_070201.xls Chart 2_1 3" xfId="11070"/>
    <cellStyle name="______Clearsky_Outside_070201.xls Chart 2_1 3 2" xfId="11071"/>
    <cellStyle name="______Clearsky_Outside_070201.xls Chart 2_1 3 2 2" xfId="11072"/>
    <cellStyle name="______Clearsky_Outside_070201.xls Chart 2_1 3 3" xfId="11073"/>
    <cellStyle name="______Clearsky_Outside_070201.xls Chart 2_1 4" xfId="11074"/>
    <cellStyle name="______Clearsky_Outside_070201.xls Chart 2_1 4 2" xfId="11075"/>
    <cellStyle name="______Clearsky_Outside_070201.xls Chart 2_1 5" xfId="11076"/>
    <cellStyle name="______Clearsky_Outside_070201.xls Chart 2_1 5 2" xfId="11077"/>
    <cellStyle name="______Clearsky_Outside_070201.xls Chart 2_1 6" xfId="11078"/>
    <cellStyle name="______Clearsky_Outside_070201.xls Chart 2_1 6 2" xfId="11079"/>
    <cellStyle name="______Clearsky_Outside_070201.xls Chart 2_1 6 3" xfId="11080"/>
    <cellStyle name="______Clearsky_Outside_070201.xls Chart 2_1 7" xfId="11081"/>
    <cellStyle name="______Clearsky_Outside_070201.xls Chart 2_2" xfId="851"/>
    <cellStyle name="______Clearsky_Outside_070201.xls Chart 2_2 2" xfId="11082"/>
    <cellStyle name="______Clearsky_Outside_070201.xls Chart 2_2 2 2" xfId="11083"/>
    <cellStyle name="______Clearsky_Outside_070201.xls Chart 2_2 2 3" xfId="11084"/>
    <cellStyle name="______Clearsky_Outside_070201.xls Chart 2_2 3" xfId="11085"/>
    <cellStyle name="______Clearsky_Outside_070201.xls Chart 2_2 3 2" xfId="11086"/>
    <cellStyle name="______Clearsky_Outside_070201.xls Chart 2_2 3 2 2" xfId="11087"/>
    <cellStyle name="______Clearsky_Outside_070201.xls Chart 2_2 3 3" xfId="11088"/>
    <cellStyle name="______Clearsky_Outside_070201.xls Chart 2_2 4" xfId="11089"/>
    <cellStyle name="______Clearsky_Outside_070201.xls Chart 2_2 4 2" xfId="11090"/>
    <cellStyle name="______Clearsky_Outside_070201.xls Chart 2_2 5" xfId="11091"/>
    <cellStyle name="______Clearsky_Outside_070201.xls Chart 2_2 5 2" xfId="11092"/>
    <cellStyle name="______Clearsky_Outside_070201.xls Chart 2_2 6" xfId="11093"/>
    <cellStyle name="______Clearsky_Outside_070201.xls Chart 2_2 6 2" xfId="11094"/>
    <cellStyle name="______Clearsky_Outside_070201.xls Chart 2_2 6 3" xfId="11095"/>
    <cellStyle name="______Clearsky_Outside_070201.xls Chart 2_2 7" xfId="11096"/>
    <cellStyle name="______Clipper Template Model_11.21.05" xfId="852"/>
    <cellStyle name="______Clipper Template Model_11.21.05_1" xfId="853"/>
    <cellStyle name="______Clipper Template Model_11.21.05_2" xfId="854"/>
    <cellStyle name="______Criterion Model_C-93_100MW_01.07.05" xfId="855"/>
    <cellStyle name="______Criterion Model_C-93_100MW_01.07.05_1" xfId="856"/>
    <cellStyle name="______Criterion Model_C-93_100MW_01.07.05_2" xfId="857"/>
    <cellStyle name="______Criterion Model_C-93_50MW_08.01.05" xfId="858"/>
    <cellStyle name="______Criterion Model_C-93_50MW_08.01.05_1" xfId="859"/>
    <cellStyle name="______Criterion Model_C-93_50MW_08.01.05_2" xfId="860"/>
    <cellStyle name="______Criterion Model_C-93_50MW_10.06.05" xfId="861"/>
    <cellStyle name="______Criterion Model_C-93_50MW_10.06.05_1" xfId="862"/>
    <cellStyle name="______Criterion Model_C-93_50MW_10.06.05_2" xfId="863"/>
    <cellStyle name="______Criterion Model_C-93_50MW_10.06.05_3" xfId="864"/>
    <cellStyle name="______Criterion Model_C-93_Delaware_100MW_11.12.04_base" xfId="865"/>
    <cellStyle name="______Criterion Model_C-93_Delaware_100MW_11.12.04_base_1" xfId="866"/>
    <cellStyle name="______Criterion Model_C-93_Delaware_100MW_11.12.04_base_2" xfId="867"/>
    <cellStyle name="______Criterion Model_C-93_Delaware_100MW_11.12.04_base_3" xfId="868"/>
    <cellStyle name="______Endeavor 150 MW C96 Model_11.15.05" xfId="869"/>
    <cellStyle name="______Endeavor 150 MW C96 Model_11.15.05_1" xfId="870"/>
    <cellStyle name="______Endeavor 150 MW C96 Model_11.15.05_2" xfId="871"/>
    <cellStyle name="______Endeavor 150 MW C96 Model_11.15.05_3" xfId="872"/>
    <cellStyle name="______Endeavor 150 MW C96 Model_11.17.05A" xfId="873"/>
    <cellStyle name="______Endeavor 150 MW C96 Model_11.17.05A_1" xfId="874"/>
    <cellStyle name="______Endeavor 150 MW C96 Model_11.17.05A_2" xfId="875"/>
    <cellStyle name="______Endeavor 150 MW C96 Model_11.17.05A_3" xfId="876"/>
    <cellStyle name="______EWC 43.5MW8oMtresc 3_25_021" xfId="877"/>
    <cellStyle name="______EWC 43.5MW8oMtresc 3_25_021_1" xfId="878"/>
    <cellStyle name="______EWC 43.5MW8oMtresc 3_25_021_1_New England Budgets Mar 14" xfId="11097"/>
    <cellStyle name="______EWC 43.5MW8oMtresc 3_25_021_2" xfId="879"/>
    <cellStyle name="______EWC 43.5MW8oMtresc 3_25_021_2_New England Budgets Mar 14" xfId="11098"/>
    <cellStyle name="______EWC 43.5MW8oMtresc 3_25_02v2" xfId="880"/>
    <cellStyle name="______EWC 43.5MW8oMtresc 3_25_02v2_1" xfId="881"/>
    <cellStyle name="______EWC 43.5MW8oMtresc 3_25_02v2w_esc" xfId="882"/>
    <cellStyle name="______EWC 43.5MW8oMtresc 3_25_02v2w_esc_1" xfId="883"/>
    <cellStyle name="______EWC 43.5MW8oMtresc 3_25_02v2w_esc_2" xfId="884"/>
    <cellStyle name="______EWC 43.5MW8oMtresc 3_25_02v2w_esc_2_New England Budgets Mar 14" xfId="11099"/>
    <cellStyle name="______EWC 43.5MW8oMtresc 3_25_02v2w_esc_3" xfId="885"/>
    <cellStyle name="______EWC 43.5MW8oMtresc 3_25_02v2w_esc_New England Budgets Mar 14" xfId="11100"/>
    <cellStyle name="______ExampleDeal_GPBalloonNote_18Nov04" xfId="11101"/>
    <cellStyle name="______ExampleDeal_GPBalloonNote_18Nov04_1" xfId="11102"/>
    <cellStyle name="______ExampleDeal_GPBalloonNote_18Nov04_2" xfId="11103"/>
    <cellStyle name="______Flying Cloud_GE_UNL_PPM_05.13.04" xfId="886"/>
    <cellStyle name="______Flying Cloud_GE_UNL_PPM_05.13.04_1" xfId="887"/>
    <cellStyle name="______Flying Cloud_GE_UNL_PPM_05.13.04_2" xfId="888"/>
    <cellStyle name="______Flying Cloud_GE_UNL_PPM_05.13.04_3" xfId="889"/>
    <cellStyle name="______Fund_Wind 2005-02-07 2pm" xfId="11104"/>
    <cellStyle name="______Fund_Wind 2005-02-07 2pm_1" xfId="11105"/>
    <cellStyle name="______Fund_Wind 2005-02-07 2pm_2" xfId="11106"/>
    <cellStyle name="______Fund_Wind Base Case Model 1 31 05" xfId="11107"/>
    <cellStyle name="______Fund_Wind Base Case Model 1 31 05_1" xfId="11108"/>
    <cellStyle name="______Fund_Wind Base Case Model 1 31 05_2" xfId="11109"/>
    <cellStyle name="______GeoThermal Project with ETC Q3 2005" xfId="11110"/>
    <cellStyle name="______GeoThermal Project with ETC Q3 2005_1" xfId="11111"/>
    <cellStyle name="______GeoThermal Project with ETC Q3 2005_2" xfId="11112"/>
    <cellStyle name="______GeoThermal Project with ETC Q3 2005_3" xfId="11113"/>
    <cellStyle name="______New England Budgets Mar 14" xfId="11114"/>
    <cellStyle name="______Northwinds Padoma San Juan_v1" xfId="11115"/>
    <cellStyle name="______Northwinds Padoma San Juan_v1_1" xfId="11116"/>
    <cellStyle name="______Northwinds Padoma San Juan_v1_2" xfId="11117"/>
    <cellStyle name="______Silver Star Model_60MW_C93_03-15-06" xfId="890"/>
    <cellStyle name="______Silver Star Model_60MW_C93_03-15-06_1" xfId="891"/>
    <cellStyle name="______Silver Star Model_60MW_C93_03-15-06_2" xfId="892"/>
    <cellStyle name="______Silver Star Model_60MW_C93_04-27-06" xfId="893"/>
    <cellStyle name="______Silver Star Model_60MW_C93_04-27-06_1" xfId="894"/>
    <cellStyle name="______Silver Star Model_60MW_C93_04-27-06_2" xfId="895"/>
    <cellStyle name="______Silver Star Model_60MW_C96_06-06-06 with Depreciation" xfId="896"/>
    <cellStyle name="______Silver Star Model_60MW_C96_06-06-06 with Depreciation_1" xfId="897"/>
    <cellStyle name="______Silver Star Model_60MW_C96_06-06-06 with Depreciation_2" xfId="898"/>
    <cellStyle name="______Silver Star Model_60MW_C96_06-21-06" xfId="899"/>
    <cellStyle name="______Silver Star Model_60MW_C96_06-21-06_1" xfId="900"/>
    <cellStyle name="______Silver Star Model_60MW_C96_06-21-06_2" xfId="901"/>
    <cellStyle name="______Silver Star Model_60MW_C96_12-18-06" xfId="902"/>
    <cellStyle name="______Silver Star Model_60MW_C96_12-18-06_1" xfId="903"/>
    <cellStyle name="______Silver Star Model_60MW_C96_12-18-06_2" xfId="904"/>
    <cellStyle name="______Sleeping Bear East_Clipper_v1" xfId="11118"/>
    <cellStyle name="______Sleeping Bear East_Clipper_v1_1" xfId="11119"/>
    <cellStyle name="______Sleeping Bear East_Clipper_v1_2" xfId="11120"/>
    <cellStyle name="______Sleeping Bear East_v1" xfId="11121"/>
    <cellStyle name="______Sleeping Bear East_v1_1" xfId="11122"/>
    <cellStyle name="______Sleeping Bear East_v1_2" xfId="11123"/>
    <cellStyle name="______Sleeping Bear East_v1_Monthly" xfId="11124"/>
    <cellStyle name="______Sleeping Bear East_v1_Monthly_1" xfId="11125"/>
    <cellStyle name="______Sleeping Bear East_v1_Monthly_2" xfId="11126"/>
    <cellStyle name="______Sleeping Bear East_v1a" xfId="11127"/>
    <cellStyle name="______Sleeping Bear East_v1a_1" xfId="11128"/>
    <cellStyle name="______Sleeping Bear East_v1a_2" xfId="11129"/>
    <cellStyle name="______Sleeping Bear East_v1a_3" xfId="11130"/>
    <cellStyle name="______Template_Northwinds Model_v1" xfId="11131"/>
    <cellStyle name="______Template_Northwinds Model_v1.2" xfId="11132"/>
    <cellStyle name="______Template_Northwinds Model_v1.2_1" xfId="11133"/>
    <cellStyle name="______Template_Northwinds Model_v1.2_2" xfId="11134"/>
    <cellStyle name="______Template_Northwinds Model_v1_1" xfId="11135"/>
    <cellStyle name="______Template_Northwinds Model_v1_2" xfId="11136"/>
    <cellStyle name="______TEST_101800" xfId="905"/>
    <cellStyle name="______TEST_101800_1" xfId="906"/>
    <cellStyle name="______TEST_101800_2" xfId="907"/>
    <cellStyle name="______Test_Model_01.18.02" xfId="908"/>
    <cellStyle name="______Test_Model_01.18.02_1" xfId="909"/>
    <cellStyle name="______Test_Model_01.18.02_2" xfId="910"/>
    <cellStyle name="______Test_Model_01.18.02_3" xfId="911"/>
    <cellStyle name="______Test_Model_061901" xfId="912"/>
    <cellStyle name="______Test_Model_061901_1" xfId="913"/>
    <cellStyle name="______Test_Model_061901_2" xfId="914"/>
    <cellStyle name="______Test_Model_061901_3" xfId="915"/>
    <cellStyle name="______Test_Model_062101" xfId="916"/>
    <cellStyle name="______Test_Model_062101_1" xfId="917"/>
    <cellStyle name="______Test_Model_062101_2" xfId="918"/>
    <cellStyle name="______Wind farm - operation CF" xfId="11137"/>
    <cellStyle name="______Wind farm - operation CF_1" xfId="11138"/>
    <cellStyle name="______Wind farm - operation CF_2" xfId="11139"/>
    <cellStyle name="______Wind farm - operation CF_New England Budgets Mar 14" xfId="11140"/>
    <cellStyle name="______WindProject C 100MW - 2005-01-27 10PM (version 1)" xfId="11141"/>
    <cellStyle name="______WindProject C 100MW - 2005-01-27 10PM (version 1)_1" xfId="11142"/>
    <cellStyle name="___94___" xfId="919"/>
    <cellStyle name="___94___ 2" xfId="11143"/>
    <cellStyle name="___94___ 2 2" xfId="11144"/>
    <cellStyle name="___94___ 2 3" xfId="11145"/>
    <cellStyle name="___94___ 3" xfId="11146"/>
    <cellStyle name="___94___ 3 2" xfId="11147"/>
    <cellStyle name="___94___ 3 2 2" xfId="11148"/>
    <cellStyle name="___94___ 3 3" xfId="11149"/>
    <cellStyle name="___94___ 4" xfId="11150"/>
    <cellStyle name="___94___ 4 2" xfId="11151"/>
    <cellStyle name="___94___ 5" xfId="11152"/>
    <cellStyle name="___94___ 5 2" xfId="11153"/>
    <cellStyle name="___94___ 6" xfId="11154"/>
    <cellStyle name="___94___ 6 2" xfId="11155"/>
    <cellStyle name="___94___ 6 3" xfId="11156"/>
    <cellStyle name="___94___ 7" xfId="11157"/>
    <cellStyle name="___94____AirNergy Base Case_GE with interface" xfId="11158"/>
    <cellStyle name="___94____CF" xfId="920"/>
    <cellStyle name="___94____CF_1" xfId="921"/>
    <cellStyle name="___94____ClearSky_AEP_Min_04.04.02_Bank" xfId="922"/>
    <cellStyle name="___94____ClearSky_AEP_Min_04.04.02_Bank 2" xfId="11159"/>
    <cellStyle name="___94____ClearSky_AEP_Min_04.04.02_Bank 2 2" xfId="11160"/>
    <cellStyle name="___94____ClearSky_AEP_Min_04.04.02_Bank 2 3" xfId="11161"/>
    <cellStyle name="___94____ClearSky_AEP_Min_04.04.02_Bank 3" xfId="11162"/>
    <cellStyle name="___94____ClearSky_AEP_Min_04.04.02_Bank 3 2" xfId="11163"/>
    <cellStyle name="___94____ClearSky_AEP_Min_04.04.02_Bank 3 2 2" xfId="11164"/>
    <cellStyle name="___94____ClearSky_AEP_Min_04.04.02_Bank 3 3" xfId="11165"/>
    <cellStyle name="___94____ClearSky_AEP_Min_04.04.02_Bank 4" xfId="11166"/>
    <cellStyle name="___94____ClearSky_AEP_Min_04.04.02_Bank 4 2" xfId="11167"/>
    <cellStyle name="___94____ClearSky_AEP_Min_04.04.02_Bank 5" xfId="11168"/>
    <cellStyle name="___94____ClearSky_AEP_Min_04.04.02_Bank 5 2" xfId="11169"/>
    <cellStyle name="___94____ClearSky_AEP_Min_04.04.02_Bank 6" xfId="11170"/>
    <cellStyle name="___94____ClearSky_AEP_Min_04.04.02_Bank 6 2" xfId="11171"/>
    <cellStyle name="___94____ClearSky_AEP_Min_04.04.02_Bank 6 3" xfId="11172"/>
    <cellStyle name="___94____ClearSky_AEP_Min_04.04.02_Bank 7" xfId="11173"/>
    <cellStyle name="___94____Clearsky_internal_050301" xfId="923"/>
    <cellStyle name="___94____Clearsky_internal_050301 2" xfId="11174"/>
    <cellStyle name="___94____Clearsky_internal_050301 2 2" xfId="11175"/>
    <cellStyle name="___94____Clearsky_internal_050301 2 3" xfId="11176"/>
    <cellStyle name="___94____Clearsky_internal_050301 3" xfId="11177"/>
    <cellStyle name="___94____Clearsky_internal_050301 3 2" xfId="11178"/>
    <cellStyle name="___94____Clearsky_internal_050301 3 2 2" xfId="11179"/>
    <cellStyle name="___94____Clearsky_internal_050301 3 3" xfId="11180"/>
    <cellStyle name="___94____Clearsky_internal_050301 4" xfId="11181"/>
    <cellStyle name="___94____Clearsky_internal_050301 4 2" xfId="11182"/>
    <cellStyle name="___94____Clearsky_internal_050301 5" xfId="11183"/>
    <cellStyle name="___94____Clearsky_internal_050301 5 2" xfId="11184"/>
    <cellStyle name="___94____Clearsky_internal_050301 6" xfId="11185"/>
    <cellStyle name="___94____Clearsky_internal_050301 6 2" xfId="11186"/>
    <cellStyle name="___94____Clearsky_internal_050301 6 3" xfId="11187"/>
    <cellStyle name="___94____Clearsky_internal_050301 7" xfId="11188"/>
    <cellStyle name="___94____Clearsky_internal_050301_1" xfId="924"/>
    <cellStyle name="___94____Clearsky_internal_050301_1 2" xfId="11189"/>
    <cellStyle name="___94____Clearsky_internal_050301_1 2 2" xfId="11190"/>
    <cellStyle name="___94____Clearsky_internal_050301_1 2 3" xfId="11191"/>
    <cellStyle name="___94____Clearsky_internal_050301_1 3" xfId="11192"/>
    <cellStyle name="___94____Clearsky_internal_050301_1 3 2" xfId="11193"/>
    <cellStyle name="___94____Clearsky_internal_050301_1 3 2 2" xfId="11194"/>
    <cellStyle name="___94____Clearsky_internal_050301_1 3 3" xfId="11195"/>
    <cellStyle name="___94____Clearsky_internal_050301_1 4" xfId="11196"/>
    <cellStyle name="___94____Clearsky_internal_050301_1 4 2" xfId="11197"/>
    <cellStyle name="___94____Clearsky_internal_050301_1 5" xfId="11198"/>
    <cellStyle name="___94____Clearsky_internal_050301_1 5 2" xfId="11199"/>
    <cellStyle name="___94____Clearsky_internal_050301_1 6" xfId="11200"/>
    <cellStyle name="___94____Clearsky_internal_050301_1 6 2" xfId="11201"/>
    <cellStyle name="___94____Clearsky_internal_050301_1 6 3" xfId="11202"/>
    <cellStyle name="___94____Clearsky_internal_050301_1 7" xfId="11203"/>
    <cellStyle name="___94____Clearsky_internal_070201" xfId="925"/>
    <cellStyle name="___94____Clearsky_internal_070201 2" xfId="11204"/>
    <cellStyle name="___94____Clearsky_internal_070201 2 2" xfId="11205"/>
    <cellStyle name="___94____Clearsky_internal_070201 2 3" xfId="11206"/>
    <cellStyle name="___94____Clearsky_internal_070201 3" xfId="11207"/>
    <cellStyle name="___94____Clearsky_internal_070201 3 2" xfId="11208"/>
    <cellStyle name="___94____Clearsky_internal_070201 3 2 2" xfId="11209"/>
    <cellStyle name="___94____Clearsky_internal_070201 3 3" xfId="11210"/>
    <cellStyle name="___94____Clearsky_internal_070201 4" xfId="11211"/>
    <cellStyle name="___94____Clearsky_internal_070201 4 2" xfId="11212"/>
    <cellStyle name="___94____Clearsky_internal_070201 5" xfId="11213"/>
    <cellStyle name="___94____Clearsky_internal_070201 5 2" xfId="11214"/>
    <cellStyle name="___94____Clearsky_internal_070201 6" xfId="11215"/>
    <cellStyle name="___94____Clearsky_internal_070201 6 2" xfId="11216"/>
    <cellStyle name="___94____Clearsky_internal_070201 6 3" xfId="11217"/>
    <cellStyle name="___94____Clearsky_internal_070201 7" xfId="11218"/>
    <cellStyle name="___94____Clearsky_internal_070201.xls Chart 2" xfId="926"/>
    <cellStyle name="___94____Clearsky_internal_070201.xls Chart 2 2" xfId="11219"/>
    <cellStyle name="___94____Clearsky_internal_070201.xls Chart 2 2 2" xfId="11220"/>
    <cellStyle name="___94____Clearsky_internal_070201.xls Chart 2 2 3" xfId="11221"/>
    <cellStyle name="___94____Clearsky_internal_070201.xls Chart 2 3" xfId="11222"/>
    <cellStyle name="___94____Clearsky_internal_070201.xls Chart 2 3 2" xfId="11223"/>
    <cellStyle name="___94____Clearsky_internal_070201.xls Chart 2 3 2 2" xfId="11224"/>
    <cellStyle name="___94____Clearsky_internal_070201.xls Chart 2 3 3" xfId="11225"/>
    <cellStyle name="___94____Clearsky_internal_070201.xls Chart 2 4" xfId="11226"/>
    <cellStyle name="___94____Clearsky_internal_070201.xls Chart 2 4 2" xfId="11227"/>
    <cellStyle name="___94____Clearsky_internal_070201.xls Chart 2 5" xfId="11228"/>
    <cellStyle name="___94____Clearsky_internal_070201.xls Chart 2 5 2" xfId="11229"/>
    <cellStyle name="___94____Clearsky_internal_070201.xls Chart 2 6" xfId="11230"/>
    <cellStyle name="___94____Clearsky_internal_070201.xls Chart 2 6 2" xfId="11231"/>
    <cellStyle name="___94____Clearsky_internal_070201.xls Chart 2 6 3" xfId="11232"/>
    <cellStyle name="___94____Clearsky_internal_070201.xls Chart 2 7" xfId="11233"/>
    <cellStyle name="___94____Clearsky_internal_070201_1" xfId="927"/>
    <cellStyle name="___94____Clearsky_internal_070201_1 2" xfId="11234"/>
    <cellStyle name="___94____Clearsky_internal_070201_1 2 2" xfId="11235"/>
    <cellStyle name="___94____Clearsky_internal_070201_1 2 3" xfId="11236"/>
    <cellStyle name="___94____Clearsky_internal_070201_1 3" xfId="11237"/>
    <cellStyle name="___94____Clearsky_internal_070201_1 3 2" xfId="11238"/>
    <cellStyle name="___94____Clearsky_internal_070201_1 3 2 2" xfId="11239"/>
    <cellStyle name="___94____Clearsky_internal_070201_1 3 3" xfId="11240"/>
    <cellStyle name="___94____Clearsky_internal_070201_1 4" xfId="11241"/>
    <cellStyle name="___94____Clearsky_internal_070201_1 4 2" xfId="11242"/>
    <cellStyle name="___94____Clearsky_internal_070201_1 5" xfId="11243"/>
    <cellStyle name="___94____Clearsky_internal_070201_1 5 2" xfId="11244"/>
    <cellStyle name="___94____Clearsky_internal_070201_1 6" xfId="11245"/>
    <cellStyle name="___94____Clearsky_internal_070201_1 6 2" xfId="11246"/>
    <cellStyle name="___94____Clearsky_internal_070201_1 6 3" xfId="11247"/>
    <cellStyle name="___94____Clearsky_internal_070201_1 7" xfId="11248"/>
    <cellStyle name="___94____Clearsky_internal_070201_Clearsky_Outside_070201.xls Chart 2" xfId="928"/>
    <cellStyle name="___94____Clearsky_internal_070201_Clearsky_Outside_070201.xls Chart 2 2" xfId="11249"/>
    <cellStyle name="___94____Clearsky_internal_070201_Clearsky_Outside_070201.xls Chart 2 2 2" xfId="11250"/>
    <cellStyle name="___94____Clearsky_internal_070201_Clearsky_Outside_070201.xls Chart 2 2 3" xfId="11251"/>
    <cellStyle name="___94____Clearsky_internal_070201_Clearsky_Outside_070201.xls Chart 2 3" xfId="11252"/>
    <cellStyle name="___94____Clearsky_internal_070201_Clearsky_Outside_070201.xls Chart 2 3 2" xfId="11253"/>
    <cellStyle name="___94____Clearsky_internal_070201_Clearsky_Outside_070201.xls Chart 2 3 2 2" xfId="11254"/>
    <cellStyle name="___94____Clearsky_internal_070201_Clearsky_Outside_070201.xls Chart 2 3 3" xfId="11255"/>
    <cellStyle name="___94____Clearsky_internal_070201_Clearsky_Outside_070201.xls Chart 2 4" xfId="11256"/>
    <cellStyle name="___94____Clearsky_internal_070201_Clearsky_Outside_070201.xls Chart 2 4 2" xfId="11257"/>
    <cellStyle name="___94____Clearsky_internal_070201_Clearsky_Outside_070201.xls Chart 2 5" xfId="11258"/>
    <cellStyle name="___94____Clearsky_internal_070201_Clearsky_Outside_070201.xls Chart 2 5 2" xfId="11259"/>
    <cellStyle name="___94____Clearsky_internal_070201_Clearsky_Outside_070201.xls Chart 2 6" xfId="11260"/>
    <cellStyle name="___94____Clearsky_internal_070201_Clearsky_Outside_070201.xls Chart 2 6 2" xfId="11261"/>
    <cellStyle name="___94____Clearsky_internal_070201_Clearsky_Outside_070201.xls Chart 2 6 3" xfId="11262"/>
    <cellStyle name="___94____Clearsky_internal_070201_Clearsky_Outside_070201.xls Chart 2 7" xfId="11263"/>
    <cellStyle name="___94____Clearsky_Outside_070201.xls Chart 2" xfId="929"/>
    <cellStyle name="___94____Clearsky_Outside_070201.xls Chart 2 2" xfId="11264"/>
    <cellStyle name="___94____Clearsky_Outside_070201.xls Chart 2 2 2" xfId="11265"/>
    <cellStyle name="___94____Clearsky_Outside_070201.xls Chart 2 2 3" xfId="11266"/>
    <cellStyle name="___94____Clearsky_Outside_070201.xls Chart 2 3" xfId="11267"/>
    <cellStyle name="___94____Clearsky_Outside_070201.xls Chart 2 3 2" xfId="11268"/>
    <cellStyle name="___94____Clearsky_Outside_070201.xls Chart 2 3 2 2" xfId="11269"/>
    <cellStyle name="___94____Clearsky_Outside_070201.xls Chart 2 3 3" xfId="11270"/>
    <cellStyle name="___94____Clearsky_Outside_070201.xls Chart 2 4" xfId="11271"/>
    <cellStyle name="___94____Clearsky_Outside_070201.xls Chart 2 4 2" xfId="11272"/>
    <cellStyle name="___94____Clearsky_Outside_070201.xls Chart 2 5" xfId="11273"/>
    <cellStyle name="___94____Clearsky_Outside_070201.xls Chart 2 5 2" xfId="11274"/>
    <cellStyle name="___94____Clearsky_Outside_070201.xls Chart 2 6" xfId="11275"/>
    <cellStyle name="___94____Clearsky_Outside_070201.xls Chart 2 6 2" xfId="11276"/>
    <cellStyle name="___94____Clearsky_Outside_070201.xls Chart 2 6 3" xfId="11277"/>
    <cellStyle name="___94____Clearsky_Outside_070201.xls Chart 2 7" xfId="11278"/>
    <cellStyle name="___94____Clipper Template Model_11.21.05" xfId="930"/>
    <cellStyle name="___94____Clipper Template Model_11.21.05_1" xfId="931"/>
    <cellStyle name="___94____Criterion Model_C-93_100MW_01.07.05" xfId="932"/>
    <cellStyle name="___94____Criterion Model_C-93_100MW_01.07.05_1" xfId="933"/>
    <cellStyle name="___94____Criterion Model_C-93_50MW_08.01.05" xfId="934"/>
    <cellStyle name="___94____Criterion Model_C-93_50MW_10.06.05" xfId="935"/>
    <cellStyle name="___94____Criterion Model_C-93_50MW_10.06.05_1" xfId="936"/>
    <cellStyle name="___94____Criterion Model_C-93_Delaware_100MW_11.12.04_base" xfId="937"/>
    <cellStyle name="___94____Endeavor 150 MW C96 Model_11.15.05" xfId="938"/>
    <cellStyle name="___94____Endeavor 150 MW C96 Model_11.17.05A" xfId="939"/>
    <cellStyle name="___94____Endeavor 150 MW C96 Model_11.17.05A_1" xfId="940"/>
    <cellStyle name="___94____EWC 43.5MW8oMtresc 3_25_021" xfId="941"/>
    <cellStyle name="___94____EWC 43.5MW8oMtresc 3_25_021_1" xfId="942"/>
    <cellStyle name="___94____EWC 43.5MW8oMtresc 3_25_02v2" xfId="943"/>
    <cellStyle name="___94____EWC 43.5MW8oMtresc 3_25_02v2w_esc" xfId="944"/>
    <cellStyle name="___94____ExampleDeal_GPBalloonNote_18Nov04" xfId="11279"/>
    <cellStyle name="___94____Flying Cloud_GE_UNL_PPM_05.13.04" xfId="945"/>
    <cellStyle name="___94____Fund_Wind 2005-02-07 2pm" xfId="11280"/>
    <cellStyle name="___94____Fund_Wind Base Case Model 1 31 05" xfId="11281"/>
    <cellStyle name="___94____Fund_Wind Base Case Model 1 31 05_1" xfId="11282"/>
    <cellStyle name="___94____GeoThermal Project with ETC Q3 2005" xfId="11283"/>
    <cellStyle name="___94____Northwinds Padoma San Juan_v1" xfId="11284"/>
    <cellStyle name="___94____Silver Star Model_60MW_C93_03-15-06" xfId="946"/>
    <cellStyle name="___94____Silver Star Model_60MW_C93_04-27-06" xfId="947"/>
    <cellStyle name="___94____Silver Star Model_60MW_C96_06-06-06 with Depreciation" xfId="948"/>
    <cellStyle name="___94____Silver Star Model_60MW_C96_06-06-06 with Depreciation_1" xfId="949"/>
    <cellStyle name="___94____Silver Star Model_60MW_C96_06-21-06" xfId="950"/>
    <cellStyle name="___94____Silver Star Model_60MW_C96_12-18-06" xfId="951"/>
    <cellStyle name="___94____Sleeping Bear East_Clipper_v1" xfId="11285"/>
    <cellStyle name="___94____Sleeping Bear East_Clipper_v1_1" xfId="11286"/>
    <cellStyle name="___94____Sleeping Bear East_v1" xfId="11287"/>
    <cellStyle name="___94____Sleeping Bear East_v1_Monthly" xfId="11288"/>
    <cellStyle name="___94____Sleeping Bear East_v1_Monthly_1" xfId="11289"/>
    <cellStyle name="___94____Sleeping Bear East_v1a" xfId="11290"/>
    <cellStyle name="___94____Sleeping Bear East_v1a_1" xfId="11291"/>
    <cellStyle name="___94____Template_Northwinds Model_v1" xfId="11292"/>
    <cellStyle name="___94____Template_Northwinds Model_v1.2" xfId="11293"/>
    <cellStyle name="___94____TEST_101800" xfId="952"/>
    <cellStyle name="___94____Test_Model_01.18.02" xfId="953"/>
    <cellStyle name="___94____Test_Model_01.18.02_1" xfId="954"/>
    <cellStyle name="___94____Test_Model_061901" xfId="955"/>
    <cellStyle name="___94____Test_Model_061901_1" xfId="956"/>
    <cellStyle name="___94____Test_Model_062101" xfId="957"/>
    <cellStyle name="___94____Wind farm - operation CF" xfId="11294"/>
    <cellStyle name="___94____WindProject C 100MW - 2005-01-27 10PM (version 1)" xfId="11295"/>
    <cellStyle name="___97___" xfId="958"/>
    <cellStyle name="___97____New England Budgets Mar 14" xfId="11296"/>
    <cellStyle name="___970120" xfId="959"/>
    <cellStyle name="___970120 2" xfId="11297"/>
    <cellStyle name="___970120 2 2" xfId="11298"/>
    <cellStyle name="___970120 3" xfId="11299"/>
    <cellStyle name="___970120 4" xfId="11300"/>
    <cellStyle name="___970120 5" xfId="11301"/>
    <cellStyle name="___970120_Actual" xfId="11302"/>
    <cellStyle name="___970120_Actual 2" xfId="11303"/>
    <cellStyle name="___970120_Forward to CB Comparison" xfId="11304"/>
    <cellStyle name="___970120_IRE Financial Model 04-10-07v3" xfId="960"/>
    <cellStyle name="___970120_IRE Financial Model 04-12-07" xfId="961"/>
    <cellStyle name="___970120_Report Summary" xfId="11305"/>
    <cellStyle name="___970120_Report Summary 2" xfId="11306"/>
    <cellStyle name="___970120_WIEP_4_09_07_3 tranches" xfId="962"/>
    <cellStyle name="___BEBU_GI" xfId="963"/>
    <cellStyle name="___BEBU_GI_New England Budgets Mar 14" xfId="11307"/>
    <cellStyle name="___dimon" xfId="964"/>
    <cellStyle name="___dimon 2" xfId="11308"/>
    <cellStyle name="___dimon 2 2" xfId="11309"/>
    <cellStyle name="___dimon 2 3" xfId="11310"/>
    <cellStyle name="___dimon 3" xfId="11311"/>
    <cellStyle name="___dimon 4" xfId="11312"/>
    <cellStyle name="___dimon 5" xfId="11313"/>
    <cellStyle name="___dimon_Actual" xfId="11314"/>
    <cellStyle name="___dimon_Actual 2" xfId="11315"/>
    <cellStyle name="___dimon_Actual 3" xfId="11316"/>
    <cellStyle name="___dimon_AirNergy Base Case_GE with interface" xfId="11317"/>
    <cellStyle name="___dimon_CF" xfId="965"/>
    <cellStyle name="___dimon_CF_1" xfId="966"/>
    <cellStyle name="___dimon_ClearSky_AEP_Min_04.04.02_Bank" xfId="967"/>
    <cellStyle name="___dimon_ClearSky_AEP_Min_04.04.02_Bank 2" xfId="11318"/>
    <cellStyle name="___dimon_ClearSky_AEP_Min_04.04.02_Bank 2 2" xfId="11319"/>
    <cellStyle name="___dimon_ClearSky_AEP_Min_04.04.02_Bank 2 3" xfId="11320"/>
    <cellStyle name="___dimon_ClearSky_AEP_Min_04.04.02_Bank 3" xfId="11321"/>
    <cellStyle name="___dimon_ClearSky_AEP_Min_04.04.02_Bank 3 2" xfId="11322"/>
    <cellStyle name="___dimon_ClearSky_AEP_Min_04.04.02_Bank 3 2 2" xfId="11323"/>
    <cellStyle name="___dimon_ClearSky_AEP_Min_04.04.02_Bank 3 3" xfId="11324"/>
    <cellStyle name="___dimon_ClearSky_AEP_Min_04.04.02_Bank 4" xfId="11325"/>
    <cellStyle name="___dimon_ClearSky_AEP_Min_04.04.02_Bank 4 2" xfId="11326"/>
    <cellStyle name="___dimon_ClearSky_AEP_Min_04.04.02_Bank 5" xfId="11327"/>
    <cellStyle name="___dimon_ClearSky_AEP_Min_04.04.02_Bank 5 2" xfId="11328"/>
    <cellStyle name="___dimon_ClearSky_AEP_Min_04.04.02_Bank 6" xfId="11329"/>
    <cellStyle name="___dimon_ClearSky_AEP_Min_04.04.02_Bank 6 2" xfId="11330"/>
    <cellStyle name="___dimon_ClearSky_AEP_Min_04.04.02_Bank 6 3" xfId="11331"/>
    <cellStyle name="___dimon_ClearSky_AEP_Min_04.04.02_Bank 7" xfId="11332"/>
    <cellStyle name="___dimon_Clearsky_internal_050301" xfId="968"/>
    <cellStyle name="___dimon_Clearsky_internal_050301 2" xfId="11333"/>
    <cellStyle name="___dimon_Clearsky_internal_050301 2 2" xfId="11334"/>
    <cellStyle name="___dimon_Clearsky_internal_050301 2 3" xfId="11335"/>
    <cellStyle name="___dimon_Clearsky_internal_050301 3" xfId="11336"/>
    <cellStyle name="___dimon_Clearsky_internal_050301 4" xfId="11337"/>
    <cellStyle name="___dimon_Clearsky_internal_050301 5" xfId="11338"/>
    <cellStyle name="___dimon_Clearsky_internal_050301_Actual" xfId="11339"/>
    <cellStyle name="___dimon_Clearsky_internal_050301_Actual 2" xfId="11340"/>
    <cellStyle name="___dimon_Clearsky_internal_050301_Actual 3" xfId="11341"/>
    <cellStyle name="___dimon_Clearsky_internal_050301_Report Summary" xfId="11342"/>
    <cellStyle name="___dimon_Clearsky_internal_050301_Report Summary 2" xfId="11343"/>
    <cellStyle name="___dimon_Clearsky_internal_050301_Report Summary 3" xfId="11344"/>
    <cellStyle name="___dimon_Clearsky_internal_050301_Summary" xfId="11345"/>
    <cellStyle name="___dimon_Clearsky_internal_070201" xfId="969"/>
    <cellStyle name="___dimon_Clearsky_internal_070201 2" xfId="11346"/>
    <cellStyle name="___dimon_Clearsky_internal_070201 2 2" xfId="11347"/>
    <cellStyle name="___dimon_Clearsky_internal_070201 2 3" xfId="11348"/>
    <cellStyle name="___dimon_Clearsky_internal_070201 3" xfId="11349"/>
    <cellStyle name="___dimon_Clearsky_internal_070201 3 2" xfId="11350"/>
    <cellStyle name="___dimon_Clearsky_internal_070201 3 2 2" xfId="11351"/>
    <cellStyle name="___dimon_Clearsky_internal_070201 3 3" xfId="11352"/>
    <cellStyle name="___dimon_Clearsky_internal_070201 4" xfId="11353"/>
    <cellStyle name="___dimon_Clearsky_internal_070201 4 2" xfId="11354"/>
    <cellStyle name="___dimon_Clearsky_internal_070201 5" xfId="11355"/>
    <cellStyle name="___dimon_Clearsky_internal_070201 5 2" xfId="11356"/>
    <cellStyle name="___dimon_Clearsky_internal_070201 6" xfId="11357"/>
    <cellStyle name="___dimon_Clearsky_internal_070201 6 2" xfId="11358"/>
    <cellStyle name="___dimon_Clearsky_internal_070201 6 3" xfId="11359"/>
    <cellStyle name="___dimon_Clearsky_internal_070201 7" xfId="11360"/>
    <cellStyle name="___dimon_Clearsky_internal_070201.xls Chart 2" xfId="970"/>
    <cellStyle name="___dimon_Clearsky_internal_070201.xls Chart 2 2" xfId="11361"/>
    <cellStyle name="___dimon_Clearsky_internal_070201.xls Chart 2 2 2" xfId="11362"/>
    <cellStyle name="___dimon_Clearsky_internal_070201.xls Chart 2 2 3" xfId="11363"/>
    <cellStyle name="___dimon_Clearsky_internal_070201.xls Chart 2 3" xfId="11364"/>
    <cellStyle name="___dimon_Clearsky_internal_070201.xls Chart 2 4" xfId="11365"/>
    <cellStyle name="___dimon_Clearsky_internal_070201.xls Chart 2 5" xfId="11366"/>
    <cellStyle name="___dimon_Clearsky_internal_070201.xls Chart 2_Actual" xfId="11367"/>
    <cellStyle name="___dimon_Clearsky_internal_070201.xls Chart 2_Actual 2" xfId="11368"/>
    <cellStyle name="___dimon_Clearsky_internal_070201.xls Chart 2_Actual 3" xfId="11369"/>
    <cellStyle name="___dimon_Clearsky_internal_070201.xls Chart 2_Report Summary" xfId="11370"/>
    <cellStyle name="___dimon_Clearsky_internal_070201.xls Chart 2_Report Summary 2" xfId="11371"/>
    <cellStyle name="___dimon_Clearsky_internal_070201.xls Chart 2_Report Summary 3" xfId="11372"/>
    <cellStyle name="___dimon_Clearsky_internal_070201.xls Chart 2_Summary" xfId="11373"/>
    <cellStyle name="___dimon_Clearsky_internal_070201_1" xfId="971"/>
    <cellStyle name="___dimon_Clearsky_internal_070201_1 2" xfId="11374"/>
    <cellStyle name="___dimon_Clearsky_internal_070201_1 2 2" xfId="11375"/>
    <cellStyle name="___dimon_Clearsky_internal_070201_1 2 3" xfId="11376"/>
    <cellStyle name="___dimon_Clearsky_internal_070201_1 3" xfId="11377"/>
    <cellStyle name="___dimon_Clearsky_internal_070201_1 4" xfId="11378"/>
    <cellStyle name="___dimon_Clearsky_internal_070201_1 5" xfId="11379"/>
    <cellStyle name="___dimon_Clearsky_internal_070201_1_Actual" xfId="11380"/>
    <cellStyle name="___dimon_Clearsky_internal_070201_1_Actual 2" xfId="11381"/>
    <cellStyle name="___dimon_Clearsky_internal_070201_1_Actual 3" xfId="11382"/>
    <cellStyle name="___dimon_Clearsky_internal_070201_1_Report Summary" xfId="11383"/>
    <cellStyle name="___dimon_Clearsky_internal_070201_1_Report Summary 2" xfId="11384"/>
    <cellStyle name="___dimon_Clearsky_internal_070201_1_Report Summary 3" xfId="11385"/>
    <cellStyle name="___dimon_Clearsky_internal_070201_1_Summary" xfId="11386"/>
    <cellStyle name="___dimon_Clearsky_Outside_070201.xls Chart 2" xfId="972"/>
    <cellStyle name="___dimon_Clearsky_Outside_070201.xls Chart 2 2" xfId="11387"/>
    <cellStyle name="___dimon_Clearsky_Outside_070201.xls Chart 2 2 2" xfId="11388"/>
    <cellStyle name="___dimon_Clearsky_Outside_070201.xls Chart 2 2 3" xfId="11389"/>
    <cellStyle name="___dimon_Clearsky_Outside_070201.xls Chart 2 3" xfId="11390"/>
    <cellStyle name="___dimon_Clearsky_Outside_070201.xls Chart 2 3 2" xfId="11391"/>
    <cellStyle name="___dimon_Clearsky_Outside_070201.xls Chart 2 3 2 2" xfId="11392"/>
    <cellStyle name="___dimon_Clearsky_Outside_070201.xls Chart 2 3 3" xfId="11393"/>
    <cellStyle name="___dimon_Clearsky_Outside_070201.xls Chart 2 4" xfId="11394"/>
    <cellStyle name="___dimon_Clearsky_Outside_070201.xls Chart 2 4 2" xfId="11395"/>
    <cellStyle name="___dimon_Clearsky_Outside_070201.xls Chart 2 5" xfId="11396"/>
    <cellStyle name="___dimon_Clearsky_Outside_070201.xls Chart 2 5 2" xfId="11397"/>
    <cellStyle name="___dimon_Clearsky_Outside_070201.xls Chart 2 6" xfId="11398"/>
    <cellStyle name="___dimon_Clearsky_Outside_070201.xls Chart 2 6 2" xfId="11399"/>
    <cellStyle name="___dimon_Clearsky_Outside_070201.xls Chart 2 6 3" xfId="11400"/>
    <cellStyle name="___dimon_Clearsky_Outside_070201.xls Chart 2 7" xfId="11401"/>
    <cellStyle name="___dimon_Clipper Template Model_11.21.05" xfId="973"/>
    <cellStyle name="___dimon_Clipper Template Model_11.21.05_1" xfId="974"/>
    <cellStyle name="___dimon_Criterion Model_C-93_100MW_01.07.05" xfId="975"/>
    <cellStyle name="___dimon_Criterion Model_C-93_50MW_08.01.05" xfId="976"/>
    <cellStyle name="___dimon_Criterion Model_C-93_50MW_10.06.05" xfId="977"/>
    <cellStyle name="___dimon_Criterion Model_C-93_Delaware_100MW_11.12.04_base" xfId="978"/>
    <cellStyle name="___dimon_Endeavor 150 MW C96 Model_11.15.05" xfId="979"/>
    <cellStyle name="___dimon_Endeavor 150 MW C96 Model_11.17.05A" xfId="980"/>
    <cellStyle name="___dimon_Endeavor 150 MW C96 Model_11.17.05A_1" xfId="981"/>
    <cellStyle name="___dimon_EWC 43.5MW8oMtresc 3_25_021" xfId="982"/>
    <cellStyle name="___dimon_EWC 43.5MW8oMtresc 3_25_021_New England Budgets Mar 14" xfId="11402"/>
    <cellStyle name="___dimon_EWC 43.5MW8oMtresc 3_25_02v2" xfId="983"/>
    <cellStyle name="___dimon_EWC 43.5MW8oMtresc 3_25_02v2_New England Budgets Mar 14" xfId="11403"/>
    <cellStyle name="___dimon_EWC 43.5MW8oMtresc 3_25_02v2w_esc" xfId="984"/>
    <cellStyle name="___dimon_ExampleDeal_GPBalloonNote_18Nov04" xfId="11404"/>
    <cellStyle name="___dimon_Flying Cloud_GE_UNL_PPM_05.13.04" xfId="985"/>
    <cellStyle name="___dimon_Fund_Wind 2005-02-07 2pm" xfId="11405"/>
    <cellStyle name="___dimon_Fund_Wind Base Case Model 1 31 05" xfId="11406"/>
    <cellStyle name="___dimon_GeoThermal Project with ETC Q3 2005" xfId="11407"/>
    <cellStyle name="___dimon_New England Budgets Mar 14" xfId="11408"/>
    <cellStyle name="___dimon_Northwinds Padoma San Juan_v1" xfId="11409"/>
    <cellStyle name="___dimon_Report Summary" xfId="11410"/>
    <cellStyle name="___dimon_Report Summary 2" xfId="11411"/>
    <cellStyle name="___dimon_Report Summary 3" xfId="11412"/>
    <cellStyle name="___dimon_Silver Star Model_60MW_C93_03-15-06" xfId="986"/>
    <cellStyle name="___dimon_Silver Star Model_60MW_C93_04-27-06" xfId="987"/>
    <cellStyle name="___dimon_Silver Star Model_60MW_C93_04-27-06_1" xfId="988"/>
    <cellStyle name="___dimon_Silver Star Model_60MW_C96_06-06-06 with Depreciation" xfId="989"/>
    <cellStyle name="___dimon_Silver Star Model_60MW_C96_06-06-06 with Depreciation_1" xfId="990"/>
    <cellStyle name="___dimon_Silver Star Model_60MW_C96_06-21-06" xfId="991"/>
    <cellStyle name="___dimon_Silver Star Model_60MW_C96_06-21-06_1" xfId="992"/>
    <cellStyle name="___dimon_Silver Star Model_60MW_C96_12-18-06" xfId="993"/>
    <cellStyle name="___dimon_Sleeping Bear East_Clipper_v1" xfId="11413"/>
    <cellStyle name="___dimon_Sleeping Bear East_v1" xfId="11414"/>
    <cellStyle name="___dimon_Sleeping Bear East_v1_Monthly" xfId="11415"/>
    <cellStyle name="___dimon_Sleeping Bear East_v1_Monthly_1" xfId="11416"/>
    <cellStyle name="___dimon_Sleeping Bear East_v1a" xfId="11417"/>
    <cellStyle name="___dimon_Sleeping Bear East_v1a_1" xfId="11418"/>
    <cellStyle name="___dimon_Summary" xfId="11419"/>
    <cellStyle name="___dimon_Template_Northwinds Model_v1" xfId="11420"/>
    <cellStyle name="___dimon_Template_Northwinds Model_v1.2" xfId="11421"/>
    <cellStyle name="___dimon_TEST_101800" xfId="994"/>
    <cellStyle name="___dimon_Test_Model_01.18.02" xfId="995"/>
    <cellStyle name="___dimon_Test_Model_01.18.02_1" xfId="996"/>
    <cellStyle name="___dimon_Test_Model_061901" xfId="997"/>
    <cellStyle name="___dimon_Test_Model_062101" xfId="998"/>
    <cellStyle name="___dimon_Wind farm - operation CF" xfId="11422"/>
    <cellStyle name="___dimon_WindProject C 100MW - 2005-01-27 10PM (version 1)" xfId="11423"/>
    <cellStyle name="___form" xfId="999"/>
    <cellStyle name="___form_AirNergy Base Case_GE with interface" xfId="11424"/>
    <cellStyle name="___form_AirNergy Base Case_GE with interface_1" xfId="11425"/>
    <cellStyle name="___form_CF" xfId="1000"/>
    <cellStyle name="___form_CF_1" xfId="1001"/>
    <cellStyle name="___form_CF_2" xfId="1002"/>
    <cellStyle name="___form_ClearSky_AEP_Min_04.04.02_Bank" xfId="1003"/>
    <cellStyle name="___form_ClearSky_AEP_Min_04.04.02_Bank 2" xfId="11426"/>
    <cellStyle name="___form_ClearSky_AEP_Min_04.04.02_Bank 2 2" xfId="11427"/>
    <cellStyle name="___form_ClearSky_AEP_Min_04.04.02_Bank 2 3" xfId="11428"/>
    <cellStyle name="___form_ClearSky_AEP_Min_04.04.02_Bank 3" xfId="11429"/>
    <cellStyle name="___form_ClearSky_AEP_Min_04.04.02_Bank 3 2" xfId="11430"/>
    <cellStyle name="___form_ClearSky_AEP_Min_04.04.02_Bank 3 2 2" xfId="11431"/>
    <cellStyle name="___form_ClearSky_AEP_Min_04.04.02_Bank 3 3" xfId="11432"/>
    <cellStyle name="___form_ClearSky_AEP_Min_04.04.02_Bank 4" xfId="11433"/>
    <cellStyle name="___form_ClearSky_AEP_Min_04.04.02_Bank 4 2" xfId="11434"/>
    <cellStyle name="___form_ClearSky_AEP_Min_04.04.02_Bank 5" xfId="11435"/>
    <cellStyle name="___form_ClearSky_AEP_Min_04.04.02_Bank 5 2" xfId="11436"/>
    <cellStyle name="___form_ClearSky_AEP_Min_04.04.02_Bank 6" xfId="11437"/>
    <cellStyle name="___form_ClearSky_AEP_Min_04.04.02_Bank 6 2" xfId="11438"/>
    <cellStyle name="___form_ClearSky_AEP_Min_04.04.02_Bank 6 3" xfId="11439"/>
    <cellStyle name="___form_ClearSky_AEP_Min_04.04.02_Bank 7" xfId="11440"/>
    <cellStyle name="___form_ClearSky_AEP_Min_04.04.02_Bank_1" xfId="1004"/>
    <cellStyle name="___form_ClearSky_AEP_Min_04.04.02_Bank_1 2" xfId="11441"/>
    <cellStyle name="___form_ClearSky_AEP_Min_04.04.02_Bank_1 2 2" xfId="11442"/>
    <cellStyle name="___form_ClearSky_AEP_Min_04.04.02_Bank_1 2 3" xfId="11443"/>
    <cellStyle name="___form_ClearSky_AEP_Min_04.04.02_Bank_1 3" xfId="11444"/>
    <cellStyle name="___form_ClearSky_AEP_Min_04.04.02_Bank_1 3 2" xfId="11445"/>
    <cellStyle name="___form_ClearSky_AEP_Min_04.04.02_Bank_1 3 2 2" xfId="11446"/>
    <cellStyle name="___form_ClearSky_AEP_Min_04.04.02_Bank_1 3 3" xfId="11447"/>
    <cellStyle name="___form_ClearSky_AEP_Min_04.04.02_Bank_1 4" xfId="11448"/>
    <cellStyle name="___form_ClearSky_AEP_Min_04.04.02_Bank_1 4 2" xfId="11449"/>
    <cellStyle name="___form_ClearSky_AEP_Min_04.04.02_Bank_1 5" xfId="11450"/>
    <cellStyle name="___form_ClearSky_AEP_Min_04.04.02_Bank_1 5 2" xfId="11451"/>
    <cellStyle name="___form_ClearSky_AEP_Min_04.04.02_Bank_1 6" xfId="11452"/>
    <cellStyle name="___form_ClearSky_AEP_Min_04.04.02_Bank_1 6 2" xfId="11453"/>
    <cellStyle name="___form_ClearSky_AEP_Min_04.04.02_Bank_1 6 3" xfId="11454"/>
    <cellStyle name="___form_ClearSky_AEP_Min_04.04.02_Bank_1 7" xfId="11455"/>
    <cellStyle name="___form_Clearsky_internal_050301" xfId="1005"/>
    <cellStyle name="___form_Clearsky_internal_050301 2" xfId="11456"/>
    <cellStyle name="___form_Clearsky_internal_050301 2 2" xfId="11457"/>
    <cellStyle name="___form_Clearsky_internal_050301 2 3" xfId="11458"/>
    <cellStyle name="___form_Clearsky_internal_050301 3" xfId="11459"/>
    <cellStyle name="___form_Clearsky_internal_050301 3 2" xfId="11460"/>
    <cellStyle name="___form_Clearsky_internal_050301 3 2 2" xfId="11461"/>
    <cellStyle name="___form_Clearsky_internal_050301 3 3" xfId="11462"/>
    <cellStyle name="___form_Clearsky_internal_050301 4" xfId="11463"/>
    <cellStyle name="___form_Clearsky_internal_050301 4 2" xfId="11464"/>
    <cellStyle name="___form_Clearsky_internal_050301 5" xfId="11465"/>
    <cellStyle name="___form_Clearsky_internal_050301 5 2" xfId="11466"/>
    <cellStyle name="___form_Clearsky_internal_050301 6" xfId="11467"/>
    <cellStyle name="___form_Clearsky_internal_050301 6 2" xfId="11468"/>
    <cellStyle name="___form_Clearsky_internal_050301 6 3" xfId="11469"/>
    <cellStyle name="___form_Clearsky_internal_050301 7" xfId="11470"/>
    <cellStyle name="___form_Clearsky_internal_050301_1" xfId="1006"/>
    <cellStyle name="___form_Clearsky_internal_050301_1 2" xfId="11471"/>
    <cellStyle name="___form_Clearsky_internal_050301_1 2 2" xfId="11472"/>
    <cellStyle name="___form_Clearsky_internal_050301_1 2 3" xfId="11473"/>
    <cellStyle name="___form_Clearsky_internal_050301_1 3" xfId="11474"/>
    <cellStyle name="___form_Clearsky_internal_050301_1 3 2" xfId="11475"/>
    <cellStyle name="___form_Clearsky_internal_050301_1 3 2 2" xfId="11476"/>
    <cellStyle name="___form_Clearsky_internal_050301_1 3 3" xfId="11477"/>
    <cellStyle name="___form_Clearsky_internal_050301_1 4" xfId="11478"/>
    <cellStyle name="___form_Clearsky_internal_050301_1 4 2" xfId="11479"/>
    <cellStyle name="___form_Clearsky_internal_050301_1 5" xfId="11480"/>
    <cellStyle name="___form_Clearsky_internal_050301_1 5 2" xfId="11481"/>
    <cellStyle name="___form_Clearsky_internal_050301_1 6" xfId="11482"/>
    <cellStyle name="___form_Clearsky_internal_050301_1 6 2" xfId="11483"/>
    <cellStyle name="___form_Clearsky_internal_050301_1 6 3" xfId="11484"/>
    <cellStyle name="___form_Clearsky_internal_050301_1 7" xfId="11485"/>
    <cellStyle name="___form_Clearsky_internal_070201" xfId="1007"/>
    <cellStyle name="___form_Clearsky_internal_070201 2" xfId="11486"/>
    <cellStyle name="___form_Clearsky_internal_070201 2 2" xfId="11487"/>
    <cellStyle name="___form_Clearsky_internal_070201 2 3" xfId="11488"/>
    <cellStyle name="___form_Clearsky_internal_070201 3" xfId="11489"/>
    <cellStyle name="___form_Clearsky_internal_070201 3 2" xfId="11490"/>
    <cellStyle name="___form_Clearsky_internal_070201 3 2 2" xfId="11491"/>
    <cellStyle name="___form_Clearsky_internal_070201 3 3" xfId="11492"/>
    <cellStyle name="___form_Clearsky_internal_070201 4" xfId="11493"/>
    <cellStyle name="___form_Clearsky_internal_070201 4 2" xfId="11494"/>
    <cellStyle name="___form_Clearsky_internal_070201 5" xfId="11495"/>
    <cellStyle name="___form_Clearsky_internal_070201 5 2" xfId="11496"/>
    <cellStyle name="___form_Clearsky_internal_070201 6" xfId="11497"/>
    <cellStyle name="___form_Clearsky_internal_070201 6 2" xfId="11498"/>
    <cellStyle name="___form_Clearsky_internal_070201 6 3" xfId="11499"/>
    <cellStyle name="___form_Clearsky_internal_070201 7" xfId="11500"/>
    <cellStyle name="___form_Clearsky_internal_070201.xls Chart 2" xfId="1008"/>
    <cellStyle name="___form_Clearsky_internal_070201.xls Chart 2 2" xfId="11501"/>
    <cellStyle name="___form_Clearsky_internal_070201.xls Chart 2 2 2" xfId="11502"/>
    <cellStyle name="___form_Clearsky_internal_070201.xls Chart 2 2 3" xfId="11503"/>
    <cellStyle name="___form_Clearsky_internal_070201.xls Chart 2 3" xfId="11504"/>
    <cellStyle name="___form_Clearsky_internal_070201.xls Chart 2 3 2" xfId="11505"/>
    <cellStyle name="___form_Clearsky_internal_070201.xls Chart 2 3 2 2" xfId="11506"/>
    <cellStyle name="___form_Clearsky_internal_070201.xls Chart 2 3 3" xfId="11507"/>
    <cellStyle name="___form_Clearsky_internal_070201.xls Chart 2 4" xfId="11508"/>
    <cellStyle name="___form_Clearsky_internal_070201.xls Chart 2 4 2" xfId="11509"/>
    <cellStyle name="___form_Clearsky_internal_070201.xls Chart 2 5" xfId="11510"/>
    <cellStyle name="___form_Clearsky_internal_070201.xls Chart 2 5 2" xfId="11511"/>
    <cellStyle name="___form_Clearsky_internal_070201.xls Chart 2 6" xfId="11512"/>
    <cellStyle name="___form_Clearsky_internal_070201.xls Chart 2 6 2" xfId="11513"/>
    <cellStyle name="___form_Clearsky_internal_070201.xls Chart 2 6 3" xfId="11514"/>
    <cellStyle name="___form_Clearsky_internal_070201.xls Chart 2 7" xfId="11515"/>
    <cellStyle name="___form_Clearsky_internal_070201.xls Chart 2_1" xfId="1009"/>
    <cellStyle name="___form_Clearsky_internal_070201_1" xfId="1010"/>
    <cellStyle name="___form_Clearsky_internal_070201_2" xfId="1011"/>
    <cellStyle name="___form_Clearsky_internal_070201_2 2" xfId="11516"/>
    <cellStyle name="___form_Clearsky_internal_070201_2 2 2" xfId="11517"/>
    <cellStyle name="___form_Clearsky_internal_070201_2 2 3" xfId="11518"/>
    <cellStyle name="___form_Clearsky_internal_070201_2 3" xfId="11519"/>
    <cellStyle name="___form_Clearsky_internal_070201_2 3 2" xfId="11520"/>
    <cellStyle name="___form_Clearsky_internal_070201_2 3 2 2" xfId="11521"/>
    <cellStyle name="___form_Clearsky_internal_070201_2 3 3" xfId="11522"/>
    <cellStyle name="___form_Clearsky_internal_070201_2 4" xfId="11523"/>
    <cellStyle name="___form_Clearsky_internal_070201_2 4 2" xfId="11524"/>
    <cellStyle name="___form_Clearsky_internal_070201_2 5" xfId="11525"/>
    <cellStyle name="___form_Clearsky_internal_070201_2 5 2" xfId="11526"/>
    <cellStyle name="___form_Clearsky_internal_070201_2 6" xfId="11527"/>
    <cellStyle name="___form_Clearsky_internal_070201_2 6 2" xfId="11528"/>
    <cellStyle name="___form_Clearsky_internal_070201_2 6 3" xfId="11529"/>
    <cellStyle name="___form_Clearsky_internal_070201_2 7" xfId="11530"/>
    <cellStyle name="___form_Clearsky_Outside_070201.xls Chart 2" xfId="1012"/>
    <cellStyle name="___form_Clearsky_Outside_070201.xls Chart 2 2" xfId="11531"/>
    <cellStyle name="___form_Clearsky_Outside_070201.xls Chart 2 2 2" xfId="11532"/>
    <cellStyle name="___form_Clearsky_Outside_070201.xls Chart 2 2 3" xfId="11533"/>
    <cellStyle name="___form_Clearsky_Outside_070201.xls Chart 2 3" xfId="11534"/>
    <cellStyle name="___form_Clearsky_Outside_070201.xls Chart 2 3 2" xfId="11535"/>
    <cellStyle name="___form_Clearsky_Outside_070201.xls Chart 2 3 2 2" xfId="11536"/>
    <cellStyle name="___form_Clearsky_Outside_070201.xls Chart 2 3 3" xfId="11537"/>
    <cellStyle name="___form_Clearsky_Outside_070201.xls Chart 2 4" xfId="11538"/>
    <cellStyle name="___form_Clearsky_Outside_070201.xls Chart 2 4 2" xfId="11539"/>
    <cellStyle name="___form_Clearsky_Outside_070201.xls Chart 2 5" xfId="11540"/>
    <cellStyle name="___form_Clearsky_Outside_070201.xls Chart 2 5 2" xfId="11541"/>
    <cellStyle name="___form_Clearsky_Outside_070201.xls Chart 2 6" xfId="11542"/>
    <cellStyle name="___form_Clearsky_Outside_070201.xls Chart 2 6 2" xfId="11543"/>
    <cellStyle name="___form_Clearsky_Outside_070201.xls Chart 2 6 3" xfId="11544"/>
    <cellStyle name="___form_Clearsky_Outside_070201.xls Chart 2 7" xfId="11545"/>
    <cellStyle name="___form_Clearsky_Outside_070201.xls Chart 2_1" xfId="1013"/>
    <cellStyle name="___form_Clearsky_Outside_070201.xls Chart 2_1 2" xfId="11546"/>
    <cellStyle name="___form_Clearsky_Outside_070201.xls Chart 2_1 2 2" xfId="11547"/>
    <cellStyle name="___form_Clearsky_Outside_070201.xls Chart 2_1 2 3" xfId="11548"/>
    <cellStyle name="___form_Clearsky_Outside_070201.xls Chart 2_1 3" xfId="11549"/>
    <cellStyle name="___form_Clearsky_Outside_070201.xls Chart 2_1 3 2" xfId="11550"/>
    <cellStyle name="___form_Clearsky_Outside_070201.xls Chart 2_1 3 2 2" xfId="11551"/>
    <cellStyle name="___form_Clearsky_Outside_070201.xls Chart 2_1 3 3" xfId="11552"/>
    <cellStyle name="___form_Clearsky_Outside_070201.xls Chart 2_1 4" xfId="11553"/>
    <cellStyle name="___form_Clearsky_Outside_070201.xls Chart 2_1 4 2" xfId="11554"/>
    <cellStyle name="___form_Clearsky_Outside_070201.xls Chart 2_1 5" xfId="11555"/>
    <cellStyle name="___form_Clearsky_Outside_070201.xls Chart 2_1 5 2" xfId="11556"/>
    <cellStyle name="___form_Clearsky_Outside_070201.xls Chart 2_1 6" xfId="11557"/>
    <cellStyle name="___form_Clearsky_Outside_070201.xls Chart 2_1 6 2" xfId="11558"/>
    <cellStyle name="___form_Clearsky_Outside_070201.xls Chart 2_1 6 3" xfId="11559"/>
    <cellStyle name="___form_Clearsky_Outside_070201.xls Chart 2_1 7" xfId="11560"/>
    <cellStyle name="___form_Clipper Template Model_11.21.05" xfId="1014"/>
    <cellStyle name="___form_Clipper Template Model_11.21.05_1" xfId="1015"/>
    <cellStyle name="___form_Clipper Template Model_11.21.05_2" xfId="1016"/>
    <cellStyle name="___form_Criterion Model_C-93_100MW_01.07.05" xfId="1017"/>
    <cellStyle name="___form_Criterion Model_C-93_100MW_01.07.05_1" xfId="1018"/>
    <cellStyle name="___form_Criterion Model_C-93_100MW_01.07.05_2" xfId="1019"/>
    <cellStyle name="___form_Criterion Model_C-93_50MW_08.01.05" xfId="1020"/>
    <cellStyle name="___form_Criterion Model_C-93_50MW_08.01.05_1" xfId="1021"/>
    <cellStyle name="___form_Criterion Model_C-93_50MW_10.06.05" xfId="1022"/>
    <cellStyle name="___form_Criterion Model_C-93_50MW_10.06.05_1" xfId="1023"/>
    <cellStyle name="___form_Criterion Model_C-93_Delaware_100MW_11.12.04_base" xfId="1024"/>
    <cellStyle name="___form_Criterion Model_C-93_Delaware_100MW_11.12.04_base_1" xfId="1025"/>
    <cellStyle name="___form_Endeavor 150 MW C96 Model_11.15.05" xfId="1026"/>
    <cellStyle name="___form_Endeavor 150 MW C96 Model_11.15.05_1" xfId="1027"/>
    <cellStyle name="___form_Endeavor 150 MW C96 Model_11.17.05A" xfId="1028"/>
    <cellStyle name="___form_Endeavor 150 MW C96 Model_11.17.05A_1" xfId="1029"/>
    <cellStyle name="___form_Endeavor 150 MW C96 Model_11.17.05A_2" xfId="1030"/>
    <cellStyle name="___form_EWC 43.5MW8oMtresc 3_25_021" xfId="1031"/>
    <cellStyle name="___form_EWC 43.5MW8oMtresc 3_25_021_1" xfId="1032"/>
    <cellStyle name="___form_EWC 43.5MW8oMtresc 3_25_021_New England Budgets Mar 14" xfId="11561"/>
    <cellStyle name="___form_EWC 43.5MW8oMtresc 3_25_02v2" xfId="1033"/>
    <cellStyle name="___form_EWC 43.5MW8oMtresc 3_25_02v2_1" xfId="1034"/>
    <cellStyle name="___form_EWC 43.5MW8oMtresc 3_25_02v2w_esc" xfId="1035"/>
    <cellStyle name="___form_ExampleDeal_GPBalloonNote_18Nov04" xfId="11562"/>
    <cellStyle name="___form_ExampleDeal_GPBalloonNote_18Nov04_1" xfId="11563"/>
    <cellStyle name="___form_ExampleDeal_GPBalloonNote_18Nov04_2" xfId="11564"/>
    <cellStyle name="___form_Flying Cloud_GE_UNL_PPM_05.13.04" xfId="1036"/>
    <cellStyle name="___form_Fund_Wind 2005-02-07 2pm" xfId="11565"/>
    <cellStyle name="___form_Fund_Wind 2005-02-07 2pm_1" xfId="11566"/>
    <cellStyle name="___form_Fund_Wind Base Case Model 1 31 05" xfId="11567"/>
    <cellStyle name="___form_Fund_Wind Base Case Model 1 31 05_1" xfId="11568"/>
    <cellStyle name="___form_Fund_Wind Base Case Model 1 31 05_2" xfId="11569"/>
    <cellStyle name="___form_GeoThermal Project with ETC Q3 2005" xfId="11570"/>
    <cellStyle name="___form_GeoThermal Project with ETC Q3 2005_1" xfId="11571"/>
    <cellStyle name="___form_Northwinds Padoma San Juan_v1" xfId="11572"/>
    <cellStyle name="___form_Northwinds Padoma San Juan_v1_1" xfId="11573"/>
    <cellStyle name="___form_Northwinds Padoma San Juan_v1_2" xfId="11574"/>
    <cellStyle name="___form_Silver Star Model_60MW_C93_03-15-06" xfId="1037"/>
    <cellStyle name="___form_Silver Star Model_60MW_C93_03-15-06_1" xfId="1038"/>
    <cellStyle name="___form_Silver Star Model_60MW_C93_04-27-06" xfId="1039"/>
    <cellStyle name="___form_Silver Star Model_60MW_C93_04-27-06_1" xfId="1040"/>
    <cellStyle name="___form_Silver Star Model_60MW_C96_06-06-06 with Depreciation" xfId="1041"/>
    <cellStyle name="___form_Silver Star Model_60MW_C96_06-21-06" xfId="1042"/>
    <cellStyle name="___form_Silver Star Model_60MW_C96_06-21-06_1" xfId="1043"/>
    <cellStyle name="___form_Silver Star Model_60MW_C96_12-18-06" xfId="1044"/>
    <cellStyle name="___form_Silver Star Model_60MW_C96_12-18-06_1" xfId="1045"/>
    <cellStyle name="___form_Sleeping Bear East_Clipper_v1" xfId="11575"/>
    <cellStyle name="___form_Sleeping Bear East_Clipper_v1_1" xfId="11576"/>
    <cellStyle name="___form_Sleeping Bear East_Clipper_v1_2" xfId="11577"/>
    <cellStyle name="___form_Sleeping Bear East_v1" xfId="11578"/>
    <cellStyle name="___form_Sleeping Bear East_v1_1" xfId="11579"/>
    <cellStyle name="___form_Sleeping Bear East_v1_Monthly" xfId="11580"/>
    <cellStyle name="___form_Sleeping Bear East_v1_Monthly_1" xfId="11581"/>
    <cellStyle name="___form_Sleeping Bear East_v1_Monthly_2" xfId="11582"/>
    <cellStyle name="___form_Sleeping Bear East_v1a" xfId="11583"/>
    <cellStyle name="___form_Sleeping Bear East_v1a_1" xfId="11584"/>
    <cellStyle name="___form_Template_Northwinds Model_v1" xfId="11585"/>
    <cellStyle name="___form_Template_Northwinds Model_v1.2" xfId="11586"/>
    <cellStyle name="___form_Template_Northwinds Model_v1.2_1" xfId="11587"/>
    <cellStyle name="___form_Template_Northwinds Model_v1_1" xfId="11588"/>
    <cellStyle name="___form_TEST_101800" xfId="1046"/>
    <cellStyle name="___form_TEST_101800_1" xfId="1047"/>
    <cellStyle name="___form_Test_Model_01.18.02" xfId="1048"/>
    <cellStyle name="___form_Test_Model_01.18.02_1" xfId="1049"/>
    <cellStyle name="___form_Test_Model_061901" xfId="1050"/>
    <cellStyle name="___form_Test_Model_061901_1" xfId="1051"/>
    <cellStyle name="___form_Test_Model_062101" xfId="1052"/>
    <cellStyle name="___form_Test_Model_062101_1" xfId="1053"/>
    <cellStyle name="___form_Wind farm - operation CF" xfId="11589"/>
    <cellStyle name="___form_Wind farm - operation CF_1" xfId="11590"/>
    <cellStyle name="___form_Wind farm - operation CF_1_New England Budgets Mar 14" xfId="11591"/>
    <cellStyle name="___form_WindProject C 100MW - 2005-01-27 10PM (version 1)" xfId="11592"/>
    <cellStyle name="___form_WindProject C 100MW - 2005-01-27 10PM (version 1)_1" xfId="11593"/>
    <cellStyle name="___ga_PB" xfId="1054"/>
    <cellStyle name="___ga_PB_New England Budgets Mar 14" xfId="11594"/>
    <cellStyle name="___laroux" xfId="1055"/>
    <cellStyle name="___laroux 2" xfId="11595"/>
    <cellStyle name="___laroux 2 2" xfId="11596"/>
    <cellStyle name="___laroux 2 3" xfId="11597"/>
    <cellStyle name="___laroux 3" xfId="11598"/>
    <cellStyle name="___laroux 3 2" xfId="11599"/>
    <cellStyle name="___laroux 3 2 2" xfId="11600"/>
    <cellStyle name="___laroux 3 3" xfId="11601"/>
    <cellStyle name="___laroux 4" xfId="11602"/>
    <cellStyle name="___laroux 4 2" xfId="11603"/>
    <cellStyle name="___laroux 5" xfId="11604"/>
    <cellStyle name="___laroux 5 2" xfId="11605"/>
    <cellStyle name="___laroux 6" xfId="11606"/>
    <cellStyle name="___laroux 6 2" xfId="11607"/>
    <cellStyle name="___laroux 6 3" xfId="11608"/>
    <cellStyle name="___laroux 7" xfId="11609"/>
    <cellStyle name="___laroux_1" xfId="1056"/>
    <cellStyle name="___laroux_1_AirNergy Base Case_GE with interface" xfId="11610"/>
    <cellStyle name="___laroux_1_AirNergy Base Case_GE with interface_1" xfId="11611"/>
    <cellStyle name="___laroux_1_CF" xfId="1057"/>
    <cellStyle name="___laroux_1_CF_1" xfId="1058"/>
    <cellStyle name="___laroux_1_CF_2" xfId="1059"/>
    <cellStyle name="___laroux_1_ClearSky_AEP_Min_04.04.02_Bank" xfId="1060"/>
    <cellStyle name="___laroux_1_ClearSky_AEP_Min_04.04.02_Bank_1" xfId="1061"/>
    <cellStyle name="___laroux_1_Clearsky_internal_050301" xfId="1062"/>
    <cellStyle name="___laroux_1_Clearsky_internal_050301_1" xfId="1063"/>
    <cellStyle name="___laroux_1_Clearsky_internal_050301_2" xfId="1064"/>
    <cellStyle name="___laroux_1_Clearsky_internal_070201" xfId="1065"/>
    <cellStyle name="___laroux_1_Clearsky_internal_070201.xls Chart 2" xfId="1066"/>
    <cellStyle name="___laroux_1_Clearsky_internal_070201.xls Chart 2_1" xfId="1067"/>
    <cellStyle name="___laroux_1_Clearsky_internal_070201_1" xfId="1068"/>
    <cellStyle name="___laroux_1_Clearsky_internal_070201_2" xfId="1069"/>
    <cellStyle name="___laroux_1_Clearsky_Outside_070201.xls Chart 2" xfId="1070"/>
    <cellStyle name="___laroux_1_Clearsky_Outside_070201.xls Chart 2_1" xfId="1071"/>
    <cellStyle name="___laroux_1_Clipper Template Model_11.21.05" xfId="1072"/>
    <cellStyle name="___laroux_1_Clipper Template Model_11.21.05_1" xfId="1073"/>
    <cellStyle name="___laroux_1_Criterion Model_C-93_100MW_01.07.05" xfId="1074"/>
    <cellStyle name="___laroux_1_Criterion Model_C-93_100MW_01.07.05_1" xfId="1075"/>
    <cellStyle name="___laroux_1_Criterion Model_C-93_50MW_08.01.05" xfId="1076"/>
    <cellStyle name="___laroux_1_Criterion Model_C-93_50MW_08.01.05_1" xfId="1077"/>
    <cellStyle name="___laroux_1_Criterion Model_C-93_50MW_10.06.05" xfId="1078"/>
    <cellStyle name="___laroux_1_Criterion Model_C-93_50MW_10.06.05_1" xfId="1079"/>
    <cellStyle name="___laroux_1_Criterion Model_C-93_50MW_10.06.05_2" xfId="1080"/>
    <cellStyle name="___laroux_1_Criterion Model_C-93_Delaware_100MW_11.12.04_base" xfId="1081"/>
    <cellStyle name="___laroux_1_Criterion Model_C-93_Delaware_100MW_11.12.04_base_1" xfId="1082"/>
    <cellStyle name="___laroux_1_Criterion Model_C-93_Delaware_100MW_11.12.04_base_2" xfId="1083"/>
    <cellStyle name="___laroux_1_Endeavor 150 MW C96 Model_11.15.05" xfId="1084"/>
    <cellStyle name="___laroux_1_Endeavor 150 MW C96 Model_11.15.05_1" xfId="1085"/>
    <cellStyle name="___laroux_1_Endeavor 150 MW C96 Model_11.15.05_2" xfId="1086"/>
    <cellStyle name="___laroux_1_Endeavor 150 MW C96 Model_11.17.05A" xfId="1087"/>
    <cellStyle name="___laroux_1_Endeavor 150 MW C96 Model_11.17.05A_1" xfId="1088"/>
    <cellStyle name="___laroux_1_Endeavor 150 MW C96 Model_11.17.05A_2" xfId="1089"/>
    <cellStyle name="___laroux_1_EWC 43.5MW8oMtresc 3_25_021" xfId="1090"/>
    <cellStyle name="___laroux_1_EWC 43.5MW8oMtresc 3_25_021_1" xfId="1091"/>
    <cellStyle name="___laroux_1_EWC 43.5MW8oMtresc 3_25_021_2" xfId="1092"/>
    <cellStyle name="___laroux_1_EWC 43.5MW8oMtresc 3_25_021_2_New England Budgets Mar 14" xfId="11612"/>
    <cellStyle name="___laroux_1_EWC 43.5MW8oMtresc 3_25_02v2" xfId="1093"/>
    <cellStyle name="___laroux_1_EWC 43.5MW8oMtresc 3_25_02v2_1" xfId="1094"/>
    <cellStyle name="___laroux_1_EWC 43.5MW8oMtresc 3_25_02v2w_esc" xfId="1095"/>
    <cellStyle name="___laroux_1_EWC 43.5MW8oMtresc 3_25_02v2w_esc_1" xfId="1096"/>
    <cellStyle name="___laroux_1_EWC 43.5MW8oMtresc 3_25_02v2w_esc_1_New England Budgets Mar 14" xfId="11613"/>
    <cellStyle name="___laroux_1_EWC 43.5MW8oMtresc 3_25_02v2w_esc_2" xfId="1097"/>
    <cellStyle name="___laroux_1_ExampleDeal_GPBalloonNote_18Nov04" xfId="11614"/>
    <cellStyle name="___laroux_1_ExampleDeal_GPBalloonNote_18Nov04_1" xfId="11615"/>
    <cellStyle name="___laroux_1_Flying Cloud_GE_UNL_PPM_05.13.04" xfId="1098"/>
    <cellStyle name="___laroux_1_Flying Cloud_GE_UNL_PPM_05.13.04_1" xfId="1099"/>
    <cellStyle name="___laroux_1_Fund_Wind 2005-02-07 2pm" xfId="11616"/>
    <cellStyle name="___laroux_1_Fund_Wind 2005-02-07 2pm_1" xfId="11617"/>
    <cellStyle name="___laroux_1_Fund_Wind Base Case Model 1 31 05" xfId="11618"/>
    <cellStyle name="___laroux_1_Fund_Wind Base Case Model 1 31 05_1" xfId="11619"/>
    <cellStyle name="___laroux_1_Fund_Wind Base Case Model 1 31 05_2" xfId="11620"/>
    <cellStyle name="___laroux_1_GeoThermal Project with ETC Q3 2005" xfId="11621"/>
    <cellStyle name="___laroux_1_New England Budgets Mar 14" xfId="11622"/>
    <cellStyle name="___laroux_1_Northwinds Padoma San Juan_v1" xfId="11623"/>
    <cellStyle name="___laroux_1_Northwinds Padoma San Juan_v1_1" xfId="11624"/>
    <cellStyle name="___laroux_1_Silver Star Model_60MW_C93_03-15-06" xfId="1100"/>
    <cellStyle name="___laroux_1_Silver Star Model_60MW_C93_03-15-06_1" xfId="1101"/>
    <cellStyle name="___laroux_1_Silver Star Model_60MW_C93_03-15-06_2" xfId="1102"/>
    <cellStyle name="___laroux_1_Silver Star Model_60MW_C93_04-27-06" xfId="1103"/>
    <cellStyle name="___laroux_1_Silver Star Model_60MW_C93_04-27-06_1" xfId="1104"/>
    <cellStyle name="___laroux_1_Silver Star Model_60MW_C96_06-06-06 with Depreciation" xfId="1105"/>
    <cellStyle name="___laroux_1_Silver Star Model_60MW_C96_06-06-06 with Depreciation_1" xfId="1106"/>
    <cellStyle name="___laroux_1_Silver Star Model_60MW_C96_06-06-06 with Depreciation_2" xfId="1107"/>
    <cellStyle name="___laroux_1_Silver Star Model_60MW_C96_06-21-06" xfId="1108"/>
    <cellStyle name="___laroux_1_Silver Star Model_60MW_C96_06-21-06_1" xfId="1109"/>
    <cellStyle name="___laroux_1_Silver Star Model_60MW_C96_06-21-06_2" xfId="1110"/>
    <cellStyle name="___laroux_1_Silver Star Model_60MW_C96_12-18-06" xfId="1111"/>
    <cellStyle name="___laroux_1_Silver Star Model_60MW_C96_12-18-06_1" xfId="1112"/>
    <cellStyle name="___laroux_1_Sleeping Bear East_Clipper_v1" xfId="11625"/>
    <cellStyle name="___laroux_1_Sleeping Bear East_Clipper_v1_1" xfId="11626"/>
    <cellStyle name="___laroux_1_Sleeping Bear East_Clipper_v1_2" xfId="11627"/>
    <cellStyle name="___laroux_1_Sleeping Bear East_v1" xfId="11628"/>
    <cellStyle name="___laroux_1_Sleeping Bear East_v1_1" xfId="11629"/>
    <cellStyle name="___laroux_1_Sleeping Bear East_v1_2" xfId="11630"/>
    <cellStyle name="___laroux_1_Sleeping Bear East_v1_Monthly" xfId="11631"/>
    <cellStyle name="___laroux_1_Sleeping Bear East_v1_Monthly_1" xfId="11632"/>
    <cellStyle name="___laroux_1_Sleeping Bear East_v1_Monthly_2" xfId="11633"/>
    <cellStyle name="___laroux_1_Sleeping Bear East_v1a" xfId="11634"/>
    <cellStyle name="___laroux_1_Sleeping Bear East_v1a_1" xfId="11635"/>
    <cellStyle name="___laroux_1_Sleeping Bear East_v1a_2" xfId="11636"/>
    <cellStyle name="___laroux_1_Template_Northwinds Model_v1" xfId="11637"/>
    <cellStyle name="___laroux_1_Template_Northwinds Model_v1.2" xfId="11638"/>
    <cellStyle name="___laroux_1_Template_Northwinds Model_v1.2_1" xfId="11639"/>
    <cellStyle name="___laroux_1_Template_Northwinds Model_v1.2_2" xfId="11640"/>
    <cellStyle name="___laroux_1_Template_Northwinds Model_v1_1" xfId="11641"/>
    <cellStyle name="___laroux_1_TEST_101800" xfId="1113"/>
    <cellStyle name="___laroux_1_TEST_101800_1" xfId="1114"/>
    <cellStyle name="___laroux_1_Test_Model_01.18.02" xfId="1115"/>
    <cellStyle name="___laroux_1_Test_Model_061901" xfId="1116"/>
    <cellStyle name="___laroux_1_Test_Model_061901_1" xfId="1117"/>
    <cellStyle name="___laroux_1_Test_Model_061901_2" xfId="1118"/>
    <cellStyle name="___laroux_1_Test_Model_062101" xfId="1119"/>
    <cellStyle name="___laroux_1_Test_Model_062101_1" xfId="1120"/>
    <cellStyle name="___laroux_1_Wind farm - operation CF" xfId="11642"/>
    <cellStyle name="___laroux_1_Wind farm - operation CF_1" xfId="11643"/>
    <cellStyle name="___laroux_1_WindProject C 100MW - 2005-01-27 10PM (version 1)" xfId="11644"/>
    <cellStyle name="___laroux_1_WindProject C 100MW - 2005-01-27 10PM (version 1)_1" xfId="11645"/>
    <cellStyle name="___laroux_2" xfId="1121"/>
    <cellStyle name="___laroux_2_AirNergy Base Case_GE with interface" xfId="11646"/>
    <cellStyle name="___laroux_2_CF" xfId="1122"/>
    <cellStyle name="___laroux_2_CF_1" xfId="1123"/>
    <cellStyle name="___laroux_2_ClearSky_AEP_Min_04.04.02_Bank" xfId="1124"/>
    <cellStyle name="___laroux_2_ClearSky_AEP_Min_04.04.02_Bank 2" xfId="11647"/>
    <cellStyle name="___laroux_2_ClearSky_AEP_Min_04.04.02_Bank 2 2" xfId="11648"/>
    <cellStyle name="___laroux_2_ClearSky_AEP_Min_04.04.02_Bank 2 3" xfId="11649"/>
    <cellStyle name="___laroux_2_ClearSky_AEP_Min_04.04.02_Bank 3" xfId="11650"/>
    <cellStyle name="___laroux_2_ClearSky_AEP_Min_04.04.02_Bank 3 2" xfId="11651"/>
    <cellStyle name="___laroux_2_ClearSky_AEP_Min_04.04.02_Bank 3 2 2" xfId="11652"/>
    <cellStyle name="___laroux_2_ClearSky_AEP_Min_04.04.02_Bank 3 3" xfId="11653"/>
    <cellStyle name="___laroux_2_ClearSky_AEP_Min_04.04.02_Bank 4" xfId="11654"/>
    <cellStyle name="___laroux_2_ClearSky_AEP_Min_04.04.02_Bank 4 2" xfId="11655"/>
    <cellStyle name="___laroux_2_ClearSky_AEP_Min_04.04.02_Bank 5" xfId="11656"/>
    <cellStyle name="___laroux_2_ClearSky_AEP_Min_04.04.02_Bank 5 2" xfId="11657"/>
    <cellStyle name="___laroux_2_ClearSky_AEP_Min_04.04.02_Bank 6" xfId="11658"/>
    <cellStyle name="___laroux_2_ClearSky_AEP_Min_04.04.02_Bank 6 2" xfId="11659"/>
    <cellStyle name="___laroux_2_ClearSky_AEP_Min_04.04.02_Bank 6 3" xfId="11660"/>
    <cellStyle name="___laroux_2_ClearSky_AEP_Min_04.04.02_Bank 7" xfId="11661"/>
    <cellStyle name="___laroux_2_Clearsky_internal_050301" xfId="1125"/>
    <cellStyle name="___laroux_2_Clearsky_internal_050301_1" xfId="1126"/>
    <cellStyle name="___laroux_2_Clearsky_internal_050301_1 2" xfId="11662"/>
    <cellStyle name="___laroux_2_Clearsky_internal_050301_1 2 2" xfId="11663"/>
    <cellStyle name="___laroux_2_Clearsky_internal_050301_1 2 3" xfId="11664"/>
    <cellStyle name="___laroux_2_Clearsky_internal_050301_1 3" xfId="11665"/>
    <cellStyle name="___laroux_2_Clearsky_internal_050301_1 3 2" xfId="11666"/>
    <cellStyle name="___laroux_2_Clearsky_internal_050301_1 3 2 2" xfId="11667"/>
    <cellStyle name="___laroux_2_Clearsky_internal_050301_1 3 3" xfId="11668"/>
    <cellStyle name="___laroux_2_Clearsky_internal_050301_1 4" xfId="11669"/>
    <cellStyle name="___laroux_2_Clearsky_internal_050301_1 4 2" xfId="11670"/>
    <cellStyle name="___laroux_2_Clearsky_internal_050301_1 5" xfId="11671"/>
    <cellStyle name="___laroux_2_Clearsky_internal_050301_1 5 2" xfId="11672"/>
    <cellStyle name="___laroux_2_Clearsky_internal_050301_1 6" xfId="11673"/>
    <cellStyle name="___laroux_2_Clearsky_internal_050301_1 6 2" xfId="11674"/>
    <cellStyle name="___laroux_2_Clearsky_internal_050301_1 6 3" xfId="11675"/>
    <cellStyle name="___laroux_2_Clearsky_internal_050301_1 7" xfId="11676"/>
    <cellStyle name="___laroux_2_Clearsky_internal_070201" xfId="1127"/>
    <cellStyle name="___laroux_2_Clearsky_internal_070201.xls Chart 2" xfId="1128"/>
    <cellStyle name="___laroux_2_Clearsky_internal_070201.xls Chart 2_1" xfId="1129"/>
    <cellStyle name="___laroux_2_Clearsky_internal_070201.xls Chart 2_1 2" xfId="11677"/>
    <cellStyle name="___laroux_2_Clearsky_internal_070201.xls Chart 2_1 2 2" xfId="11678"/>
    <cellStyle name="___laroux_2_Clearsky_internal_070201.xls Chart 2_1 2 3" xfId="11679"/>
    <cellStyle name="___laroux_2_Clearsky_internal_070201.xls Chart 2_1 3" xfId="11680"/>
    <cellStyle name="___laroux_2_Clearsky_internal_070201.xls Chart 2_1 3 2" xfId="11681"/>
    <cellStyle name="___laroux_2_Clearsky_internal_070201.xls Chart 2_1 3 2 2" xfId="11682"/>
    <cellStyle name="___laroux_2_Clearsky_internal_070201.xls Chart 2_1 3 3" xfId="11683"/>
    <cellStyle name="___laroux_2_Clearsky_internal_070201.xls Chart 2_1 4" xfId="11684"/>
    <cellStyle name="___laroux_2_Clearsky_internal_070201.xls Chart 2_1 4 2" xfId="11685"/>
    <cellStyle name="___laroux_2_Clearsky_internal_070201.xls Chart 2_1 5" xfId="11686"/>
    <cellStyle name="___laroux_2_Clearsky_internal_070201.xls Chart 2_1 5 2" xfId="11687"/>
    <cellStyle name="___laroux_2_Clearsky_internal_070201.xls Chart 2_1 6" xfId="11688"/>
    <cellStyle name="___laroux_2_Clearsky_internal_070201.xls Chart 2_1 6 2" xfId="11689"/>
    <cellStyle name="___laroux_2_Clearsky_internal_070201.xls Chart 2_1 6 3" xfId="11690"/>
    <cellStyle name="___laroux_2_Clearsky_internal_070201.xls Chart 2_1 7" xfId="11691"/>
    <cellStyle name="___laroux_2_Clearsky_internal_070201_1" xfId="1130"/>
    <cellStyle name="___laroux_2_Clearsky_internal_070201_1 2" xfId="11692"/>
    <cellStyle name="___laroux_2_Clearsky_internal_070201_1 2 2" xfId="11693"/>
    <cellStyle name="___laroux_2_Clearsky_internal_070201_1 2 3" xfId="11694"/>
    <cellStyle name="___laroux_2_Clearsky_internal_070201_1 3" xfId="11695"/>
    <cellStyle name="___laroux_2_Clearsky_internal_070201_1 3 2" xfId="11696"/>
    <cellStyle name="___laroux_2_Clearsky_internal_070201_1 3 2 2" xfId="11697"/>
    <cellStyle name="___laroux_2_Clearsky_internal_070201_1 3 3" xfId="11698"/>
    <cellStyle name="___laroux_2_Clearsky_internal_070201_1 4" xfId="11699"/>
    <cellStyle name="___laroux_2_Clearsky_internal_070201_1 4 2" xfId="11700"/>
    <cellStyle name="___laroux_2_Clearsky_internal_070201_1 5" xfId="11701"/>
    <cellStyle name="___laroux_2_Clearsky_internal_070201_1 5 2" xfId="11702"/>
    <cellStyle name="___laroux_2_Clearsky_internal_070201_1 6" xfId="11703"/>
    <cellStyle name="___laroux_2_Clearsky_internal_070201_1 6 2" xfId="11704"/>
    <cellStyle name="___laroux_2_Clearsky_internal_070201_1 6 3" xfId="11705"/>
    <cellStyle name="___laroux_2_Clearsky_internal_070201_1 7" xfId="11706"/>
    <cellStyle name="___laroux_2_Clearsky_Outside_070201.xls Chart 2" xfId="1131"/>
    <cellStyle name="___laroux_2_Clearsky_Outside_070201.xls Chart 2_1" xfId="1132"/>
    <cellStyle name="___laroux_2_Clearsky_Outside_070201.xls Chart 2_1 2" xfId="11707"/>
    <cellStyle name="___laroux_2_Clearsky_Outside_070201.xls Chart 2_1 2 2" xfId="11708"/>
    <cellStyle name="___laroux_2_Clearsky_Outside_070201.xls Chart 2_1 2 3" xfId="11709"/>
    <cellStyle name="___laroux_2_Clearsky_Outside_070201.xls Chart 2_1 3" xfId="11710"/>
    <cellStyle name="___laroux_2_Clearsky_Outside_070201.xls Chart 2_1 3 2" xfId="11711"/>
    <cellStyle name="___laroux_2_Clearsky_Outside_070201.xls Chart 2_1 3 2 2" xfId="11712"/>
    <cellStyle name="___laroux_2_Clearsky_Outside_070201.xls Chart 2_1 3 3" xfId="11713"/>
    <cellStyle name="___laroux_2_Clearsky_Outside_070201.xls Chart 2_1 4" xfId="11714"/>
    <cellStyle name="___laroux_2_Clearsky_Outside_070201.xls Chart 2_1 4 2" xfId="11715"/>
    <cellStyle name="___laroux_2_Clearsky_Outside_070201.xls Chart 2_1 5" xfId="11716"/>
    <cellStyle name="___laroux_2_Clearsky_Outside_070201.xls Chart 2_1 5 2" xfId="11717"/>
    <cellStyle name="___laroux_2_Clearsky_Outside_070201.xls Chart 2_1 6" xfId="11718"/>
    <cellStyle name="___laroux_2_Clearsky_Outside_070201.xls Chart 2_1 6 2" xfId="11719"/>
    <cellStyle name="___laroux_2_Clearsky_Outside_070201.xls Chart 2_1 6 3" xfId="11720"/>
    <cellStyle name="___laroux_2_Clearsky_Outside_070201.xls Chart 2_1 7" xfId="11721"/>
    <cellStyle name="___laroux_2_Clipper Template Model_11.21.05" xfId="1133"/>
    <cellStyle name="___laroux_2_Criterion Model_C-93_100MW_01.07.05" xfId="1134"/>
    <cellStyle name="___laroux_2_Criterion Model_C-93_100MW_01.07.05_1" xfId="1135"/>
    <cellStyle name="___laroux_2_Criterion Model_C-93_50MW_08.01.05" xfId="1136"/>
    <cellStyle name="___laroux_2_Criterion Model_C-93_50MW_10.06.05" xfId="1137"/>
    <cellStyle name="___laroux_2_Criterion Model_C-93_50MW_10.06.05_1" xfId="1138"/>
    <cellStyle name="___laroux_2_Criterion Model_C-93_Delaware_100MW_11.12.04_base" xfId="1139"/>
    <cellStyle name="___laroux_2_Endeavor 150 MW C96 Model_11.15.05" xfId="1140"/>
    <cellStyle name="___laroux_2_Endeavor 150 MW C96 Model_11.17.05A" xfId="1141"/>
    <cellStyle name="___laroux_2_Endeavor 150 MW C96 Model_11.17.05A_1" xfId="1142"/>
    <cellStyle name="___laroux_2_EWC 43.5MW8oMtresc 3_25_021" xfId="1143"/>
    <cellStyle name="___laroux_2_EWC 43.5MW8oMtresc 3_25_021_1" xfId="1144"/>
    <cellStyle name="___laroux_2_EWC 43.5MW8oMtresc 3_25_021_1_New England Budgets Mar 14" xfId="11722"/>
    <cellStyle name="___laroux_2_EWC 43.5MW8oMtresc 3_25_02v2" xfId="1145"/>
    <cellStyle name="___laroux_2_EWC 43.5MW8oMtresc 3_25_02v2_New England Budgets Mar 14" xfId="11723"/>
    <cellStyle name="___laroux_2_EWC 43.5MW8oMtresc 3_25_02v2w_esc" xfId="1146"/>
    <cellStyle name="___laroux_2_EWC 43.5MW8oMtresc 3_25_02v2w_esc_1" xfId="1147"/>
    <cellStyle name="___laroux_2_EWC 43.5MW8oMtresc 3_25_02v2w_esc_New England Budgets Mar 14" xfId="11724"/>
    <cellStyle name="___laroux_2_ExampleDeal_GPBalloonNote_18Nov04" xfId="11725"/>
    <cellStyle name="___laroux_2_Flying Cloud_GE_UNL_PPM_05.13.04" xfId="1148"/>
    <cellStyle name="___laroux_2_Fund_Wind 2005-02-07 2pm" xfId="11726"/>
    <cellStyle name="___laroux_2_Fund_Wind Base Case Model 1 31 05" xfId="11727"/>
    <cellStyle name="___laroux_2_Fund_Wind Base Case Model 1 31 05_1" xfId="11728"/>
    <cellStyle name="___laroux_2_GeoThermal Project with ETC Q3 2005" xfId="11729"/>
    <cellStyle name="___laroux_2_GeoThermal Project with ETC Q3 2005_1" xfId="11730"/>
    <cellStyle name="___laroux_2_New England Budgets Mar 14" xfId="11731"/>
    <cellStyle name="___laroux_2_Northwinds Padoma San Juan_v1" xfId="11732"/>
    <cellStyle name="___laroux_2_Silver Star Model_60MW_C93_03-15-06" xfId="1149"/>
    <cellStyle name="___laroux_2_Silver Star Model_60MW_C93_04-27-06" xfId="1150"/>
    <cellStyle name="___laroux_2_Silver Star Model_60MW_C93_04-27-06_1" xfId="1151"/>
    <cellStyle name="___laroux_2_Silver Star Model_60MW_C96_06-06-06 with Depreciation" xfId="1152"/>
    <cellStyle name="___laroux_2_Silver Star Model_60MW_C96_06-21-06" xfId="1153"/>
    <cellStyle name="___laroux_2_Silver Star Model_60MW_C96_12-18-06" xfId="1154"/>
    <cellStyle name="___laroux_2_Sleeping Bear East_Clipper_v1" xfId="11733"/>
    <cellStyle name="___laroux_2_Sleeping Bear East_Clipper_v1_1" xfId="11734"/>
    <cellStyle name="___laroux_2_Sleeping Bear East_v1" xfId="11735"/>
    <cellStyle name="___laroux_2_Sleeping Bear East_v1_1" xfId="11736"/>
    <cellStyle name="___laroux_2_Sleeping Bear East_v1_Monthly" xfId="11737"/>
    <cellStyle name="___laroux_2_Sleeping Bear East_v1_Monthly_1" xfId="11738"/>
    <cellStyle name="___laroux_2_Sleeping Bear East_v1a" xfId="11739"/>
    <cellStyle name="___laroux_2_Template_Northwinds Model_v1" xfId="11740"/>
    <cellStyle name="___laroux_2_Template_Northwinds Model_v1.2" xfId="11741"/>
    <cellStyle name="___laroux_2_Template_Northwinds Model_v1.2_1" xfId="11742"/>
    <cellStyle name="___laroux_2_TEST_101800" xfId="1155"/>
    <cellStyle name="___laroux_2_TEST_101800_1" xfId="1156"/>
    <cellStyle name="___laroux_2_Test_Model_01.18.02" xfId="1157"/>
    <cellStyle name="___laroux_2_Test_Model_01.18.02_1" xfId="1158"/>
    <cellStyle name="___laroux_2_Test_Model_061901" xfId="1159"/>
    <cellStyle name="___laroux_2_Test_Model_061901_1" xfId="1160"/>
    <cellStyle name="___laroux_2_Test_Model_062101" xfId="1161"/>
    <cellStyle name="___laroux_2_Wind farm - operation CF" xfId="11743"/>
    <cellStyle name="___laroux_2_WindProject C 100MW - 2005-01-27 10PM (version 1)" xfId="11744"/>
    <cellStyle name="___laroux_2_WindProject C 100MW - 2005-01-27 10PM (version 1)_1" xfId="11745"/>
    <cellStyle name="___laroux_3" xfId="1162"/>
    <cellStyle name="___laroux_3_New England Budgets Mar 14" xfId="11746"/>
    <cellStyle name="___laroux_4" xfId="1163"/>
    <cellStyle name="___laroux_4_New England Budgets Mar 14" xfId="11747"/>
    <cellStyle name="___laroux_5" xfId="1164"/>
    <cellStyle name="___laroux_6" xfId="1165"/>
    <cellStyle name="___laroux_6_New England Budgets Mar 14" xfId="11748"/>
    <cellStyle name="___laroux_7" xfId="1166"/>
    <cellStyle name="___laroux_7_New England Budgets Mar 14" xfId="11749"/>
    <cellStyle name="___laroux_8" xfId="1167"/>
    <cellStyle name="___laroux_8 2" xfId="11750"/>
    <cellStyle name="___laroux_8 2 2" xfId="11751"/>
    <cellStyle name="___laroux_8 2 3" xfId="11752"/>
    <cellStyle name="___laroux_8 3" xfId="11753"/>
    <cellStyle name="___laroux_8 4" xfId="11754"/>
    <cellStyle name="___laroux_8 5" xfId="11755"/>
    <cellStyle name="___laroux_8_Actual" xfId="11756"/>
    <cellStyle name="___laroux_8_Actual 2" xfId="11757"/>
    <cellStyle name="___laroux_8_Actual 3" xfId="11758"/>
    <cellStyle name="___laroux_8_New England Budgets Mar 14" xfId="11759"/>
    <cellStyle name="___laroux_8_Report Summary" xfId="11760"/>
    <cellStyle name="___laroux_8_Report Summary 2" xfId="11761"/>
    <cellStyle name="___laroux_8_Report Summary 3" xfId="11762"/>
    <cellStyle name="___laroux_8_Summary" xfId="11763"/>
    <cellStyle name="___laroux_AirNergy Base Case_GE with interface" xfId="11764"/>
    <cellStyle name="___laroux_AirNergy Base Case_GE with interface_1" xfId="11765"/>
    <cellStyle name="___laroux_CF" xfId="1168"/>
    <cellStyle name="___laroux_CF_1" xfId="1169"/>
    <cellStyle name="___laroux_ClearSky_AEP_Min_04.04.02_Bank" xfId="1170"/>
    <cellStyle name="___laroux_ClearSky_AEP_Min_04.04.02_Bank_1" xfId="1171"/>
    <cellStyle name="___laroux_ClearSky_AEP_Min_04.04.02_Bank_1 2" xfId="11766"/>
    <cellStyle name="___laroux_ClearSky_AEP_Min_04.04.02_Bank_1 2 2" xfId="11767"/>
    <cellStyle name="___laroux_ClearSky_AEP_Min_04.04.02_Bank_1 2 3" xfId="11768"/>
    <cellStyle name="___laroux_ClearSky_AEP_Min_04.04.02_Bank_1 3" xfId="11769"/>
    <cellStyle name="___laroux_ClearSky_AEP_Min_04.04.02_Bank_1 3 2" xfId="11770"/>
    <cellStyle name="___laroux_ClearSky_AEP_Min_04.04.02_Bank_1 3 2 2" xfId="11771"/>
    <cellStyle name="___laroux_ClearSky_AEP_Min_04.04.02_Bank_1 3 3" xfId="11772"/>
    <cellStyle name="___laroux_ClearSky_AEP_Min_04.04.02_Bank_1 4" xfId="11773"/>
    <cellStyle name="___laroux_ClearSky_AEP_Min_04.04.02_Bank_1 4 2" xfId="11774"/>
    <cellStyle name="___laroux_ClearSky_AEP_Min_04.04.02_Bank_1 5" xfId="11775"/>
    <cellStyle name="___laroux_ClearSky_AEP_Min_04.04.02_Bank_1 5 2" xfId="11776"/>
    <cellStyle name="___laroux_ClearSky_AEP_Min_04.04.02_Bank_1 6" xfId="11777"/>
    <cellStyle name="___laroux_ClearSky_AEP_Min_04.04.02_Bank_1 6 2" xfId="11778"/>
    <cellStyle name="___laroux_ClearSky_AEP_Min_04.04.02_Bank_1 6 3" xfId="11779"/>
    <cellStyle name="___laroux_ClearSky_AEP_Min_04.04.02_Bank_1 7" xfId="11780"/>
    <cellStyle name="___laroux_Clearsky_internal_050301" xfId="1172"/>
    <cellStyle name="___laroux_Clearsky_internal_050301 2" xfId="11781"/>
    <cellStyle name="___laroux_Clearsky_internal_050301 2 2" xfId="11782"/>
    <cellStyle name="___laroux_Clearsky_internal_050301 2 3" xfId="11783"/>
    <cellStyle name="___laroux_Clearsky_internal_050301 3" xfId="11784"/>
    <cellStyle name="___laroux_Clearsky_internal_050301 3 2" xfId="11785"/>
    <cellStyle name="___laroux_Clearsky_internal_050301 3 2 2" xfId="11786"/>
    <cellStyle name="___laroux_Clearsky_internal_050301 3 3" xfId="11787"/>
    <cellStyle name="___laroux_Clearsky_internal_050301 4" xfId="11788"/>
    <cellStyle name="___laroux_Clearsky_internal_050301 4 2" xfId="11789"/>
    <cellStyle name="___laroux_Clearsky_internal_050301 5" xfId="11790"/>
    <cellStyle name="___laroux_Clearsky_internal_050301 5 2" xfId="11791"/>
    <cellStyle name="___laroux_Clearsky_internal_050301 6" xfId="11792"/>
    <cellStyle name="___laroux_Clearsky_internal_050301 6 2" xfId="11793"/>
    <cellStyle name="___laroux_Clearsky_internal_050301 6 3" xfId="11794"/>
    <cellStyle name="___laroux_Clearsky_internal_050301 7" xfId="11795"/>
    <cellStyle name="___laroux_Clearsky_internal_050301_1" xfId="1173"/>
    <cellStyle name="___laroux_Clearsky_internal_050301_1 2" xfId="11796"/>
    <cellStyle name="___laroux_Clearsky_internal_050301_1 2 2" xfId="11797"/>
    <cellStyle name="___laroux_Clearsky_internal_050301_1 2 3" xfId="11798"/>
    <cellStyle name="___laroux_Clearsky_internal_050301_1 3" xfId="11799"/>
    <cellStyle name="___laroux_Clearsky_internal_050301_1 3 2" xfId="11800"/>
    <cellStyle name="___laroux_Clearsky_internal_050301_1 3 2 2" xfId="11801"/>
    <cellStyle name="___laroux_Clearsky_internal_050301_1 3 3" xfId="11802"/>
    <cellStyle name="___laroux_Clearsky_internal_050301_1 4" xfId="11803"/>
    <cellStyle name="___laroux_Clearsky_internal_050301_1 4 2" xfId="11804"/>
    <cellStyle name="___laroux_Clearsky_internal_050301_1 5" xfId="11805"/>
    <cellStyle name="___laroux_Clearsky_internal_050301_1 5 2" xfId="11806"/>
    <cellStyle name="___laroux_Clearsky_internal_050301_1 6" xfId="11807"/>
    <cellStyle name="___laroux_Clearsky_internal_050301_1 6 2" xfId="11808"/>
    <cellStyle name="___laroux_Clearsky_internal_050301_1 6 3" xfId="11809"/>
    <cellStyle name="___laroux_Clearsky_internal_050301_1 7" xfId="11810"/>
    <cellStyle name="___laroux_Clearsky_internal_070201" xfId="1174"/>
    <cellStyle name="___laroux_Clearsky_internal_070201 2" xfId="11811"/>
    <cellStyle name="___laroux_Clearsky_internal_070201 2 2" xfId="11812"/>
    <cellStyle name="___laroux_Clearsky_internal_070201 2 3" xfId="11813"/>
    <cellStyle name="___laroux_Clearsky_internal_070201 3" xfId="11814"/>
    <cellStyle name="___laroux_Clearsky_internal_070201 3 2" xfId="11815"/>
    <cellStyle name="___laroux_Clearsky_internal_070201 3 2 2" xfId="11816"/>
    <cellStyle name="___laroux_Clearsky_internal_070201 3 3" xfId="11817"/>
    <cellStyle name="___laroux_Clearsky_internal_070201 4" xfId="11818"/>
    <cellStyle name="___laroux_Clearsky_internal_070201 4 2" xfId="11819"/>
    <cellStyle name="___laroux_Clearsky_internal_070201 5" xfId="11820"/>
    <cellStyle name="___laroux_Clearsky_internal_070201 5 2" xfId="11821"/>
    <cellStyle name="___laroux_Clearsky_internal_070201 6" xfId="11822"/>
    <cellStyle name="___laroux_Clearsky_internal_070201 6 2" xfId="11823"/>
    <cellStyle name="___laroux_Clearsky_internal_070201 6 3" xfId="11824"/>
    <cellStyle name="___laroux_Clearsky_internal_070201 7" xfId="11825"/>
    <cellStyle name="___laroux_Clearsky_internal_070201.xls Chart 2" xfId="1175"/>
    <cellStyle name="___laroux_Clearsky_internal_070201.xls Chart 2 2" xfId="11826"/>
    <cellStyle name="___laroux_Clearsky_internal_070201.xls Chart 2 2 2" xfId="11827"/>
    <cellStyle name="___laroux_Clearsky_internal_070201.xls Chart 2 2 3" xfId="11828"/>
    <cellStyle name="___laroux_Clearsky_internal_070201.xls Chart 2 3" xfId="11829"/>
    <cellStyle name="___laroux_Clearsky_internal_070201.xls Chart 2 3 2" xfId="11830"/>
    <cellStyle name="___laroux_Clearsky_internal_070201.xls Chart 2 3 2 2" xfId="11831"/>
    <cellStyle name="___laroux_Clearsky_internal_070201.xls Chart 2 3 3" xfId="11832"/>
    <cellStyle name="___laroux_Clearsky_internal_070201.xls Chart 2 4" xfId="11833"/>
    <cellStyle name="___laroux_Clearsky_internal_070201.xls Chart 2 4 2" xfId="11834"/>
    <cellStyle name="___laroux_Clearsky_internal_070201.xls Chart 2 5" xfId="11835"/>
    <cellStyle name="___laroux_Clearsky_internal_070201.xls Chart 2 5 2" xfId="11836"/>
    <cellStyle name="___laroux_Clearsky_internal_070201.xls Chart 2 6" xfId="11837"/>
    <cellStyle name="___laroux_Clearsky_internal_070201.xls Chart 2 6 2" xfId="11838"/>
    <cellStyle name="___laroux_Clearsky_internal_070201.xls Chart 2 6 3" xfId="11839"/>
    <cellStyle name="___laroux_Clearsky_internal_070201.xls Chart 2 7" xfId="11840"/>
    <cellStyle name="___laroux_Clearsky_internal_070201.xls Chart 2_1" xfId="1176"/>
    <cellStyle name="___laroux_Clearsky_internal_070201.xls Chart 2_1 2" xfId="11841"/>
    <cellStyle name="___laroux_Clearsky_internal_070201.xls Chart 2_1 2 2" xfId="11842"/>
    <cellStyle name="___laroux_Clearsky_internal_070201.xls Chart 2_1 2 3" xfId="11843"/>
    <cellStyle name="___laroux_Clearsky_internal_070201.xls Chart 2_1 3" xfId="11844"/>
    <cellStyle name="___laroux_Clearsky_internal_070201.xls Chart 2_1 3 2" xfId="11845"/>
    <cellStyle name="___laroux_Clearsky_internal_070201.xls Chart 2_1 3 2 2" xfId="11846"/>
    <cellStyle name="___laroux_Clearsky_internal_070201.xls Chart 2_1 3 3" xfId="11847"/>
    <cellStyle name="___laroux_Clearsky_internal_070201.xls Chart 2_1 4" xfId="11848"/>
    <cellStyle name="___laroux_Clearsky_internal_070201.xls Chart 2_1 4 2" xfId="11849"/>
    <cellStyle name="___laroux_Clearsky_internal_070201.xls Chart 2_1 5" xfId="11850"/>
    <cellStyle name="___laroux_Clearsky_internal_070201.xls Chart 2_1 5 2" xfId="11851"/>
    <cellStyle name="___laroux_Clearsky_internal_070201.xls Chart 2_1 6" xfId="11852"/>
    <cellStyle name="___laroux_Clearsky_internal_070201.xls Chart 2_1 6 2" xfId="11853"/>
    <cellStyle name="___laroux_Clearsky_internal_070201.xls Chart 2_1 6 3" xfId="11854"/>
    <cellStyle name="___laroux_Clearsky_internal_070201.xls Chart 2_1 7" xfId="11855"/>
    <cellStyle name="___laroux_Clearsky_internal_070201.xls Chart 2_2" xfId="1177"/>
    <cellStyle name="___laroux_Clearsky_internal_070201_1" xfId="1178"/>
    <cellStyle name="___laroux_Clearsky_internal_070201_2" xfId="1179"/>
    <cellStyle name="___laroux_Clearsky_internal_070201_2 2" xfId="11856"/>
    <cellStyle name="___laroux_Clearsky_internal_070201_2 2 2" xfId="11857"/>
    <cellStyle name="___laroux_Clearsky_internal_070201_2 2 3" xfId="11858"/>
    <cellStyle name="___laroux_Clearsky_internal_070201_2 3" xfId="11859"/>
    <cellStyle name="___laroux_Clearsky_internal_070201_2 3 2" xfId="11860"/>
    <cellStyle name="___laroux_Clearsky_internal_070201_2 3 2 2" xfId="11861"/>
    <cellStyle name="___laroux_Clearsky_internal_070201_2 3 3" xfId="11862"/>
    <cellStyle name="___laroux_Clearsky_internal_070201_2 4" xfId="11863"/>
    <cellStyle name="___laroux_Clearsky_internal_070201_2 4 2" xfId="11864"/>
    <cellStyle name="___laroux_Clearsky_internal_070201_2 5" xfId="11865"/>
    <cellStyle name="___laroux_Clearsky_internal_070201_2 5 2" xfId="11866"/>
    <cellStyle name="___laroux_Clearsky_internal_070201_2 6" xfId="11867"/>
    <cellStyle name="___laroux_Clearsky_internal_070201_2 6 2" xfId="11868"/>
    <cellStyle name="___laroux_Clearsky_internal_070201_2 6 3" xfId="11869"/>
    <cellStyle name="___laroux_Clearsky_internal_070201_2 7" xfId="11870"/>
    <cellStyle name="___laroux_Clearsky_Outside_070201.xls Chart 2" xfId="1180"/>
    <cellStyle name="___laroux_Clearsky_Outside_070201.xls Chart 2 2" xfId="11871"/>
    <cellStyle name="___laroux_Clearsky_Outside_070201.xls Chart 2 2 2" xfId="11872"/>
    <cellStyle name="___laroux_Clearsky_Outside_070201.xls Chart 2 2 3" xfId="11873"/>
    <cellStyle name="___laroux_Clearsky_Outside_070201.xls Chart 2 3" xfId="11874"/>
    <cellStyle name="___laroux_Clearsky_Outside_070201.xls Chart 2 3 2" xfId="11875"/>
    <cellStyle name="___laroux_Clearsky_Outside_070201.xls Chart 2 3 2 2" xfId="11876"/>
    <cellStyle name="___laroux_Clearsky_Outside_070201.xls Chart 2 3 3" xfId="11877"/>
    <cellStyle name="___laroux_Clearsky_Outside_070201.xls Chart 2 4" xfId="11878"/>
    <cellStyle name="___laroux_Clearsky_Outside_070201.xls Chart 2 4 2" xfId="11879"/>
    <cellStyle name="___laroux_Clearsky_Outside_070201.xls Chart 2 5" xfId="11880"/>
    <cellStyle name="___laroux_Clearsky_Outside_070201.xls Chart 2 5 2" xfId="11881"/>
    <cellStyle name="___laroux_Clearsky_Outside_070201.xls Chart 2 6" xfId="11882"/>
    <cellStyle name="___laroux_Clearsky_Outside_070201.xls Chart 2 6 2" xfId="11883"/>
    <cellStyle name="___laroux_Clearsky_Outside_070201.xls Chart 2 6 3" xfId="11884"/>
    <cellStyle name="___laroux_Clearsky_Outside_070201.xls Chart 2 7" xfId="11885"/>
    <cellStyle name="___laroux_Clearsky_Outside_070201.xls Chart 2_1" xfId="1181"/>
    <cellStyle name="___laroux_Clipper Template Model_11.21.05" xfId="1182"/>
    <cellStyle name="___laroux_Clipper Template Model_11.21.05_1" xfId="1183"/>
    <cellStyle name="___laroux_Clipper Template Model_11.21.05_2" xfId="1184"/>
    <cellStyle name="___laroux_Criterion Model_C-93_100MW_01.07.05" xfId="1185"/>
    <cellStyle name="___laroux_Criterion Model_C-93_100MW_01.07.05_1" xfId="1186"/>
    <cellStyle name="___laroux_Criterion Model_C-93_100MW_01.07.05_2" xfId="1187"/>
    <cellStyle name="___laroux_Criterion Model_C-93_50MW_08.01.05" xfId="1188"/>
    <cellStyle name="___laroux_Criterion Model_C-93_50MW_08.01.05_1" xfId="1189"/>
    <cellStyle name="___laroux_Criterion Model_C-93_50MW_10.06.05" xfId="1190"/>
    <cellStyle name="___laroux_Criterion Model_C-93_50MW_10.06.05_1" xfId="1191"/>
    <cellStyle name="___laroux_Criterion Model_C-93_Delaware_100MW_11.12.04_base" xfId="1192"/>
    <cellStyle name="___laroux_Criterion Model_C-93_Delaware_100MW_11.12.04_base_1" xfId="1193"/>
    <cellStyle name="___laroux_Endeavor 150 MW C96 Model_11.15.05" xfId="1194"/>
    <cellStyle name="___laroux_Endeavor 150 MW C96 Model_11.15.05_1" xfId="1195"/>
    <cellStyle name="___laroux_Endeavor 150 MW C96 Model_11.17.05A" xfId="1196"/>
    <cellStyle name="___laroux_Endeavor 150 MW C96 Model_11.17.05A_1" xfId="1197"/>
    <cellStyle name="___laroux_Endeavor 150 MW C96 Model_11.17.05A_2" xfId="1198"/>
    <cellStyle name="___laroux_EWC 43.5MW8oMtresc 3_25_021" xfId="1199"/>
    <cellStyle name="___laroux_EWC 43.5MW8oMtresc 3_25_021_1" xfId="1200"/>
    <cellStyle name="___laroux_EWC 43.5MW8oMtresc 3_25_021_New England Budgets Mar 14" xfId="11886"/>
    <cellStyle name="___laroux_EWC 43.5MW8oMtresc 3_25_02v2" xfId="1201"/>
    <cellStyle name="___laroux_EWC 43.5MW8oMtresc 3_25_02v2_1" xfId="1202"/>
    <cellStyle name="___laroux_EWC 43.5MW8oMtresc 3_25_02v2_1_New England Budgets Mar 14" xfId="11887"/>
    <cellStyle name="___laroux_EWC 43.5MW8oMtresc 3_25_02v2_2" xfId="1203"/>
    <cellStyle name="___laroux_EWC 43.5MW8oMtresc 3_25_02v2w_esc" xfId="1204"/>
    <cellStyle name="___laroux_EWC 43.5MW8oMtresc 3_25_02v2w_esc_1" xfId="1205"/>
    <cellStyle name="___laroux_EWC 43.5MW8oMtresc 3_25_02v2w_esc_1_New England Budgets Mar 14" xfId="11888"/>
    <cellStyle name="___laroux_ExampleDeal_GPBalloonNote_18Nov04" xfId="11889"/>
    <cellStyle name="___laroux_ExampleDeal_GPBalloonNote_18Nov04_1" xfId="11890"/>
    <cellStyle name="___laroux_Flying Cloud_GE_UNL_PPM_05.13.04" xfId="1206"/>
    <cellStyle name="___laroux_Fund_Wind 2005-02-07 2pm" xfId="11891"/>
    <cellStyle name="___laroux_Fund_Wind 2005-02-07 2pm_1" xfId="11892"/>
    <cellStyle name="___laroux_Fund_Wind Base Case Model 1 31 05" xfId="11893"/>
    <cellStyle name="___laroux_Fund_Wind Base Case Model 1 31 05_1" xfId="11894"/>
    <cellStyle name="___laroux_GeoThermal Project with ETC Q3 2005" xfId="11895"/>
    <cellStyle name="___laroux_GeoThermal Project with ETC Q3 2005_1" xfId="11896"/>
    <cellStyle name="___laroux_Northwinds Padoma San Juan_v1" xfId="11897"/>
    <cellStyle name="___laroux_Northwinds Padoma San Juan_v1_1" xfId="11898"/>
    <cellStyle name="___laroux_Northwinds Padoma San Juan_v1_2" xfId="11899"/>
    <cellStyle name="___laroux_Silver Star Model_60MW_C93_03-15-06" xfId="1207"/>
    <cellStyle name="___laroux_Silver Star Model_60MW_C93_03-15-06_1" xfId="1208"/>
    <cellStyle name="___laroux_Silver Star Model_60MW_C93_04-27-06" xfId="1209"/>
    <cellStyle name="___laroux_Silver Star Model_60MW_C93_04-27-06_1" xfId="1210"/>
    <cellStyle name="___laroux_Silver Star Model_60MW_C96_06-06-06 with Depreciation" xfId="1211"/>
    <cellStyle name="___laroux_Silver Star Model_60MW_C96_06-06-06 with Depreciation_1" xfId="1212"/>
    <cellStyle name="___laroux_Silver Star Model_60MW_C96_06-21-06" xfId="1213"/>
    <cellStyle name="___laroux_Silver Star Model_60MW_C96_06-21-06_1" xfId="1214"/>
    <cellStyle name="___laroux_Silver Star Model_60MW_C96_12-18-06" xfId="1215"/>
    <cellStyle name="___laroux_Silver Star Model_60MW_C96_12-18-06_1" xfId="1216"/>
    <cellStyle name="___laroux_Sleeping Bear East_Clipper_v1" xfId="11900"/>
    <cellStyle name="___laroux_Sleeping Bear East_Clipper_v1_1" xfId="11901"/>
    <cellStyle name="___laroux_Sleeping Bear East_Clipper_v1_2" xfId="11902"/>
    <cellStyle name="___laroux_Sleeping Bear East_v1" xfId="11903"/>
    <cellStyle name="___laroux_Sleeping Bear East_v1_1" xfId="11904"/>
    <cellStyle name="___laroux_Sleeping Bear East_v1_Monthly" xfId="11905"/>
    <cellStyle name="___laroux_Sleeping Bear East_v1_Monthly_1" xfId="11906"/>
    <cellStyle name="___laroux_Sleeping Bear East_v1_Monthly_2" xfId="11907"/>
    <cellStyle name="___laroux_Sleeping Bear East_v1a" xfId="11908"/>
    <cellStyle name="___laroux_Sleeping Bear East_v1a_1" xfId="11909"/>
    <cellStyle name="___laroux_Sleeping Bear East_v1a_2" xfId="11910"/>
    <cellStyle name="___laroux_Template_Northwinds Model_v1" xfId="11911"/>
    <cellStyle name="___laroux_Template_Northwinds Model_v1.2" xfId="11912"/>
    <cellStyle name="___laroux_Template_Northwinds Model_v1.2_1" xfId="11913"/>
    <cellStyle name="___laroux_Template_Northwinds Model_v1.2_2" xfId="11914"/>
    <cellStyle name="___laroux_Template_Northwinds Model_v1_1" xfId="11915"/>
    <cellStyle name="___laroux_TEST_101800" xfId="1217"/>
    <cellStyle name="___laroux_TEST_101800_1" xfId="1218"/>
    <cellStyle name="___laroux_Test_Model_01.18.02" xfId="1219"/>
    <cellStyle name="___laroux_Test_Model_01.18.02_1" xfId="1220"/>
    <cellStyle name="___laroux_Test_Model_061901" xfId="1221"/>
    <cellStyle name="___laroux_Test_Model_061901_1" xfId="1222"/>
    <cellStyle name="___laroux_Test_Model_062101" xfId="1223"/>
    <cellStyle name="___laroux_Test_Model_062101_1" xfId="1224"/>
    <cellStyle name="___laroux_Wind farm - operation CF" xfId="11916"/>
    <cellStyle name="___laroux_Wind farm - operation CF_1" xfId="11917"/>
    <cellStyle name="___laroux_Wind farm - operation CF_1_New England Budgets Mar 14" xfId="11918"/>
    <cellStyle name="___laroux_WindProject C 100MW - 2005-01-27 10PM (version 1)" xfId="11919"/>
    <cellStyle name="___laroux_WindProject C 100MW - 2005-01-27 10PM (version 1)_1" xfId="11920"/>
    <cellStyle name="___laroux_WindProject C 100MW - 2005-01-27 10PM (version 1)_2" xfId="11921"/>
    <cellStyle name="___PERSONAL" xfId="1225"/>
    <cellStyle name="___PERSONAL 2" xfId="11922"/>
    <cellStyle name="___PERSONAL 2 2" xfId="11923"/>
    <cellStyle name="___PERSONAL 2 3" xfId="11924"/>
    <cellStyle name="___PERSONAL 3" xfId="11925"/>
    <cellStyle name="___PERSONAL 3 2" xfId="11926"/>
    <cellStyle name="___PERSONAL 3 2 2" xfId="11927"/>
    <cellStyle name="___PERSONAL 3 3" xfId="11928"/>
    <cellStyle name="___PERSONAL 4" xfId="11929"/>
    <cellStyle name="___PERSONAL 4 2" xfId="11930"/>
    <cellStyle name="___PERSONAL 5" xfId="11931"/>
    <cellStyle name="___PERSONAL 5 2" xfId="11932"/>
    <cellStyle name="___PERSONAL 6" xfId="11933"/>
    <cellStyle name="___PERSONAL 6 2" xfId="11934"/>
    <cellStyle name="___PERSONAL 6 3" xfId="11935"/>
    <cellStyle name="___PERSONAL 7" xfId="11936"/>
    <cellStyle name="___PERSONAL_1" xfId="1226"/>
    <cellStyle name="___PERSONAL_1_AirNergy Base Case_GE with interface" xfId="11937"/>
    <cellStyle name="___PERSONAL_1_AirNergy Base Case_GE with interface_1" xfId="11938"/>
    <cellStyle name="___PERSONAL_1_CF" xfId="1227"/>
    <cellStyle name="___PERSONAL_1_CF_1" xfId="1228"/>
    <cellStyle name="___PERSONAL_1_CF_2" xfId="1229"/>
    <cellStyle name="___PERSONAL_1_ClearSky_AEP_Min_04.04.02_Bank" xfId="1230"/>
    <cellStyle name="___PERSONAL_1_ClearSky_AEP_Min_04.04.02_Bank 2" xfId="11939"/>
    <cellStyle name="___PERSONAL_1_ClearSky_AEP_Min_04.04.02_Bank 2 2" xfId="11940"/>
    <cellStyle name="___PERSONAL_1_ClearSky_AEP_Min_04.04.02_Bank 2 3" xfId="11941"/>
    <cellStyle name="___PERSONAL_1_ClearSky_AEP_Min_04.04.02_Bank 3" xfId="11942"/>
    <cellStyle name="___PERSONAL_1_ClearSky_AEP_Min_04.04.02_Bank 3 2" xfId="11943"/>
    <cellStyle name="___PERSONAL_1_ClearSky_AEP_Min_04.04.02_Bank 3 2 2" xfId="11944"/>
    <cellStyle name="___PERSONAL_1_ClearSky_AEP_Min_04.04.02_Bank 3 3" xfId="11945"/>
    <cellStyle name="___PERSONAL_1_ClearSky_AEP_Min_04.04.02_Bank 4" xfId="11946"/>
    <cellStyle name="___PERSONAL_1_ClearSky_AEP_Min_04.04.02_Bank 4 2" xfId="11947"/>
    <cellStyle name="___PERSONAL_1_ClearSky_AEP_Min_04.04.02_Bank 5" xfId="11948"/>
    <cellStyle name="___PERSONAL_1_ClearSky_AEP_Min_04.04.02_Bank 5 2" xfId="11949"/>
    <cellStyle name="___PERSONAL_1_ClearSky_AEP_Min_04.04.02_Bank 6" xfId="11950"/>
    <cellStyle name="___PERSONAL_1_ClearSky_AEP_Min_04.04.02_Bank 6 2" xfId="11951"/>
    <cellStyle name="___PERSONAL_1_ClearSky_AEP_Min_04.04.02_Bank 6 3" xfId="11952"/>
    <cellStyle name="___PERSONAL_1_ClearSky_AEP_Min_04.04.02_Bank 7" xfId="11953"/>
    <cellStyle name="___PERSONAL_1_ClearSky_AEP_Min_04.04.02_Bank_1" xfId="1231"/>
    <cellStyle name="___PERSONAL_1_ClearSky_AEP_Min_04.04.02_Bank_1 2" xfId="11954"/>
    <cellStyle name="___PERSONAL_1_ClearSky_AEP_Min_04.04.02_Bank_1 2 2" xfId="11955"/>
    <cellStyle name="___PERSONAL_1_ClearSky_AEP_Min_04.04.02_Bank_1 2 3" xfId="11956"/>
    <cellStyle name="___PERSONAL_1_ClearSky_AEP_Min_04.04.02_Bank_1 3" xfId="11957"/>
    <cellStyle name="___PERSONAL_1_ClearSky_AEP_Min_04.04.02_Bank_1 4" xfId="11958"/>
    <cellStyle name="___PERSONAL_1_ClearSky_AEP_Min_04.04.02_Bank_1 5" xfId="11959"/>
    <cellStyle name="___PERSONAL_1_Clearsky_internal_050301" xfId="1232"/>
    <cellStyle name="___PERSONAL_1_Clearsky_internal_050301 2" xfId="11960"/>
    <cellStyle name="___PERSONAL_1_Clearsky_internal_050301 2 2" xfId="11961"/>
    <cellStyle name="___PERSONAL_1_Clearsky_internal_050301 2 3" xfId="11962"/>
    <cellStyle name="___PERSONAL_1_Clearsky_internal_050301 3" xfId="11963"/>
    <cellStyle name="___PERSONAL_1_Clearsky_internal_050301 3 2" xfId="11964"/>
    <cellStyle name="___PERSONAL_1_Clearsky_internal_050301 3 2 2" xfId="11965"/>
    <cellStyle name="___PERSONAL_1_Clearsky_internal_050301 3 3" xfId="11966"/>
    <cellStyle name="___PERSONAL_1_Clearsky_internal_050301 4" xfId="11967"/>
    <cellStyle name="___PERSONAL_1_Clearsky_internal_050301 4 2" xfId="11968"/>
    <cellStyle name="___PERSONAL_1_Clearsky_internal_050301 5" xfId="11969"/>
    <cellStyle name="___PERSONAL_1_Clearsky_internal_050301 5 2" xfId="11970"/>
    <cellStyle name="___PERSONAL_1_Clearsky_internal_050301 6" xfId="11971"/>
    <cellStyle name="___PERSONAL_1_Clearsky_internal_050301 6 2" xfId="11972"/>
    <cellStyle name="___PERSONAL_1_Clearsky_internal_050301 6 3" xfId="11973"/>
    <cellStyle name="___PERSONAL_1_Clearsky_internal_050301 7" xfId="11974"/>
    <cellStyle name="___PERSONAL_1_Clearsky_internal_050301_1" xfId="1233"/>
    <cellStyle name="___PERSONAL_1_Clearsky_internal_050301_1 2" xfId="11975"/>
    <cellStyle name="___PERSONAL_1_Clearsky_internal_050301_1 2 2" xfId="11976"/>
    <cellStyle name="___PERSONAL_1_Clearsky_internal_050301_1 2 3" xfId="11977"/>
    <cellStyle name="___PERSONAL_1_Clearsky_internal_050301_1 3" xfId="11978"/>
    <cellStyle name="___PERSONAL_1_Clearsky_internal_050301_1 4" xfId="11979"/>
    <cellStyle name="___PERSONAL_1_Clearsky_internal_050301_1 5" xfId="11980"/>
    <cellStyle name="___PERSONAL_1_Clearsky_internal_070201" xfId="1234"/>
    <cellStyle name="___PERSONAL_1_Clearsky_internal_070201 2" xfId="11981"/>
    <cellStyle name="___PERSONAL_1_Clearsky_internal_070201 2 2" xfId="11982"/>
    <cellStyle name="___PERSONAL_1_Clearsky_internal_070201 2 3" xfId="11983"/>
    <cellStyle name="___PERSONAL_1_Clearsky_internal_070201 3" xfId="11984"/>
    <cellStyle name="___PERSONAL_1_Clearsky_internal_070201 3 2" xfId="11985"/>
    <cellStyle name="___PERSONAL_1_Clearsky_internal_070201 3 2 2" xfId="11986"/>
    <cellStyle name="___PERSONAL_1_Clearsky_internal_070201 3 3" xfId="11987"/>
    <cellStyle name="___PERSONAL_1_Clearsky_internal_070201 4" xfId="11988"/>
    <cellStyle name="___PERSONAL_1_Clearsky_internal_070201 4 2" xfId="11989"/>
    <cellStyle name="___PERSONAL_1_Clearsky_internal_070201 5" xfId="11990"/>
    <cellStyle name="___PERSONAL_1_Clearsky_internal_070201 5 2" xfId="11991"/>
    <cellStyle name="___PERSONAL_1_Clearsky_internal_070201 6" xfId="11992"/>
    <cellStyle name="___PERSONAL_1_Clearsky_internal_070201 6 2" xfId="11993"/>
    <cellStyle name="___PERSONAL_1_Clearsky_internal_070201 6 3" xfId="11994"/>
    <cellStyle name="___PERSONAL_1_Clearsky_internal_070201 7" xfId="11995"/>
    <cellStyle name="___PERSONAL_1_Clearsky_internal_070201.xls Chart 2" xfId="1235"/>
    <cellStyle name="___PERSONAL_1_Clearsky_internal_070201.xls Chart 2_1" xfId="1236"/>
    <cellStyle name="___PERSONAL_1_Clearsky_internal_070201.xls Chart 2_1 2" xfId="11996"/>
    <cellStyle name="___PERSONAL_1_Clearsky_internal_070201.xls Chart 2_1 2 2" xfId="11997"/>
    <cellStyle name="___PERSONAL_1_Clearsky_internal_070201.xls Chart 2_1 2 3" xfId="11998"/>
    <cellStyle name="___PERSONAL_1_Clearsky_internal_070201.xls Chart 2_1 3" xfId="11999"/>
    <cellStyle name="___PERSONAL_1_Clearsky_internal_070201.xls Chart 2_1 4" xfId="12000"/>
    <cellStyle name="___PERSONAL_1_Clearsky_internal_070201.xls Chart 2_1 5" xfId="12001"/>
    <cellStyle name="___PERSONAL_1_Clearsky_internal_070201_1" xfId="1237"/>
    <cellStyle name="___PERSONAL_1_Clearsky_internal_070201_1 2" xfId="12002"/>
    <cellStyle name="___PERSONAL_1_Clearsky_internal_070201_1 2 2" xfId="12003"/>
    <cellStyle name="___PERSONAL_1_Clearsky_internal_070201_1 2 3" xfId="12004"/>
    <cellStyle name="___PERSONAL_1_Clearsky_internal_070201_1 3" xfId="12005"/>
    <cellStyle name="___PERSONAL_1_Clearsky_internal_070201_1 4" xfId="12006"/>
    <cellStyle name="___PERSONAL_1_Clearsky_internal_070201_1 5" xfId="12007"/>
    <cellStyle name="___PERSONAL_1_Clearsky_internal_070201_1_Clearsky_Outside_070201.xls Chart 2" xfId="1238"/>
    <cellStyle name="___PERSONAL_1_Clearsky_internal_070201_1_Clearsky_Outside_070201.xls Chart 2 2" xfId="12008"/>
    <cellStyle name="___PERSONAL_1_Clearsky_internal_070201_1_Clearsky_Outside_070201.xls Chart 2 2 2" xfId="12009"/>
    <cellStyle name="___PERSONAL_1_Clearsky_internal_070201_1_Clearsky_Outside_070201.xls Chart 2 2 3" xfId="12010"/>
    <cellStyle name="___PERSONAL_1_Clearsky_internal_070201_1_Clearsky_Outside_070201.xls Chart 2 3" xfId="12011"/>
    <cellStyle name="___PERSONAL_1_Clearsky_internal_070201_1_Clearsky_Outside_070201.xls Chart 2 3 2" xfId="12012"/>
    <cellStyle name="___PERSONAL_1_Clearsky_internal_070201_1_Clearsky_Outside_070201.xls Chart 2 3 2 2" xfId="12013"/>
    <cellStyle name="___PERSONAL_1_Clearsky_internal_070201_1_Clearsky_Outside_070201.xls Chart 2 3 3" xfId="12014"/>
    <cellStyle name="___PERSONAL_1_Clearsky_internal_070201_1_Clearsky_Outside_070201.xls Chart 2 4" xfId="12015"/>
    <cellStyle name="___PERSONAL_1_Clearsky_internal_070201_1_Clearsky_Outside_070201.xls Chart 2 4 2" xfId="12016"/>
    <cellStyle name="___PERSONAL_1_Clearsky_internal_070201_1_Clearsky_Outside_070201.xls Chart 2 5" xfId="12017"/>
    <cellStyle name="___PERSONAL_1_Clearsky_internal_070201_1_Clearsky_Outside_070201.xls Chart 2 5 2" xfId="12018"/>
    <cellStyle name="___PERSONAL_1_Clearsky_internal_070201_1_Clearsky_Outside_070201.xls Chart 2 6" xfId="12019"/>
    <cellStyle name="___PERSONAL_1_Clearsky_internal_070201_1_Clearsky_Outside_070201.xls Chart 2 6 2" xfId="12020"/>
    <cellStyle name="___PERSONAL_1_Clearsky_internal_070201_1_Clearsky_Outside_070201.xls Chart 2 6 3" xfId="12021"/>
    <cellStyle name="___PERSONAL_1_Clearsky_internal_070201_1_Clearsky_Outside_070201.xls Chart 2 7" xfId="12022"/>
    <cellStyle name="___PERSONAL_1_Clearsky_internal_070201_2" xfId="1239"/>
    <cellStyle name="___PERSONAL_1_Clearsky_internal_070201_Clearsky_Outside_070201.xls Chart 2" xfId="1240"/>
    <cellStyle name="___PERSONAL_1_Clearsky_Outside_070201.xls Chart 2" xfId="1241"/>
    <cellStyle name="___PERSONAL_1_Clearsky_Outside_070201.xls Chart 2 2" xfId="12023"/>
    <cellStyle name="___PERSONAL_1_Clearsky_Outside_070201.xls Chart 2 2 2" xfId="12024"/>
    <cellStyle name="___PERSONAL_1_Clearsky_Outside_070201.xls Chart 2 2 3" xfId="12025"/>
    <cellStyle name="___PERSONAL_1_Clearsky_Outside_070201.xls Chart 2 3" xfId="12026"/>
    <cellStyle name="___PERSONAL_1_Clearsky_Outside_070201.xls Chart 2 3 2" xfId="12027"/>
    <cellStyle name="___PERSONAL_1_Clearsky_Outside_070201.xls Chart 2 3 2 2" xfId="12028"/>
    <cellStyle name="___PERSONAL_1_Clearsky_Outside_070201.xls Chart 2 3 3" xfId="12029"/>
    <cellStyle name="___PERSONAL_1_Clearsky_Outside_070201.xls Chart 2 4" xfId="12030"/>
    <cellStyle name="___PERSONAL_1_Clearsky_Outside_070201.xls Chart 2 4 2" xfId="12031"/>
    <cellStyle name="___PERSONAL_1_Clearsky_Outside_070201.xls Chart 2 5" xfId="12032"/>
    <cellStyle name="___PERSONAL_1_Clearsky_Outside_070201.xls Chart 2 5 2" xfId="12033"/>
    <cellStyle name="___PERSONAL_1_Clearsky_Outside_070201.xls Chart 2 6" xfId="12034"/>
    <cellStyle name="___PERSONAL_1_Clearsky_Outside_070201.xls Chart 2 6 2" xfId="12035"/>
    <cellStyle name="___PERSONAL_1_Clearsky_Outside_070201.xls Chart 2 6 3" xfId="12036"/>
    <cellStyle name="___PERSONAL_1_Clearsky_Outside_070201.xls Chart 2 7" xfId="12037"/>
    <cellStyle name="___PERSONAL_1_Clearsky_Outside_070201.xls Chart 2_1" xfId="1242"/>
    <cellStyle name="___PERSONAL_1_Clipper Template Model_11.21.05" xfId="1243"/>
    <cellStyle name="___PERSONAL_1_Clipper Template Model_11.21.05_1" xfId="1244"/>
    <cellStyle name="___PERSONAL_1_Clipper Template Model_11.21.05_2" xfId="1245"/>
    <cellStyle name="___PERSONAL_1_Criterion Model_C-93_100MW_01.07.05" xfId="1246"/>
    <cellStyle name="___PERSONAL_1_Criterion Model_C-93_100MW_01.07.05_1" xfId="1247"/>
    <cellStyle name="___PERSONAL_1_Criterion Model_C-93_50MW_08.01.05" xfId="1248"/>
    <cellStyle name="___PERSONAL_1_Criterion Model_C-93_50MW_08.01.05_1" xfId="1249"/>
    <cellStyle name="___PERSONAL_1_Criterion Model_C-93_50MW_10.06.05" xfId="1250"/>
    <cellStyle name="___PERSONAL_1_Criterion Model_C-93_50MW_10.06.05_1" xfId="1251"/>
    <cellStyle name="___PERSONAL_1_Criterion Model_C-93_50MW_10.06.05_2" xfId="1252"/>
    <cellStyle name="___PERSONAL_1_Criterion Model_C-93_Delaware_100MW_11.12.04_base" xfId="1253"/>
    <cellStyle name="___PERSONAL_1_Criterion Model_C-93_Delaware_100MW_11.12.04_base_1" xfId="1254"/>
    <cellStyle name="___PERSONAL_1_Endeavor 150 MW C96 Model_11.15.05" xfId="1255"/>
    <cellStyle name="___PERSONAL_1_Endeavor 150 MW C96 Model_11.15.05_1" xfId="1256"/>
    <cellStyle name="___PERSONAL_1_Endeavor 150 MW C96 Model_11.17.05A" xfId="1257"/>
    <cellStyle name="___PERSONAL_1_Endeavor 150 MW C96 Model_11.17.05A_1" xfId="1258"/>
    <cellStyle name="___PERSONAL_1_Endeavor 150 MW C96 Model_11.17.05A_2" xfId="1259"/>
    <cellStyle name="___PERSONAL_1_EWC 43.5MW8oMtresc 3_25_021" xfId="1260"/>
    <cellStyle name="___PERSONAL_1_EWC 43.5MW8oMtresc 3_25_021_1" xfId="1261"/>
    <cellStyle name="___PERSONAL_1_EWC 43.5MW8oMtresc 3_25_021_New England Budgets Mar 14" xfId="12038"/>
    <cellStyle name="___PERSONAL_1_EWC 43.5MW8oMtresc 3_25_02v2" xfId="1262"/>
    <cellStyle name="___PERSONAL_1_EWC 43.5MW8oMtresc 3_25_02v2_1" xfId="1263"/>
    <cellStyle name="___PERSONAL_1_EWC 43.5MW8oMtresc 3_25_02v2_2" xfId="1264"/>
    <cellStyle name="___PERSONAL_1_EWC 43.5MW8oMtresc 3_25_02v2_New England Budgets Mar 14" xfId="12039"/>
    <cellStyle name="___PERSONAL_1_EWC 43.5MW8oMtresc 3_25_02v2w_esc" xfId="1265"/>
    <cellStyle name="___PERSONAL_1_EWC 43.5MW8oMtresc 3_25_02v2w_esc_1" xfId="1266"/>
    <cellStyle name="___PERSONAL_1_ExampleDeal_GPBalloonNote_18Nov04" xfId="12040"/>
    <cellStyle name="___PERSONAL_1_ExampleDeal_GPBalloonNote_18Nov04_1" xfId="12041"/>
    <cellStyle name="___PERSONAL_1_Flying Cloud_GE_UNL_PPM_05.13.04" xfId="1267"/>
    <cellStyle name="___PERSONAL_1_Fund_Wind 2005-02-07 2pm" xfId="12042"/>
    <cellStyle name="___PERSONAL_1_Fund_Wind 2005-02-07 2pm_1" xfId="12043"/>
    <cellStyle name="___PERSONAL_1_Fund_Wind Base Case Model 1 31 05" xfId="12044"/>
    <cellStyle name="___PERSONAL_1_Fund_Wind Base Case Model 1 31 05_1" xfId="12045"/>
    <cellStyle name="___PERSONAL_1_Fund_Wind Base Case Model 1 31 05_2" xfId="12046"/>
    <cellStyle name="___PERSONAL_1_GeoThermal Project with ETC Q3 2005" xfId="12047"/>
    <cellStyle name="___PERSONAL_1_GeoThermal Project with ETC Q3 2005_1" xfId="12048"/>
    <cellStyle name="___PERSONAL_1_Northwinds Padoma San Juan_v1" xfId="12049"/>
    <cellStyle name="___PERSONAL_1_Northwinds Padoma San Juan_v1_1" xfId="12050"/>
    <cellStyle name="___PERSONAL_1_Silver Star Model_60MW_C93_03-15-06" xfId="1268"/>
    <cellStyle name="___PERSONAL_1_Silver Star Model_60MW_C93_03-15-06_1" xfId="1269"/>
    <cellStyle name="___PERSONAL_1_Silver Star Model_60MW_C93_04-27-06" xfId="1270"/>
    <cellStyle name="___PERSONAL_1_Silver Star Model_60MW_C93_04-27-06_1" xfId="1271"/>
    <cellStyle name="___PERSONAL_1_Silver Star Model_60MW_C93_04-27-06_2" xfId="1272"/>
    <cellStyle name="___PERSONAL_1_Silver Star Model_60MW_C96_06-06-06 with Depreciation" xfId="1273"/>
    <cellStyle name="___PERSONAL_1_Silver Star Model_60MW_C96_06-06-06 with Depreciation_1" xfId="1274"/>
    <cellStyle name="___PERSONAL_1_Silver Star Model_60MW_C96_06-06-06 with Depreciation_2" xfId="1275"/>
    <cellStyle name="___PERSONAL_1_Silver Star Model_60MW_C96_06-21-06" xfId="1276"/>
    <cellStyle name="___PERSONAL_1_Silver Star Model_60MW_C96_06-21-06_1" xfId="1277"/>
    <cellStyle name="___PERSONAL_1_Silver Star Model_60MW_C96_06-21-06_2" xfId="1278"/>
    <cellStyle name="___PERSONAL_1_Silver Star Model_60MW_C96_12-18-06" xfId="1279"/>
    <cellStyle name="___PERSONAL_1_Silver Star Model_60MW_C96_12-18-06_1" xfId="1280"/>
    <cellStyle name="___PERSONAL_1_Sleeping Bear East_Clipper_v1" xfId="12051"/>
    <cellStyle name="___PERSONAL_1_Sleeping Bear East_Clipper_v1_1" xfId="12052"/>
    <cellStyle name="___PERSONAL_1_Sleeping Bear East_v1" xfId="12053"/>
    <cellStyle name="___PERSONAL_1_Sleeping Bear East_v1_1" xfId="12054"/>
    <cellStyle name="___PERSONAL_1_Sleeping Bear East_v1_Monthly" xfId="12055"/>
    <cellStyle name="___PERSONAL_1_Sleeping Bear East_v1_Monthly_1" xfId="12056"/>
    <cellStyle name="___PERSONAL_1_Sleeping Bear East_v1_Monthly_2" xfId="12057"/>
    <cellStyle name="___PERSONAL_1_Sleeping Bear East_v1a" xfId="12058"/>
    <cellStyle name="___PERSONAL_1_Sleeping Bear East_v1a_1" xfId="12059"/>
    <cellStyle name="___PERSONAL_1_Sleeping Bear East_v1a_2" xfId="12060"/>
    <cellStyle name="___PERSONAL_1_Template_Northwinds Model_v1" xfId="12061"/>
    <cellStyle name="___PERSONAL_1_Template_Northwinds Model_v1.2" xfId="12062"/>
    <cellStyle name="___PERSONAL_1_Template_Northwinds Model_v1.2_1" xfId="12063"/>
    <cellStyle name="___PERSONAL_1_Template_Northwinds Model_v1.2_2" xfId="12064"/>
    <cellStyle name="___PERSONAL_1_Template_Northwinds Model_v1_1" xfId="12065"/>
    <cellStyle name="___PERSONAL_1_TEST_101800" xfId="1281"/>
    <cellStyle name="___PERSONAL_1_TEST_101800_1" xfId="1282"/>
    <cellStyle name="___PERSONAL_1_Test_Model_01.18.02" xfId="1283"/>
    <cellStyle name="___PERSONAL_1_Test_Model_01.18.02_1" xfId="1284"/>
    <cellStyle name="___PERSONAL_1_Test_Model_061901" xfId="1285"/>
    <cellStyle name="___PERSONAL_1_Test_Model_061901_1" xfId="1286"/>
    <cellStyle name="___PERSONAL_1_Test_Model_062101" xfId="1287"/>
    <cellStyle name="___PERSONAL_1_Test_Model_062101_1" xfId="1288"/>
    <cellStyle name="___PERSONAL_1_Wind farm - operation CF" xfId="12066"/>
    <cellStyle name="___PERSONAL_1_Wind farm - operation CF_1" xfId="12067"/>
    <cellStyle name="___PERSONAL_1_Wind farm - operation CF_New England Budgets Mar 14" xfId="12068"/>
    <cellStyle name="___PERSONAL_1_WindProject C 100MW - 2005-01-27 10PM (version 1)" xfId="12069"/>
    <cellStyle name="___PERSONAL_1_WindProject C 100MW - 2005-01-27 10PM (version 1)_1" xfId="12070"/>
    <cellStyle name="___PERSONAL_2" xfId="1289"/>
    <cellStyle name="___PERSONAL_2 2" xfId="12071"/>
    <cellStyle name="___PERSONAL_2 2 2" xfId="12072"/>
    <cellStyle name="___PERSONAL_2 2 3" xfId="12073"/>
    <cellStyle name="___PERSONAL_2 3" xfId="12074"/>
    <cellStyle name="___PERSONAL_2 4" xfId="12075"/>
    <cellStyle name="___PERSONAL_2 5" xfId="12076"/>
    <cellStyle name="___PERSONAL_2_Actual" xfId="12077"/>
    <cellStyle name="___PERSONAL_2_Actual 2" xfId="12078"/>
    <cellStyle name="___PERSONAL_2_Actual 3" xfId="12079"/>
    <cellStyle name="___PERSONAL_2_AirNergy Base Case_GE with interface" xfId="12080"/>
    <cellStyle name="___PERSONAL_2_AirNergy Base Case_GE with interface_1" xfId="12081"/>
    <cellStyle name="___PERSONAL_2_CF" xfId="1290"/>
    <cellStyle name="___PERSONAL_2_CF_1" xfId="1291"/>
    <cellStyle name="___PERSONAL_2_CF_2" xfId="1292"/>
    <cellStyle name="___PERSONAL_2_ClearSky_AEP_Min_04.04.02_Bank" xfId="1293"/>
    <cellStyle name="___PERSONAL_2_ClearSky_AEP_Min_04.04.02_Bank 2" xfId="12082"/>
    <cellStyle name="___PERSONAL_2_ClearSky_AEP_Min_04.04.02_Bank 2 2" xfId="12083"/>
    <cellStyle name="___PERSONAL_2_ClearSky_AEP_Min_04.04.02_Bank 2 3" xfId="12084"/>
    <cellStyle name="___PERSONAL_2_ClearSky_AEP_Min_04.04.02_Bank 3" xfId="12085"/>
    <cellStyle name="___PERSONAL_2_ClearSky_AEP_Min_04.04.02_Bank 4" xfId="12086"/>
    <cellStyle name="___PERSONAL_2_ClearSky_AEP_Min_04.04.02_Bank 5" xfId="12087"/>
    <cellStyle name="___PERSONAL_2_ClearSky_AEP_Min_04.04.02_Bank_1" xfId="1294"/>
    <cellStyle name="___PERSONAL_2_ClearSky_AEP_Min_04.04.02_Bank_1 2" xfId="12088"/>
    <cellStyle name="___PERSONAL_2_ClearSky_AEP_Min_04.04.02_Bank_1 2 2" xfId="12089"/>
    <cellStyle name="___PERSONAL_2_ClearSky_AEP_Min_04.04.02_Bank_1 2 3" xfId="12090"/>
    <cellStyle name="___PERSONAL_2_ClearSky_AEP_Min_04.04.02_Bank_1 3" xfId="12091"/>
    <cellStyle name="___PERSONAL_2_ClearSky_AEP_Min_04.04.02_Bank_1 3 2" xfId="12092"/>
    <cellStyle name="___PERSONAL_2_ClearSky_AEP_Min_04.04.02_Bank_1 3 2 2" xfId="12093"/>
    <cellStyle name="___PERSONAL_2_ClearSky_AEP_Min_04.04.02_Bank_1 3 3" xfId="12094"/>
    <cellStyle name="___PERSONAL_2_ClearSky_AEP_Min_04.04.02_Bank_1 4" xfId="12095"/>
    <cellStyle name="___PERSONAL_2_ClearSky_AEP_Min_04.04.02_Bank_1 4 2" xfId="12096"/>
    <cellStyle name="___PERSONAL_2_ClearSky_AEP_Min_04.04.02_Bank_1 5" xfId="12097"/>
    <cellStyle name="___PERSONAL_2_ClearSky_AEP_Min_04.04.02_Bank_1 5 2" xfId="12098"/>
    <cellStyle name="___PERSONAL_2_ClearSky_AEP_Min_04.04.02_Bank_1 6" xfId="12099"/>
    <cellStyle name="___PERSONAL_2_ClearSky_AEP_Min_04.04.02_Bank_1 6 2" xfId="12100"/>
    <cellStyle name="___PERSONAL_2_ClearSky_AEP_Min_04.04.02_Bank_1 6 3" xfId="12101"/>
    <cellStyle name="___PERSONAL_2_ClearSky_AEP_Min_04.04.02_Bank_1 7" xfId="12102"/>
    <cellStyle name="___PERSONAL_2_Clearsky_internal_050301" xfId="1295"/>
    <cellStyle name="___PERSONAL_2_Clearsky_internal_050301 2" xfId="12103"/>
    <cellStyle name="___PERSONAL_2_Clearsky_internal_050301 2 2" xfId="12104"/>
    <cellStyle name="___PERSONAL_2_Clearsky_internal_050301 2 3" xfId="12105"/>
    <cellStyle name="___PERSONAL_2_Clearsky_internal_050301 3" xfId="12106"/>
    <cellStyle name="___PERSONAL_2_Clearsky_internal_050301 4" xfId="12107"/>
    <cellStyle name="___PERSONAL_2_Clearsky_internal_050301 5" xfId="12108"/>
    <cellStyle name="___PERSONAL_2_Clearsky_internal_050301_1" xfId="1296"/>
    <cellStyle name="___PERSONAL_2_Clearsky_internal_050301_1 2" xfId="12109"/>
    <cellStyle name="___PERSONAL_2_Clearsky_internal_050301_1 2 2" xfId="12110"/>
    <cellStyle name="___PERSONAL_2_Clearsky_internal_050301_1 2 3" xfId="12111"/>
    <cellStyle name="___PERSONAL_2_Clearsky_internal_050301_1 3" xfId="12112"/>
    <cellStyle name="___PERSONAL_2_Clearsky_internal_050301_1 3 2" xfId="12113"/>
    <cellStyle name="___PERSONAL_2_Clearsky_internal_050301_1 3 2 2" xfId="12114"/>
    <cellStyle name="___PERSONAL_2_Clearsky_internal_050301_1 3 3" xfId="12115"/>
    <cellStyle name="___PERSONAL_2_Clearsky_internal_050301_1 4" xfId="12116"/>
    <cellStyle name="___PERSONAL_2_Clearsky_internal_050301_1 4 2" xfId="12117"/>
    <cellStyle name="___PERSONAL_2_Clearsky_internal_050301_1 5" xfId="12118"/>
    <cellStyle name="___PERSONAL_2_Clearsky_internal_050301_1 5 2" xfId="12119"/>
    <cellStyle name="___PERSONAL_2_Clearsky_internal_050301_1 6" xfId="12120"/>
    <cellStyle name="___PERSONAL_2_Clearsky_internal_050301_1 6 2" xfId="12121"/>
    <cellStyle name="___PERSONAL_2_Clearsky_internal_050301_1 6 3" xfId="12122"/>
    <cellStyle name="___PERSONAL_2_Clearsky_internal_050301_1 7" xfId="12123"/>
    <cellStyle name="___PERSONAL_2_Clearsky_internal_070201" xfId="1297"/>
    <cellStyle name="___PERSONAL_2_Clearsky_internal_070201 2" xfId="12124"/>
    <cellStyle name="___PERSONAL_2_Clearsky_internal_070201 2 2" xfId="12125"/>
    <cellStyle name="___PERSONAL_2_Clearsky_internal_070201 2 3" xfId="12126"/>
    <cellStyle name="___PERSONAL_2_Clearsky_internal_070201 3" xfId="12127"/>
    <cellStyle name="___PERSONAL_2_Clearsky_internal_070201 4" xfId="12128"/>
    <cellStyle name="___PERSONAL_2_Clearsky_internal_070201 5" xfId="12129"/>
    <cellStyle name="___PERSONAL_2_Clearsky_internal_070201.xls Chart 2" xfId="1298"/>
    <cellStyle name="___PERSONAL_2_Clearsky_internal_070201.xls Chart 2 2" xfId="12130"/>
    <cellStyle name="___PERSONAL_2_Clearsky_internal_070201.xls Chart 2 2 2" xfId="12131"/>
    <cellStyle name="___PERSONAL_2_Clearsky_internal_070201.xls Chart 2 2 3" xfId="12132"/>
    <cellStyle name="___PERSONAL_2_Clearsky_internal_070201.xls Chart 2 3" xfId="12133"/>
    <cellStyle name="___PERSONAL_2_Clearsky_internal_070201.xls Chart 2 4" xfId="12134"/>
    <cellStyle name="___PERSONAL_2_Clearsky_internal_070201.xls Chart 2 5" xfId="12135"/>
    <cellStyle name="___PERSONAL_2_Clearsky_internal_070201.xls Chart 2_1" xfId="1299"/>
    <cellStyle name="___PERSONAL_2_Clearsky_internal_070201.xls Chart 2_1 2" xfId="12136"/>
    <cellStyle name="___PERSONAL_2_Clearsky_internal_070201.xls Chart 2_1 2 2" xfId="12137"/>
    <cellStyle name="___PERSONAL_2_Clearsky_internal_070201.xls Chart 2_1 2 3" xfId="12138"/>
    <cellStyle name="___PERSONAL_2_Clearsky_internal_070201.xls Chart 2_1 3" xfId="12139"/>
    <cellStyle name="___PERSONAL_2_Clearsky_internal_070201.xls Chart 2_1 4" xfId="12140"/>
    <cellStyle name="___PERSONAL_2_Clearsky_internal_070201.xls Chart 2_1 5" xfId="12141"/>
    <cellStyle name="___PERSONAL_2_Clearsky_internal_070201.xls Chart 2_Actual" xfId="12142"/>
    <cellStyle name="___PERSONAL_2_Clearsky_internal_070201.xls Chart 2_Actual 2" xfId="12143"/>
    <cellStyle name="___PERSONAL_2_Clearsky_internal_070201.xls Chart 2_Actual 3" xfId="12144"/>
    <cellStyle name="___PERSONAL_2_Clearsky_internal_070201.xls Chart 2_Report Summary" xfId="12145"/>
    <cellStyle name="___PERSONAL_2_Clearsky_internal_070201.xls Chart 2_Report Summary 2" xfId="12146"/>
    <cellStyle name="___PERSONAL_2_Clearsky_internal_070201.xls Chart 2_Report Summary 3" xfId="12147"/>
    <cellStyle name="___PERSONAL_2_Clearsky_internal_070201.xls Chart 2_Summary" xfId="12148"/>
    <cellStyle name="___PERSONAL_2_Clearsky_internal_070201_1" xfId="1300"/>
    <cellStyle name="___PERSONAL_2_Clearsky_internal_070201_1 2" xfId="12149"/>
    <cellStyle name="___PERSONAL_2_Clearsky_internal_070201_1 2 2" xfId="12150"/>
    <cellStyle name="___PERSONAL_2_Clearsky_internal_070201_1 2 3" xfId="12151"/>
    <cellStyle name="___PERSONAL_2_Clearsky_internal_070201_1 3" xfId="12152"/>
    <cellStyle name="___PERSONAL_2_Clearsky_internal_070201_1 3 2" xfId="12153"/>
    <cellStyle name="___PERSONAL_2_Clearsky_internal_070201_1 3 2 2" xfId="12154"/>
    <cellStyle name="___PERSONAL_2_Clearsky_internal_070201_1 3 3" xfId="12155"/>
    <cellStyle name="___PERSONAL_2_Clearsky_internal_070201_1 4" xfId="12156"/>
    <cellStyle name="___PERSONAL_2_Clearsky_internal_070201_1 4 2" xfId="12157"/>
    <cellStyle name="___PERSONAL_2_Clearsky_internal_070201_1 5" xfId="12158"/>
    <cellStyle name="___PERSONAL_2_Clearsky_internal_070201_1 5 2" xfId="12159"/>
    <cellStyle name="___PERSONAL_2_Clearsky_internal_070201_1 6" xfId="12160"/>
    <cellStyle name="___PERSONAL_2_Clearsky_internal_070201_1 6 2" xfId="12161"/>
    <cellStyle name="___PERSONAL_2_Clearsky_internal_070201_1 6 3" xfId="12162"/>
    <cellStyle name="___PERSONAL_2_Clearsky_internal_070201_1 7" xfId="12163"/>
    <cellStyle name="___PERSONAL_2_Clearsky_internal_070201_1_Clearsky_internal_070201" xfId="1301"/>
    <cellStyle name="___PERSONAL_2_Clearsky_internal_070201_1_Clearsky_internal_070201 2" xfId="12164"/>
    <cellStyle name="___PERSONAL_2_Clearsky_internal_070201_1_Clearsky_internal_070201 2 2" xfId="12165"/>
    <cellStyle name="___PERSONAL_2_Clearsky_internal_070201_1_Clearsky_internal_070201 2 3" xfId="12166"/>
    <cellStyle name="___PERSONAL_2_Clearsky_internal_070201_1_Clearsky_internal_070201 3" xfId="12167"/>
    <cellStyle name="___PERSONAL_2_Clearsky_internal_070201_1_Clearsky_internal_070201 4" xfId="12168"/>
    <cellStyle name="___PERSONAL_2_Clearsky_internal_070201_1_Clearsky_internal_070201 5" xfId="12169"/>
    <cellStyle name="___PERSONAL_2_Clearsky_internal_070201_1_Clearsky_internal_070201_Actual" xfId="12170"/>
    <cellStyle name="___PERSONAL_2_Clearsky_internal_070201_1_Clearsky_internal_070201_Actual 2" xfId="12171"/>
    <cellStyle name="___PERSONAL_2_Clearsky_internal_070201_1_Clearsky_internal_070201_Actual 3" xfId="12172"/>
    <cellStyle name="___PERSONAL_2_Clearsky_internal_070201_1_Clearsky_internal_070201_Report Summary" xfId="12173"/>
    <cellStyle name="___PERSONAL_2_Clearsky_internal_070201_1_Clearsky_internal_070201_Report Summary 2" xfId="12174"/>
    <cellStyle name="___PERSONAL_2_Clearsky_internal_070201_1_Clearsky_internal_070201_Report Summary 3" xfId="12175"/>
    <cellStyle name="___PERSONAL_2_Clearsky_internal_070201_1_Clearsky_internal_070201_Summary" xfId="12176"/>
    <cellStyle name="___PERSONAL_2_Clearsky_internal_070201_1_Clearsky_Outside_070201.xls Chart 2" xfId="1302"/>
    <cellStyle name="___PERSONAL_2_Clearsky_internal_070201_1_Clearsky_Outside_070201.xls Chart 2 2" xfId="12177"/>
    <cellStyle name="___PERSONAL_2_Clearsky_internal_070201_1_Clearsky_Outside_070201.xls Chart 2 2 2" xfId="12178"/>
    <cellStyle name="___PERSONAL_2_Clearsky_internal_070201_1_Clearsky_Outside_070201.xls Chart 2 2 3" xfId="12179"/>
    <cellStyle name="___PERSONAL_2_Clearsky_internal_070201_1_Clearsky_Outside_070201.xls Chart 2 3" xfId="12180"/>
    <cellStyle name="___PERSONAL_2_Clearsky_internal_070201_1_Clearsky_Outside_070201.xls Chart 2 4" xfId="12181"/>
    <cellStyle name="___PERSONAL_2_Clearsky_internal_070201_1_Clearsky_Outside_070201.xls Chart 2 5" xfId="12182"/>
    <cellStyle name="___PERSONAL_2_Clearsky_internal_070201_1_Clearsky_Outside_070201.xls Chart 2_Actual" xfId="12183"/>
    <cellStyle name="___PERSONAL_2_Clearsky_internal_070201_1_Clearsky_Outside_070201.xls Chart 2_Actual 2" xfId="12184"/>
    <cellStyle name="___PERSONAL_2_Clearsky_internal_070201_1_Clearsky_Outside_070201.xls Chart 2_Actual 3" xfId="12185"/>
    <cellStyle name="___PERSONAL_2_Clearsky_internal_070201_1_Clearsky_Outside_070201.xls Chart 2_Report Summary" xfId="12186"/>
    <cellStyle name="___PERSONAL_2_Clearsky_internal_070201_1_Clearsky_Outside_070201.xls Chart 2_Report Summary 2" xfId="12187"/>
    <cellStyle name="___PERSONAL_2_Clearsky_internal_070201_1_Clearsky_Outside_070201.xls Chart 2_Report Summary 3" xfId="12188"/>
    <cellStyle name="___PERSONAL_2_Clearsky_internal_070201_1_Clearsky_Outside_070201.xls Chart 2_Summary" xfId="12189"/>
    <cellStyle name="___PERSONAL_2_Clearsky_internal_070201_2" xfId="1303"/>
    <cellStyle name="___PERSONAL_2_Clearsky_internal_070201_2 2" xfId="12190"/>
    <cellStyle name="___PERSONAL_2_Clearsky_internal_070201_2 2 2" xfId="12191"/>
    <cellStyle name="___PERSONAL_2_Clearsky_internal_070201_2 2 3" xfId="12192"/>
    <cellStyle name="___PERSONAL_2_Clearsky_internal_070201_2 3" xfId="12193"/>
    <cellStyle name="___PERSONAL_2_Clearsky_internal_070201_2 4" xfId="12194"/>
    <cellStyle name="___PERSONAL_2_Clearsky_internal_070201_2 5" xfId="12195"/>
    <cellStyle name="___PERSONAL_2_Clearsky_internal_070201_Actual" xfId="12196"/>
    <cellStyle name="___PERSONAL_2_Clearsky_internal_070201_Actual 2" xfId="12197"/>
    <cellStyle name="___PERSONAL_2_Clearsky_internal_070201_Actual 3" xfId="12198"/>
    <cellStyle name="___PERSONAL_2_Clearsky_internal_070201_Clearsky_Outside_070201.xls Chart 2" xfId="1304"/>
    <cellStyle name="___PERSONAL_2_Clearsky_internal_070201_Clearsky_Outside_070201.xls Chart 2 2" xfId="12199"/>
    <cellStyle name="___PERSONAL_2_Clearsky_internal_070201_Clearsky_Outside_070201.xls Chart 2 2 2" xfId="12200"/>
    <cellStyle name="___PERSONAL_2_Clearsky_internal_070201_Clearsky_Outside_070201.xls Chart 2 2 3" xfId="12201"/>
    <cellStyle name="___PERSONAL_2_Clearsky_internal_070201_Clearsky_Outside_070201.xls Chart 2 3" xfId="12202"/>
    <cellStyle name="___PERSONAL_2_Clearsky_internal_070201_Clearsky_Outside_070201.xls Chart 2 4" xfId="12203"/>
    <cellStyle name="___PERSONAL_2_Clearsky_internal_070201_Clearsky_Outside_070201.xls Chart 2 5" xfId="12204"/>
    <cellStyle name="___PERSONAL_2_Clearsky_internal_070201_Report Summary" xfId="12205"/>
    <cellStyle name="___PERSONAL_2_Clearsky_internal_070201_Report Summary 2" xfId="12206"/>
    <cellStyle name="___PERSONAL_2_Clearsky_internal_070201_Report Summary 3" xfId="12207"/>
    <cellStyle name="___PERSONAL_2_Clearsky_internal_070201_Summary" xfId="12208"/>
    <cellStyle name="___PERSONAL_2_Clearsky_Outside_070201.xls Chart 2" xfId="1305"/>
    <cellStyle name="___PERSONAL_2_Clearsky_Outside_070201.xls Chart 2 2" xfId="12209"/>
    <cellStyle name="___PERSONAL_2_Clearsky_Outside_070201.xls Chart 2 2 2" xfId="12210"/>
    <cellStyle name="___PERSONAL_2_Clearsky_Outside_070201.xls Chart 2 2 3" xfId="12211"/>
    <cellStyle name="___PERSONAL_2_Clearsky_Outside_070201.xls Chart 2 3" xfId="12212"/>
    <cellStyle name="___PERSONAL_2_Clearsky_Outside_070201.xls Chart 2 4" xfId="12213"/>
    <cellStyle name="___PERSONAL_2_Clearsky_Outside_070201.xls Chart 2 5" xfId="12214"/>
    <cellStyle name="___PERSONAL_2_Clearsky_Outside_070201.xls Chart 2_1" xfId="1306"/>
    <cellStyle name="___PERSONAL_2_Clearsky_Outside_070201.xls Chart 2_1 2" xfId="12215"/>
    <cellStyle name="___PERSONAL_2_Clearsky_Outside_070201.xls Chart 2_1 2 2" xfId="12216"/>
    <cellStyle name="___PERSONAL_2_Clearsky_Outside_070201.xls Chart 2_1 2 3" xfId="12217"/>
    <cellStyle name="___PERSONAL_2_Clearsky_Outside_070201.xls Chart 2_1 3" xfId="12218"/>
    <cellStyle name="___PERSONAL_2_Clearsky_Outside_070201.xls Chart 2_1 4" xfId="12219"/>
    <cellStyle name="___PERSONAL_2_Clearsky_Outside_070201.xls Chart 2_1 5" xfId="12220"/>
    <cellStyle name="___PERSONAL_2_Clearsky_Outside_070201.xls Chart 2_1_Actual" xfId="12221"/>
    <cellStyle name="___PERSONAL_2_Clearsky_Outside_070201.xls Chart 2_1_Actual 2" xfId="12222"/>
    <cellStyle name="___PERSONAL_2_Clearsky_Outside_070201.xls Chart 2_1_Actual 3" xfId="12223"/>
    <cellStyle name="___PERSONAL_2_Clearsky_Outside_070201.xls Chart 2_1_Report Summary" xfId="12224"/>
    <cellStyle name="___PERSONAL_2_Clearsky_Outside_070201.xls Chart 2_1_Report Summary 2" xfId="12225"/>
    <cellStyle name="___PERSONAL_2_Clearsky_Outside_070201.xls Chart 2_1_Report Summary 3" xfId="12226"/>
    <cellStyle name="___PERSONAL_2_Clearsky_Outside_070201.xls Chart 2_1_Summary" xfId="12227"/>
    <cellStyle name="___PERSONAL_2_Clearsky_Outside_070201.xls Chart 2_2" xfId="1307"/>
    <cellStyle name="___PERSONAL_2_Clearsky_Outside_070201.xls Chart 2_2 2" xfId="12228"/>
    <cellStyle name="___PERSONAL_2_Clearsky_Outside_070201.xls Chart 2_2 2 2" xfId="12229"/>
    <cellStyle name="___PERSONAL_2_Clearsky_Outside_070201.xls Chart 2_2 2 3" xfId="12230"/>
    <cellStyle name="___PERSONAL_2_Clearsky_Outside_070201.xls Chart 2_2 3" xfId="12231"/>
    <cellStyle name="___PERSONAL_2_Clearsky_Outside_070201.xls Chart 2_2 3 2" xfId="12232"/>
    <cellStyle name="___PERSONAL_2_Clearsky_Outside_070201.xls Chart 2_2 3 2 2" xfId="12233"/>
    <cellStyle name="___PERSONAL_2_Clearsky_Outside_070201.xls Chart 2_2 3 3" xfId="12234"/>
    <cellStyle name="___PERSONAL_2_Clearsky_Outside_070201.xls Chart 2_2 4" xfId="12235"/>
    <cellStyle name="___PERSONAL_2_Clearsky_Outside_070201.xls Chart 2_2 4 2" xfId="12236"/>
    <cellStyle name="___PERSONAL_2_Clearsky_Outside_070201.xls Chart 2_2 5" xfId="12237"/>
    <cellStyle name="___PERSONAL_2_Clearsky_Outside_070201.xls Chart 2_2 5 2" xfId="12238"/>
    <cellStyle name="___PERSONAL_2_Clearsky_Outside_070201.xls Chart 2_2 6" xfId="12239"/>
    <cellStyle name="___PERSONAL_2_Clearsky_Outside_070201.xls Chart 2_2 6 2" xfId="12240"/>
    <cellStyle name="___PERSONAL_2_Clearsky_Outside_070201.xls Chart 2_2 6 3" xfId="12241"/>
    <cellStyle name="___PERSONAL_2_Clearsky_Outside_070201.xls Chart 2_2 7" xfId="12242"/>
    <cellStyle name="___PERSONAL_2_Clipper Template Model_11.21.05" xfId="1308"/>
    <cellStyle name="___PERSONAL_2_Criterion Model_C-93_100MW_01.07.05" xfId="1309"/>
    <cellStyle name="___PERSONAL_2_Criterion Model_C-93_50MW_08.01.05" xfId="1310"/>
    <cellStyle name="___PERSONAL_2_Criterion Model_C-93_50MW_08.01.05_1" xfId="1311"/>
    <cellStyle name="___PERSONAL_2_Criterion Model_C-93_50MW_10.06.05" xfId="1312"/>
    <cellStyle name="___PERSONAL_2_Criterion Model_C-93_50MW_10.06.05_1" xfId="1313"/>
    <cellStyle name="___PERSONAL_2_Criterion Model_C-93_50MW_10.06.05_2" xfId="1314"/>
    <cellStyle name="___PERSONAL_2_Criterion Model_C-93_Delaware_100MW_11.12.04_base" xfId="1315"/>
    <cellStyle name="___PERSONAL_2_Criterion Model_C-93_Delaware_100MW_11.12.04_base_1" xfId="1316"/>
    <cellStyle name="___PERSONAL_2_Endeavor 150 MW C96 Model_11.15.05" xfId="1317"/>
    <cellStyle name="___PERSONAL_2_Endeavor 150 MW C96 Model_11.17.05A" xfId="1318"/>
    <cellStyle name="___PERSONAL_2_Endeavor 150 MW C96 Model_11.17.05A_1" xfId="1319"/>
    <cellStyle name="___PERSONAL_2_Endeavor 150 MW C96 Model_11.17.05A_2" xfId="1320"/>
    <cellStyle name="___PERSONAL_2_EWC 43.5MW8oMtresc 3_25_021" xfId="1321"/>
    <cellStyle name="___PERSONAL_2_EWC 43.5MW8oMtresc 3_25_021_1" xfId="1322"/>
    <cellStyle name="___PERSONAL_2_EWC 43.5MW8oMtresc 3_25_021_1_New England Budgets Mar 14" xfId="12243"/>
    <cellStyle name="___PERSONAL_2_EWC 43.5MW8oMtresc 3_25_02v2" xfId="1323"/>
    <cellStyle name="___PERSONAL_2_EWC 43.5MW8oMtresc 3_25_02v2w_esc" xfId="1324"/>
    <cellStyle name="___PERSONAL_2_EWC 43.5MW8oMtresc 3_25_02v2w_esc_1" xfId="1325"/>
    <cellStyle name="___PERSONAL_2_EWC 43.5MW8oMtresc 3_25_02v2w_esc_New England Budgets Mar 14" xfId="12244"/>
    <cellStyle name="___PERSONAL_2_ExampleDeal_GPBalloonNote_18Nov04" xfId="12245"/>
    <cellStyle name="___PERSONAL_2_ExampleDeal_GPBalloonNote_18Nov04_1" xfId="12246"/>
    <cellStyle name="___PERSONAL_2_ExampleDeal_GPBalloonNote_18Nov04_2" xfId="12247"/>
    <cellStyle name="___PERSONAL_2_Flying Cloud_GE_UNL_PPM_05.13.04" xfId="1326"/>
    <cellStyle name="___PERSONAL_2_Flying Cloud_GE_UNL_PPM_05.13.04_1" xfId="1327"/>
    <cellStyle name="___PERSONAL_2_Fund_Wind 2005-02-07 2pm" xfId="12248"/>
    <cellStyle name="___PERSONAL_2_Fund_Wind 2005-02-07 2pm_1" xfId="12249"/>
    <cellStyle name="___PERSONAL_2_Fund_Wind Base Case Model 1 31 05" xfId="12250"/>
    <cellStyle name="___PERSONAL_2_Fund_Wind Base Case Model 1 31 05_1" xfId="12251"/>
    <cellStyle name="___PERSONAL_2_GeoThermal Project with ETC Q3 2005" xfId="12252"/>
    <cellStyle name="___PERSONAL_2_New England Budgets Mar 14" xfId="12253"/>
    <cellStyle name="___PERSONAL_2_Northwinds Padoma San Juan_v1" xfId="12254"/>
    <cellStyle name="___PERSONAL_2_Northwinds Padoma San Juan_v1_1" xfId="12255"/>
    <cellStyle name="___PERSONAL_2_Northwinds Padoma San Juan_v1_2" xfId="12256"/>
    <cellStyle name="___PERSONAL_2_Report Summary" xfId="12257"/>
    <cellStyle name="___PERSONAL_2_Report Summary 2" xfId="12258"/>
    <cellStyle name="___PERSONAL_2_Report Summary 3" xfId="12259"/>
    <cellStyle name="___PERSONAL_2_Silver Star Model_60MW_C93_03-15-06" xfId="1328"/>
    <cellStyle name="___PERSONAL_2_Silver Star Model_60MW_C93_03-15-06_1" xfId="1329"/>
    <cellStyle name="___PERSONAL_2_Silver Star Model_60MW_C93_04-27-06" xfId="1330"/>
    <cellStyle name="___PERSONAL_2_Silver Star Model_60MW_C93_04-27-06_1" xfId="1331"/>
    <cellStyle name="___PERSONAL_2_Silver Star Model_60MW_C96_06-06-06 with Depreciation" xfId="1332"/>
    <cellStyle name="___PERSONAL_2_Silver Star Model_60MW_C96_06-06-06 with Depreciation_1" xfId="1333"/>
    <cellStyle name="___PERSONAL_2_Silver Star Model_60MW_C96_06-06-06 with Depreciation_2" xfId="1334"/>
    <cellStyle name="___PERSONAL_2_Silver Star Model_60MW_C96_06-21-06" xfId="1335"/>
    <cellStyle name="___PERSONAL_2_Silver Star Model_60MW_C96_06-21-06_1" xfId="1336"/>
    <cellStyle name="___PERSONAL_2_Silver Star Model_60MW_C96_12-18-06" xfId="1337"/>
    <cellStyle name="___PERSONAL_2_Silver Star Model_60MW_C96_12-18-06_1" xfId="1338"/>
    <cellStyle name="___PERSONAL_2_Sleeping Bear East_Clipper_v1" xfId="12260"/>
    <cellStyle name="___PERSONAL_2_Sleeping Bear East_Clipper_v1_1" xfId="12261"/>
    <cellStyle name="___PERSONAL_2_Sleeping Bear East_Clipper_v1_2" xfId="12262"/>
    <cellStyle name="___PERSONAL_2_Sleeping Bear East_v1" xfId="12263"/>
    <cellStyle name="___PERSONAL_2_Sleeping Bear East_v1_Monthly" xfId="12264"/>
    <cellStyle name="___PERSONAL_2_Sleeping Bear East_v1_Monthly_1" xfId="12265"/>
    <cellStyle name="___PERSONAL_2_Sleeping Bear East_v1_Monthly_2" xfId="12266"/>
    <cellStyle name="___PERSONAL_2_Sleeping Bear East_v1a" xfId="12267"/>
    <cellStyle name="___PERSONAL_2_Sleeping Bear East_v1a_1" xfId="12268"/>
    <cellStyle name="___PERSONAL_2_Sleeping Bear East_v1a_2" xfId="12269"/>
    <cellStyle name="___PERSONAL_2_Summary" xfId="12270"/>
    <cellStyle name="___PERSONAL_2_Template_Northwinds Model_v1" xfId="12271"/>
    <cellStyle name="___PERSONAL_2_Template_Northwinds Model_v1.2" xfId="12272"/>
    <cellStyle name="___PERSONAL_2_Template_Northwinds Model_v1.2_1" xfId="12273"/>
    <cellStyle name="___PERSONAL_2_Template_Northwinds Model_v1_1" xfId="12274"/>
    <cellStyle name="___PERSONAL_2_TEST_101800" xfId="1339"/>
    <cellStyle name="___PERSONAL_2_TEST_101800_1" xfId="1340"/>
    <cellStyle name="___PERSONAL_2_Test_Model_01.18.02" xfId="1341"/>
    <cellStyle name="___PERSONAL_2_Test_Model_01.18.02_1" xfId="1342"/>
    <cellStyle name="___PERSONAL_2_Test_Model_061901" xfId="1343"/>
    <cellStyle name="___PERSONAL_2_Test_Model_061901_1" xfId="1344"/>
    <cellStyle name="___PERSONAL_2_Test_Model_061901_2" xfId="1345"/>
    <cellStyle name="___PERSONAL_2_Test_Model_062101" xfId="1346"/>
    <cellStyle name="___PERSONAL_2_Test_Model_062101_1" xfId="1347"/>
    <cellStyle name="___PERSONAL_2_Wind farm - operation CF" xfId="12275"/>
    <cellStyle name="___PERSONAL_2_Wind farm - operation CF_1" xfId="12276"/>
    <cellStyle name="___PERSONAL_2_WindProject C 100MW - 2005-01-27 10PM (version 1)" xfId="12277"/>
    <cellStyle name="___PERSONAL_2_WindProject C 100MW - 2005-01-27 10PM (version 1)_1" xfId="12278"/>
    <cellStyle name="___PERSONAL_3" xfId="1348"/>
    <cellStyle name="___PERSONAL_3_AirNergy Base Case_GE with interface" xfId="12279"/>
    <cellStyle name="___PERSONAL_3_CF" xfId="1349"/>
    <cellStyle name="___PERSONAL_3_ClearSky_AEP_Min_04.04.02_Bank" xfId="1350"/>
    <cellStyle name="___PERSONAL_3_ClearSky_AEP_Min_04.04.02_Bank 2" xfId="12280"/>
    <cellStyle name="___PERSONAL_3_ClearSky_AEP_Min_04.04.02_Bank 2 2" xfId="12281"/>
    <cellStyle name="___PERSONAL_3_ClearSky_AEP_Min_04.04.02_Bank 2 3" xfId="12282"/>
    <cellStyle name="___PERSONAL_3_ClearSky_AEP_Min_04.04.02_Bank 3" xfId="12283"/>
    <cellStyle name="___PERSONAL_3_ClearSky_AEP_Min_04.04.02_Bank 3 2" xfId="12284"/>
    <cellStyle name="___PERSONAL_3_ClearSky_AEP_Min_04.04.02_Bank 3 2 2" xfId="12285"/>
    <cellStyle name="___PERSONAL_3_ClearSky_AEP_Min_04.04.02_Bank 3 3" xfId="12286"/>
    <cellStyle name="___PERSONAL_3_ClearSky_AEP_Min_04.04.02_Bank 4" xfId="12287"/>
    <cellStyle name="___PERSONAL_3_ClearSky_AEP_Min_04.04.02_Bank 4 2" xfId="12288"/>
    <cellStyle name="___PERSONAL_3_ClearSky_AEP_Min_04.04.02_Bank 5" xfId="12289"/>
    <cellStyle name="___PERSONAL_3_ClearSky_AEP_Min_04.04.02_Bank 5 2" xfId="12290"/>
    <cellStyle name="___PERSONAL_3_ClearSky_AEP_Min_04.04.02_Bank 6" xfId="12291"/>
    <cellStyle name="___PERSONAL_3_ClearSky_AEP_Min_04.04.02_Bank 6 2" xfId="12292"/>
    <cellStyle name="___PERSONAL_3_ClearSky_AEP_Min_04.04.02_Bank 6 3" xfId="12293"/>
    <cellStyle name="___PERSONAL_3_ClearSky_AEP_Min_04.04.02_Bank 7" xfId="12294"/>
    <cellStyle name="___PERSONAL_3_Clearsky_internal_050301" xfId="1351"/>
    <cellStyle name="___PERSONAL_3_Clearsky_internal_070201" xfId="1352"/>
    <cellStyle name="___PERSONAL_3_Clearsky_internal_070201.xls Chart 2" xfId="1353"/>
    <cellStyle name="___PERSONAL_3_Clearsky_internal_070201.xls Chart 2 2" xfId="12295"/>
    <cellStyle name="___PERSONAL_3_Clearsky_internal_070201.xls Chart 2 2 2" xfId="12296"/>
    <cellStyle name="___PERSONAL_3_Clearsky_internal_070201.xls Chart 2 2 3" xfId="12297"/>
    <cellStyle name="___PERSONAL_3_Clearsky_internal_070201.xls Chart 2 3" xfId="12298"/>
    <cellStyle name="___PERSONAL_3_Clearsky_internal_070201.xls Chart 2 3 2" xfId="12299"/>
    <cellStyle name="___PERSONAL_3_Clearsky_internal_070201.xls Chart 2 3 2 2" xfId="12300"/>
    <cellStyle name="___PERSONAL_3_Clearsky_internal_070201.xls Chart 2 3 3" xfId="12301"/>
    <cellStyle name="___PERSONAL_3_Clearsky_internal_070201.xls Chart 2 4" xfId="12302"/>
    <cellStyle name="___PERSONAL_3_Clearsky_internal_070201.xls Chart 2 4 2" xfId="12303"/>
    <cellStyle name="___PERSONAL_3_Clearsky_internal_070201.xls Chart 2 5" xfId="12304"/>
    <cellStyle name="___PERSONAL_3_Clearsky_internal_070201.xls Chart 2 5 2" xfId="12305"/>
    <cellStyle name="___PERSONAL_3_Clearsky_internal_070201.xls Chart 2 6" xfId="12306"/>
    <cellStyle name="___PERSONAL_3_Clearsky_internal_070201.xls Chart 2 6 2" xfId="12307"/>
    <cellStyle name="___PERSONAL_3_Clearsky_internal_070201.xls Chart 2 6 3" xfId="12308"/>
    <cellStyle name="___PERSONAL_3_Clearsky_internal_070201.xls Chart 2 7" xfId="12309"/>
    <cellStyle name="___PERSONAL_3_Clearsky_internal_070201_1" xfId="1354"/>
    <cellStyle name="___PERSONAL_3_Clearsky_internal_070201_1 2" xfId="12310"/>
    <cellStyle name="___PERSONAL_3_Clearsky_internal_070201_1 2 2" xfId="12311"/>
    <cellStyle name="___PERSONAL_3_Clearsky_internal_070201_1 2 3" xfId="12312"/>
    <cellStyle name="___PERSONAL_3_Clearsky_internal_070201_1 3" xfId="12313"/>
    <cellStyle name="___PERSONAL_3_Clearsky_internal_070201_1 3 2" xfId="12314"/>
    <cellStyle name="___PERSONAL_3_Clearsky_internal_070201_1 3 2 2" xfId="12315"/>
    <cellStyle name="___PERSONAL_3_Clearsky_internal_070201_1 3 3" xfId="12316"/>
    <cellStyle name="___PERSONAL_3_Clearsky_internal_070201_1 4" xfId="12317"/>
    <cellStyle name="___PERSONAL_3_Clearsky_internal_070201_1 4 2" xfId="12318"/>
    <cellStyle name="___PERSONAL_3_Clearsky_internal_070201_1 5" xfId="12319"/>
    <cellStyle name="___PERSONAL_3_Clearsky_internal_070201_1 5 2" xfId="12320"/>
    <cellStyle name="___PERSONAL_3_Clearsky_internal_070201_1 6" xfId="12321"/>
    <cellStyle name="___PERSONAL_3_Clearsky_internal_070201_1 6 2" xfId="12322"/>
    <cellStyle name="___PERSONAL_3_Clearsky_internal_070201_1 6 3" xfId="12323"/>
    <cellStyle name="___PERSONAL_3_Clearsky_internal_070201_1 7" xfId="12324"/>
    <cellStyle name="___PERSONAL_3_Clearsky_internal_070201_Clearsky_Outside_070201.xls Chart 2" xfId="1355"/>
    <cellStyle name="___PERSONAL_3_Clearsky_internal_070201_Clearsky_Outside_070201.xls Chart 2 2" xfId="12325"/>
    <cellStyle name="___PERSONAL_3_Clearsky_internal_070201_Clearsky_Outside_070201.xls Chart 2 2 2" xfId="12326"/>
    <cellStyle name="___PERSONAL_3_Clearsky_internal_070201_Clearsky_Outside_070201.xls Chart 2 2 3" xfId="12327"/>
    <cellStyle name="___PERSONAL_3_Clearsky_internal_070201_Clearsky_Outside_070201.xls Chart 2 3" xfId="12328"/>
    <cellStyle name="___PERSONAL_3_Clearsky_internal_070201_Clearsky_Outside_070201.xls Chart 2 3 2" xfId="12329"/>
    <cellStyle name="___PERSONAL_3_Clearsky_internal_070201_Clearsky_Outside_070201.xls Chart 2 3 2 2" xfId="12330"/>
    <cellStyle name="___PERSONAL_3_Clearsky_internal_070201_Clearsky_Outside_070201.xls Chart 2 3 3" xfId="12331"/>
    <cellStyle name="___PERSONAL_3_Clearsky_internal_070201_Clearsky_Outside_070201.xls Chart 2 4" xfId="12332"/>
    <cellStyle name="___PERSONAL_3_Clearsky_internal_070201_Clearsky_Outside_070201.xls Chart 2 4 2" xfId="12333"/>
    <cellStyle name="___PERSONAL_3_Clearsky_internal_070201_Clearsky_Outside_070201.xls Chart 2 5" xfId="12334"/>
    <cellStyle name="___PERSONAL_3_Clearsky_internal_070201_Clearsky_Outside_070201.xls Chart 2 5 2" xfId="12335"/>
    <cellStyle name="___PERSONAL_3_Clearsky_internal_070201_Clearsky_Outside_070201.xls Chart 2 6" xfId="12336"/>
    <cellStyle name="___PERSONAL_3_Clearsky_internal_070201_Clearsky_Outside_070201.xls Chart 2 6 2" xfId="12337"/>
    <cellStyle name="___PERSONAL_3_Clearsky_internal_070201_Clearsky_Outside_070201.xls Chart 2 6 3" xfId="12338"/>
    <cellStyle name="___PERSONAL_3_Clearsky_internal_070201_Clearsky_Outside_070201.xls Chart 2 7" xfId="12339"/>
    <cellStyle name="___PERSONAL_3_Clearsky_Outside_070201.xls Chart 2" xfId="1356"/>
    <cellStyle name="___PERSONAL_3_Clipper Template Model_11.21.05" xfId="1357"/>
    <cellStyle name="___PERSONAL_3_Criterion Model_C-93_100MW_01.07.05" xfId="1358"/>
    <cellStyle name="___PERSONAL_3_Criterion Model_C-93_100MW_01.07.05_1" xfId="1359"/>
    <cellStyle name="___PERSONAL_3_Criterion Model_C-93_50MW_08.01.05" xfId="1360"/>
    <cellStyle name="___PERSONAL_3_Criterion Model_C-93_50MW_10.06.05" xfId="1361"/>
    <cellStyle name="___PERSONAL_3_Criterion Model_C-93_50MW_10.06.05_1" xfId="1362"/>
    <cellStyle name="___PERSONAL_3_Criterion Model_C-93_Delaware_100MW_11.12.04_base" xfId="1363"/>
    <cellStyle name="___PERSONAL_3_Criterion Model_C-93_Delaware_100MW_11.12.04_base_1" xfId="1364"/>
    <cellStyle name="___PERSONAL_3_Endeavor 150 MW C96 Model_11.15.05" xfId="1365"/>
    <cellStyle name="___PERSONAL_3_Endeavor 150 MW C96 Model_11.15.05_1" xfId="1366"/>
    <cellStyle name="___PERSONAL_3_Endeavor 150 MW C96 Model_11.17.05A" xfId="1367"/>
    <cellStyle name="___PERSONAL_3_Endeavor 150 MW C96 Model_11.17.05A_1" xfId="1368"/>
    <cellStyle name="___PERSONAL_3_EWC 43.5MW8oMtresc 3_25_021" xfId="1369"/>
    <cellStyle name="___PERSONAL_3_EWC 43.5MW8oMtresc 3_25_021_New England Budgets Mar 14" xfId="12340"/>
    <cellStyle name="___PERSONAL_3_EWC 43.5MW8oMtresc 3_25_02v2" xfId="1370"/>
    <cellStyle name="___PERSONAL_3_EWC 43.5MW8oMtresc 3_25_02v2_New England Budgets Mar 14" xfId="12341"/>
    <cellStyle name="___PERSONAL_3_EWC 43.5MW8oMtresc 3_25_02v2w_esc" xfId="1371"/>
    <cellStyle name="___PERSONAL_3_EWC 43.5MW8oMtresc 3_25_02v2w_esc_1" xfId="1372"/>
    <cellStyle name="___PERSONAL_3_EWC 43.5MW8oMtresc 3_25_02v2w_esc_New England Budgets Mar 14" xfId="12342"/>
    <cellStyle name="___PERSONAL_3_ExampleDeal_GPBalloonNote_18Nov04" xfId="12343"/>
    <cellStyle name="___PERSONAL_3_Flying Cloud_GE_UNL_PPM_05.13.04" xfId="1373"/>
    <cellStyle name="___PERSONAL_3_Fund_Wind 2005-02-07 2pm" xfId="12344"/>
    <cellStyle name="___PERSONAL_3_Fund_Wind Base Case Model 1 31 05" xfId="12345"/>
    <cellStyle name="___PERSONAL_3_GeoThermal Project with ETC Q3 2005" xfId="12346"/>
    <cellStyle name="___PERSONAL_3_New England Budgets Mar 14" xfId="12347"/>
    <cellStyle name="___PERSONAL_3_Northwinds Padoma San Juan_v1" xfId="12348"/>
    <cellStyle name="___PERSONAL_3_Silver Star Model_60MW_C93_03-15-06" xfId="1374"/>
    <cellStyle name="___PERSONAL_3_Silver Star Model_60MW_C93_04-27-06" xfId="1375"/>
    <cellStyle name="___PERSONAL_3_Silver Star Model_60MW_C96_06-06-06 with Depreciation" xfId="1376"/>
    <cellStyle name="___PERSONAL_3_Silver Star Model_60MW_C96_06-06-06 with Depreciation_1" xfId="1377"/>
    <cellStyle name="___PERSONAL_3_Silver Star Model_60MW_C96_06-21-06" xfId="1378"/>
    <cellStyle name="___PERSONAL_3_Silver Star Model_60MW_C96_12-18-06" xfId="1379"/>
    <cellStyle name="___PERSONAL_3_Sleeping Bear East_Clipper_v1" xfId="12349"/>
    <cellStyle name="___PERSONAL_3_Sleeping Bear East_Clipper_v1_1" xfId="12350"/>
    <cellStyle name="___PERSONAL_3_Sleeping Bear East_v1" xfId="12351"/>
    <cellStyle name="___PERSONAL_3_Sleeping Bear East_v1_Monthly" xfId="12352"/>
    <cellStyle name="___PERSONAL_3_Sleeping Bear East_v1_Monthly_1" xfId="12353"/>
    <cellStyle name="___PERSONAL_3_Sleeping Bear East_v1a" xfId="12354"/>
    <cellStyle name="___PERSONAL_3_Sleeping Bear East_v1a_1" xfId="12355"/>
    <cellStyle name="___PERSONAL_3_Template_Northwinds Model_v1" xfId="12356"/>
    <cellStyle name="___PERSONAL_3_Template_Northwinds Model_v1.2" xfId="12357"/>
    <cellStyle name="___PERSONAL_3_TEST_101800" xfId="1380"/>
    <cellStyle name="___PERSONAL_3_Test_Model_01.18.02" xfId="1381"/>
    <cellStyle name="___PERSONAL_3_Test_Model_061901" xfId="1382"/>
    <cellStyle name="___PERSONAL_3_Test_Model_061901_1" xfId="1383"/>
    <cellStyle name="___PERSONAL_3_Test_Model_062101" xfId="1384"/>
    <cellStyle name="___PERSONAL_3_Wind farm - operation CF" xfId="12358"/>
    <cellStyle name="___PERSONAL_3_WindProject C 100MW - 2005-01-27 10PM (version 1)" xfId="12359"/>
    <cellStyle name="___PERSONAL_4" xfId="1385"/>
    <cellStyle name="___PERSONAL_4_New England Budgets Mar 14" xfId="12360"/>
    <cellStyle name="___PERSONAL_AirNergy Base Case_GE with interface" xfId="12361"/>
    <cellStyle name="___PERSONAL_AirNergy Base Case_GE with interface_1" xfId="12362"/>
    <cellStyle name="___PERSONAL_CF" xfId="1386"/>
    <cellStyle name="___PERSONAL_CF_1" xfId="1387"/>
    <cellStyle name="___PERSONAL_CF_2" xfId="1388"/>
    <cellStyle name="___PERSONAL_ClearSky_AEP_Min_04.04.02_Bank" xfId="1389"/>
    <cellStyle name="___PERSONAL_ClearSky_AEP_Min_04.04.02_Bank 2" xfId="12363"/>
    <cellStyle name="___PERSONAL_ClearSky_AEP_Min_04.04.02_Bank 2 2" xfId="12364"/>
    <cellStyle name="___PERSONAL_ClearSky_AEP_Min_04.04.02_Bank 3" xfId="12365"/>
    <cellStyle name="___PERSONAL_ClearSky_AEP_Min_04.04.02_Bank 4" xfId="12366"/>
    <cellStyle name="___PERSONAL_ClearSky_AEP_Min_04.04.02_Bank 5" xfId="12367"/>
    <cellStyle name="___PERSONAL_ClearSky_AEP_Min_04.04.02_Bank_1" xfId="1390"/>
    <cellStyle name="___PERSONAL_ClearSky_AEP_Min_04.04.02_Bank_1 2" xfId="12368"/>
    <cellStyle name="___PERSONAL_ClearSky_AEP_Min_04.04.02_Bank_1 2 2" xfId="12369"/>
    <cellStyle name="___PERSONAL_ClearSky_AEP_Min_04.04.02_Bank_1 2 3" xfId="12370"/>
    <cellStyle name="___PERSONAL_ClearSky_AEP_Min_04.04.02_Bank_1 3" xfId="12371"/>
    <cellStyle name="___PERSONAL_ClearSky_AEP_Min_04.04.02_Bank_1 3 2" xfId="12372"/>
    <cellStyle name="___PERSONAL_ClearSky_AEP_Min_04.04.02_Bank_1 3 2 2" xfId="12373"/>
    <cellStyle name="___PERSONAL_ClearSky_AEP_Min_04.04.02_Bank_1 3 3" xfId="12374"/>
    <cellStyle name="___PERSONAL_ClearSky_AEP_Min_04.04.02_Bank_1 4" xfId="12375"/>
    <cellStyle name="___PERSONAL_ClearSky_AEP_Min_04.04.02_Bank_1 4 2" xfId="12376"/>
    <cellStyle name="___PERSONAL_ClearSky_AEP_Min_04.04.02_Bank_1 5" xfId="12377"/>
    <cellStyle name="___PERSONAL_ClearSky_AEP_Min_04.04.02_Bank_1 5 2" xfId="12378"/>
    <cellStyle name="___PERSONAL_ClearSky_AEP_Min_04.04.02_Bank_1 6" xfId="12379"/>
    <cellStyle name="___PERSONAL_ClearSky_AEP_Min_04.04.02_Bank_1 6 2" xfId="12380"/>
    <cellStyle name="___PERSONAL_ClearSky_AEP_Min_04.04.02_Bank_1 6 3" xfId="12381"/>
    <cellStyle name="___PERSONAL_ClearSky_AEP_Min_04.04.02_Bank_1 7" xfId="12382"/>
    <cellStyle name="___PERSONAL_ClearSky_AEP_Min_04.04.02_Bank_Actual" xfId="12383"/>
    <cellStyle name="___PERSONAL_ClearSky_AEP_Min_04.04.02_Bank_Actual 2" xfId="12384"/>
    <cellStyle name="___PERSONAL_ClearSky_AEP_Min_04.04.02_Bank_Forward to CB Comparison" xfId="12385"/>
    <cellStyle name="___PERSONAL_ClearSky_AEP_Min_04.04.02_Bank_IRE Financial Model 04-10-07v3" xfId="1391"/>
    <cellStyle name="___PERSONAL_ClearSky_AEP_Min_04.04.02_Bank_IRE Financial Model 04-12-07" xfId="1392"/>
    <cellStyle name="___PERSONAL_ClearSky_AEP_Min_04.04.02_Bank_Report Summary" xfId="12386"/>
    <cellStyle name="___PERSONAL_ClearSky_AEP_Min_04.04.02_Bank_Report Summary 2" xfId="12387"/>
    <cellStyle name="___PERSONAL_ClearSky_AEP_Min_04.04.02_Bank_WIEP_4_09_07_3 tranches" xfId="1393"/>
    <cellStyle name="___PERSONAL_Clearsky_internal_050301" xfId="1394"/>
    <cellStyle name="___PERSONAL_Clearsky_internal_050301 2" xfId="12388"/>
    <cellStyle name="___PERSONAL_Clearsky_internal_050301 2 2" xfId="12389"/>
    <cellStyle name="___PERSONAL_Clearsky_internal_050301 3" xfId="12390"/>
    <cellStyle name="___PERSONAL_Clearsky_internal_050301 4" xfId="12391"/>
    <cellStyle name="___PERSONAL_Clearsky_internal_050301 5" xfId="12392"/>
    <cellStyle name="___PERSONAL_Clearsky_internal_050301_1" xfId="1395"/>
    <cellStyle name="___PERSONAL_Clearsky_internal_050301_1 2" xfId="12393"/>
    <cellStyle name="___PERSONAL_Clearsky_internal_050301_1 2 2" xfId="12394"/>
    <cellStyle name="___PERSONAL_Clearsky_internal_050301_1 2 3" xfId="12395"/>
    <cellStyle name="___PERSONAL_Clearsky_internal_050301_1 3" xfId="12396"/>
    <cellStyle name="___PERSONAL_Clearsky_internal_050301_1 3 2" xfId="12397"/>
    <cellStyle name="___PERSONAL_Clearsky_internal_050301_1 3 2 2" xfId="12398"/>
    <cellStyle name="___PERSONAL_Clearsky_internal_050301_1 3 3" xfId="12399"/>
    <cellStyle name="___PERSONAL_Clearsky_internal_050301_1 4" xfId="12400"/>
    <cellStyle name="___PERSONAL_Clearsky_internal_050301_1 4 2" xfId="12401"/>
    <cellStyle name="___PERSONAL_Clearsky_internal_050301_1 5" xfId="12402"/>
    <cellStyle name="___PERSONAL_Clearsky_internal_050301_1 5 2" xfId="12403"/>
    <cellStyle name="___PERSONAL_Clearsky_internal_050301_1 6" xfId="12404"/>
    <cellStyle name="___PERSONAL_Clearsky_internal_050301_1 6 2" xfId="12405"/>
    <cellStyle name="___PERSONAL_Clearsky_internal_050301_1 6 3" xfId="12406"/>
    <cellStyle name="___PERSONAL_Clearsky_internal_050301_1 7" xfId="12407"/>
    <cellStyle name="___PERSONAL_Clearsky_internal_050301_Actual" xfId="12408"/>
    <cellStyle name="___PERSONAL_Clearsky_internal_050301_Actual 2" xfId="12409"/>
    <cellStyle name="___PERSONAL_Clearsky_internal_050301_Forward to CB Comparison" xfId="12410"/>
    <cellStyle name="___PERSONAL_Clearsky_internal_050301_IRE Financial Model 04-10-07v3" xfId="1396"/>
    <cellStyle name="___PERSONAL_Clearsky_internal_050301_IRE Financial Model 04-12-07" xfId="1397"/>
    <cellStyle name="___PERSONAL_Clearsky_internal_050301_Report Summary" xfId="12411"/>
    <cellStyle name="___PERSONAL_Clearsky_internal_050301_Report Summary 2" xfId="12412"/>
    <cellStyle name="___PERSONAL_Clearsky_internal_050301_WIEP_4_09_07_3 tranches" xfId="1398"/>
    <cellStyle name="___PERSONAL_Clearsky_internal_070201" xfId="1399"/>
    <cellStyle name="___PERSONAL_Clearsky_internal_070201 2" xfId="12413"/>
    <cellStyle name="___PERSONAL_Clearsky_internal_070201 2 2" xfId="12414"/>
    <cellStyle name="___PERSONAL_Clearsky_internal_070201 3" xfId="12415"/>
    <cellStyle name="___PERSONAL_Clearsky_internal_070201 4" xfId="12416"/>
    <cellStyle name="___PERSONAL_Clearsky_internal_070201 5" xfId="12417"/>
    <cellStyle name="___PERSONAL_Clearsky_internal_070201.xls Chart 2" xfId="1400"/>
    <cellStyle name="___PERSONAL_Clearsky_internal_070201.xls Chart 2 2" xfId="12418"/>
    <cellStyle name="___PERSONAL_Clearsky_internal_070201.xls Chart 2 2 2" xfId="12419"/>
    <cellStyle name="___PERSONAL_Clearsky_internal_070201.xls Chart 2 3" xfId="12420"/>
    <cellStyle name="___PERSONAL_Clearsky_internal_070201.xls Chart 2 4" xfId="12421"/>
    <cellStyle name="___PERSONAL_Clearsky_internal_070201.xls Chart 2 5" xfId="12422"/>
    <cellStyle name="___PERSONAL_Clearsky_internal_070201.xls Chart 2_1" xfId="1401"/>
    <cellStyle name="___PERSONAL_Clearsky_internal_070201.xls Chart 2_1 2" xfId="12423"/>
    <cellStyle name="___PERSONAL_Clearsky_internal_070201.xls Chart 2_1 2 2" xfId="12424"/>
    <cellStyle name="___PERSONAL_Clearsky_internal_070201.xls Chart 2_1 2 3" xfId="12425"/>
    <cellStyle name="___PERSONAL_Clearsky_internal_070201.xls Chart 2_1 3" xfId="12426"/>
    <cellStyle name="___PERSONAL_Clearsky_internal_070201.xls Chart 2_1 3 2" xfId="12427"/>
    <cellStyle name="___PERSONAL_Clearsky_internal_070201.xls Chart 2_1 3 2 2" xfId="12428"/>
    <cellStyle name="___PERSONAL_Clearsky_internal_070201.xls Chart 2_1 3 3" xfId="12429"/>
    <cellStyle name="___PERSONAL_Clearsky_internal_070201.xls Chart 2_1 4" xfId="12430"/>
    <cellStyle name="___PERSONAL_Clearsky_internal_070201.xls Chart 2_1 4 2" xfId="12431"/>
    <cellStyle name="___PERSONAL_Clearsky_internal_070201.xls Chart 2_1 5" xfId="12432"/>
    <cellStyle name="___PERSONAL_Clearsky_internal_070201.xls Chart 2_1 5 2" xfId="12433"/>
    <cellStyle name="___PERSONAL_Clearsky_internal_070201.xls Chart 2_1 6" xfId="12434"/>
    <cellStyle name="___PERSONAL_Clearsky_internal_070201.xls Chart 2_1 6 2" xfId="12435"/>
    <cellStyle name="___PERSONAL_Clearsky_internal_070201.xls Chart 2_1 6 3" xfId="12436"/>
    <cellStyle name="___PERSONAL_Clearsky_internal_070201.xls Chart 2_1 7" xfId="12437"/>
    <cellStyle name="___PERSONAL_Clearsky_internal_070201.xls Chart 2_Actual" xfId="12438"/>
    <cellStyle name="___PERSONAL_Clearsky_internal_070201.xls Chart 2_Actual 2" xfId="12439"/>
    <cellStyle name="___PERSONAL_Clearsky_internal_070201.xls Chart 2_Forward to CB Comparison" xfId="12440"/>
    <cellStyle name="___PERSONAL_Clearsky_internal_070201.xls Chart 2_IRE Financial Model 04-10-07v3" xfId="1402"/>
    <cellStyle name="___PERSONAL_Clearsky_internal_070201.xls Chart 2_IRE Financial Model 04-12-07" xfId="1403"/>
    <cellStyle name="___PERSONAL_Clearsky_internal_070201.xls Chart 2_Report Summary" xfId="12441"/>
    <cellStyle name="___PERSONAL_Clearsky_internal_070201.xls Chart 2_Report Summary 2" xfId="12442"/>
    <cellStyle name="___PERSONAL_Clearsky_internal_070201.xls Chart 2_WIEP_4_09_07_3 tranches" xfId="1404"/>
    <cellStyle name="___PERSONAL_Clearsky_internal_070201_1" xfId="1405"/>
    <cellStyle name="___PERSONAL_Clearsky_internal_070201_1 2" xfId="12443"/>
    <cellStyle name="___PERSONAL_Clearsky_internal_070201_1 2 2" xfId="12444"/>
    <cellStyle name="___PERSONAL_Clearsky_internal_070201_1 2 3" xfId="12445"/>
    <cellStyle name="___PERSONAL_Clearsky_internal_070201_1 3" xfId="12446"/>
    <cellStyle name="___PERSONAL_Clearsky_internal_070201_1 3 2" xfId="12447"/>
    <cellStyle name="___PERSONAL_Clearsky_internal_070201_1 3 2 2" xfId="12448"/>
    <cellStyle name="___PERSONAL_Clearsky_internal_070201_1 3 3" xfId="12449"/>
    <cellStyle name="___PERSONAL_Clearsky_internal_070201_1 4" xfId="12450"/>
    <cellStyle name="___PERSONAL_Clearsky_internal_070201_1 4 2" xfId="12451"/>
    <cellStyle name="___PERSONAL_Clearsky_internal_070201_1 5" xfId="12452"/>
    <cellStyle name="___PERSONAL_Clearsky_internal_070201_1 5 2" xfId="12453"/>
    <cellStyle name="___PERSONAL_Clearsky_internal_070201_1 6" xfId="12454"/>
    <cellStyle name="___PERSONAL_Clearsky_internal_070201_1 6 2" xfId="12455"/>
    <cellStyle name="___PERSONAL_Clearsky_internal_070201_1 6 3" xfId="12456"/>
    <cellStyle name="___PERSONAL_Clearsky_internal_070201_1 7" xfId="12457"/>
    <cellStyle name="___PERSONAL_Clearsky_internal_070201_1_Clearsky_internal_070201" xfId="1406"/>
    <cellStyle name="___PERSONAL_Clearsky_internal_070201_1_Clearsky_internal_070201 2" xfId="12458"/>
    <cellStyle name="___PERSONAL_Clearsky_internal_070201_1_Clearsky_internal_070201 2 2" xfId="12459"/>
    <cellStyle name="___PERSONAL_Clearsky_internal_070201_1_Clearsky_internal_070201 3" xfId="12460"/>
    <cellStyle name="___PERSONAL_Clearsky_internal_070201_1_Clearsky_internal_070201 4" xfId="12461"/>
    <cellStyle name="___PERSONAL_Clearsky_internal_070201_1_Clearsky_internal_070201 5" xfId="12462"/>
    <cellStyle name="___PERSONAL_Clearsky_internal_070201_1_Clearsky_internal_070201_Actual" xfId="12463"/>
    <cellStyle name="___PERSONAL_Clearsky_internal_070201_1_Clearsky_internal_070201_Actual 2" xfId="12464"/>
    <cellStyle name="___PERSONAL_Clearsky_internal_070201_1_Clearsky_internal_070201_Forward to CB Comparison" xfId="12465"/>
    <cellStyle name="___PERSONAL_Clearsky_internal_070201_1_Clearsky_internal_070201_IRE Financial Model 04-10-07v3" xfId="1407"/>
    <cellStyle name="___PERSONAL_Clearsky_internal_070201_1_Clearsky_internal_070201_IRE Financial Model 04-12-07" xfId="1408"/>
    <cellStyle name="___PERSONAL_Clearsky_internal_070201_1_Clearsky_internal_070201_Report Summary" xfId="12466"/>
    <cellStyle name="___PERSONAL_Clearsky_internal_070201_1_Clearsky_internal_070201_Report Summary 2" xfId="12467"/>
    <cellStyle name="___PERSONAL_Clearsky_internal_070201_1_Clearsky_internal_070201_WIEP_4_09_07_3 tranches" xfId="1409"/>
    <cellStyle name="___PERSONAL_Clearsky_internal_070201_1_Clearsky_Outside_070201.xls Chart 2" xfId="1410"/>
    <cellStyle name="___PERSONAL_Clearsky_internal_070201_1_Clearsky_Outside_070201.xls Chart 2 2" xfId="12468"/>
    <cellStyle name="___PERSONAL_Clearsky_internal_070201_1_Clearsky_Outside_070201.xls Chart 2 2 2" xfId="12469"/>
    <cellStyle name="___PERSONAL_Clearsky_internal_070201_1_Clearsky_Outside_070201.xls Chart 2 3" xfId="12470"/>
    <cellStyle name="___PERSONAL_Clearsky_internal_070201_1_Clearsky_Outside_070201.xls Chart 2 4" xfId="12471"/>
    <cellStyle name="___PERSONAL_Clearsky_internal_070201_1_Clearsky_Outside_070201.xls Chart 2 5" xfId="12472"/>
    <cellStyle name="___PERSONAL_Clearsky_internal_070201_1_Clearsky_Outside_070201.xls Chart 2_Actual" xfId="12473"/>
    <cellStyle name="___PERSONAL_Clearsky_internal_070201_1_Clearsky_Outside_070201.xls Chart 2_Actual 2" xfId="12474"/>
    <cellStyle name="___PERSONAL_Clearsky_internal_070201_1_Clearsky_Outside_070201.xls Chart 2_Forward to CB Comparison" xfId="12475"/>
    <cellStyle name="___PERSONAL_Clearsky_internal_070201_1_Clearsky_Outside_070201.xls Chart 2_IRE Financial Model 04-10-07v3" xfId="1411"/>
    <cellStyle name="___PERSONAL_Clearsky_internal_070201_1_Clearsky_Outside_070201.xls Chart 2_IRE Financial Model 04-12-07" xfId="1412"/>
    <cellStyle name="___PERSONAL_Clearsky_internal_070201_1_Clearsky_Outside_070201.xls Chart 2_Report Summary" xfId="12476"/>
    <cellStyle name="___PERSONAL_Clearsky_internal_070201_1_Clearsky_Outside_070201.xls Chart 2_Report Summary 2" xfId="12477"/>
    <cellStyle name="___PERSONAL_Clearsky_internal_070201_1_Clearsky_Outside_070201.xls Chart 2_WIEP_4_09_07_3 tranches" xfId="1413"/>
    <cellStyle name="___PERSONAL_Clearsky_internal_070201_2" xfId="1414"/>
    <cellStyle name="___PERSONAL_Clearsky_internal_070201_2 2" xfId="12478"/>
    <cellStyle name="___PERSONAL_Clearsky_internal_070201_2 2 2" xfId="12479"/>
    <cellStyle name="___PERSONAL_Clearsky_internal_070201_2 2 3" xfId="12480"/>
    <cellStyle name="___PERSONAL_Clearsky_internal_070201_2 3" xfId="12481"/>
    <cellStyle name="___PERSONAL_Clearsky_internal_070201_2 3 2" xfId="12482"/>
    <cellStyle name="___PERSONAL_Clearsky_internal_070201_2 3 2 2" xfId="12483"/>
    <cellStyle name="___PERSONAL_Clearsky_internal_070201_2 3 3" xfId="12484"/>
    <cellStyle name="___PERSONAL_Clearsky_internal_070201_2 4" xfId="12485"/>
    <cellStyle name="___PERSONAL_Clearsky_internal_070201_2 4 2" xfId="12486"/>
    <cellStyle name="___PERSONAL_Clearsky_internal_070201_2 5" xfId="12487"/>
    <cellStyle name="___PERSONAL_Clearsky_internal_070201_2 5 2" xfId="12488"/>
    <cellStyle name="___PERSONAL_Clearsky_internal_070201_2 6" xfId="12489"/>
    <cellStyle name="___PERSONAL_Clearsky_internal_070201_2 6 2" xfId="12490"/>
    <cellStyle name="___PERSONAL_Clearsky_internal_070201_2 6 3" xfId="12491"/>
    <cellStyle name="___PERSONAL_Clearsky_internal_070201_2 7" xfId="12492"/>
    <cellStyle name="___PERSONAL_Clearsky_internal_070201_Actual" xfId="12493"/>
    <cellStyle name="___PERSONAL_Clearsky_internal_070201_Actual 2" xfId="12494"/>
    <cellStyle name="___PERSONAL_Clearsky_internal_070201_Clearsky_Outside_070201.xls Chart 2" xfId="1415"/>
    <cellStyle name="___PERSONAL_Clearsky_internal_070201_Clearsky_Outside_070201.xls Chart 2 2" xfId="12495"/>
    <cellStyle name="___PERSONAL_Clearsky_internal_070201_Clearsky_Outside_070201.xls Chart 2 2 2" xfId="12496"/>
    <cellStyle name="___PERSONAL_Clearsky_internal_070201_Clearsky_Outside_070201.xls Chart 2 2 3" xfId="12497"/>
    <cellStyle name="___PERSONAL_Clearsky_internal_070201_Clearsky_Outside_070201.xls Chart 2 3" xfId="12498"/>
    <cellStyle name="___PERSONAL_Clearsky_internal_070201_Clearsky_Outside_070201.xls Chart 2 3 2" xfId="12499"/>
    <cellStyle name="___PERSONAL_Clearsky_internal_070201_Clearsky_Outside_070201.xls Chart 2 3 2 2" xfId="12500"/>
    <cellStyle name="___PERSONAL_Clearsky_internal_070201_Clearsky_Outside_070201.xls Chart 2 3 3" xfId="12501"/>
    <cellStyle name="___PERSONAL_Clearsky_internal_070201_Clearsky_Outside_070201.xls Chart 2 4" xfId="12502"/>
    <cellStyle name="___PERSONAL_Clearsky_internal_070201_Clearsky_Outside_070201.xls Chart 2 4 2" xfId="12503"/>
    <cellStyle name="___PERSONAL_Clearsky_internal_070201_Clearsky_Outside_070201.xls Chart 2 5" xfId="12504"/>
    <cellStyle name="___PERSONAL_Clearsky_internal_070201_Clearsky_Outside_070201.xls Chart 2 5 2" xfId="12505"/>
    <cellStyle name="___PERSONAL_Clearsky_internal_070201_Clearsky_Outside_070201.xls Chart 2 6" xfId="12506"/>
    <cellStyle name="___PERSONAL_Clearsky_internal_070201_Clearsky_Outside_070201.xls Chart 2 6 2" xfId="12507"/>
    <cellStyle name="___PERSONAL_Clearsky_internal_070201_Clearsky_Outside_070201.xls Chart 2 6 3" xfId="12508"/>
    <cellStyle name="___PERSONAL_Clearsky_internal_070201_Clearsky_Outside_070201.xls Chart 2 7" xfId="12509"/>
    <cellStyle name="___PERSONAL_Clearsky_internal_070201_Forward to CB Comparison" xfId="12510"/>
    <cellStyle name="___PERSONAL_Clearsky_internal_070201_IRE Financial Model 04-10-07v3" xfId="1416"/>
    <cellStyle name="___PERSONAL_Clearsky_internal_070201_IRE Financial Model 04-12-07" xfId="1417"/>
    <cellStyle name="___PERSONAL_Clearsky_internal_070201_Report Summary" xfId="12511"/>
    <cellStyle name="___PERSONAL_Clearsky_internal_070201_Report Summary 2" xfId="12512"/>
    <cellStyle name="___PERSONAL_Clearsky_internal_070201_WIEP_4_09_07_3 tranches" xfId="1418"/>
    <cellStyle name="___PERSONAL_Clearsky_Outside_070201.xls Chart 2" xfId="1419"/>
    <cellStyle name="___PERSONAL_Clearsky_Outside_070201.xls Chart 2 2" xfId="12513"/>
    <cellStyle name="___PERSONAL_Clearsky_Outside_070201.xls Chart 2 2 2" xfId="12514"/>
    <cellStyle name="___PERSONAL_Clearsky_Outside_070201.xls Chart 2 3" xfId="12515"/>
    <cellStyle name="___PERSONAL_Clearsky_Outside_070201.xls Chart 2 4" xfId="12516"/>
    <cellStyle name="___PERSONAL_Clearsky_Outside_070201.xls Chart 2 5" xfId="12517"/>
    <cellStyle name="___PERSONAL_Clearsky_Outside_070201.xls Chart 2_1" xfId="1420"/>
    <cellStyle name="___PERSONAL_Clearsky_Outside_070201.xls Chart 2_1 2" xfId="12518"/>
    <cellStyle name="___PERSONAL_Clearsky_Outside_070201.xls Chart 2_1 2 2" xfId="12519"/>
    <cellStyle name="___PERSONAL_Clearsky_Outside_070201.xls Chart 2_1 2 3" xfId="12520"/>
    <cellStyle name="___PERSONAL_Clearsky_Outside_070201.xls Chart 2_1 3" xfId="12521"/>
    <cellStyle name="___PERSONAL_Clearsky_Outside_070201.xls Chart 2_1 3 2" xfId="12522"/>
    <cellStyle name="___PERSONAL_Clearsky_Outside_070201.xls Chart 2_1 3 2 2" xfId="12523"/>
    <cellStyle name="___PERSONAL_Clearsky_Outside_070201.xls Chart 2_1 3 3" xfId="12524"/>
    <cellStyle name="___PERSONAL_Clearsky_Outside_070201.xls Chart 2_1 4" xfId="12525"/>
    <cellStyle name="___PERSONAL_Clearsky_Outside_070201.xls Chart 2_1 4 2" xfId="12526"/>
    <cellStyle name="___PERSONAL_Clearsky_Outside_070201.xls Chart 2_1 5" xfId="12527"/>
    <cellStyle name="___PERSONAL_Clearsky_Outside_070201.xls Chart 2_1 5 2" xfId="12528"/>
    <cellStyle name="___PERSONAL_Clearsky_Outside_070201.xls Chart 2_1 6" xfId="12529"/>
    <cellStyle name="___PERSONAL_Clearsky_Outside_070201.xls Chart 2_1 6 2" xfId="12530"/>
    <cellStyle name="___PERSONAL_Clearsky_Outside_070201.xls Chart 2_1 6 3" xfId="12531"/>
    <cellStyle name="___PERSONAL_Clearsky_Outside_070201.xls Chart 2_1 7" xfId="12532"/>
    <cellStyle name="___PERSONAL_Clearsky_Outside_070201.xls Chart 2_Actual" xfId="12533"/>
    <cellStyle name="___PERSONAL_Clearsky_Outside_070201.xls Chart 2_Actual 2" xfId="12534"/>
    <cellStyle name="___PERSONAL_Clearsky_Outside_070201.xls Chart 2_Forward to CB Comparison" xfId="12535"/>
    <cellStyle name="___PERSONAL_Clearsky_Outside_070201.xls Chart 2_IRE Financial Model 04-10-07v3" xfId="1421"/>
    <cellStyle name="___PERSONAL_Clearsky_Outside_070201.xls Chart 2_IRE Financial Model 04-12-07" xfId="1422"/>
    <cellStyle name="___PERSONAL_Clearsky_Outside_070201.xls Chart 2_Report Summary" xfId="12536"/>
    <cellStyle name="___PERSONAL_Clearsky_Outside_070201.xls Chart 2_Report Summary 2" xfId="12537"/>
    <cellStyle name="___PERSONAL_Clearsky_Outside_070201.xls Chart 2_WIEP_4_09_07_3 tranches" xfId="1423"/>
    <cellStyle name="___PERSONAL_Clipper Template Model_11.21.05" xfId="1424"/>
    <cellStyle name="___PERSONAL_Clipper Template Model_11.21.05_1" xfId="1425"/>
    <cellStyle name="___PERSONAL_Criterion Model_C-93_100MW_01.07.05" xfId="1426"/>
    <cellStyle name="___PERSONAL_Criterion Model_C-93_100MW_01.07.05_1" xfId="1427"/>
    <cellStyle name="___PERSONAL_Criterion Model_C-93_50MW_08.01.05" xfId="1428"/>
    <cellStyle name="___PERSONAL_Criterion Model_C-93_50MW_10.06.05" xfId="1429"/>
    <cellStyle name="___PERSONAL_Criterion Model_C-93_50MW_10.06.05_1" xfId="1430"/>
    <cellStyle name="___PERSONAL_Criterion Model_C-93_Delaware_100MW_11.12.04_base" xfId="1431"/>
    <cellStyle name="___PERSONAL_Criterion Model_C-93_Delaware_100MW_11.12.04_base_1" xfId="1432"/>
    <cellStyle name="___PERSONAL_Endeavor 150 MW C96 Model_11.15.05" xfId="1433"/>
    <cellStyle name="___PERSONAL_Endeavor 150 MW C96 Model_11.15.05_1" xfId="1434"/>
    <cellStyle name="___PERSONAL_Endeavor 150 MW C96 Model_11.17.05A" xfId="1435"/>
    <cellStyle name="___PERSONAL_Endeavor 150 MW C96 Model_11.17.05A_1" xfId="1436"/>
    <cellStyle name="___PERSONAL_Endeavor 150 MW C96 Model_11.17.05A_2" xfId="1437"/>
    <cellStyle name="___PERSONAL_EWC 43.5MW8oMtresc 3_25_021" xfId="1438"/>
    <cellStyle name="___PERSONAL_EWC 43.5MW8oMtresc 3_25_02v2" xfId="1439"/>
    <cellStyle name="___PERSONAL_EWC 43.5MW8oMtresc 3_25_02v2_1" xfId="1440"/>
    <cellStyle name="___PERSONAL_EWC 43.5MW8oMtresc 3_25_02v2w_esc" xfId="1441"/>
    <cellStyle name="___PERSONAL_EWC 43.5MW8oMtresc 3_25_02v2w_esc_1" xfId="1442"/>
    <cellStyle name="___PERSONAL_ExampleDeal_GPBalloonNote_18Nov04" xfId="12538"/>
    <cellStyle name="___PERSONAL_ExampleDeal_GPBalloonNote_18Nov04_1" xfId="12539"/>
    <cellStyle name="___PERSONAL_Flying Cloud_GE_UNL_PPM_05.13.04" xfId="1443"/>
    <cellStyle name="___PERSONAL_Flying Cloud_GE_UNL_PPM_05.13.04_1" xfId="1444"/>
    <cellStyle name="___PERSONAL_Fund_Wind 2005-02-07 2pm" xfId="12540"/>
    <cellStyle name="___PERSONAL_Fund_Wind 2005-02-07 2pm_1" xfId="12541"/>
    <cellStyle name="___PERSONAL_Fund_Wind Base Case Model 1 31 05" xfId="12542"/>
    <cellStyle name="___PERSONAL_Fund_Wind Base Case Model 1 31 05_1" xfId="12543"/>
    <cellStyle name="___PERSONAL_Fund_Wind Base Case Model 1 31 05_2" xfId="12544"/>
    <cellStyle name="___PERSONAL_GeoThermal Project with ETC Q3 2005" xfId="12545"/>
    <cellStyle name="___PERSONAL_Northwinds Padoma San Juan_v1" xfId="12546"/>
    <cellStyle name="___PERSONAL_Northwinds Padoma San Juan_v1_1" xfId="12547"/>
    <cellStyle name="___PERSONAL_Silver Star Model_60MW_C93_03-15-06" xfId="1445"/>
    <cellStyle name="___PERSONAL_Silver Star Model_60MW_C93_03-15-06_1" xfId="1446"/>
    <cellStyle name="___PERSONAL_Silver Star Model_60MW_C93_04-27-06" xfId="1447"/>
    <cellStyle name="___PERSONAL_Silver Star Model_60MW_C93_04-27-06_1" xfId="1448"/>
    <cellStyle name="___PERSONAL_Silver Star Model_60MW_C96_06-06-06 with Depreciation" xfId="1449"/>
    <cellStyle name="___PERSONAL_Silver Star Model_60MW_C96_06-06-06 with Depreciation_1" xfId="1450"/>
    <cellStyle name="___PERSONAL_Silver Star Model_60MW_C96_06-06-06 with Depreciation_2" xfId="1451"/>
    <cellStyle name="___PERSONAL_Silver Star Model_60MW_C96_06-21-06" xfId="1452"/>
    <cellStyle name="___PERSONAL_Silver Star Model_60MW_C96_06-21-06_1" xfId="1453"/>
    <cellStyle name="___PERSONAL_Silver Star Model_60MW_C96_12-18-06" xfId="1454"/>
    <cellStyle name="___PERSONAL_Silver Star Model_60MW_C96_12-18-06_1" xfId="1455"/>
    <cellStyle name="___PERSONAL_Sleeping Bear East_Clipper_v1" xfId="12548"/>
    <cellStyle name="___PERSONAL_Sleeping Bear East_Clipper_v1_1" xfId="12549"/>
    <cellStyle name="___PERSONAL_Sleeping Bear East_Clipper_v1_2" xfId="12550"/>
    <cellStyle name="___PERSONAL_Sleeping Bear East_v1" xfId="12551"/>
    <cellStyle name="___PERSONAL_Sleeping Bear East_v1_1" xfId="12552"/>
    <cellStyle name="___PERSONAL_Sleeping Bear East_v1_Monthly" xfId="12553"/>
    <cellStyle name="___PERSONAL_Sleeping Bear East_v1_Monthly_1" xfId="12554"/>
    <cellStyle name="___PERSONAL_Sleeping Bear East_v1_Monthly_2" xfId="12555"/>
    <cellStyle name="___PERSONAL_Sleeping Bear East_v1a" xfId="12556"/>
    <cellStyle name="___PERSONAL_Sleeping Bear East_v1a_1" xfId="12557"/>
    <cellStyle name="___PERSONAL_Template_Northwinds Model_v1" xfId="12558"/>
    <cellStyle name="___PERSONAL_Template_Northwinds Model_v1.2" xfId="12559"/>
    <cellStyle name="___PERSONAL_Template_Northwinds Model_v1.2_1" xfId="12560"/>
    <cellStyle name="___PERSONAL_TEST_101800" xfId="1456"/>
    <cellStyle name="___PERSONAL_TEST_101800_1" xfId="1457"/>
    <cellStyle name="___PERSONAL_Test_Model_01.18.02" xfId="1458"/>
    <cellStyle name="___PERSONAL_Test_Model_01.18.02_1" xfId="1459"/>
    <cellStyle name="___PERSONAL_Test_Model_061901" xfId="1460"/>
    <cellStyle name="___PERSONAL_Test_Model_061901_1" xfId="1461"/>
    <cellStyle name="___PERSONAL_Test_Model_061901_2" xfId="1462"/>
    <cellStyle name="___PERSONAL_Test_Model_062101" xfId="1463"/>
    <cellStyle name="___PERSONAL_Test_Model_062101_1" xfId="1464"/>
    <cellStyle name="___PERSONAL_Wind farm - operation CF" xfId="12561"/>
    <cellStyle name="___PERSONAL_Wind farm - operation CF_1" xfId="12562"/>
    <cellStyle name="___PERSONAL_WindProject C 100MW - 2005-01-27 10PM (version 1)" xfId="12563"/>
    <cellStyle name="___PERSONAL_WindProject C 100MW - 2005-01-27 10PM (version 1)_1" xfId="12564"/>
    <cellStyle name="___Query11" xfId="1465"/>
    <cellStyle name="___Query11 2" xfId="12565"/>
    <cellStyle name="___Query11 2 2" xfId="12566"/>
    <cellStyle name="___Query11 2 3" xfId="12567"/>
    <cellStyle name="___Query11 3" xfId="12568"/>
    <cellStyle name="___Query11 4" xfId="12569"/>
    <cellStyle name="___Query11 5" xfId="12570"/>
    <cellStyle name="___Query11_Actual" xfId="12571"/>
    <cellStyle name="___Query11_Actual 2" xfId="12572"/>
    <cellStyle name="___Query11_Actual 3" xfId="12573"/>
    <cellStyle name="___Query11_New England Budgets Mar 14" xfId="12574"/>
    <cellStyle name="___Query11_Report Summary" xfId="12575"/>
    <cellStyle name="___Query11_Report Summary 2" xfId="12576"/>
    <cellStyle name="___Query11_Report Summary 3" xfId="12577"/>
    <cellStyle name="___Query11_Summary" xfId="12578"/>
    <cellStyle name="___Sheet1" xfId="1466"/>
    <cellStyle name="___Sheet1 (2)" xfId="1467"/>
    <cellStyle name="___Sheet1 (2)_New England Budgets Mar 14" xfId="12579"/>
    <cellStyle name="___Sheet1_New England Budgets Mar 14" xfId="12580"/>
    <cellStyle name="___Sheet2" xfId="1468"/>
    <cellStyle name="___Sheet2_AirNergy Base Case_GE with interface" xfId="12581"/>
    <cellStyle name="___Sheet2_CF" xfId="1469"/>
    <cellStyle name="___Sheet2_ClearSky_AEP_Min_04.04.02_Bank" xfId="1470"/>
    <cellStyle name="___Sheet2_ClearSky_AEP_Min_04.04.02_Bank 2" xfId="12582"/>
    <cellStyle name="___Sheet2_ClearSky_AEP_Min_04.04.02_Bank 2 2" xfId="12583"/>
    <cellStyle name="___Sheet2_ClearSky_AEP_Min_04.04.02_Bank 2 3" xfId="12584"/>
    <cellStyle name="___Sheet2_ClearSky_AEP_Min_04.04.02_Bank 3" xfId="12585"/>
    <cellStyle name="___Sheet2_ClearSky_AEP_Min_04.04.02_Bank 3 2" xfId="12586"/>
    <cellStyle name="___Sheet2_ClearSky_AEP_Min_04.04.02_Bank 3 2 2" xfId="12587"/>
    <cellStyle name="___Sheet2_ClearSky_AEP_Min_04.04.02_Bank 3 3" xfId="12588"/>
    <cellStyle name="___Sheet2_ClearSky_AEP_Min_04.04.02_Bank 4" xfId="12589"/>
    <cellStyle name="___Sheet2_ClearSky_AEP_Min_04.04.02_Bank 4 2" xfId="12590"/>
    <cellStyle name="___Sheet2_ClearSky_AEP_Min_04.04.02_Bank 5" xfId="12591"/>
    <cellStyle name="___Sheet2_ClearSky_AEP_Min_04.04.02_Bank 5 2" xfId="12592"/>
    <cellStyle name="___Sheet2_ClearSky_AEP_Min_04.04.02_Bank 6" xfId="12593"/>
    <cellStyle name="___Sheet2_ClearSky_AEP_Min_04.04.02_Bank 6 2" xfId="12594"/>
    <cellStyle name="___Sheet2_ClearSky_AEP_Min_04.04.02_Bank 6 3" xfId="12595"/>
    <cellStyle name="___Sheet2_ClearSky_AEP_Min_04.04.02_Bank 7" xfId="12596"/>
    <cellStyle name="___Sheet2_Clearsky_internal_050301" xfId="1471"/>
    <cellStyle name="___Sheet2_Clearsky_internal_070201" xfId="1472"/>
    <cellStyle name="___Sheet2_Clearsky_internal_070201 2" xfId="12597"/>
    <cellStyle name="___Sheet2_Clearsky_internal_070201 2 2" xfId="12598"/>
    <cellStyle name="___Sheet2_Clearsky_internal_070201 2 3" xfId="12599"/>
    <cellStyle name="___Sheet2_Clearsky_internal_070201 3" xfId="12600"/>
    <cellStyle name="___Sheet2_Clearsky_internal_070201 3 2" xfId="12601"/>
    <cellStyle name="___Sheet2_Clearsky_internal_070201 3 2 2" xfId="12602"/>
    <cellStyle name="___Sheet2_Clearsky_internal_070201 3 3" xfId="12603"/>
    <cellStyle name="___Sheet2_Clearsky_internal_070201 4" xfId="12604"/>
    <cellStyle name="___Sheet2_Clearsky_internal_070201 4 2" xfId="12605"/>
    <cellStyle name="___Sheet2_Clearsky_internal_070201 5" xfId="12606"/>
    <cellStyle name="___Sheet2_Clearsky_internal_070201 5 2" xfId="12607"/>
    <cellStyle name="___Sheet2_Clearsky_internal_070201 6" xfId="12608"/>
    <cellStyle name="___Sheet2_Clearsky_internal_070201 6 2" xfId="12609"/>
    <cellStyle name="___Sheet2_Clearsky_internal_070201 6 3" xfId="12610"/>
    <cellStyle name="___Sheet2_Clearsky_internal_070201 7" xfId="12611"/>
    <cellStyle name="___Sheet2_Clearsky_internal_070201.xls Chart 2" xfId="1473"/>
    <cellStyle name="___Sheet2_Clearsky_internal_070201.xls Chart 2 2" xfId="12612"/>
    <cellStyle name="___Sheet2_Clearsky_internal_070201.xls Chart 2 2 2" xfId="12613"/>
    <cellStyle name="___Sheet2_Clearsky_internal_070201.xls Chart 2 2 3" xfId="12614"/>
    <cellStyle name="___Sheet2_Clearsky_internal_070201.xls Chart 2 3" xfId="12615"/>
    <cellStyle name="___Sheet2_Clearsky_internal_070201.xls Chart 2 3 2" xfId="12616"/>
    <cellStyle name="___Sheet2_Clearsky_internal_070201.xls Chart 2 3 2 2" xfId="12617"/>
    <cellStyle name="___Sheet2_Clearsky_internal_070201.xls Chart 2 3 3" xfId="12618"/>
    <cellStyle name="___Sheet2_Clearsky_internal_070201.xls Chart 2 4" xfId="12619"/>
    <cellStyle name="___Sheet2_Clearsky_internal_070201.xls Chart 2 4 2" xfId="12620"/>
    <cellStyle name="___Sheet2_Clearsky_internal_070201.xls Chart 2 5" xfId="12621"/>
    <cellStyle name="___Sheet2_Clearsky_internal_070201.xls Chart 2 5 2" xfId="12622"/>
    <cellStyle name="___Sheet2_Clearsky_internal_070201.xls Chart 2 6" xfId="12623"/>
    <cellStyle name="___Sheet2_Clearsky_internal_070201.xls Chart 2 6 2" xfId="12624"/>
    <cellStyle name="___Sheet2_Clearsky_internal_070201.xls Chart 2 6 3" xfId="12625"/>
    <cellStyle name="___Sheet2_Clearsky_internal_070201.xls Chart 2 7" xfId="12626"/>
    <cellStyle name="___Sheet2_Clearsky_internal_070201_1" xfId="1474"/>
    <cellStyle name="___Sheet2_Clearsky_internal_070201_Clearsky_Outside_070201.xls Chart 2" xfId="1475"/>
    <cellStyle name="___Sheet2_Clearsky_Outside_070201.xls Chart 2" xfId="1476"/>
    <cellStyle name="___Sheet2_Clipper Template Model_11.21.05" xfId="1477"/>
    <cellStyle name="___Sheet2_Clipper Template Model_11.21.05_1" xfId="1478"/>
    <cellStyle name="___Sheet2_Criterion Model_C-93_100MW_01.07.05" xfId="1479"/>
    <cellStyle name="___Sheet2_Criterion Model_C-93_50MW_08.01.05" xfId="1480"/>
    <cellStyle name="___Sheet2_Criterion Model_C-93_50MW_08.01.05_1" xfId="1481"/>
    <cellStyle name="___Sheet2_Criterion Model_C-93_50MW_10.06.05" xfId="1482"/>
    <cellStyle name="___Sheet2_Criterion Model_C-93_Delaware_100MW_11.12.04_base" xfId="1483"/>
    <cellStyle name="___Sheet2_Endeavor 150 MW C96 Model_11.15.05" xfId="1484"/>
    <cellStyle name="___Sheet2_Endeavor 150 MW C96 Model_11.15.05_1" xfId="1485"/>
    <cellStyle name="___Sheet2_Endeavor 150 MW C96 Model_11.17.05A" xfId="1486"/>
    <cellStyle name="___Sheet2_Endeavor 150 MW C96 Model_11.17.05A_1" xfId="1487"/>
    <cellStyle name="___Sheet2_EWC 43.5MW8oMtresc 3_25_021" xfId="1488"/>
    <cellStyle name="___Sheet2_EWC 43.5MW8oMtresc 3_25_021_1" xfId="1489"/>
    <cellStyle name="___Sheet2_EWC 43.5MW8oMtresc 3_25_021_1_New England Budgets Mar 14" xfId="12627"/>
    <cellStyle name="___Sheet2_EWC 43.5MW8oMtresc 3_25_02v2" xfId="1490"/>
    <cellStyle name="___Sheet2_EWC 43.5MW8oMtresc 3_25_02v2_1" xfId="1491"/>
    <cellStyle name="___Sheet2_EWC 43.5MW8oMtresc 3_25_02v2_1_New England Budgets Mar 14" xfId="12628"/>
    <cellStyle name="___Sheet2_EWC 43.5MW8oMtresc 3_25_02v2w_esc" xfId="1492"/>
    <cellStyle name="___Sheet2_ExampleDeal_GPBalloonNote_18Nov04" xfId="12629"/>
    <cellStyle name="___Sheet2_Flying Cloud_GE_UNL_PPM_05.13.04" xfId="1493"/>
    <cellStyle name="___Sheet2_Fund_Wind 2005-02-07 2pm" xfId="12630"/>
    <cellStyle name="___Sheet2_Fund_Wind Base Case Model 1 31 05" xfId="12631"/>
    <cellStyle name="___Sheet2_GeoThermal Project with ETC Q3 2005" xfId="12632"/>
    <cellStyle name="___Sheet2_GeoThermal Project with ETC Q3 2005_1" xfId="12633"/>
    <cellStyle name="___Sheet2_New England Budgets Mar 14" xfId="12634"/>
    <cellStyle name="___Sheet2_Northwinds Padoma San Juan_v1" xfId="12635"/>
    <cellStyle name="___Sheet2_Northwinds Padoma San Juan_v1_1" xfId="12636"/>
    <cellStyle name="___Sheet2_Silver Star Model_60MW_C93_03-15-06" xfId="1494"/>
    <cellStyle name="___Sheet2_Silver Star Model_60MW_C93_04-27-06" xfId="1495"/>
    <cellStyle name="___Sheet2_Silver Star Model_60MW_C96_06-06-06 with Depreciation" xfId="1496"/>
    <cellStyle name="___Sheet2_Silver Star Model_60MW_C96_06-21-06" xfId="1497"/>
    <cellStyle name="___Sheet2_Silver Star Model_60MW_C96_12-18-06" xfId="1498"/>
    <cellStyle name="___Sheet2_Sleeping Bear East_Clipper_v1" xfId="12637"/>
    <cellStyle name="___Sheet2_Sleeping Bear East_Clipper_v1_1" xfId="12638"/>
    <cellStyle name="___Sheet2_Sleeping Bear East_v1" xfId="12639"/>
    <cellStyle name="___Sheet2_Sleeping Bear East_v1_Monthly" xfId="12640"/>
    <cellStyle name="___Sheet2_Sleeping Bear East_v1_Monthly_1" xfId="12641"/>
    <cellStyle name="___Sheet2_Sleeping Bear East_v1a" xfId="12642"/>
    <cellStyle name="___Sheet2_Template_Northwinds Model_v1" xfId="12643"/>
    <cellStyle name="___Sheet2_Template_Northwinds Model_v1.2" xfId="12644"/>
    <cellStyle name="___Sheet2_TEST_101800" xfId="1499"/>
    <cellStyle name="___Sheet2_Test_Model_01.18.02" xfId="1500"/>
    <cellStyle name="___Sheet2_Test_Model_061901" xfId="1501"/>
    <cellStyle name="___Sheet2_Test_Model_061901_1" xfId="1502"/>
    <cellStyle name="___Sheet2_Test_Model_062101" xfId="1503"/>
    <cellStyle name="___Sheet2_Test_Model_062101_1" xfId="1504"/>
    <cellStyle name="___Sheet2_Wind farm - operation CF" xfId="12645"/>
    <cellStyle name="___Sheet2_WindProject C 100MW - 2005-01-27 10PM (version 1)" xfId="12646"/>
    <cellStyle name="__Setup_" xfId="1505"/>
    <cellStyle name="__Setup__Book3" xfId="1506"/>
    <cellStyle name="__Setup__Book3_PPL Hydro Model_TME_4" xfId="1507"/>
    <cellStyle name="__Setup__Book3_PPL_Hydro_6" xfId="1508"/>
    <cellStyle name="__Setup__Book3_PPL_Hydro_Model_TME_4" xfId="1509"/>
    <cellStyle name="_~3054426" xfId="1510"/>
    <cellStyle name="_~3054426 2" xfId="1511"/>
    <cellStyle name="_~3054426_Project Charlie Model 4.24.07v3" xfId="1512"/>
    <cellStyle name="_~3054426_Project Sparta Operating model 1-23-2007 v3nn" xfId="1513"/>
    <cellStyle name="_~3068760" xfId="1514"/>
    <cellStyle name="_~3068760 2" xfId="1515"/>
    <cellStyle name="_020122 TIM MITCHELL" xfId="1516"/>
    <cellStyle name="_020122 TIM MITCHELL 2" xfId="12647"/>
    <cellStyle name="_020122 TIM MITCHELL 2 2" xfId="12648"/>
    <cellStyle name="_020122 TIM MITCHELL 2 2 2" xfId="12649"/>
    <cellStyle name="_020122 TIM MITCHELL 2 3" xfId="12650"/>
    <cellStyle name="_020122 TIM MITCHELL 2 4" xfId="12651"/>
    <cellStyle name="_020122 TIM MITCHELL 2_04_2011_Whitlatch - R1" xfId="12652"/>
    <cellStyle name="_020122 TIM MITCHELL 2_Accrual Position" xfId="12653"/>
    <cellStyle name="_020122 TIM MITCHELL 2_Book3" xfId="12654"/>
    <cellStyle name="_020122 TIM MITCHELL 2_Holtzmuller" xfId="12655"/>
    <cellStyle name="_020122 TIM MITCHELL 2_RTO" xfId="12656"/>
    <cellStyle name="_020122 TIM MITCHELL 2_Whitlatch - Details" xfId="12657"/>
    <cellStyle name="_020122 TIM MITCHELL 3" xfId="12658"/>
    <cellStyle name="_020122 TIM MITCHELL 3 2" xfId="12659"/>
    <cellStyle name="_020122 TIM MITCHELL 3 2 2" xfId="12660"/>
    <cellStyle name="_020122 TIM MITCHELL 3 3" xfId="12661"/>
    <cellStyle name="_020122 TIM MITCHELL 3_Forward to CB Comparison" xfId="12662"/>
    <cellStyle name="_020122 TIM MITCHELL 4" xfId="12663"/>
    <cellStyle name="_020122 TIM MITCHELL 4 2" xfId="12664"/>
    <cellStyle name="_020122 TIM MITCHELL 5" xfId="12665"/>
    <cellStyle name="_020122 TIM MITCHELL 5 2" xfId="12666"/>
    <cellStyle name="_020122 TIM MITCHELL 6" xfId="12667"/>
    <cellStyle name="_020122 TIM MITCHELL 6 2" xfId="12668"/>
    <cellStyle name="_020122 TIM MITCHELL 6 3" xfId="12669"/>
    <cellStyle name="_020122 TIM MITCHELL 7" xfId="12670"/>
    <cellStyle name="_020122 TIM MITCHELL_2013" xfId="12671"/>
    <cellStyle name="_020122 TIM MITCHELL_2013 2" xfId="12672"/>
    <cellStyle name="_020122 TIM MITCHELL_2013 3" xfId="12673"/>
    <cellStyle name="_020122 TIM MITCHELL_Book3" xfId="12674"/>
    <cellStyle name="_020122 TIM MITCHELL_Deer Park Financing Model_$150.0MM_30.0%" xfId="1517"/>
    <cellStyle name="_020122 TIM MITCHELL_Detail" xfId="12675"/>
    <cellStyle name="_020122 TIM MITCHELL_Nov-11" xfId="12676"/>
    <cellStyle name="_020122 TIM MITCHELL_Sheet1" xfId="12677"/>
    <cellStyle name="_020122 TIM MITCHELL_Sheet1 2" xfId="12678"/>
    <cellStyle name="_020122 TIM MITCHELL_Sheet1 2 2" xfId="12679"/>
    <cellStyle name="_020122 TIM MITCHELL_Sheet1 3" xfId="12680"/>
    <cellStyle name="_020122 TIM MITCHELL_Whitlatch - Details" xfId="12681"/>
    <cellStyle name="_020205 AEP Mitchell v2.3" xfId="1518"/>
    <cellStyle name="_020205 AEP Mitchell v2.3 2" xfId="12682"/>
    <cellStyle name="_020205 AEP Mitchell v2.3 2 2" xfId="12683"/>
    <cellStyle name="_020205 AEP Mitchell v2.3 3" xfId="12684"/>
    <cellStyle name="_020205 AEP Mitchell v2.3 4" xfId="12685"/>
    <cellStyle name="_020829 - RMEC PRO FORMA - FINAL (from Venus 6-3-03 12-04pm)" xfId="1519"/>
    <cellStyle name="_020829 - RMEC PRO FORMA - FINAL (from Venus 6-3-03 12-04pm)_Deer Park Financing Model_$150.0MM_30.0%" xfId="1520"/>
    <cellStyle name="_03-04 monthly capex" xfId="1521"/>
    <cellStyle name="_03-04 monthly capex 2" xfId="1522"/>
    <cellStyle name="_03-04 monthly capex 2 2" xfId="1523"/>
    <cellStyle name="_03-04 monthly capex_Arlington Valley" xfId="1524"/>
    <cellStyle name="_03-04 monthly capex_Arlington Valley 2" xfId="1525"/>
    <cellStyle name="_03-04 monthly capex_Dynegy 2011 Draft Assumptions_06 08 2011_to client.RMSS figure" xfId="1526"/>
    <cellStyle name="_03-04 monthly capex_Griffith" xfId="1527"/>
    <cellStyle name="_03-04 monthly capex_Griffith 2" xfId="1528"/>
    <cellStyle name="_03-04 monthly capex_Griffith Baseload HRCO Contract Model - v01" xfId="1529"/>
    <cellStyle name="_03-04 monthly capex_Griffith Baseload HRCO Contract Model - v01 2" xfId="1530"/>
    <cellStyle name="_03-04 monthly capex_Griffith Baseload HRCO Contract Model - v02" xfId="1531"/>
    <cellStyle name="_03-04 monthly capex_Griffith Baseload HRCO Contract Model - v02 2" xfId="1532"/>
    <cellStyle name="_03-04 monthly capex_Griffith-AEP Contract Model - v02" xfId="1533"/>
    <cellStyle name="_03-04 monthly capex_Griffith-AEP Contract Model - v02 2" xfId="1534"/>
    <cellStyle name="_03-04 monthly capex_PA - Dynegy -- CoalCo Results_06-19-2011.To Report" xfId="1535"/>
    <cellStyle name="_03-04 monthly capex_PA - Dynegy -- CoalCo Results_06-19-2011.To Report (version 2)" xfId="1536"/>
    <cellStyle name="_03-04 monthly capex_PA - Dynegy -- GasCo Results_06-19-2011.To Report" xfId="1537"/>
    <cellStyle name="_03-04 monthly capex_PA - Dynegy -- GasCo Results_06-19-2011.To Report (version 1)" xfId="1538"/>
    <cellStyle name="_03-04 monthly capex_PA - Dynegy -- GasCo Results_06-19-2011.To Report (version 1) 2" xfId="1539"/>
    <cellStyle name="_03-04 monthly capex_PA - Dynegy -- GasCo Results_06-19-2011.To Report 2" xfId="1540"/>
    <cellStyle name="_03-04 monthly capex_Pedricktown - Contract" xfId="1541"/>
    <cellStyle name="_03-04 monthly capex_Woodbridge Unit Characteristics" xfId="1542"/>
    <cellStyle name="_030716 BCP_CSFB" xfId="1543"/>
    <cellStyle name="_05-06 Estimate" xfId="12686"/>
    <cellStyle name="_05-06 Estimate 2" xfId="12687"/>
    <cellStyle name="_05-06 Estimate_04_2011_Whitlatch - R1" xfId="12688"/>
    <cellStyle name="_05-06 Estimate_Accrual Position" xfId="12689"/>
    <cellStyle name="_05-06 Estimate_Book3" xfId="12690"/>
    <cellStyle name="_05-06 Estimate_Holtzmuller" xfId="12691"/>
    <cellStyle name="_05-06 Estimate_Input" xfId="12692"/>
    <cellStyle name="_05-06 Estimate_Input 2" xfId="12693"/>
    <cellStyle name="_05-06 Estimate_Input_04_2011_Whitlatch - R1" xfId="12694"/>
    <cellStyle name="_05-06 Estimate_Input_1" xfId="12695"/>
    <cellStyle name="_05-06 Estimate_Input_Accrual Position" xfId="12696"/>
    <cellStyle name="_05-06 Estimate_Input_Book3" xfId="12697"/>
    <cellStyle name="_05-06 Estimate_Input_Holtzmuller" xfId="12698"/>
    <cellStyle name="_05-06 Estimate_Input_RTO" xfId="12699"/>
    <cellStyle name="_05-06 Estimate_Input_Whitlatch - Details" xfId="12700"/>
    <cellStyle name="_05-06 Estimate_RTO" xfId="12701"/>
    <cellStyle name="_05-06 Estimate_Whitlatch - Details" xfId="12702"/>
    <cellStyle name="_05-19-08 Weekly Cash Forecast for 2008" xfId="1544"/>
    <cellStyle name="_05-19-08 Weekly Cash Forecast for 2008 2" xfId="1545"/>
    <cellStyle name="_05-19-08 Weekly Cash Forecast for 2008_2011 Griffith run-rate budget 01.06.11" xfId="1546"/>
    <cellStyle name="_05-19-08 Weekly Cash Forecast for 2008_2011 Griffith run-rate budget 01.06.11 2" xfId="1547"/>
    <cellStyle name="_05-19-08 Weekly Cash Forecast for 2008_2011 Griffith run-rate budget 12.12.10" xfId="1548"/>
    <cellStyle name="_05-19-08 Weekly Cash Forecast for 2008_2011 Griffith run-rate budget 12.12.10 2" xfId="1549"/>
    <cellStyle name="_05-19-08 Weekly Cash Forecast for 2008_Arlington Valley run-rate budget B" xfId="1550"/>
    <cellStyle name="_05-19-08 Weekly Cash Forecast for 2008_Arlington Valley run-rate budget B 2" xfId="1551"/>
    <cellStyle name="_05-19-08 Weekly Cash Forecast for 2008_Debt" xfId="1552"/>
    <cellStyle name="_05-19-08 Weekly Cash Forecast for 2008_Debt 2" xfId="1553"/>
    <cellStyle name="_05-19-08 Weekly Cash Forecast for 2008_Debt_2011 Arlington Valley run-rate budget 01.06.11" xfId="1554"/>
    <cellStyle name="_05-19-08 Weekly Cash Forecast for 2008_Debt_2011 Arlington Valley run-rate budget 01.06.11 2" xfId="1555"/>
    <cellStyle name="_05-19-08 Weekly Cash Forecast for 2008_Debt_2011 Arlington Valley run-rate budget 12.12.10" xfId="1556"/>
    <cellStyle name="_05-19-08 Weekly Cash Forecast for 2008_Debt_2011 Arlington Valley run-rate budget 12.12.10 2" xfId="1557"/>
    <cellStyle name="_05-19-08 Weekly Cash Forecast for 2008_Debt_2011 Griffith run-rate budget 01.06.11" xfId="1558"/>
    <cellStyle name="_05-19-08 Weekly Cash Forecast for 2008_Debt_2011 Griffith run-rate budget 01.06.11 2" xfId="1559"/>
    <cellStyle name="_05-19-08 Weekly Cash Forecast for 2008_Debt_2011 Griffith run-rate budget 12.12.10" xfId="1560"/>
    <cellStyle name="_05-19-08 Weekly Cash Forecast for 2008_Debt_2011 Griffith run-rate budget 12.12.10 2" xfId="1561"/>
    <cellStyle name="_05-19-08 Weekly Cash Forecast for 2008_Debt_Accrual" xfId="1562"/>
    <cellStyle name="_05-19-08 Weekly Cash Forecast for 2008_Debt_Accrual 2" xfId="1563"/>
    <cellStyle name="_05-19-08 Weekly Cash Forecast for 2008_Debt_Arlington Budget run-rate budget" xfId="1564"/>
    <cellStyle name="_05-19-08 Weekly Cash Forecast for 2008_Debt_Arlington Budget run-rate budget 2" xfId="1565"/>
    <cellStyle name="_05-19-08 Weekly Cash Forecast for 2008_Debt_Arlington Budget without nonrecurring expenses" xfId="1566"/>
    <cellStyle name="_05-19-08 Weekly Cash Forecast for 2008_Debt_Arlington Budget without nonrecurring expenses 2" xfId="1567"/>
    <cellStyle name="_05-19-08 Weekly Cash Forecast for 2008_Debt_AVEF 2011 budget rev7 110104_v2" xfId="1568"/>
    <cellStyle name="_05-19-08 Weekly Cash Forecast for 2008_Debt_AVEF 2011 budget rev7 110104_v2 2" xfId="1569"/>
    <cellStyle name="_05-19-08 Weekly Cash Forecast for 2008_Debt_O&amp;M Comparison" xfId="1570"/>
    <cellStyle name="_05-19-08 Weekly Cash Forecast for 2008_Debt_O&amp;M Comparison 2" xfId="1571"/>
    <cellStyle name="_05-19-08 Weekly Cash Forecast for 2008_Deferred Fin Fees LT" xfId="1572"/>
    <cellStyle name="_05-19-08 Weekly Cash Forecast for 2008_Deferred Fin Fees LT 2" xfId="1573"/>
    <cellStyle name="_05-19-08 Weekly Cash Forecast for 2008_Deferred Fin Fees LT_2011 Arlington Valley run-rate budget 01.06.11" xfId="1574"/>
    <cellStyle name="_05-19-08 Weekly Cash Forecast for 2008_Deferred Fin Fees LT_2011 Arlington Valley run-rate budget 01.06.11 2" xfId="1575"/>
    <cellStyle name="_05-19-08 Weekly Cash Forecast for 2008_Deferred Fin Fees LT_2011 Arlington Valley run-rate budget 12.12.10" xfId="1576"/>
    <cellStyle name="_05-19-08 Weekly Cash Forecast for 2008_Deferred Fin Fees LT_2011 Arlington Valley run-rate budget 12.12.10 2" xfId="1577"/>
    <cellStyle name="_05-19-08 Weekly Cash Forecast for 2008_Deferred Fin Fees LT_2011 Griffith run-rate budget 01.06.11" xfId="1578"/>
    <cellStyle name="_05-19-08 Weekly Cash Forecast for 2008_Deferred Fin Fees LT_2011 Griffith run-rate budget 01.06.11 2" xfId="1579"/>
    <cellStyle name="_05-19-08 Weekly Cash Forecast for 2008_Deferred Fin Fees LT_2011 Griffith run-rate budget 12.12.10" xfId="1580"/>
    <cellStyle name="_05-19-08 Weekly Cash Forecast for 2008_Deferred Fin Fees LT_2011 Griffith run-rate budget 12.12.10 2" xfId="1581"/>
    <cellStyle name="_05-19-08 Weekly Cash Forecast for 2008_Deferred Fin Fees LT_Accrual" xfId="1582"/>
    <cellStyle name="_05-19-08 Weekly Cash Forecast for 2008_Deferred Fin Fees LT_Accrual 2" xfId="1583"/>
    <cellStyle name="_05-19-08 Weekly Cash Forecast for 2008_Deferred Fin Fees LT_Arlington Budget run-rate budget" xfId="1584"/>
    <cellStyle name="_05-19-08 Weekly Cash Forecast for 2008_Deferred Fin Fees LT_Arlington Budget run-rate budget 2" xfId="1585"/>
    <cellStyle name="_05-19-08 Weekly Cash Forecast for 2008_Deferred Fin Fees LT_Arlington Budget without nonrecurring expenses" xfId="1586"/>
    <cellStyle name="_05-19-08 Weekly Cash Forecast for 2008_Deferred Fin Fees LT_Arlington Budget without nonrecurring expenses 2" xfId="1587"/>
    <cellStyle name="_05-19-08 Weekly Cash Forecast for 2008_Deferred Fin Fees LT_AVEF 2011 budget rev7 110104_v2" xfId="1588"/>
    <cellStyle name="_05-19-08 Weekly Cash Forecast for 2008_Deferred Fin Fees LT_AVEF 2011 budget rev7 110104_v2 2" xfId="1589"/>
    <cellStyle name="_05-19-08 Weekly Cash Forecast for 2008_Deferred Fin Fees LT_O&amp;M Comparison" xfId="1590"/>
    <cellStyle name="_05-19-08 Weekly Cash Forecast for 2008_Deferred Fin Fees LT_O&amp;M Comparison 2" xfId="1591"/>
    <cellStyle name="_05-19-08 Weekly Cash Forecast for 2008_TBAss" xfId="1592"/>
    <cellStyle name="_05-19-08 Weekly Cash Forecast for 2008_TBAss 2" xfId="1593"/>
    <cellStyle name="_06 Administration (incl. labor) Justification2" xfId="1594"/>
    <cellStyle name="_06 Administration (incl. labor) Justification2 2" xfId="1595"/>
    <cellStyle name="_06 Administration (incl. labor) Justification2_2011 Griffith run-rate budget 01.06.11" xfId="1596"/>
    <cellStyle name="_06 Administration (incl. labor) Justification2_2011 Griffith run-rate budget 01.06.11 2" xfId="1597"/>
    <cellStyle name="_06 Administration (incl. labor) Justification2_2011 Griffith run-rate budget 12.12.10" xfId="1598"/>
    <cellStyle name="_06 Administration (incl. labor) Justification2_2011 Griffith run-rate budget 12.12.10 2" xfId="1599"/>
    <cellStyle name="_06 Administration (incl. labor) Justification2_Arlington Valley run-rate budget B" xfId="1600"/>
    <cellStyle name="_06 Administration (incl. labor) Justification2_Arlington Valley run-rate budget B 2" xfId="1601"/>
    <cellStyle name="_06 Administration (incl. labor) Justification2_TBAss" xfId="1602"/>
    <cellStyle name="_06 Administration (incl. labor) Justification2_TBAss 2" xfId="1603"/>
    <cellStyle name="_0607 Financial Summary" xfId="12703"/>
    <cellStyle name="_080831 Plum Point Schedule 2 Plan" xfId="1604"/>
    <cellStyle name="_080831 Plum Point Schedule 2 Plan 2" xfId="1605"/>
    <cellStyle name="_10.1 RMEC Proforma Cash Flow 040203 (from Brian 5-20-03 1-47pm)" xfId="1606"/>
    <cellStyle name="_10.1 RMEC Proforma Cash Flow 040203 (from Brian 5-20-03 1-47pm)_Deer Park Financing Model_$150.0MM_30.0%" xfId="1607"/>
    <cellStyle name="_10.10.01 Project Hurricane Indiantown" xfId="12704"/>
    <cellStyle name="_10.10.01 Project Hurricane Indiantown_higherfuel" xfId="12705"/>
    <cellStyle name="_102405 Budget Curves" xfId="1608"/>
    <cellStyle name="_102405 Budget Curves_Alpine I_SP_Model_V4 Treasury Template 07152010" xfId="1609"/>
    <cellStyle name="_10Yr PGR Property Tax Estimate w declining millage" xfId="1610"/>
    <cellStyle name="_10Yr PGR Property Tax Estimate w declining millage 2" xfId="1611"/>
    <cellStyle name="_10Yr PGR Property Tax Estimate w declining millage 2 2" xfId="1612"/>
    <cellStyle name="_10Yr PGR Property Tax Estimate w declining millage_Arlington Valley" xfId="1613"/>
    <cellStyle name="_10Yr PGR Property Tax Estimate w declining millage_Arlington Valley 2" xfId="1614"/>
    <cellStyle name="_10Yr PGR Property Tax Estimate w declining millage_Assured Guaranty Val Model_v10" xfId="1615"/>
    <cellStyle name="_10Yr PGR Property Tax Estimate w declining millage_Assured Guaranty Val Model_v10 (2)" xfId="1616"/>
    <cellStyle name="_10Yr PGR Property Tax Estimate w declining millage_Assured Guaranty Val Model_v10 (2) 2" xfId="1617"/>
    <cellStyle name="_10Yr PGR Property Tax Estimate w declining millage_Assured Guaranty Val Model_v10 2" xfId="1618"/>
    <cellStyle name="_10Yr PGR Property Tax Estimate w declining millage_Book2" xfId="1619"/>
    <cellStyle name="_10Yr PGR Property Tax Estimate w declining millage_Book2 2" xfId="1620"/>
    <cellStyle name="_10Yr PGR Property Tax Estimate w declining millage_DRAFT Apache Results_Merchant_NEWPABaseCase" xfId="1621"/>
    <cellStyle name="_10Yr PGR Property Tax Estimate w declining millage_DRAFT Apache Results_WIP_v17_NEWPABaseCase (2% EFOR)_MerOnly" xfId="1622"/>
    <cellStyle name="_10Yr PGR Property Tax Estimate w declining millage_Dynegy 2011 Draft Assumptions_06 08 2011_to client.RMSS figure" xfId="1623"/>
    <cellStyle name="_10Yr PGR Property Tax Estimate w declining millage_Griffith" xfId="1624"/>
    <cellStyle name="_10Yr PGR Property Tax Estimate w declining millage_Griffith 2" xfId="1625"/>
    <cellStyle name="_10Yr PGR Property Tax Estimate w declining millage_Griffith Baseload HRCO Contract Model - v01" xfId="1626"/>
    <cellStyle name="_10Yr PGR Property Tax Estimate w declining millage_Griffith Baseload HRCO Contract Model - v01 2" xfId="1627"/>
    <cellStyle name="_10Yr PGR Property Tax Estimate w declining millage_Griffith Baseload HRCO Contract Model - v02" xfId="1628"/>
    <cellStyle name="_10Yr PGR Property Tax Estimate w declining millage_Griffith Baseload HRCO Contract Model - v02 2" xfId="1629"/>
    <cellStyle name="_10Yr PGR Property Tax Estimate w declining millage_Griffith-AEP Contract Model - v02" xfId="1630"/>
    <cellStyle name="_10Yr PGR Property Tax Estimate w declining millage_Griffith-AEP Contract Model - v02 2" xfId="1631"/>
    <cellStyle name="_10Yr PGR Property Tax Estimate w declining millage_PA - Dynegy -- CoalCo Results_06-19-2011.To Report" xfId="1632"/>
    <cellStyle name="_10Yr PGR Property Tax Estimate w declining millage_PA - Dynegy -- CoalCo Results_06-19-2011.To Report (version 2)" xfId="1633"/>
    <cellStyle name="_10Yr PGR Property Tax Estimate w declining millage_PA - Dynegy -- GasCo Results_06-19-2011.To Report" xfId="1634"/>
    <cellStyle name="_10Yr PGR Property Tax Estimate w declining millage_PA - Dynegy -- GasCo Results_06-19-2011.To Report (version 1)" xfId="1635"/>
    <cellStyle name="_10Yr PGR Property Tax Estimate w declining millage_PA - Dynegy -- GasCo Results_06-19-2011.To Report (version 1) 2" xfId="1636"/>
    <cellStyle name="_10Yr PGR Property Tax Estimate w declining millage_PA - Dynegy -- GasCo Results_06-19-2011.To Report 2" xfId="1637"/>
    <cellStyle name="_10Yr PGR Property Tax Estimate w declining millage_PA - Riverstone - Asset Results_draft_Base Case_06-09-11_QBreak" xfId="1638"/>
    <cellStyle name="_10Yr PGR Property Tax Estimate w declining millage_Woodbridge Unit Characteristics" xfId="1639"/>
    <cellStyle name="_10YrPropertyTaxEstimate" xfId="1640"/>
    <cellStyle name="_10YrPropertyTaxEstimate 2" xfId="1641"/>
    <cellStyle name="_10YrPropertyTaxEstimate 2 2" xfId="1642"/>
    <cellStyle name="_10YrPropertyTaxEstimate_Arlington Valley" xfId="1643"/>
    <cellStyle name="_10YrPropertyTaxEstimate_Arlington Valley 2" xfId="1644"/>
    <cellStyle name="_10YrPropertyTaxEstimate_Assured Guaranty Val Model_v10" xfId="1645"/>
    <cellStyle name="_10YrPropertyTaxEstimate_Assured Guaranty Val Model_v10 (2)" xfId="1646"/>
    <cellStyle name="_10YrPropertyTaxEstimate_Assured Guaranty Val Model_v10 (2) 2" xfId="1647"/>
    <cellStyle name="_10YrPropertyTaxEstimate_Assured Guaranty Val Model_v10 2" xfId="1648"/>
    <cellStyle name="_10YrPropertyTaxEstimate_Book2" xfId="1649"/>
    <cellStyle name="_10YrPropertyTaxEstimate_Book2 2" xfId="1650"/>
    <cellStyle name="_10YrPropertyTaxEstimate_DRAFT Apache Results_Merchant_NEWPABaseCase" xfId="1651"/>
    <cellStyle name="_10YrPropertyTaxEstimate_DRAFT Apache Results_WIP_v17_NEWPABaseCase (2% EFOR)_MerOnly" xfId="1652"/>
    <cellStyle name="_10YrPropertyTaxEstimate_Dynegy 2011 Draft Assumptions_06 08 2011_to client.RMSS figure" xfId="1653"/>
    <cellStyle name="_10YrPropertyTaxEstimate_Griffith" xfId="1654"/>
    <cellStyle name="_10YrPropertyTaxEstimate_Griffith 2" xfId="1655"/>
    <cellStyle name="_10YrPropertyTaxEstimate_Griffith Baseload HRCO Contract Model - v01" xfId="1656"/>
    <cellStyle name="_10YrPropertyTaxEstimate_Griffith Baseload HRCO Contract Model - v01 2" xfId="1657"/>
    <cellStyle name="_10YrPropertyTaxEstimate_Griffith Baseload HRCO Contract Model - v02" xfId="1658"/>
    <cellStyle name="_10YrPropertyTaxEstimate_Griffith Baseload HRCO Contract Model - v02 2" xfId="1659"/>
    <cellStyle name="_10YrPropertyTaxEstimate_Griffith-AEP Contract Model - v02" xfId="1660"/>
    <cellStyle name="_10YrPropertyTaxEstimate_Griffith-AEP Contract Model - v02 2" xfId="1661"/>
    <cellStyle name="_10YrPropertyTaxEstimate_PA - Dynegy -- CoalCo Results_06-19-2011.To Report" xfId="1662"/>
    <cellStyle name="_10YrPropertyTaxEstimate_PA - Dynegy -- CoalCo Results_06-19-2011.To Report (version 2)" xfId="1663"/>
    <cellStyle name="_10YrPropertyTaxEstimate_PA - Dynegy -- GasCo Results_06-19-2011.To Report" xfId="1664"/>
    <cellStyle name="_10YrPropertyTaxEstimate_PA - Dynegy -- GasCo Results_06-19-2011.To Report (version 1)" xfId="1665"/>
    <cellStyle name="_10YrPropertyTaxEstimate_PA - Dynegy -- GasCo Results_06-19-2011.To Report (version 1) 2" xfId="1666"/>
    <cellStyle name="_10YrPropertyTaxEstimate_PA - Dynegy -- GasCo Results_06-19-2011.To Report 2" xfId="1667"/>
    <cellStyle name="_10YrPropertyTaxEstimate_PA - Riverstone - Asset Results_draft_Base Case_06-09-11_QBreak" xfId="1668"/>
    <cellStyle name="_10YrPropertyTaxEstimate_Woodbridge Unit Characteristics" xfId="1669"/>
    <cellStyle name="_1204-fs" xfId="1670"/>
    <cellStyle name="_1204-fs_Alpine I_SP_Model_V4 Treasury Template 07152010" xfId="1671"/>
    <cellStyle name="_1Q05 CASH FLOW" xfId="1672"/>
    <cellStyle name="_1Q05 CASH FLOW_Alpine I_SP_Model_V4 Treasury Template 07152010" xfId="1673"/>
    <cellStyle name="_1Q05 CASH FLOW_PRELIM" xfId="1674"/>
    <cellStyle name="_1Q05 CASH FLOW_PRELIM_Alpine I_SP_Model_V4 Treasury Template 07152010" xfId="1675"/>
    <cellStyle name="_2003 Sources and Uses 030213 (bank summary template)" xfId="1676"/>
    <cellStyle name="_2003 Sources and Uses 030213 (bank summary template) 2" xfId="1677"/>
    <cellStyle name="_2003 Sources and Uses 030213 (bank summary template) 2 2" xfId="1678"/>
    <cellStyle name="_2003 Sources and Uses 030213 (bank summary template)_Arlington Valley" xfId="1679"/>
    <cellStyle name="_2003 Sources and Uses 030213 (bank summary template)_Arlington Valley 2" xfId="1680"/>
    <cellStyle name="_2003 Sources and Uses 030213 (bank summary template)_Dynegy 2011 Draft Assumptions_06 08 2011_to client.RMSS figure" xfId="1681"/>
    <cellStyle name="_2003 Sources and Uses 030213 (bank summary template)_Griffith" xfId="1682"/>
    <cellStyle name="_2003 Sources and Uses 030213 (bank summary template)_Griffith 2" xfId="1683"/>
    <cellStyle name="_2003 Sources and Uses 030213 (bank summary template)_Griffith Baseload HRCO Contract Model - v01" xfId="1684"/>
    <cellStyle name="_2003 Sources and Uses 030213 (bank summary template)_Griffith Baseload HRCO Contract Model - v01 2" xfId="1685"/>
    <cellStyle name="_2003 Sources and Uses 030213 (bank summary template)_Griffith Baseload HRCO Contract Model - v02" xfId="1686"/>
    <cellStyle name="_2003 Sources and Uses 030213 (bank summary template)_Griffith Baseload HRCO Contract Model - v02 2" xfId="1687"/>
    <cellStyle name="_2003 Sources and Uses 030213 (bank summary template)_Griffith-AEP Contract Model - v02" xfId="1688"/>
    <cellStyle name="_2003 Sources and Uses 030213 (bank summary template)_Griffith-AEP Contract Model - v02 2" xfId="1689"/>
    <cellStyle name="_2003 Sources and Uses 030213 (bank summary template)_PA - Dynegy -- CoalCo Results_06-19-2011.To Report" xfId="1690"/>
    <cellStyle name="_2003 Sources and Uses 030213 (bank summary template)_PA - Dynegy -- CoalCo Results_06-19-2011.To Report (version 2)" xfId="1691"/>
    <cellStyle name="_2003 Sources and Uses 030213 (bank summary template)_PA - Dynegy -- GasCo Results_06-19-2011.To Report" xfId="1692"/>
    <cellStyle name="_2003 Sources and Uses 030213 (bank summary template)_PA - Dynegy -- GasCo Results_06-19-2011.To Report (version 1)" xfId="1693"/>
    <cellStyle name="_2003 Sources and Uses 030213 (bank summary template)_PA - Dynegy -- GasCo Results_06-19-2011.To Report (version 1) 2" xfId="1694"/>
    <cellStyle name="_2003 Sources and Uses 030213 (bank summary template)_PA - Dynegy -- GasCo Results_06-19-2011.To Report 2" xfId="1695"/>
    <cellStyle name="_2003 Sources and Uses 030213 (bank summary template)_Pedricktown - Contract" xfId="1696"/>
    <cellStyle name="_2003 Sources and Uses 030213 (bank summary template)_Woodbridge Unit Characteristics" xfId="1697"/>
    <cellStyle name="_2003 Sources and Uses 030213 (bank summary template)1" xfId="1698"/>
    <cellStyle name="_2003 Sources and Uses 030213 (bank summary template)1 2" xfId="1699"/>
    <cellStyle name="_2003 Sources and Uses 030213 (bank summary template)1 2 2" xfId="1700"/>
    <cellStyle name="_2003 Sources and Uses 030213 (bank summary template)1_Arlington Valley" xfId="1701"/>
    <cellStyle name="_2003 Sources and Uses 030213 (bank summary template)1_Arlington Valley 2" xfId="1702"/>
    <cellStyle name="_2003 Sources and Uses 030213 (bank summary template)1_Dynegy 2011 Draft Assumptions_06 08 2011_to client.RMSS figure" xfId="1703"/>
    <cellStyle name="_2003 Sources and Uses 030213 (bank summary template)1_Griffith" xfId="1704"/>
    <cellStyle name="_2003 Sources and Uses 030213 (bank summary template)1_Griffith 2" xfId="1705"/>
    <cellStyle name="_2003 Sources and Uses 030213 (bank summary template)1_Griffith Baseload HRCO Contract Model - v01" xfId="1706"/>
    <cellStyle name="_2003 Sources and Uses 030213 (bank summary template)1_Griffith Baseload HRCO Contract Model - v01 2" xfId="1707"/>
    <cellStyle name="_2003 Sources and Uses 030213 (bank summary template)1_Griffith Baseload HRCO Contract Model - v02" xfId="1708"/>
    <cellStyle name="_2003 Sources and Uses 030213 (bank summary template)1_Griffith Baseload HRCO Contract Model - v02 2" xfId="1709"/>
    <cellStyle name="_2003 Sources and Uses 030213 (bank summary template)1_Griffith-AEP Contract Model - v02" xfId="1710"/>
    <cellStyle name="_2003 Sources and Uses 030213 (bank summary template)1_Griffith-AEP Contract Model - v02 2" xfId="1711"/>
    <cellStyle name="_2003 Sources and Uses 030213 (bank summary template)1_PA - Dynegy -- CoalCo Results_06-19-2011.To Report" xfId="1712"/>
    <cellStyle name="_2003 Sources and Uses 030213 (bank summary template)1_PA - Dynegy -- CoalCo Results_06-19-2011.To Report (version 2)" xfId="1713"/>
    <cellStyle name="_2003 Sources and Uses 030213 (bank summary template)1_PA - Dynegy -- GasCo Results_06-19-2011.To Report" xfId="1714"/>
    <cellStyle name="_2003 Sources and Uses 030213 (bank summary template)1_PA - Dynegy -- GasCo Results_06-19-2011.To Report (version 1)" xfId="1715"/>
    <cellStyle name="_2003 Sources and Uses 030213 (bank summary template)1_PA - Dynegy -- GasCo Results_06-19-2011.To Report (version 1) 2" xfId="1716"/>
    <cellStyle name="_2003 Sources and Uses 030213 (bank summary template)1_PA - Dynegy -- GasCo Results_06-19-2011.To Report 2" xfId="1717"/>
    <cellStyle name="_2003 Sources and Uses 030213 (bank summary template)1_Pedricktown - Contract" xfId="1718"/>
    <cellStyle name="_2003 Sources and Uses 030213 (bank summary template)1_Woodbridge Unit Characteristics" xfId="1719"/>
    <cellStyle name="_2003.01.30 MGC Pro Forma Model" xfId="1720"/>
    <cellStyle name="_2003.01.30 MGC Pro Forma Model_PPL Hydro Model_TME_4" xfId="1721"/>
    <cellStyle name="_2003.01.30 MGC Pro Forma Model_PPL_Hydro_6" xfId="1722"/>
    <cellStyle name="_2003.01.30 MGC Pro Forma Model_PPL_Hydro_Model_TME_4" xfId="1723"/>
    <cellStyle name="_2003.06.03 MGC Pro Forma " xfId="5"/>
    <cellStyle name="_2003.06.03 MGC Pro Forma _PPL Hydro Model_TME_4" xfId="1724"/>
    <cellStyle name="_2003.06.03 MGC Pro Forma _PPL_Hydro_6" xfId="1725"/>
    <cellStyle name="_2003.06.03 MGC Pro Forma _PPL_Hydro_Model_TME_4" xfId="1726"/>
    <cellStyle name="_2003.06.27 MGC Pro Forma " xfId="12706"/>
    <cellStyle name="_2003.07.09 Orlando Pro Forma Model" xfId="1727"/>
    <cellStyle name="_20030202 Mulberry_Financial Model v2" xfId="1728"/>
    <cellStyle name="_20030202 Mulberry_Financial Model v2 2" xfId="12707"/>
    <cellStyle name="_20030202 Mulberry_Financial Model v2 2 2" xfId="12708"/>
    <cellStyle name="_20030202 Mulberry_Financial Model v2 3" xfId="12709"/>
    <cellStyle name="_20030202 Mulberry_Financial Model v2 4" xfId="12710"/>
    <cellStyle name="_20030202 Mulberry_Financial Model v2 5" xfId="12711"/>
    <cellStyle name="_20030203 Mulberry_Financial Model v1" xfId="1729"/>
    <cellStyle name="_20030203 Mulberry_Financial Model v1 2" xfId="12712"/>
    <cellStyle name="_20030203 Mulberry_Financial Model v1 2 2" xfId="12713"/>
    <cellStyle name="_20030203 Mulberry_Financial Model v1 3" xfId="12714"/>
    <cellStyle name="_20030203 Mulberry_Financial Model v1 4" xfId="12715"/>
    <cellStyle name="_20030203 Mulberry_Financial Model v1 5" xfId="12716"/>
    <cellStyle name="_20030204 Mulberry_Financial Model v3" xfId="1730"/>
    <cellStyle name="_20030204 Mulberry_Financial Model v3 2" xfId="12717"/>
    <cellStyle name="_20030204 Mulberry_Financial Model v3 2 2" xfId="12718"/>
    <cellStyle name="_20030204 Mulberry_Financial Model v3 3" xfId="12719"/>
    <cellStyle name="_20030204 Mulberry_Financial Model v3 4" xfId="12720"/>
    <cellStyle name="_20030204 Mulberry_Financial Model v3 5" xfId="12721"/>
    <cellStyle name="_20030214 Orange_Financial Model v1" xfId="1731"/>
    <cellStyle name="_20030710 Mulberry_CSFB" xfId="1732"/>
    <cellStyle name="_20030710 Mulberry_CSFB 2" xfId="12722"/>
    <cellStyle name="_20030710 Mulberry_CSFB 2 2" xfId="12723"/>
    <cellStyle name="_20030710 Mulberry_CSFB 3" xfId="12724"/>
    <cellStyle name="_20030710 Mulberry_CSFB 4" xfId="12725"/>
    <cellStyle name="_20030710 Mulberry_CSFB 5" xfId="12726"/>
    <cellStyle name="_20051108 Plaquemine Comps" xfId="12727"/>
    <cellStyle name="_20051108 Plaquemine Comps 2" xfId="12728"/>
    <cellStyle name="_20051108 Plaquemine Comps 2 2" xfId="12729"/>
    <cellStyle name="_20051108 Plaquemine Comps 2 3" xfId="12730"/>
    <cellStyle name="_20051108 Plaquemine Comps 2_Forward to CB Comparison" xfId="12731"/>
    <cellStyle name="_20051108 Plaquemine Comps 3" xfId="12732"/>
    <cellStyle name="_20051108 Plaquemine Comps 3 2" xfId="12733"/>
    <cellStyle name="_20051108 Plaquemine Comps 3 2 2" xfId="12734"/>
    <cellStyle name="_20051108 Plaquemine Comps 3 3" xfId="12735"/>
    <cellStyle name="_20051108 Plaquemine Comps 4" xfId="12736"/>
    <cellStyle name="_20051108 Plaquemine Comps 4 2" xfId="12737"/>
    <cellStyle name="_20051108 Plaquemine Comps 5" xfId="12738"/>
    <cellStyle name="_20051108 Plaquemine Comps 5 2" xfId="12739"/>
    <cellStyle name="_20051108 Plaquemine Comps 6" xfId="12740"/>
    <cellStyle name="_20051108 Plaquemine Comps 6 2" xfId="12741"/>
    <cellStyle name="_20051108 Plaquemine Comps 6 3" xfId="12742"/>
    <cellStyle name="_20051108 Plaquemine Comps 7" xfId="12743"/>
    <cellStyle name="_20051108 Plaquemine Comps_2013" xfId="12744"/>
    <cellStyle name="_20051108 Plaquemine Comps_2013 2" xfId="12745"/>
    <cellStyle name="_20051108 Plaquemine Comps_2013 3" xfId="12746"/>
    <cellStyle name="_2006-12-18_Granite Ridge Workbook - distributed (Beck Format)(REV)" xfId="12747"/>
    <cellStyle name="_2006-12-18_Granite Ridge Workbook - distributed (Beck Format)(REV) 2" xfId="12748"/>
    <cellStyle name="_2007 0727 Angamos Model v5.0 (version 1)" xfId="12749"/>
    <cellStyle name="_2007 0806 Ventanas 4 Model v1.0" xfId="12750"/>
    <cellStyle name="_2007 5 YEAR PLAN rev1 071206 " xfId="12751"/>
    <cellStyle name="_2007 Budget 2-22-2007" xfId="12752"/>
    <cellStyle name="_2008 Budgets draft 10-27 Woods" xfId="12753"/>
    <cellStyle name="_20090914 Project Aberdeen Wisconsin Model v01_Master_MS Only" xfId="1733"/>
    <cellStyle name="_2010" xfId="12754"/>
    <cellStyle name="_2010 2" xfId="12755"/>
    <cellStyle name="_2010 2_Forward to CB Comparison" xfId="12756"/>
    <cellStyle name="_2010 3" xfId="12757"/>
    <cellStyle name="_2010_Actual_Power_&amp;_Gas" xfId="12758"/>
    <cellStyle name="_2010_Henry Hub" xfId="12759"/>
    <cellStyle name="_2010_Monthly Comp" xfId="12760"/>
    <cellStyle name="_x0013__2011 Griffith run-rate budget 01.06.11" xfId="1734"/>
    <cellStyle name="_x0013__2011 Griffith run-rate budget 01.06.11 2" xfId="1735"/>
    <cellStyle name="_x0013__2011 Griffith run-rate budget 12.12.10" xfId="1736"/>
    <cellStyle name="_x0013__2011 Griffith run-rate budget 12.12.10 2" xfId="1737"/>
    <cellStyle name="_x0013__2013" xfId="12761"/>
    <cellStyle name="_x0013__2013 2" xfId="12762"/>
    <cellStyle name="_x0013__2013 3" xfId="12763"/>
    <cellStyle name="_2Q05 CASH FLOW STMT_072805_REVISED" xfId="1738"/>
    <cellStyle name="_2Q05 CASH FLOW STMT_072805_REVISED_Alpine I_SP_Model_V4 Treasury Template 07152010" xfId="1739"/>
    <cellStyle name="_3Q05 CASH FLOW_10262005" xfId="1740"/>
    <cellStyle name="_3Q05 CASH FLOW_10262005_Alpine I_SP_Model_V4 Treasury Template 07152010" xfId="1741"/>
    <cellStyle name="_3Q05 CASH FLOW_11012005" xfId="1742"/>
    <cellStyle name="_3Q05 CASH FLOW_11012005_Alpine I_SP_Model_V4 Treasury Template 07152010" xfId="1743"/>
    <cellStyle name="_5-yr Pre-tax Inc011702" xfId="12764"/>
    <cellStyle name="_750 Infro to Nate" xfId="1744"/>
    <cellStyle name="_750 Infro to Nate_Book3" xfId="1745"/>
    <cellStyle name="_750 Infro to Nate_Book3_PPL Hydro Model_TME_4" xfId="1746"/>
    <cellStyle name="_750 Infro to Nate_Book3_PPL_Hydro_6" xfId="1747"/>
    <cellStyle name="_750 Infro to Nate_Book3_PPL_Hydro_Model_TME_4" xfId="1748"/>
    <cellStyle name="_7FA CT Unit Chars v2" xfId="1749"/>
    <cellStyle name="_7FA CT Unit Chars v2 2" xfId="1750"/>
    <cellStyle name="_7FA CT Unit Chars v2 2 2" xfId="1751"/>
    <cellStyle name="_7FA CT Unit Chars v2_Arlington Valley" xfId="1752"/>
    <cellStyle name="_7FA CT Unit Chars v2_Arlington Valley 2" xfId="1753"/>
    <cellStyle name="_7FA CT Unit Chars v2_Dynegy 2011 Draft Assumptions_06 08 2011_to client.RMSS figure" xfId="1754"/>
    <cellStyle name="_7FA CT Unit Chars v2_Griffith" xfId="1755"/>
    <cellStyle name="_7FA CT Unit Chars v2_Griffith 2" xfId="1756"/>
    <cellStyle name="_7FA CT Unit Chars v2_Griffith Baseload HRCO Contract Model - v01" xfId="1757"/>
    <cellStyle name="_7FA CT Unit Chars v2_Griffith Baseload HRCO Contract Model - v01 2" xfId="1758"/>
    <cellStyle name="_7FA CT Unit Chars v2_Griffith Baseload HRCO Contract Model - v02" xfId="1759"/>
    <cellStyle name="_7FA CT Unit Chars v2_Griffith Baseload HRCO Contract Model - v02 2" xfId="1760"/>
    <cellStyle name="_7FA CT Unit Chars v2_Griffith-AEP Contract Model - v02" xfId="1761"/>
    <cellStyle name="_7FA CT Unit Chars v2_Griffith-AEP Contract Model - v02 2" xfId="1762"/>
    <cellStyle name="_7FA CT Unit Chars v2_PA - Dynegy -- CoalCo Results_06-19-2011.To Report" xfId="1763"/>
    <cellStyle name="_7FA CT Unit Chars v2_PA - Dynegy -- CoalCo Results_06-19-2011.To Report (version 2)" xfId="1764"/>
    <cellStyle name="_7FA CT Unit Chars v2_PA - Dynegy -- GasCo Results_06-19-2011.To Report" xfId="1765"/>
    <cellStyle name="_7FA CT Unit Chars v2_PA - Dynegy -- GasCo Results_06-19-2011.To Report (version 1)" xfId="1766"/>
    <cellStyle name="_7FA CT Unit Chars v2_PA - Dynegy -- GasCo Results_06-19-2011.To Report (version 1) 2" xfId="1767"/>
    <cellStyle name="_7FA CT Unit Chars v2_PA - Dynegy -- GasCo Results_06-19-2011.To Report 2" xfId="1768"/>
    <cellStyle name="_7FA CT Unit Chars v2_PA - Riverstone - Asset Results_draft_Base Case_06-09-11_QBreak" xfId="1769"/>
    <cellStyle name="_7FA CT Unit Chars v2_Woodbridge Unit Characteristics" xfId="1770"/>
    <cellStyle name="_x0013__Abengoa_Model_05-16-07 v1" xfId="1771"/>
    <cellStyle name="_Actuals MidwestGen" xfId="1772"/>
    <cellStyle name="_Actuals MidwestGen 2" xfId="1773"/>
    <cellStyle name="_Actuals MidwestGen 2 2" xfId="1774"/>
    <cellStyle name="_Actuals MidwestGen_Arlington Valley" xfId="1775"/>
    <cellStyle name="_Actuals MidwestGen_Arlington Valley 2" xfId="1776"/>
    <cellStyle name="_Actuals MidwestGen_Backup 06102011-for V10" xfId="1777"/>
    <cellStyle name="_Actuals MidwestGen_Book3" xfId="1778"/>
    <cellStyle name="_Actuals MidwestGen_Book3_PPL Hydro Model_TME_4" xfId="1779"/>
    <cellStyle name="_Actuals MidwestGen_Book3_PPL_Hydro_6" xfId="1780"/>
    <cellStyle name="_Actuals MidwestGen_Book3_PPL_Hydro_Model_TME_4" xfId="1781"/>
    <cellStyle name="_Actuals MidwestGen_Dynegy 2011 Draft Assumptions_06 08 2011_to client.RMSS figure" xfId="1782"/>
    <cellStyle name="_Actuals MidwestGen_Griffith" xfId="1783"/>
    <cellStyle name="_Actuals MidwestGen_Griffith 2" xfId="1784"/>
    <cellStyle name="_Actuals MidwestGen_PA - Dynegy -- CoalCo Results_06-19-2011.To Report" xfId="1785"/>
    <cellStyle name="_Actuals MidwestGen_PA - Dynegy -- CoalCo Results_06-19-2011.To Report (version 2)" xfId="1786"/>
    <cellStyle name="_Actuals MidwestGen_PA - Dynegy -- GasCo Results_06-19-2011.To Report" xfId="1787"/>
    <cellStyle name="_Actuals MidwestGen_PA - Dynegy -- GasCo Results_06-19-2011.To Report (version 1)" xfId="1788"/>
    <cellStyle name="_Actuals MidwestGen_PA - Dynegy -- GasCo Results_06-19-2011.To Report (version 1) 2" xfId="1789"/>
    <cellStyle name="_Actuals MidwestGen_PA - Dynegy -- GasCo Results_06-19-2011.To Report 2" xfId="1790"/>
    <cellStyle name="_Actuals MidwestGen_Woodbridge Unit Characteristics" xfId="1791"/>
    <cellStyle name="_Ada Base Case LT Proforma (04_13_05)" xfId="1792"/>
    <cellStyle name="_Ada Base Case LT Proforma (04_13_05)_PPL Hydro Model_TME_4" xfId="1793"/>
    <cellStyle name="_Ada Base Case LT Proforma (04_13_05)_PPL_Hydro_6" xfId="1794"/>
    <cellStyle name="_Ada Base Case LT Proforma (04_13_05)_PPL_Hydro_Model_TME_4" xfId="1795"/>
    <cellStyle name="_Aeolus II 5-10-06 v27" xfId="12765"/>
    <cellStyle name="_Aeolus II GE leverage calc" xfId="12766"/>
    <cellStyle name="_AEP IPPs v.5.4.1" xfId="12767"/>
    <cellStyle name="_AEPEP Summary" xfId="12768"/>
    <cellStyle name="_AEPEP Summary 2" xfId="12769"/>
    <cellStyle name="_AEPEP Summary 3" xfId="12770"/>
    <cellStyle name="_AEPEP Summary 4" xfId="12771"/>
    <cellStyle name="_AEPEP Summary 5" xfId="12772"/>
    <cellStyle name="_AEPEP Summary_111018 AEPEP Results Comparison-2012 FINAL FINAL" xfId="12773"/>
    <cellStyle name="_AEPEP Summary_2013" xfId="12774"/>
    <cellStyle name="_AEPEP Summary_Actual" xfId="12775"/>
    <cellStyle name="_AEPEP Summary_AEPEP Summary" xfId="12776"/>
    <cellStyle name="_AEPEP Summary_Gross Margin Details" xfId="12777"/>
    <cellStyle name="_AEPEP Summary_Oklaunion PPA Cost" xfId="12778"/>
    <cellStyle name="_AEPEP Summary_OKL-TNC" xfId="12779"/>
    <cellStyle name="_AEPEP Summary_OKL-TNC 2" xfId="12780"/>
    <cellStyle name="_AEPEP Summary_OKL-TNC 3" xfId="12781"/>
    <cellStyle name="_AEPEP Summary_Report Summary" xfId="12782"/>
    <cellStyle name="_AEPEP Summary_SO2 PRICES" xfId="12783"/>
    <cellStyle name="_AES Fonseca Fin  Model v4 2" xfId="12784"/>
    <cellStyle name="_AES Fonseca Fin. Model v4.2" xfId="12785"/>
    <cellStyle name="_AGC 2005 NAES Draft 111104-dd" xfId="1796"/>
    <cellStyle name="_AIG IRR Analysis_Rolling IRR base case with new numbers3" xfId="12786"/>
    <cellStyle name="_AIG IRR Analysis_Rolling IRR base case with new numbers4c" xfId="12787"/>
    <cellStyle name="_AIG IRR Analysis_Rolling IRR base case with new numbers5" xfId="12788"/>
    <cellStyle name="_AirNergy Base Case_GE with interface" xfId="12789"/>
    <cellStyle name="_Alta I - III_10.26.09_BNPP - 11.9.09" xfId="12790"/>
    <cellStyle name="_Annual" xfId="12791"/>
    <cellStyle name="_Annual Fin" xfId="12792"/>
    <cellStyle name="_Annual Fin 2" xfId="12793"/>
    <cellStyle name="_Annual Fin 2 2" xfId="12794"/>
    <cellStyle name="_Annual Fin 2 3" xfId="12795"/>
    <cellStyle name="_Annual Fin 2_Forward to CB Comparison" xfId="12796"/>
    <cellStyle name="_Annual Fin 3" xfId="12797"/>
    <cellStyle name="_Annual Fin 3 2" xfId="12798"/>
    <cellStyle name="_Annual Fin 3 2 2" xfId="12799"/>
    <cellStyle name="_Annual Fin 3 3" xfId="12800"/>
    <cellStyle name="_Annual Fin 4" xfId="12801"/>
    <cellStyle name="_Annual Fin 4 2" xfId="12802"/>
    <cellStyle name="_Annual Fin 5" xfId="12803"/>
    <cellStyle name="_Annual Fin 5 2" xfId="12804"/>
    <cellStyle name="_Annual Fin 6" xfId="12805"/>
    <cellStyle name="_Annual Fin 6 2" xfId="12806"/>
    <cellStyle name="_Annual Fin 6 3" xfId="12807"/>
    <cellStyle name="_Annual Fin 7" xfId="12808"/>
    <cellStyle name="_Annual Fin_2013" xfId="12809"/>
    <cellStyle name="_Annual Fin_2013 2" xfId="12810"/>
    <cellStyle name="_Annual Fin_2013 3" xfId="12811"/>
    <cellStyle name="_AnnualData" xfId="12812"/>
    <cellStyle name="_ANP Coleto Creek – Company Model v17 Lien Sensitivity" xfId="1797"/>
    <cellStyle name="_ANP Coleto Creek – Company Model v17 Lien Sensitivity_Project Charlie Model 4.24.07v3" xfId="1798"/>
    <cellStyle name="_ANP Coleto Creek – Company Model v17 Lien Sensitivity_Project Sparta Operating model 1-23-2007 v3nn" xfId="1799"/>
    <cellStyle name="_ANR Model_8.23.06 Preliminary Model Template with LBO" xfId="1800"/>
    <cellStyle name="_AppendixH1_OfferDataFormPPA" xfId="1801"/>
    <cellStyle name="_AppendixH1_OfferDataFormPPA 2" xfId="1802"/>
    <cellStyle name="_AppendixH1_OfferDataFormPPA 3" xfId="1803"/>
    <cellStyle name="_APS Financial Model v1.0" xfId="12813"/>
    <cellStyle name="_APS Financial Model v1.0 2" xfId="12814"/>
    <cellStyle name="_APS Financial Model v1.0 2 2" xfId="12815"/>
    <cellStyle name="_APS Financial Model v1.0 3" xfId="12816"/>
    <cellStyle name="_APS Financial Model v1.0 4" xfId="12817"/>
    <cellStyle name="_APS Financial Model v1.0 5" xfId="12818"/>
    <cellStyle name="_Archer TD 1000MW 05-15-00" xfId="1804"/>
    <cellStyle name="_Archer TD 1000MW 05-15-00 2" xfId="1805"/>
    <cellStyle name="_Archer TD 1000MW 05-15-00 2 2" xfId="1806"/>
    <cellStyle name="_Archer TD 1000MW 05-15-00 2 2 2" xfId="13043"/>
    <cellStyle name="_Archer TD 1000MW 05-15-00 2 3" xfId="13042"/>
    <cellStyle name="_Archer TD 1000MW 05-15-00 3" xfId="13041"/>
    <cellStyle name="_Archer TD 1000MW 05-15-00_Arlington Valley" xfId="1807"/>
    <cellStyle name="_Archer TD 1000MW 05-15-00_Arlington Valley 2" xfId="1808"/>
    <cellStyle name="_Archer TD 1000MW 05-15-00_Arlington Valley 2 2" xfId="13045"/>
    <cellStyle name="_Archer TD 1000MW 05-15-00_Arlington Valley 3" xfId="13044"/>
    <cellStyle name="_Archer TD 1000MW 05-15-00_Assured Guaranty Val Model_v10" xfId="1809"/>
    <cellStyle name="_Archer TD 1000MW 05-15-00_Assured Guaranty Val Model_v10 (2)" xfId="1810"/>
    <cellStyle name="_Archer TD 1000MW 05-15-00_Assured Guaranty Val Model_v10 (2) 2" xfId="1811"/>
    <cellStyle name="_Archer TD 1000MW 05-15-00_Assured Guaranty Val Model_v10 (2) 2 2" xfId="13048"/>
    <cellStyle name="_Archer TD 1000MW 05-15-00_Assured Guaranty Val Model_v10 (2) 3" xfId="13047"/>
    <cellStyle name="_Archer TD 1000MW 05-15-00_Assured Guaranty Val Model_v10 2" xfId="1812"/>
    <cellStyle name="_Archer TD 1000MW 05-15-00_Assured Guaranty Val Model_v10 2 2" xfId="13049"/>
    <cellStyle name="_Archer TD 1000MW 05-15-00_Assured Guaranty Val Model_v10 3" xfId="13046"/>
    <cellStyle name="_Archer TD 1000MW 05-15-00_Backup 06102011-for V10" xfId="1813"/>
    <cellStyle name="_Archer TD 1000MW 05-15-00_Backup 06102011-for V10 2" xfId="13050"/>
    <cellStyle name="_Archer TD 1000MW 05-15-00_Book2" xfId="1814"/>
    <cellStyle name="_Archer TD 1000MW 05-15-00_Book2 2" xfId="1815"/>
    <cellStyle name="_Archer TD 1000MW 05-15-00_Book2 2 2" xfId="13052"/>
    <cellStyle name="_Archer TD 1000MW 05-15-00_Book2 3" xfId="13051"/>
    <cellStyle name="_Archer TD 1000MW 05-15-00_Dynegy 2011 Draft Assumptions_06 08 2011_to client.RMSS figure" xfId="1816"/>
    <cellStyle name="_Archer TD 1000MW 05-15-00_Dynegy 2011 Draft Assumptions_06 08 2011_to client.RMSS figure 2" xfId="13053"/>
    <cellStyle name="_Archer TD 1000MW 05-15-00_Griffith" xfId="1817"/>
    <cellStyle name="_Archer TD 1000MW 05-15-00_Griffith 2" xfId="1818"/>
    <cellStyle name="_Archer TD 1000MW 05-15-00_Griffith 2 2" xfId="13055"/>
    <cellStyle name="_Archer TD 1000MW 05-15-00_Griffith 3" xfId="13054"/>
    <cellStyle name="_Archer TD 1000MW 05-15-00_Griffith Baseload HRCO Contract Model - v01" xfId="1819"/>
    <cellStyle name="_Archer TD 1000MW 05-15-00_Griffith Baseload HRCO Contract Model - v01 2" xfId="1820"/>
    <cellStyle name="_Archer TD 1000MW 05-15-00_Griffith Baseload HRCO Contract Model - v01 2 2" xfId="13057"/>
    <cellStyle name="_Archer TD 1000MW 05-15-00_Griffith Baseload HRCO Contract Model - v01 3" xfId="13056"/>
    <cellStyle name="_Archer TD 1000MW 05-15-00_Griffith Baseload HRCO Contract Model - v02" xfId="1821"/>
    <cellStyle name="_Archer TD 1000MW 05-15-00_Griffith Baseload HRCO Contract Model - v02 2" xfId="1822"/>
    <cellStyle name="_Archer TD 1000MW 05-15-00_Griffith Baseload HRCO Contract Model - v02 2 2" xfId="13059"/>
    <cellStyle name="_Archer TD 1000MW 05-15-00_Griffith Baseload HRCO Contract Model - v02 3" xfId="13058"/>
    <cellStyle name="_Archer TD 1000MW 05-15-00_Griffith-AEP Contract Model - v02" xfId="1823"/>
    <cellStyle name="_Archer TD 1000MW 05-15-00_Griffith-AEP Contract Model - v02 2" xfId="1824"/>
    <cellStyle name="_Archer TD 1000MW 05-15-00_Griffith-AEP Contract Model - v02 2 2" xfId="13061"/>
    <cellStyle name="_Archer TD 1000MW 05-15-00_Griffith-AEP Contract Model - v02 3" xfId="13060"/>
    <cellStyle name="_Archer TD 1000MW 05-15-00_PA - Dynegy -- CoalCo Results_06-19-2011.To Report" xfId="1825"/>
    <cellStyle name="_Archer TD 1000MW 05-15-00_PA - Dynegy -- CoalCo Results_06-19-2011.To Report (version 2)" xfId="1826"/>
    <cellStyle name="_Archer TD 1000MW 05-15-00_PA - Dynegy -- CoalCo Results_06-19-2011.To Report (version 2) 2" xfId="13063"/>
    <cellStyle name="_Archer TD 1000MW 05-15-00_PA - Dynegy -- CoalCo Results_06-19-2011.To Report 2" xfId="13062"/>
    <cellStyle name="_Archer TD 1000MW 05-15-00_PA - Dynegy -- GasCo Results_06-19-2011.To Report" xfId="1827"/>
    <cellStyle name="_Archer TD 1000MW 05-15-00_PA - Dynegy -- GasCo Results_06-19-2011.To Report (version 1)" xfId="1828"/>
    <cellStyle name="_Archer TD 1000MW 05-15-00_PA - Dynegy -- GasCo Results_06-19-2011.To Report (version 1) 2" xfId="1829"/>
    <cellStyle name="_Archer TD 1000MW 05-15-00_PA - Dynegy -- GasCo Results_06-19-2011.To Report (version 1) 2 2" xfId="13066"/>
    <cellStyle name="_Archer TD 1000MW 05-15-00_PA - Dynegy -- GasCo Results_06-19-2011.To Report (version 1) 3" xfId="13065"/>
    <cellStyle name="_Archer TD 1000MW 05-15-00_PA - Dynegy -- GasCo Results_06-19-2011.To Report 2" xfId="1830"/>
    <cellStyle name="_Archer TD 1000MW 05-15-00_PA - Dynegy -- GasCo Results_06-19-2011.To Report 2 2" xfId="13067"/>
    <cellStyle name="_Archer TD 1000MW 05-15-00_PA - Dynegy -- GasCo Results_06-19-2011.To Report 3" xfId="13064"/>
    <cellStyle name="_Archer TD 1000MW 05-15-00_PA - Riverstone - Asset Results_draft_Base Case_06-09-11_QBreak" xfId="1831"/>
    <cellStyle name="_Archer TD 1000MW 05-15-00_PA - Riverstone - Asset Results_draft_Base Case_06-09-11_QBreak 2" xfId="13068"/>
    <cellStyle name="_Archer TD 1000MW 05-15-00_Woodbridge Unit Characteristics" xfId="1832"/>
    <cellStyle name="_Archer TD 1000MW 05-15-00_Woodbridge Unit Characteristics 2" xfId="13069"/>
    <cellStyle name="_Aries Model V5.3K (Tr.C) 6.19.03_CPN (from Todd 6-19-03 4-42pm)" xfId="1833"/>
    <cellStyle name="_Aries Model V5.3K (Tr.C) 6.19.03_CPN (from Todd 6-19-03 4-42pm)_Deer Park Financing Model_$150.0MM_30.0%" xfId="1834"/>
    <cellStyle name="_Arlington Generator Input Template" xfId="1835"/>
    <cellStyle name="_Arlington Generator Input Template 2" xfId="1836"/>
    <cellStyle name="_Arlington Generator Input Template 2 2" xfId="1837"/>
    <cellStyle name="_Arlington Generator Input Template_Arlington Valley" xfId="1838"/>
    <cellStyle name="_Arlington Generator Input Template_Arlington Valley 2" xfId="1839"/>
    <cellStyle name="_Arlington Generator Input Template_Dynegy 2011 Draft Assumptions_06 08 2011_to client.RMSS figure" xfId="1840"/>
    <cellStyle name="_Arlington Generator Input Template_Griffith" xfId="1841"/>
    <cellStyle name="_Arlington Generator Input Template_Griffith 2" xfId="1842"/>
    <cellStyle name="_Arlington Generator Input Template_Griffith Baseload HRCO Contract Model - v01" xfId="1843"/>
    <cellStyle name="_Arlington Generator Input Template_Griffith Baseload HRCO Contract Model - v01 2" xfId="1844"/>
    <cellStyle name="_Arlington Generator Input Template_Griffith Baseload HRCO Contract Model - v02" xfId="1845"/>
    <cellStyle name="_Arlington Generator Input Template_Griffith Baseload HRCO Contract Model - v02 2" xfId="1846"/>
    <cellStyle name="_Arlington Generator Input Template_Griffith-AEP Contract Model - v02" xfId="1847"/>
    <cellStyle name="_Arlington Generator Input Template_Griffith-AEP Contract Model - v02 2" xfId="1848"/>
    <cellStyle name="_Arlington Generator Input Template_PA - Dynegy -- CoalCo Results_06-19-2011.To Report" xfId="1849"/>
    <cellStyle name="_Arlington Generator Input Template_PA - Dynegy -- CoalCo Results_06-19-2011.To Report (version 2)" xfId="1850"/>
    <cellStyle name="_Arlington Generator Input Template_PA - Dynegy -- GasCo Results_06-19-2011.To Report" xfId="1851"/>
    <cellStyle name="_Arlington Generator Input Template_PA - Dynegy -- GasCo Results_06-19-2011.To Report (version 1)" xfId="1852"/>
    <cellStyle name="_Arlington Generator Input Template_PA - Dynegy -- GasCo Results_06-19-2011.To Report (version 1) 2" xfId="1853"/>
    <cellStyle name="_Arlington Generator Input Template_PA - Dynegy -- GasCo Results_06-19-2011.To Report 2" xfId="1854"/>
    <cellStyle name="_Arlington Generator Input Template_PA - Riverstone - Asset Results_draft_Base Case_06-09-11_QBreak" xfId="1855"/>
    <cellStyle name="_Arlington Generator Input Template_Woodbridge Unit Characteristics" xfId="1856"/>
    <cellStyle name="_x0013__Arlington Valley" xfId="1857"/>
    <cellStyle name="_x0013__Arlington Valley 2" xfId="1858"/>
    <cellStyle name="_x0013__Arlington Valley run-rate budget B" xfId="1859"/>
    <cellStyle name="_x0013__Arlington Valley run-rate budget B 2" xfId="1860"/>
    <cellStyle name="_Asset Mngmnt 20 yr projection2-20-07" xfId="12819"/>
    <cellStyle name="_Assumptions" xfId="1861"/>
    <cellStyle name="_Athens Assumptions 2005" xfId="1862"/>
    <cellStyle name="_ATM Model 1" xfId="1863"/>
    <cellStyle name="_AYE_SOP Valuation_v6" xfId="1864"/>
    <cellStyle name="_babcock5pack-092806-kaw-base" xfId="12820"/>
    <cellStyle name="_babcock5pack-092806-kaw-mr fuel-uw" xfId="12821"/>
    <cellStyle name="_x0013__Backup 06102011-for V10" xfId="1865"/>
    <cellStyle name="_Bank" xfId="1866"/>
    <cellStyle name="_Bank 2" xfId="1867"/>
    <cellStyle name="_Bank 2 2" xfId="1868"/>
    <cellStyle name="_Bank Deal Final " xfId="6"/>
    <cellStyle name="_Bank_Woodbridge Unit Characteristics" xfId="1869"/>
    <cellStyle name="_Barclays Project Park Model (Clean) v4" xfId="1870"/>
    <cellStyle name="_Base Case #1" xfId="1871"/>
    <cellStyle name="_Base Case #1_Alpine I_SP_Model_V4 Treasury Template 07152010" xfId="1872"/>
    <cellStyle name="_Base Case #2" xfId="1873"/>
    <cellStyle name="_Base Case #2_Alpine I_SP_Model_V4 Treasury Template 07152010" xfId="1874"/>
    <cellStyle name="_Base Power Plant 08-22-01" xfId="1875"/>
    <cellStyle name="_Base Power Plant 08-22-01_Book3" xfId="1876"/>
    <cellStyle name="_Base Power Plant 08-22-01_Book3_PPL Hydro Model_TME_4" xfId="1877"/>
    <cellStyle name="_Base Power Plant 08-22-01_Book3_PPL_Hydro_6" xfId="1878"/>
    <cellStyle name="_Base Power Plant 08-22-01_Book3_PPL_Hydro_Model_TME_4" xfId="1879"/>
    <cellStyle name="_Base Power Plant 08-22-01_Panther4_DFOMar09" xfId="1880"/>
    <cellStyle name="_Base Power Plant 08-22-01_Panther4_DFOMar09_PPL Hydro Model_TME_4" xfId="1881"/>
    <cellStyle name="_Base Power Plant 08-22-01_Panther4_DFOMar09_PPL_Hydro_6" xfId="1882"/>
    <cellStyle name="_Base Power Plant 08-22-01_Panther4_DFOMar09_PPL_Hydro_Model_TME_4" xfId="1883"/>
    <cellStyle name="_Base Power Plant Blank" xfId="1884"/>
    <cellStyle name="_Base Power Plant Blank_Book3" xfId="1885"/>
    <cellStyle name="_Base Power Plant Blank_Book3_PPL Hydro Model_TME_4" xfId="1886"/>
    <cellStyle name="_Base Power Plant Blank_Book3_PPL_Hydro_6" xfId="1887"/>
    <cellStyle name="_Base Power Plant Blank_Book3_PPL_Hydro_Model_TME_4" xfId="1888"/>
    <cellStyle name="_Base Power Plant Blank_Panther4_DFOMar09" xfId="1889"/>
    <cellStyle name="_Base Power Plant Blank_Panther4_DFOMar09_PPL Hydro Model_TME_4" xfId="1890"/>
    <cellStyle name="_Base Power Plant Blank_Panther4_DFOMar09_PPL_Hydro_6" xfId="1891"/>
    <cellStyle name="_Base Power Plant Blank_Panther4_DFOMar09_PPL_Hydro_Model_TME_4" xfId="1892"/>
    <cellStyle name="_basic equity model (alliance)" xfId="12822"/>
    <cellStyle name="_Bayonne Breakage" xfId="1893"/>
    <cellStyle name="_Bayonne Breakage_Book3" xfId="1894"/>
    <cellStyle name="_Bayonne Breakage_Book3_PPL Hydro Model_TME_4" xfId="1895"/>
    <cellStyle name="_Bayonne Breakage_Book3_PPL_Hydro_6" xfId="1896"/>
    <cellStyle name="_Bayonne Breakage_Book3_PPL_Hydro_Model_TME_4" xfId="1897"/>
    <cellStyle name="_Bayonne Breakage_Panther4_DFOMar09" xfId="1898"/>
    <cellStyle name="_Bayonne Breakage_Panther4_DFOMar09_PPL Hydro Model_TME_4" xfId="1899"/>
    <cellStyle name="_Bayonne Breakage_Panther4_DFOMar09_PPL_Hydro_6" xfId="1900"/>
    <cellStyle name="_Bayonne Breakage_Panther4_DFOMar09_PPL_Hydro_Model_TME_4" xfId="1901"/>
    <cellStyle name="_Bayonne Restructure 2-9-01" xfId="1902"/>
    <cellStyle name="_Bayonne Restructure 2-9-01_Book3" xfId="1903"/>
    <cellStyle name="_Bayonne Restructure 2-9-01_Book3_PPL Hydro Model_TME_4" xfId="1904"/>
    <cellStyle name="_Bayonne Restructure 2-9-01_Book3_PPL_Hydro_6" xfId="1905"/>
    <cellStyle name="_Bayonne Restructure 2-9-01_Book3_PPL_Hydro_Model_TME_4" xfId="1906"/>
    <cellStyle name="_Bayonne Restructure 2-9-01_Panther4_DFOMar09" xfId="1907"/>
    <cellStyle name="_Bayonne Restructure 2-9-01_Panther4_DFOMar09_PPL Hydro Model_TME_4" xfId="1908"/>
    <cellStyle name="_Bayonne Restructure 2-9-01_Panther4_DFOMar09_PPL_Hydro_6" xfId="1909"/>
    <cellStyle name="_Bayonne Restructure 2-9-01_Panther4_DFOMar09_PPL_Hydro_Model_TME_4" xfId="1910"/>
    <cellStyle name="_Bayonne Restructuring 10-17" xfId="1911"/>
    <cellStyle name="_Bayonne Restructuring 10-17_Book3" xfId="1912"/>
    <cellStyle name="_Bayonne Restructuring 10-17_Book3_PPL Hydro Model_TME_4" xfId="1913"/>
    <cellStyle name="_Bayonne Restructuring 10-17_Book3_PPL_Hydro_6" xfId="1914"/>
    <cellStyle name="_Bayonne Restructuring 10-17_Book3_PPL_Hydro_Model_TME_4" xfId="1915"/>
    <cellStyle name="_Bayonne Restructuring 10-17_Panther4_DFOMar09" xfId="1916"/>
    <cellStyle name="_Bayonne Restructuring 10-17_Panther4_DFOMar09_PPL Hydro Model_TME_4" xfId="1917"/>
    <cellStyle name="_Bayonne Restructuring 10-17_Panther4_DFOMar09_PPL_Hydro_6" xfId="1918"/>
    <cellStyle name="_Bayonne Restructuring 10-17_Panther4_DFOMar09_PPL_Hydro_Model_TME_4" xfId="1919"/>
    <cellStyle name="_Bayonne Restructuring 11-15" xfId="1920"/>
    <cellStyle name="_Bayonne Restructuring 11-15_Book3" xfId="1921"/>
    <cellStyle name="_Bayonne Restructuring 11-15_Book3_PPL Hydro Model_TME_4" xfId="1922"/>
    <cellStyle name="_Bayonne Restructuring 11-15_Book3_PPL_Hydro_6" xfId="1923"/>
    <cellStyle name="_Bayonne Restructuring 11-15_Book3_PPL_Hydro_Model_TME_4" xfId="1924"/>
    <cellStyle name="_Bayonne Restructuring 11-15_Panther4_DFOMar09" xfId="1925"/>
    <cellStyle name="_Bayonne Restructuring 11-15_Panther4_DFOMar09_PPL Hydro Model_TME_4" xfId="1926"/>
    <cellStyle name="_Bayonne Restructuring 11-15_Panther4_DFOMar09_PPL_Hydro_6" xfId="1927"/>
    <cellStyle name="_Bayonne Restructuring 11-15_Panther4_DFOMar09_PPL_Hydro_Model_TME_4" xfId="1928"/>
    <cellStyle name="_Bayonne Restructuring 1-19" xfId="1929"/>
    <cellStyle name="_Bayonne Restructuring 1-19_Book3" xfId="1930"/>
    <cellStyle name="_Bayonne Restructuring 1-19_Book3_PPL Hydro Model_TME_4" xfId="1931"/>
    <cellStyle name="_Bayonne Restructuring 1-19_Book3_PPL_Hydro_6" xfId="1932"/>
    <cellStyle name="_Bayonne Restructuring 1-19_Book3_PPL_Hydro_Model_TME_4" xfId="1933"/>
    <cellStyle name="_Bayonne Restructuring 1-19_Panther4_DFOMar09" xfId="1934"/>
    <cellStyle name="_Bayonne Restructuring 1-19_Panther4_DFOMar09_PPL Hydro Model_TME_4" xfId="1935"/>
    <cellStyle name="_Bayonne Restructuring 1-19_Panther4_DFOMar09_PPL_Hydro_6" xfId="1936"/>
    <cellStyle name="_Bayonne Restructuring 1-19_Panther4_DFOMar09_PPL_Hydro_Model_TME_4" xfId="1937"/>
    <cellStyle name="_BGF Cash Flow Forecast 0108-1210" xfId="1938"/>
    <cellStyle name="_BGF Cash Flow Forecast 0108-1210_Debt" xfId="1939"/>
    <cellStyle name="_BGF Cash Flow Forecast 0108-1210_Debt_2011 Arlington Valley run-rate budget 01.06.11" xfId="1940"/>
    <cellStyle name="_BGF Cash Flow Forecast 0108-1210_Debt_2011 Arlington Valley run-rate budget 12.12.10" xfId="1941"/>
    <cellStyle name="_BGF Cash Flow Forecast 0108-1210_Debt_2011 Griffith run-rate budget 01.06.11" xfId="1942"/>
    <cellStyle name="_BGF Cash Flow Forecast 0108-1210_Debt_2011 Griffith run-rate budget 12.12.10" xfId="1943"/>
    <cellStyle name="_BGF Cash Flow Forecast 0108-1210_Debt_Accrual" xfId="1944"/>
    <cellStyle name="_BGF Cash Flow Forecast 0108-1210_Debt_Arlington Budget run-rate budget" xfId="1945"/>
    <cellStyle name="_BGF Cash Flow Forecast 0108-1210_Debt_Arlington Budget without nonrecurring expenses" xfId="1946"/>
    <cellStyle name="_BGF Cash Flow Forecast 0108-1210_Debt_AVEF 2011 budget rev7 110104_v2" xfId="1947"/>
    <cellStyle name="_BGF Cash Flow Forecast 0108-1210_Debt_O&amp;M Comparison" xfId="1948"/>
    <cellStyle name="_BGF Cash Flow Forecast 0108-1210_Deferred Fin Fees LT" xfId="1949"/>
    <cellStyle name="_BGF Cash Flow Forecast 0108-1210_Deferred Fin Fees LT_2011 Arlington Valley run-rate budget 01.06.11" xfId="1950"/>
    <cellStyle name="_BGF Cash Flow Forecast 0108-1210_Deferred Fin Fees LT_2011 Arlington Valley run-rate budget 12.12.10" xfId="1951"/>
    <cellStyle name="_BGF Cash Flow Forecast 0108-1210_Deferred Fin Fees LT_2011 Griffith run-rate budget 01.06.11" xfId="1952"/>
    <cellStyle name="_BGF Cash Flow Forecast 0108-1210_Deferred Fin Fees LT_2011 Griffith run-rate budget 12.12.10" xfId="1953"/>
    <cellStyle name="_BGF Cash Flow Forecast 0108-1210_Deferred Fin Fees LT_Accrual" xfId="1954"/>
    <cellStyle name="_BGF Cash Flow Forecast 0108-1210_Deferred Fin Fees LT_Arlington Budget run-rate budget" xfId="1955"/>
    <cellStyle name="_BGF Cash Flow Forecast 0108-1210_Deferred Fin Fees LT_Arlington Budget without nonrecurring expenses" xfId="1956"/>
    <cellStyle name="_BGF Cash Flow Forecast 0108-1210_Deferred Fin Fees LT_AVEF 2011 budget rev7 110104_v2" xfId="1957"/>
    <cellStyle name="_BGF Cash Flow Forecast 0108-1210_Deferred Fin Fees LT_O&amp;M Comparison" xfId="1958"/>
    <cellStyle name="_Birchwood8" xfId="1959"/>
    <cellStyle name="_Bonneville 10 10 02" xfId="1960"/>
    <cellStyle name="_Bonneville 10 10 02_Book3" xfId="1961"/>
    <cellStyle name="_Bonneville 10 10 02_Book3_PPL Hydro Model_TME_4" xfId="1962"/>
    <cellStyle name="_Bonneville 10 10 02_Book3_PPL_Hydro_6" xfId="1963"/>
    <cellStyle name="_Bonneville 10 10 02_Book3_PPL_Hydro_Model_TME_4" xfId="1964"/>
    <cellStyle name="_Bonneville 10 10 02_Panther4_DFOMar09" xfId="1965"/>
    <cellStyle name="_Bonneville 10 10 02_Panther4_DFOMar09_PPL Hydro Model_TME_4" xfId="1966"/>
    <cellStyle name="_Bonneville 10 10 02_Panther4_DFOMar09_PPL_Hydro_6" xfId="1967"/>
    <cellStyle name="_Bonneville 10 10 02_Panther4_DFOMar09_PPL_Hydro_Model_TME_4" xfId="1968"/>
    <cellStyle name="_Bonneville 4 17 03 SQv0.1" xfId="1969"/>
    <cellStyle name="_Bonneville 4 17 03 SQv0.1_Book3" xfId="1970"/>
    <cellStyle name="_Bonneville 4 17 03 SQv0.1_Book3_PPL Hydro Model_TME_4" xfId="1971"/>
    <cellStyle name="_Bonneville 4 17 03 SQv0.1_Book3_PPL_Hydro_6" xfId="1972"/>
    <cellStyle name="_Bonneville 4 17 03 SQv0.1_Book3_PPL_Hydro_Model_TME_4" xfId="1973"/>
    <cellStyle name="_Bonneville 4 17 03 SQv3.2" xfId="1974"/>
    <cellStyle name="_Bonneville 4 17 03 SQv3.2_Book3" xfId="1975"/>
    <cellStyle name="_Bonneville 4 17 03 SQv3.2_Book3_PPL Hydro Model_TME_4" xfId="1976"/>
    <cellStyle name="_Bonneville 4 17 03 SQv3.2_Book3_PPL_Hydro_6" xfId="1977"/>
    <cellStyle name="_Bonneville 4 17 03 SQv3.2_Book3_PPL_Hydro_Model_TME_4" xfId="1978"/>
    <cellStyle name="_Bonneville 8 28 02" xfId="1979"/>
    <cellStyle name="_Bonneville 8 28 02_Book3" xfId="1980"/>
    <cellStyle name="_Bonneville 8 28 02_Book3_PPL Hydro Model_TME_4" xfId="1981"/>
    <cellStyle name="_Bonneville 8 28 02_Book3_PPL_Hydro_6" xfId="1982"/>
    <cellStyle name="_Bonneville 8 28 02_Book3_PPL_Hydro_Model_TME_4" xfId="1983"/>
    <cellStyle name="_Bonneville 8 28 02_Panther4_DFOMar09" xfId="1984"/>
    <cellStyle name="_Bonneville 8 28 02_Panther4_DFOMar09_PPL Hydro Model_TME_4" xfId="1985"/>
    <cellStyle name="_Bonneville 8 28 02_Panther4_DFOMar09_PPL_Hydro_6" xfId="1986"/>
    <cellStyle name="_Bonneville 8 28 02_Panther4_DFOMar09_PPL_Hydro_Model_TME_4" xfId="1987"/>
    <cellStyle name="_Book EBT for Lehman 09-08-03" xfId="1988"/>
    <cellStyle name="_Book EBT for Lehman 09-08-03_Book3" xfId="1989"/>
    <cellStyle name="_Book EBT for Lehman 09-08-03_Book3_PPL Hydro Model_TME_4" xfId="1990"/>
    <cellStyle name="_Book EBT for Lehman 09-08-03_Book3_PPL_Hydro_6" xfId="1991"/>
    <cellStyle name="_Book EBT for Lehman 09-08-03_Book3_PPL_Hydro_Model_TME_4" xfId="1992"/>
    <cellStyle name="_Book1" xfId="1993"/>
    <cellStyle name="_Book1_Book3" xfId="1994"/>
    <cellStyle name="_Book1_Book3_PPL Hydro Model_TME_4" xfId="1995"/>
    <cellStyle name="_Book1_Book3_PPL_Hydro_6" xfId="1996"/>
    <cellStyle name="_Book1_Book3_PPL_Hydro_Model_TME_4" xfId="1997"/>
    <cellStyle name="_Book1_Panther4_DFOMar09" xfId="1998"/>
    <cellStyle name="_Book1_Panther4_DFOMar09_PPL Hydro Model_TME_4" xfId="1999"/>
    <cellStyle name="_Book1_Panther4_DFOMar09_PPL_Hydro_6" xfId="2000"/>
    <cellStyle name="_Book1_Panther4_DFOMar09_PPL_Hydro_Model_TME_4" xfId="2001"/>
    <cellStyle name="_Book2" xfId="2002"/>
    <cellStyle name="_x0013__Book3" xfId="2003"/>
    <cellStyle name="_x0013__Book3 2" xfId="2004"/>
    <cellStyle name="_x0013__Book3 2 2" xfId="2005"/>
    <cellStyle name="_x0013__Book3_PPL Hydro Model_TME_4" xfId="2006"/>
    <cellStyle name="_x0013__Book3_PPL_Hydro_6" xfId="2007"/>
    <cellStyle name="_x0013__Book3_PPL_Hydro_Model_TME_4" xfId="2008"/>
    <cellStyle name="_x0013__Book3_Woodbridge Unit Characteristics" xfId="2009"/>
    <cellStyle name="_Book4" xfId="2010"/>
    <cellStyle name="_Book4_Project Charlie Model 4.24.07v3" xfId="2011"/>
    <cellStyle name="_Book4_Project Sparta Operating model 1-23-2007 v3nn" xfId="2012"/>
    <cellStyle name="_Book9" xfId="2013"/>
    <cellStyle name="_Book9_Book3" xfId="2014"/>
    <cellStyle name="_Book9_Book3_PPL Hydro Model_TME_4" xfId="2015"/>
    <cellStyle name="_Book9_Book3_PPL_Hydro_6" xfId="2016"/>
    <cellStyle name="_Book9_Book3_PPL_Hydro_Model_TME_4" xfId="2017"/>
    <cellStyle name="_Book9_Panther4_DFOMar09" xfId="2018"/>
    <cellStyle name="_Book9_Panther4_DFOMar09_PPL Hydro Model_TME_4" xfId="2019"/>
    <cellStyle name="_Book9_Panther4_DFOMar09_PPL_Hydro_6" xfId="2020"/>
    <cellStyle name="_Book9_Panther4_DFOMar09_PPL_Hydro_Model_TME_4" xfId="2021"/>
    <cellStyle name="_BorrowingBase" xfId="2022"/>
    <cellStyle name="_BorrowingBase 2" xfId="2023"/>
    <cellStyle name="_BorrowingBase 2 2" xfId="2024"/>
    <cellStyle name="_BorrowingBase_Woodbridge Unit Characteristics" xfId="2025"/>
    <cellStyle name="_BTU Chart" xfId="2026"/>
    <cellStyle name="_Budget Reconciliation Template" xfId="2027"/>
    <cellStyle name="_Budget Reconciliation Template_Book3" xfId="2028"/>
    <cellStyle name="_Budget Reconciliation Template_Book3_PPL Hydro Model_TME_4" xfId="2029"/>
    <cellStyle name="_Budget Reconciliation Template_Book3_PPL_Hydro_6" xfId="2030"/>
    <cellStyle name="_Budget Reconciliation Template_Book3_PPL_Hydro_Model_TME_4" xfId="2031"/>
    <cellStyle name="_Budget Reconciliation Template_Panther4_DFOMar09" xfId="2032"/>
    <cellStyle name="_Budget Reconciliation Template_Panther4_DFOMar09_PPL Hydro Model_TME_4" xfId="2033"/>
    <cellStyle name="_Budget Reconciliation Template_Panther4_DFOMar09_PPL_Hydro_6" xfId="2034"/>
    <cellStyle name="_Budget Reconciliation Template_Panther4_DFOMar09_PPL_Hydro_Model_TME_4" xfId="2035"/>
    <cellStyle name="_Cabernet Valuation Backup" xfId="12823"/>
    <cellStyle name="_Cajun II CSFB Model v20_3-12 Term Sheet kb3" xfId="12824"/>
    <cellStyle name="_Cajun II CSFB Model v20_GESF_Revised Redemption_UW-07 march-Paddy" xfId="12825"/>
    <cellStyle name="_Calpine Freeport 6922 FLHR 083104 UW" xfId="12826"/>
    <cellStyle name="_Calpine Model" xfId="2036"/>
    <cellStyle name="_Calpine Model_Deer Park Financing Model_$150.0MM_30.0%" xfId="2037"/>
    <cellStyle name="_Calpine Valuation Model v162" xfId="2038"/>
    <cellStyle name="_Calpine Valuation Model v162 2" xfId="2039"/>
    <cellStyle name="_Calpine Valuation Model v162 2 2" xfId="2040"/>
    <cellStyle name="_Calpine Valuation Model v162_Arlington Valley" xfId="2041"/>
    <cellStyle name="_Calpine Valuation Model v162_Arlington Valley 2" xfId="2042"/>
    <cellStyle name="_Calpine Valuation Model v162_Dynegy 2011 Draft Assumptions_06 08 2011_to client.RMSS figure" xfId="2043"/>
    <cellStyle name="_Calpine Valuation Model v162_Griffith" xfId="2044"/>
    <cellStyle name="_Calpine Valuation Model v162_Griffith 2" xfId="2045"/>
    <cellStyle name="_Calpine Valuation Model v162_Griffith Baseload HRCO Contract Model - v01" xfId="2046"/>
    <cellStyle name="_Calpine Valuation Model v162_Griffith Baseload HRCO Contract Model - v01 2" xfId="2047"/>
    <cellStyle name="_Calpine Valuation Model v162_Griffith Baseload HRCO Contract Model - v02" xfId="2048"/>
    <cellStyle name="_Calpine Valuation Model v162_Griffith Baseload HRCO Contract Model - v02 2" xfId="2049"/>
    <cellStyle name="_Calpine Valuation Model v162_Griffith-AEP Contract Model - v02" xfId="2050"/>
    <cellStyle name="_Calpine Valuation Model v162_Griffith-AEP Contract Model - v02 2" xfId="2051"/>
    <cellStyle name="_Calpine Valuation Model v162_PA - Dynegy -- CoalCo Results_06-19-2011.To Report" xfId="2052"/>
    <cellStyle name="_Calpine Valuation Model v162_PA - Dynegy -- CoalCo Results_06-19-2011.To Report (version 2)" xfId="2053"/>
    <cellStyle name="_Calpine Valuation Model v162_PA - Dynegy -- GasCo Results_06-19-2011.To Report" xfId="2054"/>
    <cellStyle name="_Calpine Valuation Model v162_PA - Dynegy -- GasCo Results_06-19-2011.To Report (version 1)" xfId="2055"/>
    <cellStyle name="_Calpine Valuation Model v162_PA - Dynegy -- GasCo Results_06-19-2011.To Report (version 1) 2" xfId="2056"/>
    <cellStyle name="_Calpine Valuation Model v162_PA - Dynegy -- GasCo Results_06-19-2011.To Report 2" xfId="2057"/>
    <cellStyle name="_Calpine Valuation Model v162_Pedricktown - Contract" xfId="2058"/>
    <cellStyle name="_Calpine Valuation Model v162_Woodbridge Unit Characteristics" xfId="2059"/>
    <cellStyle name="_x0013__Calyon" xfId="2060"/>
    <cellStyle name="_x0013__Calyon 2" xfId="2061"/>
    <cellStyle name="_Camden Debt Breakage" xfId="2062"/>
    <cellStyle name="_Camden Debt Breakage_Book3" xfId="2063"/>
    <cellStyle name="_Camden Debt Breakage_Book3_PPL Hydro Model_TME_4" xfId="2064"/>
    <cellStyle name="_Camden Debt Breakage_Book3_PPL_Hydro_6" xfId="2065"/>
    <cellStyle name="_Camden Debt Breakage_Book3_PPL_Hydro_Model_TME_4" xfId="2066"/>
    <cellStyle name="_Camden Debt Breakage_Panther4_DFOMar09" xfId="2067"/>
    <cellStyle name="_Camden Debt Breakage_Panther4_DFOMar09_PPL Hydro Model_TME_4" xfId="2068"/>
    <cellStyle name="_Camden Debt Breakage_Panther4_DFOMar09_PPL_Hydro_6" xfId="2069"/>
    <cellStyle name="_Camden Debt Breakage_Panther4_DFOMar09_PPL_Hydro_Model_TME_4" xfId="2070"/>
    <cellStyle name="_Camden_Bayonne Restructure 6-06-01" xfId="2071"/>
    <cellStyle name="_Camden_Bayonne Restructure 6-06-01_Book3" xfId="2072"/>
    <cellStyle name="_Camden_Bayonne Restructure 6-06-01_Book3_PPL Hydro Model_TME_4" xfId="2073"/>
    <cellStyle name="_Camden_Bayonne Restructure 6-06-01_Book3_PPL_Hydro_6" xfId="2074"/>
    <cellStyle name="_Camden_Bayonne Restructure 6-06-01_Book3_PPL_Hydro_Model_TME_4" xfId="2075"/>
    <cellStyle name="_Camden_Bayonne Restructure 6-06-01_Panther4_DFOMar09" xfId="2076"/>
    <cellStyle name="_Camden_Bayonne Restructure 6-06-01_Panther4_DFOMar09_PPL Hydro Model_TME_4" xfId="2077"/>
    <cellStyle name="_Camden_Bayonne Restructure 6-06-01_Panther4_DFOMar09_PPL_Hydro_6" xfId="2078"/>
    <cellStyle name="_Camden_Bayonne Restructure 6-06-01_Panther4_DFOMar09_PPL_Hydro_Model_TME_4" xfId="2079"/>
    <cellStyle name="_Camden_Bayonne Restructure 7-06-01" xfId="2080"/>
    <cellStyle name="_Camden_Bayonne Restructure 7-06-01_Book3" xfId="2081"/>
    <cellStyle name="_Camden_Bayonne Restructure 7-06-01_Book3_PPL Hydro Model_TME_4" xfId="2082"/>
    <cellStyle name="_Camden_Bayonne Restructure 7-06-01_Book3_PPL_Hydro_6" xfId="2083"/>
    <cellStyle name="_Camden_Bayonne Restructure 7-06-01_Book3_PPL_Hydro_Model_TME_4" xfId="2084"/>
    <cellStyle name="_Camden_Bayonne Restructure 7-06-01_Panther4_DFOMar09" xfId="2085"/>
    <cellStyle name="_Camden_Bayonne Restructure 7-06-01_Panther4_DFOMar09_PPL Hydro Model_TME_4" xfId="2086"/>
    <cellStyle name="_Camden_Bayonne Restructure 7-06-01_Panther4_DFOMar09_PPL_Hydro_6" xfId="2087"/>
    <cellStyle name="_Camden_Bayonne Restructure 7-06-01_Panther4_DFOMar09_PPL_Hydro_Model_TME_4" xfId="2088"/>
    <cellStyle name="_Camden_Bayonne Restructure 7-2-01" xfId="2089"/>
    <cellStyle name="_Camden_Bayonne Restructure 7-2-01_Book3" xfId="2090"/>
    <cellStyle name="_Camden_Bayonne Restructure 7-2-01_Book3_PPL Hydro Model_TME_4" xfId="2091"/>
    <cellStyle name="_Camden_Bayonne Restructure 7-2-01_Book3_PPL_Hydro_6" xfId="2092"/>
    <cellStyle name="_Camden_Bayonne Restructure 7-2-01_Book3_PPL_Hydro_Model_TME_4" xfId="2093"/>
    <cellStyle name="_Camden_Bayonne Restructure 7-2-01_Panther4_DFOMar09" xfId="2094"/>
    <cellStyle name="_Camden_Bayonne Restructure 7-2-01_Panther4_DFOMar09_PPL Hydro Model_TME_4" xfId="2095"/>
    <cellStyle name="_Camden_Bayonne Restructure 7-2-01_Panther4_DFOMar09_PPL_Hydro_6" xfId="2096"/>
    <cellStyle name="_Camden_Bayonne Restructure 7-2-01_Panther4_DFOMar09_PPL_Hydro_Model_TME_4" xfId="2097"/>
    <cellStyle name="_Campiche_Bank_Model_10-30-08 (KVM)" xfId="12827"/>
    <cellStyle name="_Capacity - BP Dec 2006" xfId="2098"/>
    <cellStyle name="_Capacity - BP Dec 2006 2" xfId="2099"/>
    <cellStyle name="_Capacity - BP Dec 2006 2 2" xfId="2100"/>
    <cellStyle name="_Capacity - BP Dec 2006_Arlington Valley" xfId="2101"/>
    <cellStyle name="_Capacity - BP Dec 2006_Arlington Valley 2" xfId="2102"/>
    <cellStyle name="_Capacity - BP Dec 2006_Dynegy 2011 Draft Assumptions_06 08 2011_to client.RMSS figure" xfId="2103"/>
    <cellStyle name="_Capacity - BP Dec 2006_Griffith" xfId="2104"/>
    <cellStyle name="_Capacity - BP Dec 2006_Griffith 2" xfId="2105"/>
    <cellStyle name="_Capacity - BP Dec 2006_Griffith Baseload HRCO Contract Model - v01" xfId="2106"/>
    <cellStyle name="_Capacity - BP Dec 2006_Griffith Baseload HRCO Contract Model - v01 2" xfId="2107"/>
    <cellStyle name="_Capacity - BP Dec 2006_Griffith Baseload HRCO Contract Model - v02" xfId="2108"/>
    <cellStyle name="_Capacity - BP Dec 2006_Griffith Baseload HRCO Contract Model - v02 2" xfId="2109"/>
    <cellStyle name="_Capacity - BP Dec 2006_Griffith-AEP Contract Model - v02" xfId="2110"/>
    <cellStyle name="_Capacity - BP Dec 2006_Griffith-AEP Contract Model - v02 2" xfId="2111"/>
    <cellStyle name="_Capacity - BP Dec 2006_PA - Dynegy -- CoalCo Results_06-19-2011.To Report" xfId="2112"/>
    <cellStyle name="_Capacity - BP Dec 2006_PA - Dynegy -- CoalCo Results_06-19-2011.To Report (version 2)" xfId="2113"/>
    <cellStyle name="_Capacity - BP Dec 2006_PA - Dynegy -- GasCo Results_06-19-2011.To Report" xfId="2114"/>
    <cellStyle name="_Capacity - BP Dec 2006_PA - Dynegy -- GasCo Results_06-19-2011.To Report (version 1)" xfId="2115"/>
    <cellStyle name="_Capacity - BP Dec 2006_PA - Dynegy -- GasCo Results_06-19-2011.To Report (version 1) 2" xfId="2116"/>
    <cellStyle name="_Capacity - BP Dec 2006_PA - Dynegy -- GasCo Results_06-19-2011.To Report 2" xfId="2117"/>
    <cellStyle name="_Capacity - BP Dec 2006_Pedricktown - Contract" xfId="2118"/>
    <cellStyle name="_Capacity - BP Dec 2006_Woodbridge Unit Characteristics" xfId="2119"/>
    <cellStyle name="_Capacity_Validation_122906" xfId="2120"/>
    <cellStyle name="_Capex Summary Template for SU  Forecasts" xfId="2121"/>
    <cellStyle name="_Capex Summary Template for SU  Forecasts 2" xfId="2122"/>
    <cellStyle name="_Capex Summary Template for SU  Forecasts 2 2" xfId="2123"/>
    <cellStyle name="_Capex Summary Template for SU  Forecasts_Arlington Valley" xfId="2124"/>
    <cellStyle name="_Capex Summary Template for SU  Forecasts_Arlington Valley 2" xfId="2125"/>
    <cellStyle name="_Capex Summary Template for SU  Forecasts_Dynegy 2011 Draft Assumptions_06 08 2011_to client.RMSS figure" xfId="2126"/>
    <cellStyle name="_Capex Summary Template for SU  Forecasts_Griffith" xfId="2127"/>
    <cellStyle name="_Capex Summary Template for SU  Forecasts_Griffith 2" xfId="2128"/>
    <cellStyle name="_Capex Summary Template for SU  Forecasts_Griffith Baseload HRCO Contract Model - v01" xfId="2129"/>
    <cellStyle name="_Capex Summary Template for SU  Forecasts_Griffith Baseload HRCO Contract Model - v01 2" xfId="2130"/>
    <cellStyle name="_Capex Summary Template for SU  Forecasts_Griffith Baseload HRCO Contract Model - v02" xfId="2131"/>
    <cellStyle name="_Capex Summary Template for SU  Forecasts_Griffith Baseload HRCO Contract Model - v02 2" xfId="2132"/>
    <cellStyle name="_Capex Summary Template for SU  Forecasts_Griffith-AEP Contract Model - v02" xfId="2133"/>
    <cellStyle name="_Capex Summary Template for SU  Forecasts_Griffith-AEP Contract Model - v02 2" xfId="2134"/>
    <cellStyle name="_Capex Summary Template for SU  Forecasts_PA - Dynegy -- CoalCo Results_06-19-2011.To Report" xfId="2135"/>
    <cellStyle name="_Capex Summary Template for SU  Forecasts_PA - Dynegy -- CoalCo Results_06-19-2011.To Report (version 2)" xfId="2136"/>
    <cellStyle name="_Capex Summary Template for SU  Forecasts_PA - Dynegy -- GasCo Results_06-19-2011.To Report" xfId="2137"/>
    <cellStyle name="_Capex Summary Template for SU  Forecasts_PA - Dynegy -- GasCo Results_06-19-2011.To Report (version 1)" xfId="2138"/>
    <cellStyle name="_Capex Summary Template for SU  Forecasts_PA - Dynegy -- GasCo Results_06-19-2011.To Report (version 1) 2" xfId="2139"/>
    <cellStyle name="_Capex Summary Template for SU  Forecasts_PA - Dynegy -- GasCo Results_06-19-2011.To Report 2" xfId="2140"/>
    <cellStyle name="_Capex Summary Template for SU  Forecasts_Pedricktown - Contract" xfId="2141"/>
    <cellStyle name="_Capex Summary Template for SU  Forecasts_Woodbridge Unit Characteristics" xfId="2142"/>
    <cellStyle name="_Capital Projections SW-06-26-08" xfId="2143"/>
    <cellStyle name="_Case Descriptions" xfId="2144"/>
    <cellStyle name="_Case Descriptions_Alpine I_SP_Model_V4 Treasury Template 07152010" xfId="2145"/>
    <cellStyle name="_Cash Co ratings model" xfId="2146"/>
    <cellStyle name="_Cash Flow Summary_West_100803" xfId="2147"/>
    <cellStyle name="_Cash Flow Summary_West_100803 2" xfId="2148"/>
    <cellStyle name="_Cash Flow Summary_West_100803 2 2" xfId="2149"/>
    <cellStyle name="_Cash Flow Summary_West_100803_Woodbridge Unit Characteristics" xfId="2150"/>
    <cellStyle name="_CashSweeps" xfId="2151"/>
    <cellStyle name="_CashSweeps 2" xfId="2152"/>
    <cellStyle name="_CashSweeps 2 2" xfId="2153"/>
    <cellStyle name="_CashSweeps_Woodbridge Unit Characteristics" xfId="2154"/>
    <cellStyle name="_CBIV v11" xfId="2155"/>
    <cellStyle name="_CBIV v11_Book3" xfId="2156"/>
    <cellStyle name="_CBIV v11_Book3_PPL Hydro Model_TME_4" xfId="2157"/>
    <cellStyle name="_CBIV v11_Book3_PPL_Hydro_6" xfId="2158"/>
    <cellStyle name="_CBIV v11_Book3_PPL_Hydro_Model_TME_4" xfId="2159"/>
    <cellStyle name="_CBIV v11_Panther4_DFOMar09" xfId="2160"/>
    <cellStyle name="_CBIV v11_Panther4_DFOMar09_PPL Hydro Model_TME_4" xfId="2161"/>
    <cellStyle name="_CBIV v11_Panther4_DFOMar09_PPL_Hydro_6" xfId="2162"/>
    <cellStyle name="_CBIV v11_Panther4_DFOMar09_PPL_Hydro_Model_TME_4" xfId="2163"/>
    <cellStyle name="_CBIV v6" xfId="2164"/>
    <cellStyle name="_CBIV v6_Book3" xfId="2165"/>
    <cellStyle name="_CBIV v6_Book3_PPL Hydro Model_TME_4" xfId="2166"/>
    <cellStyle name="_CBIV v6_Book3_PPL_Hydro_6" xfId="2167"/>
    <cellStyle name="_CBIV v6_Book3_PPL_Hydro_Model_TME_4" xfId="2168"/>
    <cellStyle name="_CBIV v6_Panther4_DFOMar09" xfId="2169"/>
    <cellStyle name="_CBIV v6_Panther4_DFOMar09_PPL Hydro Model_TME_4" xfId="2170"/>
    <cellStyle name="_CBIV v6_Panther4_DFOMar09_PPL_Hydro_6" xfId="2171"/>
    <cellStyle name="_CBIV v6_Panther4_DFOMar09_PPL_Hydro_Model_TME_4" xfId="2172"/>
    <cellStyle name="_CBIV v91" xfId="2173"/>
    <cellStyle name="_CBIV v91_Book3" xfId="2174"/>
    <cellStyle name="_CBIV v91_Book3_PPL Hydro Model_TME_4" xfId="2175"/>
    <cellStyle name="_CBIV v91_Book3_PPL_Hydro_6" xfId="2176"/>
    <cellStyle name="_CBIV v91_Book3_PPL_Hydro_Model_TME_4" xfId="2177"/>
    <cellStyle name="_CBIV v91_Panther4_DFOMar09" xfId="2178"/>
    <cellStyle name="_CBIV v91_Panther4_DFOMar09_PPL Hydro Model_TME_4" xfId="2179"/>
    <cellStyle name="_CBIV v91_Panther4_DFOMar09_PPL_Hydro_6" xfId="2180"/>
    <cellStyle name="_CBIV v91_Panther4_DFOMar09_PPL_Hydro_Model_TME_4" xfId="2181"/>
    <cellStyle name="_CCO Valuation - Fresh Start" xfId="2182"/>
    <cellStyle name="_CE Gen Pref Model" xfId="12828"/>
    <cellStyle name="_Cedar Brakes II Final MK" xfId="2183"/>
    <cellStyle name="_Cedar Brakes II Final MK_Book3" xfId="2184"/>
    <cellStyle name="_Cedar Brakes II Final MK_Book3_PPL Hydro Model_TME_4" xfId="2185"/>
    <cellStyle name="_Cedar Brakes II Final MK_Book3_PPL_Hydro_6" xfId="2186"/>
    <cellStyle name="_Cedar Brakes II Final MK_Book3_PPL_Hydro_Model_TME_4" xfId="2187"/>
    <cellStyle name="_Cedar Brakes II Final MK_Panther4_DFOMar09" xfId="2188"/>
    <cellStyle name="_Cedar Brakes II Final MK_Panther4_DFOMar09_PPL Hydro Model_TME_4" xfId="2189"/>
    <cellStyle name="_Cedar Brakes II Final MK_Panther4_DFOMar09_PPL_Hydro_6" xfId="2190"/>
    <cellStyle name="_Cedar Brakes II Final MK_Panther4_DFOMar09_PPL_Hydro_Model_TME_4" xfId="2191"/>
    <cellStyle name="_Central (2)_SMII" xfId="2192"/>
    <cellStyle name="_CFO Goal Report" xfId="2193"/>
    <cellStyle name="_CFO Goal Report 2" xfId="2194"/>
    <cellStyle name="_CFO Goal Report 2 2" xfId="2195"/>
    <cellStyle name="_CFO Goal Report_Arlington Valley" xfId="2196"/>
    <cellStyle name="_CFO Goal Report_Arlington Valley 2" xfId="2197"/>
    <cellStyle name="_CFO Goal Report_Dynegy 2011 Draft Assumptions_06 08 2011_to client.RMSS figure" xfId="2198"/>
    <cellStyle name="_CFO Goal Report_Griffith" xfId="2199"/>
    <cellStyle name="_CFO Goal Report_Griffith 2" xfId="2200"/>
    <cellStyle name="_CFO Goal Report_Griffith Baseload HRCO Contract Model - v01" xfId="2201"/>
    <cellStyle name="_CFO Goal Report_Griffith Baseload HRCO Contract Model - v01 2" xfId="2202"/>
    <cellStyle name="_CFO Goal Report_Griffith Baseload HRCO Contract Model - v02" xfId="2203"/>
    <cellStyle name="_CFO Goal Report_Griffith Baseload HRCO Contract Model - v02 2" xfId="2204"/>
    <cellStyle name="_CFO Goal Report_Griffith-AEP Contract Model - v02" xfId="2205"/>
    <cellStyle name="_CFO Goal Report_Griffith-AEP Contract Model - v02 2" xfId="2206"/>
    <cellStyle name="_CFO Goal Report_PA - Dynegy -- CoalCo Results_06-19-2011.To Report" xfId="2207"/>
    <cellStyle name="_CFO Goal Report_PA - Dynegy -- CoalCo Results_06-19-2011.To Report (version 2)" xfId="2208"/>
    <cellStyle name="_CFO Goal Report_PA - Dynegy -- GasCo Results_06-19-2011.To Report" xfId="2209"/>
    <cellStyle name="_CFO Goal Report_PA - Dynegy -- GasCo Results_06-19-2011.To Report (version 1)" xfId="2210"/>
    <cellStyle name="_CFO Goal Report_PA - Dynegy -- GasCo Results_06-19-2011.To Report (version 1) 2" xfId="2211"/>
    <cellStyle name="_CFO Goal Report_PA - Dynegy -- GasCo Results_06-19-2011.To Report 2" xfId="2212"/>
    <cellStyle name="_CFO Goal Report_Pedricktown - Contract" xfId="2213"/>
    <cellStyle name="_CFO Goal Report_Woodbridge Unit Characteristics" xfId="2214"/>
    <cellStyle name="_Chambers Base Case LT Proforma (07_20_04)" xfId="2215"/>
    <cellStyle name="_Changes since previous run" xfId="2216"/>
    <cellStyle name="_Changes since previous run_Book3" xfId="2217"/>
    <cellStyle name="_Changes since previous run_Book3_PPL Hydro Model_TME_4" xfId="2218"/>
    <cellStyle name="_Changes since previous run_Book3_PPL_Hydro_6" xfId="2219"/>
    <cellStyle name="_Changes since previous run_Book3_PPL_Hydro_Model_TME_4" xfId="2220"/>
    <cellStyle name="_Chat &amp; Brandon Jan Report" xfId="12829"/>
    <cellStyle name="_x0013__Chevron - Draft Market Projections_09 27 2011_V2.working" xfId="2221"/>
    <cellStyle name="_Cili_2003 Budget Chigen" xfId="12830"/>
    <cellStyle name="_CL HO 112706" xfId="2222"/>
    <cellStyle name="_CL HO 112706_Alpine I_SP_Model_V4 Treasury Template 07152010" xfId="2223"/>
    <cellStyle name="_Close Schedules 05-2002" xfId="2224"/>
    <cellStyle name="_Close Schedules 05-2002 2" xfId="2225"/>
    <cellStyle name="_Close Schedules 05-2002 2 2" xfId="2226"/>
    <cellStyle name="_Close Schedules 05-2002_Arlington Valley" xfId="2227"/>
    <cellStyle name="_Close Schedules 05-2002_Arlington Valley 2" xfId="2228"/>
    <cellStyle name="_Close Schedules 05-2002_Assured Guaranty Val Model_v10" xfId="2229"/>
    <cellStyle name="_Close Schedules 05-2002_Assured Guaranty Val Model_v10 (2)" xfId="2230"/>
    <cellStyle name="_Close Schedules 05-2002_Assured Guaranty Val Model_v10 (2) 2" xfId="2231"/>
    <cellStyle name="_Close Schedules 05-2002_Assured Guaranty Val Model_v10 2" xfId="2232"/>
    <cellStyle name="_Close Schedules 05-2002_Backup 06102011-for V10" xfId="2233"/>
    <cellStyle name="_Close Schedules 05-2002_Book2" xfId="2234"/>
    <cellStyle name="_Close Schedules 05-2002_Book2 2" xfId="2235"/>
    <cellStyle name="_Close Schedules 05-2002_Dynegy 2011 Draft Assumptions_06 08 2011_to client.RMSS figure" xfId="2236"/>
    <cellStyle name="_Close Schedules 05-2002_Griffith" xfId="2237"/>
    <cellStyle name="_Close Schedules 05-2002_Griffith 2" xfId="2238"/>
    <cellStyle name="_Close Schedules 05-2002_Griffith Baseload HRCO Contract Model - v01" xfId="2239"/>
    <cellStyle name="_Close Schedules 05-2002_Griffith Baseload HRCO Contract Model - v01 2" xfId="2240"/>
    <cellStyle name="_Close Schedules 05-2002_Griffith Baseload HRCO Contract Model - v02" xfId="2241"/>
    <cellStyle name="_Close Schedules 05-2002_Griffith Baseload HRCO Contract Model - v02 2" xfId="2242"/>
    <cellStyle name="_Close Schedules 05-2002_Griffith-AEP Contract Model - v02" xfId="2243"/>
    <cellStyle name="_Close Schedules 05-2002_Griffith-AEP Contract Model - v02 2" xfId="2244"/>
    <cellStyle name="_Close Schedules 05-2002_PA - Dynegy -- CoalCo Results_06-19-2011.To Report" xfId="2245"/>
    <cellStyle name="_Close Schedules 05-2002_PA - Dynegy -- CoalCo Results_06-19-2011.To Report (version 2)" xfId="2246"/>
    <cellStyle name="_Close Schedules 05-2002_PA - Dynegy -- GasCo Results_06-19-2011.To Report" xfId="2247"/>
    <cellStyle name="_Close Schedules 05-2002_PA - Dynegy -- GasCo Results_06-19-2011.To Report (version 1)" xfId="2248"/>
    <cellStyle name="_Close Schedules 05-2002_PA - Dynegy -- GasCo Results_06-19-2011.To Report (version 1) 2" xfId="2249"/>
    <cellStyle name="_Close Schedules 05-2002_PA - Dynegy -- GasCo Results_06-19-2011.To Report 2" xfId="2250"/>
    <cellStyle name="_Close Schedules 05-2002_PA - Riverstone - Asset Results_draft_Base Case_06-09-11_QBreak" xfId="2251"/>
    <cellStyle name="_Close Schedules 05-2002_Woodbridge Unit Characteristics" xfId="2252"/>
    <cellStyle name="_Collateral Financials v14" xfId="2253"/>
    <cellStyle name="_Colorado Wind - Case A v1.11 levelized debt - interest in 2003 Final for Board Package" xfId="2254"/>
    <cellStyle name="_Colorado Wind - Case A v1.11 levelized debt - interest in 2003 Final for Board Package 2" xfId="12831"/>
    <cellStyle name="_Colorado Wind - Case A v1.11 levelized debt - interest in 2003 Final for Board Package 2 2" xfId="12832"/>
    <cellStyle name="_Colorado Wind - Case A v1.11 levelized debt - interest in 2003 Final for Board Package 2 3" xfId="12833"/>
    <cellStyle name="_Colorado Wind - Case A v1.11 levelized debt - interest in 2003 Final for Board Package 2_Forward to CB Comparison" xfId="12834"/>
    <cellStyle name="_Colorado Wind - Case A v1.11 levelized debt - interest in 2003 Final for Board Package 3" xfId="12835"/>
    <cellStyle name="_Colorado Wind - Case A v1.11 levelized debt - interest in 2003 Final for Board Package 3 2" xfId="12836"/>
    <cellStyle name="_Colorado Wind - Case A v1.11 levelized debt - interest in 2003 Final for Board Package 3 2 2" xfId="12837"/>
    <cellStyle name="_Colorado Wind - Case A v1.11 levelized debt - interest in 2003 Final for Board Package 3 3" xfId="12838"/>
    <cellStyle name="_Colorado Wind - Case A v1.11 levelized debt - interest in 2003 Final for Board Package 4" xfId="12839"/>
    <cellStyle name="_Colorado Wind - Case A v1.11 levelized debt - interest in 2003 Final for Board Package 4 2" xfId="12840"/>
    <cellStyle name="_Colorado Wind - Case A v1.11 levelized debt - interest in 2003 Final for Board Package 5" xfId="12841"/>
    <cellStyle name="_Colorado Wind - Case A v1.11 levelized debt - interest in 2003 Final for Board Package 5 2" xfId="12842"/>
    <cellStyle name="_Colorado Wind - Case A v1.11 levelized debt - interest in 2003 Final for Board Package 6" xfId="12843"/>
    <cellStyle name="_Colorado Wind - Case A v1.11 levelized debt - interest in 2003 Final for Board Package 6 2" xfId="12844"/>
    <cellStyle name="_Colorado Wind - Case A v1.11 levelized debt - interest in 2003 Final for Board Package 6 3" xfId="12845"/>
    <cellStyle name="_Colorado Wind - Case A v1.11 levelized debt - interest in 2003 Final for Board Package 7" xfId="12846"/>
    <cellStyle name="_Colorado Wind - Case A v1.11 levelized debt - interest in 2003 Final for Board Package_2013" xfId="12847"/>
    <cellStyle name="_Colorado Wind - Case A v1.11 levelized debt - interest in 2003 Final for Board Package_2013 2" xfId="12848"/>
    <cellStyle name="_Colorado Wind - Case A v1.11 levelized debt - interest in 2003 Final for Board Package_2013 3" xfId="12849"/>
    <cellStyle name="_Colorado Wind v3.11" xfId="2255"/>
    <cellStyle name="_Colorado Wind v3.11 2" xfId="12850"/>
    <cellStyle name="_Colorado Wind v3.11 2 2" xfId="12851"/>
    <cellStyle name="_Colorado Wind v3.11 2 2 2" xfId="12852"/>
    <cellStyle name="_Colorado Wind v3.11 2 3" xfId="12853"/>
    <cellStyle name="_Colorado Wind v3.11 2 4" xfId="12854"/>
    <cellStyle name="_Colorado Wind v3.11 2_04_2011_Whitlatch - R1" xfId="12855"/>
    <cellStyle name="_Colorado Wind v3.11 2_Accrual Position" xfId="12856"/>
    <cellStyle name="_Colorado Wind v3.11 2_Book3" xfId="12857"/>
    <cellStyle name="_Colorado Wind v3.11 2_Holtzmuller" xfId="12858"/>
    <cellStyle name="_Colorado Wind v3.11 2_RTO" xfId="12859"/>
    <cellStyle name="_Colorado Wind v3.11 2_Whitlatch - Details" xfId="12860"/>
    <cellStyle name="_Colorado Wind v3.11 3" xfId="12861"/>
    <cellStyle name="_Colorado Wind v3.11 3 2" xfId="12862"/>
    <cellStyle name="_Colorado Wind v3.11 3 2 2" xfId="12863"/>
    <cellStyle name="_Colorado Wind v3.11 3 3" xfId="12864"/>
    <cellStyle name="_Colorado Wind v3.11 3_Forward to CB Comparison" xfId="12865"/>
    <cellStyle name="_Colorado Wind v3.11 4" xfId="12866"/>
    <cellStyle name="_Colorado Wind v3.11 4 2" xfId="12867"/>
    <cellStyle name="_Colorado Wind v3.11 5" xfId="12868"/>
    <cellStyle name="_Colorado Wind v3.11 5 2" xfId="12869"/>
    <cellStyle name="_Colorado Wind v3.11 6" xfId="12870"/>
    <cellStyle name="_Colorado Wind v3.11 6 2" xfId="12871"/>
    <cellStyle name="_Colorado Wind v3.11 6 3" xfId="12872"/>
    <cellStyle name="_Colorado Wind v3.11 7" xfId="12873"/>
    <cellStyle name="_Colorado Wind v3.11_2013" xfId="12874"/>
    <cellStyle name="_Colorado Wind v3.11_2013 2" xfId="12875"/>
    <cellStyle name="_Colorado Wind v3.11_2013 3" xfId="12876"/>
    <cellStyle name="_Colorado Wind v3.11_Deer Park Financing Model_$150.0MM_30.0%" xfId="2256"/>
    <cellStyle name="_Colorado Wind v3.11_Detail" xfId="12877"/>
    <cellStyle name="_Colorado Wind v3.11_Nov-11" xfId="12878"/>
    <cellStyle name="_Colorado Wind v3.11_Sheet1" xfId="12879"/>
    <cellStyle name="_Colorado Wind v3.11_Sheet1 2" xfId="12880"/>
    <cellStyle name="_Colorado Wind v3.11_Sheet1 2 2" xfId="12881"/>
    <cellStyle name="_Colorado Wind v3.11_Sheet1 3" xfId="12882"/>
    <cellStyle name="_Comma" xfId="2257"/>
    <cellStyle name="_Comma 2" xfId="2258"/>
    <cellStyle name="_Comma 2 2" xfId="12883"/>
    <cellStyle name="_Comma 2 3" xfId="12884"/>
    <cellStyle name="_Comma 3" xfId="12885"/>
    <cellStyle name="_Comma 3 2" xfId="12886"/>
    <cellStyle name="_Comma 3 2 2" xfId="12887"/>
    <cellStyle name="_Comma 3 3" xfId="12888"/>
    <cellStyle name="_Comma 4" xfId="12889"/>
    <cellStyle name="_Comma 4 2" xfId="12890"/>
    <cellStyle name="_Comma 5" xfId="12891"/>
    <cellStyle name="_Comma 5 2" xfId="12892"/>
    <cellStyle name="_Comma 6" xfId="12893"/>
    <cellStyle name="_Comma 6 2" xfId="12894"/>
    <cellStyle name="_Comma 6 3" xfId="12895"/>
    <cellStyle name="_Comma 7" xfId="12896"/>
    <cellStyle name="_Comma 8" xfId="12897"/>
    <cellStyle name="_Comma_Barclays Project Park Model (Clean) v4" xfId="2259"/>
    <cellStyle name="_Comma_Calyon" xfId="2260"/>
    <cellStyle name="_Comma_Calyon 2" xfId="2261"/>
    <cellStyle name="_Comma_dcf" xfId="2262"/>
    <cellStyle name="_Comma_Debt Service" xfId="2263"/>
    <cellStyle name="_Comma_Debt Service 2" xfId="2264"/>
    <cellStyle name="_Comma_Description " xfId="12898"/>
    <cellStyle name="_Comma_DixieValley Life to 2048_12210_(6.75% Debt Only)_NO FLOOR_$200K - 1.30.10" xfId="12899"/>
    <cellStyle name="_Comma_DixieValley Life to 2048_12210_(6.75% Debt Only)_NO FLOOR_$200K - 1.31.10" xfId="12900"/>
    <cellStyle name="_Comma_LVSI Forecast (7-14-04) 1325 Covenants" xfId="2265"/>
    <cellStyle name="_Comma_LVSI Forecast (7-14-04) 1325 Covenants 2" xfId="2266"/>
    <cellStyle name="_Comma_Mirant LBO Backup Charts 10-04-06" xfId="2267"/>
    <cellStyle name="_Comma_Model 03_21_02 Base Case No Weights" xfId="2268"/>
    <cellStyle name="_Comma_RJB Long LBO LTM" xfId="2269"/>
    <cellStyle name="_Comma_RJB Long LBO LTM 2" xfId="2270"/>
    <cellStyle name="_Commercial ops tables 2006-12-13" xfId="2271"/>
    <cellStyle name="_Commercial ops tables 2006-12-13_Arlington Valley" xfId="2272"/>
    <cellStyle name="_Commercial ops tables 2006-12-13_Contract Breakdown_New Base Case" xfId="2273"/>
    <cellStyle name="_Commercial ops tables 2006-12-13_Contract Breakdown_Sponsor Case" xfId="2274"/>
    <cellStyle name="_Commercial ops tables 2006-12-13_Copy of Project Zeus - Draft Asset Results_07 13 2011_to client" xfId="2275"/>
    <cellStyle name="_Commercial ops tables 2006-12-13_DRAFT El Segundo Results_WIP_v01" xfId="2276"/>
    <cellStyle name="_Commercial ops tables 2006-12-13_DRAFT El Segundo Results_WIP_v01_2011Dollars" xfId="2277"/>
    <cellStyle name="_Commercial ops tables 2006-12-13_DRAFT Result Engine V1" xfId="2278"/>
    <cellStyle name="_Commercial ops tables 2006-12-13_Dynegy GasCo - 2011 Draft Assumptions_05 26 2011_working_v3._NOM$_downside v2" xfId="2279"/>
    <cellStyle name="_Commercial ops tables 2006-12-13_Griffith" xfId="2280"/>
    <cellStyle name="_Commercial ops tables 2006-12-13_Highstar Base Case Market Assumptions_02 25 2011 - to client v2" xfId="2281"/>
    <cellStyle name="_Commercial ops tables 2006-12-13_Highstar Base Case Market Assumptions_02 25 2011 - to client v2_Contract Breakdown_New Base Case" xfId="2282"/>
    <cellStyle name="_Commercial ops tables 2006-12-13_Highstar Base Case Market Assumptions_02 25 2011 - to client v2_Contract Breakdown_Sponsor Case" xfId="2283"/>
    <cellStyle name="_Commercial ops tables 2006-12-13_Highstar Base Case Market Assumptions_02 25 2011 - to client v2_Dynegy GasCo - 2011 Draft Assumptions_05 26 2011_working_v3._NOM$_downside v2" xfId="2284"/>
    <cellStyle name="_Commercial ops tables 2006-12-13_Highstar Base Case Market Assumptions_02 25 2011 - to client v2_PA - Dynegy -- GasCo Results_06-19-2011.To Report" xfId="2285"/>
    <cellStyle name="_Commercial ops tables 2006-12-13_Highstar Base Case Market Assumptions_02 25 2011 - to client v2_PA - Riverstone - Asset Results_draft_Sponsor_06-04-11" xfId="2286"/>
    <cellStyle name="_Commercial ops tables 2006-12-13_La Paloma Draft Assumptions_01 28 2011_working_v6" xfId="2287"/>
    <cellStyle name="_Commercial ops tables 2006-12-13_La Paloma Draft Assumptions_01 28 2011_working_v6_Contract Breakdown_New Base Case" xfId="2288"/>
    <cellStyle name="_Commercial ops tables 2006-12-13_La Paloma Draft Assumptions_01 28 2011_working_v6_Contract Breakdown_Sponsor Case" xfId="2289"/>
    <cellStyle name="_Commercial ops tables 2006-12-13_La Paloma Draft Assumptions_01 28 2011_working_v6_Dynegy GasCo - 2011 Draft Assumptions_05 26 2011_working_v3._NOM$_downside v2" xfId="2290"/>
    <cellStyle name="_Commercial ops tables 2006-12-13_La Paloma Draft Assumptions_01 28 2011_working_v6_PA - Dynegy -- GasCo Results_06-19-2011.To Report" xfId="2291"/>
    <cellStyle name="_Commercial ops tables 2006-12-13_La Paloma Draft Assumptions_01 28 2011_working_v6_PA - Riverstone - Asset Results_draft_Sponsor_06-04-11" xfId="2292"/>
    <cellStyle name="_Commercial ops tables 2006-12-13_PA - Dynegy -- GasCo Results_06-19-2011.To Report" xfId="2293"/>
    <cellStyle name="_Commercial ops tables 2006-12-13_PA - Lakeside - Market Projections_02-23-11_Draft" xfId="2294"/>
    <cellStyle name="_Commercial ops tables 2006-12-13_PA - Lakeside - Market Projections_02-23-11_Draft_Contract Breakdown_New Base Case" xfId="2295"/>
    <cellStyle name="_Commercial ops tables 2006-12-13_PA - Lakeside - Market Projections_02-23-11_Draft_Contract Breakdown_Sponsor Case" xfId="2296"/>
    <cellStyle name="_Commercial ops tables 2006-12-13_PA - Lakeside - Market Projections_02-23-11_Draft_Dynegy GasCo - 2011 Draft Assumptions_05 26 2011_working_v3._NOM$_downside v2" xfId="2297"/>
    <cellStyle name="_Commercial ops tables 2006-12-13_PA - Lakeside - Market Projections_02-23-11_Draft_PA - Dynegy -- GasCo Results_06-19-2011.To Report" xfId="2298"/>
    <cellStyle name="_Commercial ops tables 2006-12-13_PA - Lakeside - Market Projections_02-23-11_Draft_PA - Riverstone - Asset Results_draft_Sponsor_06-04-11" xfId="2299"/>
    <cellStyle name="_Commercial ops tables 2006-12-13_PA - Project Zeus - Base Case Market Projections" xfId="2300"/>
    <cellStyle name="_Commercial ops tables 2006-12-13_PA - PSEG -- Draft Results_09-21-2010" xfId="2301"/>
    <cellStyle name="_Commercial ops tables 2006-12-13_PA - PSEG -- Draft Results_09-21-2010_Contract Breakdown_New Base Case" xfId="2302"/>
    <cellStyle name="_Commercial ops tables 2006-12-13_PA - PSEG -- Draft Results_09-21-2010_Contract Breakdown_Sponsor Case" xfId="2303"/>
    <cellStyle name="_Commercial ops tables 2006-12-13_PA - PSEG -- Draft Results_09-21-2010_Dynegy GasCo - 2011 Draft Assumptions_05 26 2011_working_v3._NOM$_downside v2" xfId="2304"/>
    <cellStyle name="_Commercial ops tables 2006-12-13_PA - PSEG -- Draft Results_09-21-2010_PA - Dynegy -- GasCo Results_06-19-2011.To Report" xfId="2305"/>
    <cellStyle name="_Commercial ops tables 2006-12-13_PA - PSEG -- Draft Results_09-21-2010_PA - Riverstone - Asset Results_draft_Sponsor_06-04-11" xfId="2306"/>
    <cellStyle name="_Commercial ops tables 2006-12-13_PA - Riverstone - Asset Results_draft_Sponsor_06-04-11" xfId="2307"/>
    <cellStyle name="_Commercial ops tables 2006-12-13_PA - Riverstone - Asset Results_Moodys Case_08-19-11" xfId="2308"/>
    <cellStyle name="_Commercial ops tables 2006-12-13_Project Zeus - 2011 Draft Assumptions_07 20 2011_working_25 dollar VAC and Sou back in v6" xfId="2309"/>
    <cellStyle name="_Commercial ops tables 2006-12-13_Project Zeus Result Engine V4" xfId="2310"/>
    <cellStyle name="_Commercial ops tables 2006-12-13_Project Zeus Result Engine V8_md checks" xfId="2311"/>
    <cellStyle name="_Commercial ops tables 2006-12-13_Woodbridge Unit Characteristics" xfId="2312"/>
    <cellStyle name="_Company Cash Flow" xfId="2313"/>
    <cellStyle name="_compare2" xfId="2314"/>
    <cellStyle name="_Compiled Alt Clint Ellen Bliss Wfield Chat Chrry Cntvl Budgets 11-6-06 match to capital budget" xfId="12901"/>
    <cellStyle name="_Compiled Noble Development Budget All Projects rev 11-30-06" xfId="12902"/>
    <cellStyle name="_Compiled Noble Development Budget All Projects rev 12-1-06" xfId="12903"/>
    <cellStyle name="_Comps" xfId="2315"/>
    <cellStyle name="_CONSOL CF " xfId="12904"/>
    <cellStyle name="_Consolidated (11-01-07) - v5 " xfId="7"/>
    <cellStyle name="_Consolidated (11-01-07) - v5  2" xfId="2316"/>
    <cellStyle name="_Consolidated (11-01-07) - v5  2 2" xfId="2317"/>
    <cellStyle name="_Consolidated (11-01-07) - v5 _Arlington Valley" xfId="2318"/>
    <cellStyle name="_Consolidated (11-01-07) - v5 _Arlington Valley 2" xfId="2319"/>
    <cellStyle name="_Consolidated (11-01-07) - v5 _Dynegy 2011 Draft Assumptions_06 08 2011_to client.RMSS figure" xfId="2320"/>
    <cellStyle name="_Consolidated (11-01-07) - v5 _Griffith" xfId="2321"/>
    <cellStyle name="_Consolidated (11-01-07) - v5 _Griffith 2" xfId="2322"/>
    <cellStyle name="_Consolidated (11-01-07) - v5 _Griffith Baseload HRCO Contract Model - v01" xfId="2323"/>
    <cellStyle name="_Consolidated (11-01-07) - v5 _Griffith Baseload HRCO Contract Model - v01 2" xfId="2324"/>
    <cellStyle name="_Consolidated (11-01-07) - v5 _Griffith Baseload HRCO Contract Model - v02" xfId="2325"/>
    <cellStyle name="_Consolidated (11-01-07) - v5 _Griffith Baseload HRCO Contract Model - v02 2" xfId="2326"/>
    <cellStyle name="_Consolidated (11-01-07) - v5 _Griffith-AEP Contract Model - v02" xfId="2327"/>
    <cellStyle name="_Consolidated (11-01-07) - v5 _Griffith-AEP Contract Model - v02 2" xfId="2328"/>
    <cellStyle name="_Consolidated (11-01-07) - v5 _PA - Dynegy -- CoalCo Results_06-19-2011.To Report" xfId="2329"/>
    <cellStyle name="_Consolidated (11-01-07) - v5 _PA - Dynegy -- CoalCo Results_06-19-2011.To Report (version 2)" xfId="2330"/>
    <cellStyle name="_Consolidated (11-01-07) - v5 _PA - Dynegy -- GasCo Results_06-19-2011.To Report" xfId="2331"/>
    <cellStyle name="_Consolidated (11-01-07) - v5 _PA - Dynegy -- GasCo Results_06-19-2011.To Report (version 1)" xfId="2332"/>
    <cellStyle name="_Consolidated (11-01-07) - v5 _PA - Dynegy -- GasCo Results_06-19-2011.To Report (version 1) 2" xfId="2333"/>
    <cellStyle name="_Consolidated (11-01-07) - v5 _PA - Dynegy -- GasCo Results_06-19-2011.To Report 2" xfId="2334"/>
    <cellStyle name="_Consolidated (11-01-07) - v5 _Pedricktown - Contract" xfId="2335"/>
    <cellStyle name="_Consolidated (11-01-07) - v5 _Woodbridge Unit Characteristics" xfId="2336"/>
    <cellStyle name="_Consolidated DCF (12-15-06) 6.0" xfId="2337"/>
    <cellStyle name="_Consolidated DCF (12-15-06) 6.0 2" xfId="2338"/>
    <cellStyle name="_Consolidated DCF (12-15-06) 6.0 2 2" xfId="2339"/>
    <cellStyle name="_Consolidated DCF (12-15-06) 6.0_Arlington Valley" xfId="2340"/>
    <cellStyle name="_Consolidated DCF (12-15-06) 6.0_Arlington Valley 2" xfId="2341"/>
    <cellStyle name="_Consolidated DCF (12-15-06) 6.0_Dynegy 2011 Draft Assumptions_06 08 2011_to client.RMSS figure" xfId="2342"/>
    <cellStyle name="_Consolidated DCF (12-15-06) 6.0_Griffith" xfId="2343"/>
    <cellStyle name="_Consolidated DCF (12-15-06) 6.0_Griffith 2" xfId="2344"/>
    <cellStyle name="_Consolidated DCF (12-15-06) 6.0_Griffith Baseload HRCO Contract Model - v01" xfId="2345"/>
    <cellStyle name="_Consolidated DCF (12-15-06) 6.0_Griffith Baseload HRCO Contract Model - v01 2" xfId="2346"/>
    <cellStyle name="_Consolidated DCF (12-15-06) 6.0_Griffith Baseload HRCO Contract Model - v02" xfId="2347"/>
    <cellStyle name="_Consolidated DCF (12-15-06) 6.0_Griffith Baseload HRCO Contract Model - v02 2" xfId="2348"/>
    <cellStyle name="_Consolidated DCF (12-15-06) 6.0_Griffith-AEP Contract Model - v02" xfId="2349"/>
    <cellStyle name="_Consolidated DCF (12-15-06) 6.0_Griffith-AEP Contract Model - v02 2" xfId="2350"/>
    <cellStyle name="_Consolidated DCF (12-15-06) 6.0_PA - Dynegy -- CoalCo Results_06-19-2011.To Report" xfId="2351"/>
    <cellStyle name="_Consolidated DCF (12-15-06) 6.0_PA - Dynegy -- CoalCo Results_06-19-2011.To Report (version 2)" xfId="2352"/>
    <cellStyle name="_Consolidated DCF (12-15-06) 6.0_PA - Dynegy -- GasCo Results_06-19-2011.To Report" xfId="2353"/>
    <cellStyle name="_Consolidated DCF (12-15-06) 6.0_PA - Dynegy -- GasCo Results_06-19-2011.To Report (version 1)" xfId="2354"/>
    <cellStyle name="_Consolidated DCF (12-15-06) 6.0_PA - Dynegy -- GasCo Results_06-19-2011.To Report (version 1) 2" xfId="2355"/>
    <cellStyle name="_Consolidated DCF (12-15-06) 6.0_PA - Dynegy -- GasCo Results_06-19-2011.To Report 2" xfId="2356"/>
    <cellStyle name="_Consolidated DCF (12-15-06) 6.0_Pedricktown - Contract" xfId="2357"/>
    <cellStyle name="_Consolidated DCF (12-15-06) 6.0_Woodbridge Unit Characteristics" xfId="2358"/>
    <cellStyle name="_Consolidated MESA Cashflows_v1" xfId="12905"/>
    <cellStyle name="_Construction Budget" xfId="12906"/>
    <cellStyle name="_Construction Financing" xfId="12907"/>
    <cellStyle name="_Contract(RW Beck)" xfId="2359"/>
    <cellStyle name="_Copy of 1204-fs" xfId="2360"/>
    <cellStyle name="_Copy of 1204-fs_Alpine I_SP_Model_V4 Treasury Template 07152010" xfId="2361"/>
    <cellStyle name="_Copy of BG2 Lenders Revised Model 07-17-2006byv3" xfId="2362"/>
    <cellStyle name="_Copy of Construction Budget Overview - 9 18 07" xfId="2363"/>
    <cellStyle name="_x0013__Copy of Ethanol Financials" xfId="2364"/>
    <cellStyle name="_Copy of Interest Income Calculation (2)" xfId="2365"/>
    <cellStyle name="_Copy of Interest Income Calculation (2) 2" xfId="2366"/>
    <cellStyle name="_Copy of Interest Income Calculation (2) 2 2" xfId="2367"/>
    <cellStyle name="_Copy of Interest Income Calculation (2)_Arlington Valley" xfId="2368"/>
    <cellStyle name="_Copy of Interest Income Calculation (2)_Arlington Valley 2" xfId="2369"/>
    <cellStyle name="_Copy of Interest Income Calculation (2)_Dynegy 2011 Draft Assumptions_06 08 2011_to client.RMSS figure" xfId="2370"/>
    <cellStyle name="_Copy of Interest Income Calculation (2)_Griffith" xfId="2371"/>
    <cellStyle name="_Copy of Interest Income Calculation (2)_Griffith 2" xfId="2372"/>
    <cellStyle name="_Copy of Interest Income Calculation (2)_Griffith Baseload HRCO Contract Model - v01" xfId="2373"/>
    <cellStyle name="_Copy of Interest Income Calculation (2)_Griffith Baseload HRCO Contract Model - v01 2" xfId="2374"/>
    <cellStyle name="_Copy of Interest Income Calculation (2)_Griffith Baseload HRCO Contract Model - v02" xfId="2375"/>
    <cellStyle name="_Copy of Interest Income Calculation (2)_Griffith Baseload HRCO Contract Model - v02 2" xfId="2376"/>
    <cellStyle name="_Copy of Interest Income Calculation (2)_Griffith-AEP Contract Model - v02" xfId="2377"/>
    <cellStyle name="_Copy of Interest Income Calculation (2)_Griffith-AEP Contract Model - v02 2" xfId="2378"/>
    <cellStyle name="_Copy of Interest Income Calculation (2)_PA - Dynegy -- CoalCo Results_06-19-2011.To Report" xfId="2379"/>
    <cellStyle name="_Copy of Interest Income Calculation (2)_PA - Dynegy -- CoalCo Results_06-19-2011.To Report (version 2)" xfId="2380"/>
    <cellStyle name="_Copy of Interest Income Calculation (2)_PA - Dynegy -- GasCo Results_06-19-2011.To Report" xfId="2381"/>
    <cellStyle name="_Copy of Interest Income Calculation (2)_PA - Dynegy -- GasCo Results_06-19-2011.To Report (version 1)" xfId="2382"/>
    <cellStyle name="_Copy of Interest Income Calculation (2)_PA - Dynegy -- GasCo Results_06-19-2011.To Report (version 1) 2" xfId="2383"/>
    <cellStyle name="_Copy of Interest Income Calculation (2)_PA - Dynegy -- GasCo Results_06-19-2011.To Report 2" xfId="2384"/>
    <cellStyle name="_Copy of Interest Income Calculation (2)_Pedricktown - Contract" xfId="2385"/>
    <cellStyle name="_Copy of Interest Income Calculation (2)_Woodbridge Unit Characteristics" xfId="2386"/>
    <cellStyle name="_Copy of NRG Results to RA for Bond Issue Case" xfId="2387"/>
    <cellStyle name="_Copy of Sherbino Cost Model_09-26-07" xfId="2388"/>
    <cellStyle name="_Copy of Sherbino I Wind Farm Base Case Model  FINAL Case 1" xfId="2389"/>
    <cellStyle name="_COSCI_06_Budget_by_Dept" xfId="2390"/>
    <cellStyle name="_COSCI_06_Budget_by_Dept 2" xfId="2391"/>
    <cellStyle name="_COSCI_06_Budget_by_Dept 2 2" xfId="2392"/>
    <cellStyle name="_COSCI_06_Budget_by_Dept_Arlington Valley" xfId="2393"/>
    <cellStyle name="_COSCI_06_Budget_by_Dept_Arlington Valley 2" xfId="2394"/>
    <cellStyle name="_COSCI_06_Budget_by_Dept_Dynegy 2011 Draft Assumptions_06 08 2011_to client.RMSS figure" xfId="2395"/>
    <cellStyle name="_COSCI_06_Budget_by_Dept_Griffith" xfId="2396"/>
    <cellStyle name="_COSCI_06_Budget_by_Dept_Griffith 2" xfId="2397"/>
    <cellStyle name="_COSCI_06_Budget_by_Dept_Griffith Baseload HRCO Contract Model - v01" xfId="2398"/>
    <cellStyle name="_COSCI_06_Budget_by_Dept_Griffith Baseload HRCO Contract Model - v01 2" xfId="2399"/>
    <cellStyle name="_COSCI_06_Budget_by_Dept_Griffith Baseload HRCO Contract Model - v02" xfId="2400"/>
    <cellStyle name="_COSCI_06_Budget_by_Dept_Griffith Baseload HRCO Contract Model - v02 2" xfId="2401"/>
    <cellStyle name="_COSCI_06_Budget_by_Dept_Griffith-AEP Contract Model - v02" xfId="2402"/>
    <cellStyle name="_COSCI_06_Budget_by_Dept_Griffith-AEP Contract Model - v02 2" xfId="2403"/>
    <cellStyle name="_COSCI_06_Budget_by_Dept_PA - Dynegy -- CoalCo Results_06-19-2011.To Report" xfId="2404"/>
    <cellStyle name="_COSCI_06_Budget_by_Dept_PA - Dynegy -- CoalCo Results_06-19-2011.To Report (version 2)" xfId="2405"/>
    <cellStyle name="_COSCI_06_Budget_by_Dept_PA - Dynegy -- GasCo Results_06-19-2011.To Report" xfId="2406"/>
    <cellStyle name="_COSCI_06_Budget_by_Dept_PA - Dynegy -- GasCo Results_06-19-2011.To Report (version 1)" xfId="2407"/>
    <cellStyle name="_COSCI_06_Budget_by_Dept_PA - Dynegy -- GasCo Results_06-19-2011.To Report (version 1) 2" xfId="2408"/>
    <cellStyle name="_COSCI_06_Budget_by_Dept_PA - Dynegy -- GasCo Results_06-19-2011.To Report 2" xfId="2409"/>
    <cellStyle name="_COSCI_06_Budget_by_Dept_Pedricktown - Contract" xfId="2410"/>
    <cellStyle name="_COSCI_06_Budget_by_Dept_Woodbridge Unit Characteristics" xfId="2411"/>
    <cellStyle name="_Cost Of Service_CT Peakers_090407 DRAFT" xfId="2412"/>
    <cellStyle name="_Cottonwood - Valuation  Debt Sizing Model - v3" xfId="2413"/>
    <cellStyle name="_Cottonwood - Valuation  Debt Sizing Model - v3_Book3" xfId="2414"/>
    <cellStyle name="_Cottonwood - Valuation  Debt Sizing Model - v3_Book3_PPL Hydro Model_TME_4" xfId="2415"/>
    <cellStyle name="_Cottonwood - Valuation  Debt Sizing Model - v3_Book3_PPL_Hydro_6" xfId="2416"/>
    <cellStyle name="_Cottonwood - Valuation  Debt Sizing Model - v3_Book3_PPL_Hydro_Model_TME_4" xfId="2417"/>
    <cellStyle name="_Cottonwood -Integrated v14" xfId="2418"/>
    <cellStyle name="_Cottonwood -Integrated v14_Book3" xfId="2419"/>
    <cellStyle name="_Cottonwood -Integrated v14_Book3_PPL Hydro Model_TME_4" xfId="2420"/>
    <cellStyle name="_Cottonwood -Integrated v14_Book3_PPL_Hydro_6" xfId="2421"/>
    <cellStyle name="_Cottonwood -Integrated v14_Book3_PPL_Hydro_Model_TME_4" xfId="2422"/>
    <cellStyle name="_covenants v4" xfId="2423"/>
    <cellStyle name="_covenants v4_Project Charlie Model 4.24.07v3" xfId="2424"/>
    <cellStyle name="_covenants v4_Project Sparta Operating model 1-23-2007 v3nn" xfId="2425"/>
    <cellStyle name="_CPN Plant List - general" xfId="2426"/>
    <cellStyle name="_CPN Plant List - general 2" xfId="2427"/>
    <cellStyle name="_CPN Plant List - general 2 2" xfId="2428"/>
    <cellStyle name="_CPN Plant List - general_Arlington Valley" xfId="2429"/>
    <cellStyle name="_CPN Plant List - general_Arlington Valley 2" xfId="2430"/>
    <cellStyle name="_CPN Plant List - general_Dynegy 2011 Draft Assumptions_06 08 2011_to client.RMSS figure" xfId="2431"/>
    <cellStyle name="_CPN Plant List - general_Griffith" xfId="2432"/>
    <cellStyle name="_CPN Plant List - general_Griffith 2" xfId="2433"/>
    <cellStyle name="_CPN Plant List - general_Griffith Baseload HRCO Contract Model - v01" xfId="2434"/>
    <cellStyle name="_CPN Plant List - general_Griffith Baseload HRCO Contract Model - v01 2" xfId="2435"/>
    <cellStyle name="_CPN Plant List - general_Griffith Baseload HRCO Contract Model - v02" xfId="2436"/>
    <cellStyle name="_CPN Plant List - general_Griffith Baseload HRCO Contract Model - v02 2" xfId="2437"/>
    <cellStyle name="_CPN Plant List - general_Griffith-AEP Contract Model - v02" xfId="2438"/>
    <cellStyle name="_CPN Plant List - general_Griffith-AEP Contract Model - v02 2" xfId="2439"/>
    <cellStyle name="_CPN Plant List - general_PA - Dynegy -- CoalCo Results_06-19-2011.To Report" xfId="2440"/>
    <cellStyle name="_CPN Plant List - general_PA - Dynegy -- CoalCo Results_06-19-2011.To Report (version 2)" xfId="2441"/>
    <cellStyle name="_CPN Plant List - general_PA - Dynegy -- GasCo Results_06-19-2011.To Report" xfId="2442"/>
    <cellStyle name="_CPN Plant List - general_PA - Dynegy -- GasCo Results_06-19-2011.To Report (version 1)" xfId="2443"/>
    <cellStyle name="_CPN Plant List - general_PA - Dynegy -- GasCo Results_06-19-2011.To Report (version 1) 2" xfId="2444"/>
    <cellStyle name="_CPN Plant List - general_PA - Dynegy -- GasCo Results_06-19-2011.To Report 2" xfId="2445"/>
    <cellStyle name="_CPN Plant List - general_Pedricktown - Contract" xfId="2446"/>
    <cellStyle name="_CPN Plant List - general_Woodbridge Unit Characteristics" xfId="2447"/>
    <cellStyle name="_credit memo backup elli v2" xfId="2448"/>
    <cellStyle name="_credit memo backup elli v2_Project Charlie Model 4.24.07v3" xfId="2449"/>
    <cellStyle name="_Cross Hudson2" xfId="2450"/>
    <cellStyle name="_CS Monthly Close Package test" xfId="2451"/>
    <cellStyle name="_Currency" xfId="2452"/>
    <cellStyle name="_Currency 2" xfId="2453"/>
    <cellStyle name="_Currency 2 2" xfId="12908"/>
    <cellStyle name="_Currency 2 3" xfId="12909"/>
    <cellStyle name="_Currency 3" xfId="12910"/>
    <cellStyle name="_Currency 3 2" xfId="12911"/>
    <cellStyle name="_Currency 3 2 2" xfId="12912"/>
    <cellStyle name="_Currency 3 3" xfId="12913"/>
    <cellStyle name="_Currency 4" xfId="12914"/>
    <cellStyle name="_Currency 4 2" xfId="12915"/>
    <cellStyle name="_Currency 5" xfId="12916"/>
    <cellStyle name="_Currency 5 2" xfId="12917"/>
    <cellStyle name="_Currency 6" xfId="12918"/>
    <cellStyle name="_Currency 6 2" xfId="12919"/>
    <cellStyle name="_Currency 6 3" xfId="12920"/>
    <cellStyle name="_Currency 7" xfId="12921"/>
    <cellStyle name="_Currency 8" xfId="12922"/>
    <cellStyle name="_Currency_05 Historicals and Cap Structure" xfId="2454"/>
    <cellStyle name="_Currency_05 Historicals and Cap Structure 2" xfId="2455"/>
    <cellStyle name="_Currency_Barclays Project Park Model (Clean) v4" xfId="2456"/>
    <cellStyle name="_Currency_Calyon" xfId="2457"/>
    <cellStyle name="_Currency_Calyon 2" xfId="2458"/>
    <cellStyle name="_Currency_dcf" xfId="2459"/>
    <cellStyle name="_Currency_Debt Service" xfId="2460"/>
    <cellStyle name="_Currency_Debt Service 2" xfId="2461"/>
    <cellStyle name="_Currency_Description " xfId="12923"/>
    <cellStyle name="_Currency_Diamond Model v49" xfId="12924"/>
    <cellStyle name="_Currency_DixieValley Life to 2048_12210_(6.75% Debt Only)_NO FLOOR_$200K - 1.30.10" xfId="12925"/>
    <cellStyle name="_Currency_DixieValley Life to 2048_12210_(6.75% Debt Only)_NO FLOOR_$200K - 1.31.10" xfId="12926"/>
    <cellStyle name="_Currency_Mirant LBO Backup Charts 10-04-06" xfId="2462"/>
    <cellStyle name="_Currency_Model 03_21_02 Base Case No Weights" xfId="2463"/>
    <cellStyle name="_Currency_opcampiche33d" xfId="12927"/>
    <cellStyle name="_Currency_RJB Long LBO LTM" xfId="2464"/>
    <cellStyle name="_Currency_RJB Long LBO LTM 2" xfId="2465"/>
    <cellStyle name="_Currency_Senior Notes April 3" xfId="12928"/>
    <cellStyle name="_CurrencySpace" xfId="2466"/>
    <cellStyle name="_CurrencySpace 2" xfId="2467"/>
    <cellStyle name="_CurrencySpace 2 2" xfId="12929"/>
    <cellStyle name="_CurrencySpace 2 3" xfId="12930"/>
    <cellStyle name="_CurrencySpace 3" xfId="12931"/>
    <cellStyle name="_CurrencySpace 3 2" xfId="12932"/>
    <cellStyle name="_CurrencySpace 3 2 2" xfId="12933"/>
    <cellStyle name="_CurrencySpace 3 3" xfId="12934"/>
    <cellStyle name="_CurrencySpace 4" xfId="12935"/>
    <cellStyle name="_CurrencySpace 4 2" xfId="12936"/>
    <cellStyle name="_CurrencySpace 5" xfId="12937"/>
    <cellStyle name="_CurrencySpace 5 2" xfId="12938"/>
    <cellStyle name="_CurrencySpace 6" xfId="12939"/>
    <cellStyle name="_CurrencySpace 6 2" xfId="12940"/>
    <cellStyle name="_CurrencySpace 6 3" xfId="12941"/>
    <cellStyle name="_CurrencySpace 7" xfId="12942"/>
    <cellStyle name="_CurrencySpace 8" xfId="12943"/>
    <cellStyle name="_CurrencySpace_05 Historicals and Cap Structure" xfId="2468"/>
    <cellStyle name="_CurrencySpace_05 Historicals and Cap Structure 2" xfId="2469"/>
    <cellStyle name="_CurrencySpace_15 yr pricing model -at risk" xfId="2470"/>
    <cellStyle name="_CurrencySpace_Barclays Project Park Model (Clean) v4" xfId="2471"/>
    <cellStyle name="_CurrencySpace_Calyon" xfId="2472"/>
    <cellStyle name="_CurrencySpace_Calyon 2" xfId="2473"/>
    <cellStyle name="_CurrencySpace_dcf" xfId="2474"/>
    <cellStyle name="_CurrencySpace_Debt Service" xfId="2475"/>
    <cellStyle name="_CurrencySpace_Debt Service 2" xfId="2476"/>
    <cellStyle name="_CurrencySpace_Description " xfId="12944"/>
    <cellStyle name="_CurrencySpace_Diamond Model v49" xfId="12945"/>
    <cellStyle name="_CurrencySpace_DixieValley Life to 2048_12210_(6.75% Debt Only)_NO FLOOR_$200K - 1.30.10" xfId="12946"/>
    <cellStyle name="_CurrencySpace_DixieValley Life to 2048_12210_(6.75% Debt Only)_NO FLOOR_$200K - 1.31.10" xfId="12947"/>
    <cellStyle name="_CurrencySpace_Mirant LBO Backup Charts 10-04-06" xfId="2477"/>
    <cellStyle name="_CurrencySpace_Model 03_21_02 Base Case No Weights" xfId="2478"/>
    <cellStyle name="_CurrencySpace_opcampiche33d" xfId="12948"/>
    <cellStyle name="_CurrencySpace_RJB Long LBO LTM" xfId="2479"/>
    <cellStyle name="_CurrencySpace_RJB Long LBO LTM 2" xfId="2480"/>
    <cellStyle name="_CurveInput2" xfId="2481"/>
    <cellStyle name="_CurveInput2_Alpine I_SP_Model_V4 Treasury Template 07152010" xfId="2482"/>
    <cellStyle name="_Curves" xfId="2483"/>
    <cellStyle name="_Curves_Alpine I_SP_Model_V4 Treasury Template 07152010" xfId="2484"/>
    <cellStyle name="_Danbury" xfId="2485"/>
    <cellStyle name="_Danbury - ICF" xfId="2486"/>
    <cellStyle name="_Danbury - ICF_CPV Thermal - Danbury" xfId="2487"/>
    <cellStyle name="_Danbury_CPV Thermal - Danbury" xfId="2488"/>
    <cellStyle name="_Dartmouth 20030417 v0.5 draft" xfId="2489"/>
    <cellStyle name="_Dartmouth 20030417 v0.5 draft_Book3" xfId="2490"/>
    <cellStyle name="_Dartmouth 20030417 v0.5 draft_Book3_PPL Hydro Model_TME_4" xfId="2491"/>
    <cellStyle name="_Dartmouth 20030417 v0.5 draft_Book3_PPL_Hydro_6" xfId="2492"/>
    <cellStyle name="_Dartmouth 20030417 v0.5 draft_Book3_PPL_Hydro_Model_TME_4" xfId="2493"/>
    <cellStyle name="_Data" xfId="12949"/>
    <cellStyle name="_debt and cash" xfId="2494"/>
    <cellStyle name="_Debt Issue Costs - UPP August 2003" xfId="2495"/>
    <cellStyle name="_Debt Issue Costs - UPP August 2003 2" xfId="2496"/>
    <cellStyle name="_Debt Issue Costs - UPP August 2003 2 2" xfId="2497"/>
    <cellStyle name="_Debt Issue Costs - UPP August 2003_Arlington Valley" xfId="2498"/>
    <cellStyle name="_Debt Issue Costs - UPP August 2003_Arlington Valley 2" xfId="2499"/>
    <cellStyle name="_Debt Issue Costs - UPP August 2003_Assured Guaranty Val Model_v10" xfId="2500"/>
    <cellStyle name="_Debt Issue Costs - UPP August 2003_Assured Guaranty Val Model_v10 (2)" xfId="2501"/>
    <cellStyle name="_Debt Issue Costs - UPP August 2003_Assured Guaranty Val Model_v10 (2) 2" xfId="2502"/>
    <cellStyle name="_Debt Issue Costs - UPP August 2003_Assured Guaranty Val Model_v10 2" xfId="2503"/>
    <cellStyle name="_Debt Issue Costs - UPP August 2003_Backup 06102011-for V10" xfId="2504"/>
    <cellStyle name="_Debt Issue Costs - UPP August 2003_Book2" xfId="2505"/>
    <cellStyle name="_Debt Issue Costs - UPP August 2003_Book2 2" xfId="2506"/>
    <cellStyle name="_Debt Issue Costs - UPP August 2003_Dynegy 2011 Draft Assumptions_06 08 2011_to client.RMSS figure" xfId="2507"/>
    <cellStyle name="_Debt Issue Costs - UPP August 2003_Griffith" xfId="2508"/>
    <cellStyle name="_Debt Issue Costs - UPP August 2003_Griffith 2" xfId="2509"/>
    <cellStyle name="_Debt Issue Costs - UPP August 2003_Griffith Baseload HRCO Contract Model - v01" xfId="2510"/>
    <cellStyle name="_Debt Issue Costs - UPP August 2003_Griffith Baseload HRCO Contract Model - v01 2" xfId="2511"/>
    <cellStyle name="_Debt Issue Costs - UPP August 2003_Griffith Baseload HRCO Contract Model - v02" xfId="2512"/>
    <cellStyle name="_Debt Issue Costs - UPP August 2003_Griffith Baseload HRCO Contract Model - v02 2" xfId="2513"/>
    <cellStyle name="_Debt Issue Costs - UPP August 2003_Griffith-AEP Contract Model - v02" xfId="2514"/>
    <cellStyle name="_Debt Issue Costs - UPP August 2003_Griffith-AEP Contract Model - v02 2" xfId="2515"/>
    <cellStyle name="_Debt Issue Costs - UPP August 2003_PA - Dynegy -- CoalCo Results_06-19-2011.To Report" xfId="2516"/>
    <cellStyle name="_Debt Issue Costs - UPP August 2003_PA - Dynegy -- CoalCo Results_06-19-2011.To Report (version 2)" xfId="2517"/>
    <cellStyle name="_Debt Issue Costs - UPP August 2003_PA - Dynegy -- GasCo Results_06-19-2011.To Report" xfId="2518"/>
    <cellStyle name="_Debt Issue Costs - UPP August 2003_PA - Dynegy -- GasCo Results_06-19-2011.To Report (version 1)" xfId="2519"/>
    <cellStyle name="_Debt Issue Costs - UPP August 2003_PA - Dynegy -- GasCo Results_06-19-2011.To Report (version 1) 2" xfId="2520"/>
    <cellStyle name="_Debt Issue Costs - UPP August 2003_PA - Dynegy -- GasCo Results_06-19-2011.To Report 2" xfId="2521"/>
    <cellStyle name="_Debt Issue Costs - UPP August 2003_PA - Riverstone - Asset Results_draft_Base Case_06-09-11_QBreak" xfId="2522"/>
    <cellStyle name="_Debt Issue Costs - UPP August 2003_Woodbridge Unit Characteristics" xfId="2523"/>
    <cellStyle name="_Debt Schedule (DIP) 120705 to MB v1.2" xfId="2524"/>
    <cellStyle name="_Debt Schedule (DIP) 120705 to MB v1.2 2" xfId="2525"/>
    <cellStyle name="_Debt Schedule (DIP) 120705 to MB v1.2 2 2" xfId="2526"/>
    <cellStyle name="_Debt Schedule (DIP) 120705 to MB v1.2_Arlington Valley" xfId="2527"/>
    <cellStyle name="_Debt Schedule (DIP) 120705 to MB v1.2_Arlington Valley 2" xfId="2528"/>
    <cellStyle name="_Debt Schedule (DIP) 120705 to MB v1.2_Dynegy 2011 Draft Assumptions_06 08 2011_to client.RMSS figure" xfId="2529"/>
    <cellStyle name="_Debt Schedule (DIP) 120705 to MB v1.2_Griffith" xfId="2530"/>
    <cellStyle name="_Debt Schedule (DIP) 120705 to MB v1.2_Griffith 2" xfId="2531"/>
    <cellStyle name="_Debt Schedule (DIP) 120705 to MB v1.2_Griffith Baseload HRCO Contract Model - v01" xfId="2532"/>
    <cellStyle name="_Debt Schedule (DIP) 120705 to MB v1.2_Griffith Baseload HRCO Contract Model - v01 2" xfId="2533"/>
    <cellStyle name="_Debt Schedule (DIP) 120705 to MB v1.2_Griffith Baseload HRCO Contract Model - v02" xfId="2534"/>
    <cellStyle name="_Debt Schedule (DIP) 120705 to MB v1.2_Griffith Baseload HRCO Contract Model - v02 2" xfId="2535"/>
    <cellStyle name="_Debt Schedule (DIP) 120705 to MB v1.2_Griffith-AEP Contract Model - v02" xfId="2536"/>
    <cellStyle name="_Debt Schedule (DIP) 120705 to MB v1.2_Griffith-AEP Contract Model - v02 2" xfId="2537"/>
    <cellStyle name="_Debt Schedule (DIP) 120705 to MB v1.2_PA - Dynegy -- CoalCo Results_06-19-2011.To Report" xfId="2538"/>
    <cellStyle name="_Debt Schedule (DIP) 120705 to MB v1.2_PA - Dynegy -- CoalCo Results_06-19-2011.To Report (version 2)" xfId="2539"/>
    <cellStyle name="_Debt Schedule (DIP) 120705 to MB v1.2_PA - Dynegy -- GasCo Results_06-19-2011.To Report" xfId="2540"/>
    <cellStyle name="_Debt Schedule (DIP) 120705 to MB v1.2_PA - Dynegy -- GasCo Results_06-19-2011.To Report (version 1)" xfId="2541"/>
    <cellStyle name="_Debt Schedule (DIP) 120705 to MB v1.2_PA - Dynegy -- GasCo Results_06-19-2011.To Report (version 1) 2" xfId="2542"/>
    <cellStyle name="_Debt Schedule (DIP) 120705 to MB v1.2_PA - Dynegy -- GasCo Results_06-19-2011.To Report 2" xfId="2543"/>
    <cellStyle name="_Debt Schedule (DIP) 120705 to MB v1.2_Pedricktown - Contract" xfId="2544"/>
    <cellStyle name="_Debt Schedule (DIP) 120705 to MB v1.2_Woodbridge Unit Characteristics" xfId="2545"/>
    <cellStyle name="_Debt Schedule (First Priority Note) to PA 041806" xfId="2546"/>
    <cellStyle name="_Debt Schedule (First Priority Note) to PA 041806 2" xfId="2547"/>
    <cellStyle name="_Debt Schedule (First Priority Note) to PA 041806 2 2" xfId="2548"/>
    <cellStyle name="_Debt Schedule (First Priority Note) to PA 041806_Arlington Valley" xfId="2549"/>
    <cellStyle name="_Debt Schedule (First Priority Note) to PA 041806_Arlington Valley 2" xfId="2550"/>
    <cellStyle name="_Debt Schedule (First Priority Note) to PA 041806_Dynegy 2011 Draft Assumptions_06 08 2011_to client.RMSS figure" xfId="2551"/>
    <cellStyle name="_Debt Schedule (First Priority Note) to PA 041806_Griffith" xfId="2552"/>
    <cellStyle name="_Debt Schedule (First Priority Note) to PA 041806_Griffith 2" xfId="2553"/>
    <cellStyle name="_Debt Schedule (First Priority Note) to PA 041806_Griffith Baseload HRCO Contract Model - v01" xfId="2554"/>
    <cellStyle name="_Debt Schedule (First Priority Note) to PA 041806_Griffith Baseload HRCO Contract Model - v01 2" xfId="2555"/>
    <cellStyle name="_Debt Schedule (First Priority Note) to PA 041806_Griffith Baseload HRCO Contract Model - v02" xfId="2556"/>
    <cellStyle name="_Debt Schedule (First Priority Note) to PA 041806_Griffith Baseload HRCO Contract Model - v02 2" xfId="2557"/>
    <cellStyle name="_Debt Schedule (First Priority Note) to PA 041806_Griffith-AEP Contract Model - v02" xfId="2558"/>
    <cellStyle name="_Debt Schedule (First Priority Note) to PA 041806_Griffith-AEP Contract Model - v02 2" xfId="2559"/>
    <cellStyle name="_Debt Schedule (First Priority Note) to PA 041806_PA - Dynegy -- CoalCo Results_06-19-2011.To Report" xfId="2560"/>
    <cellStyle name="_Debt Schedule (First Priority Note) to PA 041806_PA - Dynegy -- CoalCo Results_06-19-2011.To Report (version 2)" xfId="2561"/>
    <cellStyle name="_Debt Schedule (First Priority Note) to PA 041806_PA - Dynegy -- GasCo Results_06-19-2011.To Report" xfId="2562"/>
    <cellStyle name="_Debt Schedule (First Priority Note) to PA 041806_PA - Dynegy -- GasCo Results_06-19-2011.To Report (version 1)" xfId="2563"/>
    <cellStyle name="_Debt Schedule (First Priority Note) to PA 041806_PA - Dynegy -- GasCo Results_06-19-2011.To Report (version 1) 2" xfId="2564"/>
    <cellStyle name="_Debt Schedule (First Priority Note) to PA 041806_PA - Dynegy -- GasCo Results_06-19-2011.To Report 2" xfId="2565"/>
    <cellStyle name="_Debt Schedule (First Priority Note) to PA 041806_Pedricktown - Contract" xfId="2566"/>
    <cellStyle name="_Debt Schedule (First Priority Note) to PA 041806_Woodbridge Unit Characteristics" xfId="2567"/>
    <cellStyle name="_x0013__Debt Service" xfId="2568"/>
    <cellStyle name="_x0013__Debt Service 2" xfId="2569"/>
    <cellStyle name="_Debt Sizing - 4.15.09" xfId="2570"/>
    <cellStyle name="_Debt Sizing Model" xfId="12950"/>
    <cellStyle name="_Debt Template" xfId="2571"/>
    <cellStyle name="_Debt Template 2" xfId="12951"/>
    <cellStyle name="_Debt Template 2 2" xfId="12952"/>
    <cellStyle name="_Debt Template 3" xfId="12953"/>
    <cellStyle name="_Debt Template 4" xfId="12954"/>
    <cellStyle name="_Debt_Swaps" xfId="2572"/>
    <cellStyle name="_Debt_Swaps 2" xfId="2573"/>
    <cellStyle name="_Debt_Swaps_2011 Griffith run-rate budget 01.06.11" xfId="2574"/>
    <cellStyle name="_Debt_Swaps_2011 Griffith run-rate budget 01.06.11 2" xfId="2575"/>
    <cellStyle name="_Debt_Swaps_2011 Griffith run-rate budget 12.12.10" xfId="2576"/>
    <cellStyle name="_Debt_Swaps_2011 Griffith run-rate budget 12.12.10 2" xfId="2577"/>
    <cellStyle name="_Debt_Swaps_Arlington Valley run-rate budget B" xfId="2578"/>
    <cellStyle name="_Debt_Swaps_Arlington Valley run-rate budget B 2" xfId="2579"/>
    <cellStyle name="_Debt_Swaps_Debt" xfId="2580"/>
    <cellStyle name="_Debt_Swaps_Debt 2" xfId="2581"/>
    <cellStyle name="_Debt_Swaps_Debt_2011 Arlington Valley run-rate budget 01.06.11" xfId="2582"/>
    <cellStyle name="_Debt_Swaps_Debt_2011 Arlington Valley run-rate budget 01.06.11 2" xfId="2583"/>
    <cellStyle name="_Debt_Swaps_Debt_2011 Arlington Valley run-rate budget 12.12.10" xfId="2584"/>
    <cellStyle name="_Debt_Swaps_Debt_2011 Arlington Valley run-rate budget 12.12.10 2" xfId="2585"/>
    <cellStyle name="_Debt_Swaps_Debt_2011 Griffith run-rate budget 01.06.11" xfId="2586"/>
    <cellStyle name="_Debt_Swaps_Debt_2011 Griffith run-rate budget 01.06.11 2" xfId="2587"/>
    <cellStyle name="_Debt_Swaps_Debt_2011 Griffith run-rate budget 12.12.10" xfId="2588"/>
    <cellStyle name="_Debt_Swaps_Debt_2011 Griffith run-rate budget 12.12.10 2" xfId="2589"/>
    <cellStyle name="_Debt_Swaps_Debt_Accrual" xfId="2590"/>
    <cellStyle name="_Debt_Swaps_Debt_Accrual 2" xfId="2591"/>
    <cellStyle name="_Debt_Swaps_Debt_Arlington Budget run-rate budget" xfId="2592"/>
    <cellStyle name="_Debt_Swaps_Debt_Arlington Budget run-rate budget 2" xfId="2593"/>
    <cellStyle name="_Debt_Swaps_Debt_Arlington Budget without nonrecurring expenses" xfId="2594"/>
    <cellStyle name="_Debt_Swaps_Debt_Arlington Budget without nonrecurring expenses 2" xfId="2595"/>
    <cellStyle name="_Debt_Swaps_Debt_AVEF 2011 budget rev7 110104_v2" xfId="2596"/>
    <cellStyle name="_Debt_Swaps_Debt_AVEF 2011 budget rev7 110104_v2 2" xfId="2597"/>
    <cellStyle name="_Debt_Swaps_Debt_O&amp;M Comparison" xfId="2598"/>
    <cellStyle name="_Debt_Swaps_Debt_O&amp;M Comparison 2" xfId="2599"/>
    <cellStyle name="_Debt_Swaps_Deferred Fin Fees LT" xfId="2600"/>
    <cellStyle name="_Debt_Swaps_Deferred Fin Fees LT 2" xfId="2601"/>
    <cellStyle name="_Debt_Swaps_Deferred Fin Fees LT_2011 Arlington Valley run-rate budget 01.06.11" xfId="2602"/>
    <cellStyle name="_Debt_Swaps_Deferred Fin Fees LT_2011 Arlington Valley run-rate budget 01.06.11 2" xfId="2603"/>
    <cellStyle name="_Debt_Swaps_Deferred Fin Fees LT_2011 Arlington Valley run-rate budget 12.12.10" xfId="2604"/>
    <cellStyle name="_Debt_Swaps_Deferred Fin Fees LT_2011 Arlington Valley run-rate budget 12.12.10 2" xfId="2605"/>
    <cellStyle name="_Debt_Swaps_Deferred Fin Fees LT_2011 Griffith run-rate budget 01.06.11" xfId="2606"/>
    <cellStyle name="_Debt_Swaps_Deferred Fin Fees LT_2011 Griffith run-rate budget 01.06.11 2" xfId="2607"/>
    <cellStyle name="_Debt_Swaps_Deferred Fin Fees LT_2011 Griffith run-rate budget 12.12.10" xfId="2608"/>
    <cellStyle name="_Debt_Swaps_Deferred Fin Fees LT_2011 Griffith run-rate budget 12.12.10 2" xfId="2609"/>
    <cellStyle name="_Debt_Swaps_Deferred Fin Fees LT_Accrual" xfId="2610"/>
    <cellStyle name="_Debt_Swaps_Deferred Fin Fees LT_Accrual 2" xfId="2611"/>
    <cellStyle name="_Debt_Swaps_Deferred Fin Fees LT_Arlington Budget run-rate budget" xfId="2612"/>
    <cellStyle name="_Debt_Swaps_Deferred Fin Fees LT_Arlington Budget run-rate budget 2" xfId="2613"/>
    <cellStyle name="_Debt_Swaps_Deferred Fin Fees LT_Arlington Budget without nonrecurring expenses" xfId="2614"/>
    <cellStyle name="_Debt_Swaps_Deferred Fin Fees LT_Arlington Budget without nonrecurring expenses 2" xfId="2615"/>
    <cellStyle name="_Debt_Swaps_Deferred Fin Fees LT_AVEF 2011 budget rev7 110104_v2" xfId="2616"/>
    <cellStyle name="_Debt_Swaps_Deferred Fin Fees LT_AVEF 2011 budget rev7 110104_v2 2" xfId="2617"/>
    <cellStyle name="_Debt_Swaps_Deferred Fin Fees LT_O&amp;M Comparison" xfId="2618"/>
    <cellStyle name="_Debt_Swaps_Deferred Fin Fees LT_O&amp;M Comparison 2" xfId="2619"/>
    <cellStyle name="_Debt_Swaps_TBAss" xfId="2620"/>
    <cellStyle name="_Debt_Swaps_TBAss 2" xfId="2621"/>
    <cellStyle name="_Deer Park" xfId="2622"/>
    <cellStyle name="_Deferred Financing Costs after refinance w additional costs" xfId="2623"/>
    <cellStyle name="_Deferred Financing Costs after refinance w additional costs_2011 Arlington Valley run-rate budget 01.06.11" xfId="2624"/>
    <cellStyle name="_Deferred Financing Costs after refinance w additional costs_2011 Arlington Valley run-rate budget 12.12.10" xfId="2625"/>
    <cellStyle name="_Deferred Financing Costs after refinance w additional costs_2011 Griffith run-rate budget 01.06.11" xfId="2626"/>
    <cellStyle name="_Deferred Financing Costs after refinance w additional costs_2011 Griffith run-rate budget 12.12.10" xfId="2627"/>
    <cellStyle name="_Deferred Financing Costs after refinance w additional costs_Accrual" xfId="2628"/>
    <cellStyle name="_Deferred Financing Costs after refinance w additional costs_Arlington Budget run-rate budget" xfId="2629"/>
    <cellStyle name="_Deferred Financing Costs after refinance w additional costs_Arlington Budget without nonrecurring expenses" xfId="2630"/>
    <cellStyle name="_Deferred Financing Costs after refinance w additional costs_AVEF 2011 budget rev7 110104_v2" xfId="2631"/>
    <cellStyle name="_Deferred Financing Costs after refinance w additional costs_Debt" xfId="2632"/>
    <cellStyle name="_Deferred Financing Costs after refinance w additional costs_O&amp;M Comparison" xfId="2633"/>
    <cellStyle name="_Deferred Financing Costs after refinance w additional costs_Swap" xfId="2634"/>
    <cellStyle name="_Dell_6c_Stdv8_EntergyRFPv2_Final" xfId="2635"/>
    <cellStyle name="_Dell_6c_Stdv8_EntergyRFPv2_Final 2" xfId="2636"/>
    <cellStyle name="_Dell_6c_Stdv8_EntergyRFPv2_Final 2 2" xfId="2637"/>
    <cellStyle name="_Dell_6c_Stdv8_EntergyRFPv2_Final_Arlington Valley" xfId="2638"/>
    <cellStyle name="_Dell_6c_Stdv8_EntergyRFPv2_Final_Arlington Valley 2" xfId="2639"/>
    <cellStyle name="_Dell_6c_Stdv8_EntergyRFPv2_Final_Assured Guaranty Val Model_v10" xfId="2640"/>
    <cellStyle name="_Dell_6c_Stdv8_EntergyRFPv2_Final_Assured Guaranty Val Model_v10 (2)" xfId="2641"/>
    <cellStyle name="_Dell_6c_Stdv8_EntergyRFPv2_Final_Assured Guaranty Val Model_v10 (2) 2" xfId="2642"/>
    <cellStyle name="_Dell_6c_Stdv8_EntergyRFPv2_Final_Assured Guaranty Val Model_v10 2" xfId="2643"/>
    <cellStyle name="_Dell_6c_Stdv8_EntergyRFPv2_Final_Backup 06102011-for V10" xfId="2644"/>
    <cellStyle name="_Dell_6c_Stdv8_EntergyRFPv2_Final_Book2" xfId="2645"/>
    <cellStyle name="_Dell_6c_Stdv8_EntergyRFPv2_Final_Book2 2" xfId="2646"/>
    <cellStyle name="_Dell_6c_Stdv8_EntergyRFPv2_Final_Dynegy 2011 Draft Assumptions_06 08 2011_to client.RMSS figure" xfId="2647"/>
    <cellStyle name="_Dell_6c_Stdv8_EntergyRFPv2_Final_Griffith" xfId="2648"/>
    <cellStyle name="_Dell_6c_Stdv8_EntergyRFPv2_Final_Griffith 2" xfId="2649"/>
    <cellStyle name="_Dell_6c_Stdv8_EntergyRFPv2_Final_Griffith Baseload HRCO Contract Model - v01" xfId="2650"/>
    <cellStyle name="_Dell_6c_Stdv8_EntergyRFPv2_Final_Griffith Baseload HRCO Contract Model - v01 2" xfId="2651"/>
    <cellStyle name="_Dell_6c_Stdv8_EntergyRFPv2_Final_Griffith Baseload HRCO Contract Model - v02" xfId="2652"/>
    <cellStyle name="_Dell_6c_Stdv8_EntergyRFPv2_Final_Griffith Baseload HRCO Contract Model - v02 2" xfId="2653"/>
    <cellStyle name="_Dell_6c_Stdv8_EntergyRFPv2_Final_Griffith-AEP Contract Model - v02" xfId="2654"/>
    <cellStyle name="_Dell_6c_Stdv8_EntergyRFPv2_Final_Griffith-AEP Contract Model - v02 2" xfId="2655"/>
    <cellStyle name="_Dell_6c_Stdv8_EntergyRFPv2_Final_PA - Dynegy -- CoalCo Results_06-19-2011.To Report" xfId="2656"/>
    <cellStyle name="_Dell_6c_Stdv8_EntergyRFPv2_Final_PA - Dynegy -- CoalCo Results_06-19-2011.To Report (version 2)" xfId="2657"/>
    <cellStyle name="_Dell_6c_Stdv8_EntergyRFPv2_Final_PA - Dynegy -- GasCo Results_06-19-2011.To Report" xfId="2658"/>
    <cellStyle name="_Dell_6c_Stdv8_EntergyRFPv2_Final_PA - Dynegy -- GasCo Results_06-19-2011.To Report (version 1)" xfId="2659"/>
    <cellStyle name="_Dell_6c_Stdv8_EntergyRFPv2_Final_PA - Dynegy -- GasCo Results_06-19-2011.To Report (version 1) 2" xfId="2660"/>
    <cellStyle name="_Dell_6c_Stdv8_EntergyRFPv2_Final_PA - Dynegy -- GasCo Results_06-19-2011.To Report 2" xfId="2661"/>
    <cellStyle name="_Dell_6c_Stdv8_EntergyRFPv2_Final_PA - Riverstone - Asset Results_draft_Base Case_06-09-11_QBreak" xfId="2662"/>
    <cellStyle name="_Dell_6c_Stdv8_EntergyRFPv2_Final_Woodbridge Unit Characteristics" xfId="2663"/>
    <cellStyle name="_Dell_Level_5a" xfId="2664"/>
    <cellStyle name="_Dell_Level_5a 2" xfId="2665"/>
    <cellStyle name="_Dell_Level_5a 2 2" xfId="2666"/>
    <cellStyle name="_Dell_Level_5a_Arlington Valley" xfId="2667"/>
    <cellStyle name="_Dell_Level_5a_Arlington Valley 2" xfId="2668"/>
    <cellStyle name="_Dell_Level_5a_Assured Guaranty Val Model_v10" xfId="2669"/>
    <cellStyle name="_Dell_Level_5a_Assured Guaranty Val Model_v10 (2)" xfId="2670"/>
    <cellStyle name="_Dell_Level_5a_Assured Guaranty Val Model_v10 (2) 2" xfId="2671"/>
    <cellStyle name="_Dell_Level_5a_Assured Guaranty Val Model_v10 2" xfId="2672"/>
    <cellStyle name="_Dell_Level_5a_Backup 06102011-for V10" xfId="2673"/>
    <cellStyle name="_Dell_Level_5a_Book2" xfId="2674"/>
    <cellStyle name="_Dell_Level_5a_Book2 2" xfId="2675"/>
    <cellStyle name="_Dell_Level_5a_Dynegy 2011 Draft Assumptions_06 08 2011_to client.RMSS figure" xfId="2676"/>
    <cellStyle name="_Dell_Level_5a_Griffith" xfId="2677"/>
    <cellStyle name="_Dell_Level_5a_Griffith 2" xfId="2678"/>
    <cellStyle name="_Dell_Level_5a_Griffith Baseload HRCO Contract Model - v01" xfId="2679"/>
    <cellStyle name="_Dell_Level_5a_Griffith Baseload HRCO Contract Model - v01 2" xfId="2680"/>
    <cellStyle name="_Dell_Level_5a_Griffith Baseload HRCO Contract Model - v02" xfId="2681"/>
    <cellStyle name="_Dell_Level_5a_Griffith Baseload HRCO Contract Model - v02 2" xfId="2682"/>
    <cellStyle name="_Dell_Level_5a_Griffith-AEP Contract Model - v02" xfId="2683"/>
    <cellStyle name="_Dell_Level_5a_Griffith-AEP Contract Model - v02 2" xfId="2684"/>
    <cellStyle name="_Dell_Level_5a_PA - Dynegy -- CoalCo Results_06-19-2011.To Report" xfId="2685"/>
    <cellStyle name="_Dell_Level_5a_PA - Dynegy -- CoalCo Results_06-19-2011.To Report (version 2)" xfId="2686"/>
    <cellStyle name="_Dell_Level_5a_PA - Dynegy -- GasCo Results_06-19-2011.To Report" xfId="2687"/>
    <cellStyle name="_Dell_Level_5a_PA - Dynegy -- GasCo Results_06-19-2011.To Report (version 1)" xfId="2688"/>
    <cellStyle name="_Dell_Level_5a_PA - Dynegy -- GasCo Results_06-19-2011.To Report (version 1) 2" xfId="2689"/>
    <cellStyle name="_Dell_Level_5a_PA - Dynegy -- GasCo Results_06-19-2011.To Report 2" xfId="2690"/>
    <cellStyle name="_Dell_Level_5a_PA - Riverstone - Asset Results_draft_Base Case_06-09-11_QBreak" xfId="2691"/>
    <cellStyle name="_Dell_Level_5a_Woodbridge Unit Characteristics" xfId="2692"/>
    <cellStyle name="_Dell_Level_5d" xfId="2693"/>
    <cellStyle name="_Dell_Level_5d 2" xfId="2694"/>
    <cellStyle name="_Dell_Level_5d 2 2" xfId="2695"/>
    <cellStyle name="_Dell_Level_5d_Arlington Valley" xfId="2696"/>
    <cellStyle name="_Dell_Level_5d_Arlington Valley 2" xfId="2697"/>
    <cellStyle name="_Dell_Level_5d_Assured Guaranty Val Model_v10" xfId="2698"/>
    <cellStyle name="_Dell_Level_5d_Assured Guaranty Val Model_v10 (2)" xfId="2699"/>
    <cellStyle name="_Dell_Level_5d_Assured Guaranty Val Model_v10 (2) 2" xfId="2700"/>
    <cellStyle name="_Dell_Level_5d_Assured Guaranty Val Model_v10 2" xfId="2701"/>
    <cellStyle name="_Dell_Level_5d_Backup 06102011-for V10" xfId="2702"/>
    <cellStyle name="_Dell_Level_5d_Book2" xfId="2703"/>
    <cellStyle name="_Dell_Level_5d_Book2 2" xfId="2704"/>
    <cellStyle name="_Dell_Level_5d_Dynegy 2011 Draft Assumptions_06 08 2011_to client.RMSS figure" xfId="2705"/>
    <cellStyle name="_Dell_Level_5d_Griffith" xfId="2706"/>
    <cellStyle name="_Dell_Level_5d_Griffith 2" xfId="2707"/>
    <cellStyle name="_Dell_Level_5d_Griffith Baseload HRCO Contract Model - v01" xfId="2708"/>
    <cellStyle name="_Dell_Level_5d_Griffith Baseload HRCO Contract Model - v01 2" xfId="2709"/>
    <cellStyle name="_Dell_Level_5d_Griffith Baseload HRCO Contract Model - v02" xfId="2710"/>
    <cellStyle name="_Dell_Level_5d_Griffith Baseload HRCO Contract Model - v02 2" xfId="2711"/>
    <cellStyle name="_Dell_Level_5d_Griffith-AEP Contract Model - v02" xfId="2712"/>
    <cellStyle name="_Dell_Level_5d_Griffith-AEP Contract Model - v02 2" xfId="2713"/>
    <cellStyle name="_Dell_Level_5d_PA - Dynegy -- CoalCo Results_06-19-2011.To Report" xfId="2714"/>
    <cellStyle name="_Dell_Level_5d_PA - Dynegy -- CoalCo Results_06-19-2011.To Report (version 2)" xfId="2715"/>
    <cellStyle name="_Dell_Level_5d_PA - Dynegy -- GasCo Results_06-19-2011.To Report" xfId="2716"/>
    <cellStyle name="_Dell_Level_5d_PA - Dynegy -- GasCo Results_06-19-2011.To Report (version 1)" xfId="2717"/>
    <cellStyle name="_Dell_Level_5d_PA - Dynegy -- GasCo Results_06-19-2011.To Report (version 1) 2" xfId="2718"/>
    <cellStyle name="_Dell_Level_5d_PA - Dynegy -- GasCo Results_06-19-2011.To Report 2" xfId="2719"/>
    <cellStyle name="_Dell_Level_5d_PA - Riverstone - Asset Results_draft_Base Case_06-09-11_QBreak" xfId="2720"/>
    <cellStyle name="_Dell_Level_5d_Woodbridge Unit Characteristics" xfId="2721"/>
    <cellStyle name="_Dell_Level_6c" xfId="2722"/>
    <cellStyle name="_Dell_Level_6c 2" xfId="2723"/>
    <cellStyle name="_Dell_Level_6c 2 2" xfId="2724"/>
    <cellStyle name="_Dell_Level_6c_Arlington Valley" xfId="2725"/>
    <cellStyle name="_Dell_Level_6c_Arlington Valley 2" xfId="2726"/>
    <cellStyle name="_Dell_Level_6c_Assured Guaranty Val Model_v10" xfId="2727"/>
    <cellStyle name="_Dell_Level_6c_Assured Guaranty Val Model_v10 (2)" xfId="2728"/>
    <cellStyle name="_Dell_Level_6c_Assured Guaranty Val Model_v10 (2) 2" xfId="2729"/>
    <cellStyle name="_Dell_Level_6c_Assured Guaranty Val Model_v10 2" xfId="2730"/>
    <cellStyle name="_Dell_Level_6c_Backup 06102011-for V10" xfId="2731"/>
    <cellStyle name="_Dell_Level_6c_Book2" xfId="2732"/>
    <cellStyle name="_Dell_Level_6c_Book2 2" xfId="2733"/>
    <cellStyle name="_Dell_Level_6c_Dynegy 2011 Draft Assumptions_06 08 2011_to client.RMSS figure" xfId="2734"/>
    <cellStyle name="_Dell_Level_6c_Griffith" xfId="2735"/>
    <cellStyle name="_Dell_Level_6c_Griffith 2" xfId="2736"/>
    <cellStyle name="_Dell_Level_6c_Griffith Baseload HRCO Contract Model - v01" xfId="2737"/>
    <cellStyle name="_Dell_Level_6c_Griffith Baseload HRCO Contract Model - v01 2" xfId="2738"/>
    <cellStyle name="_Dell_Level_6c_Griffith Baseload HRCO Contract Model - v02" xfId="2739"/>
    <cellStyle name="_Dell_Level_6c_Griffith Baseload HRCO Contract Model - v02 2" xfId="2740"/>
    <cellStyle name="_Dell_Level_6c_Griffith-AEP Contract Model - v02" xfId="2741"/>
    <cellStyle name="_Dell_Level_6c_Griffith-AEP Contract Model - v02 2" xfId="2742"/>
    <cellStyle name="_Dell_Level_6c_PA - Dynegy -- CoalCo Results_06-19-2011.To Report" xfId="2743"/>
    <cellStyle name="_Dell_Level_6c_PA - Dynegy -- CoalCo Results_06-19-2011.To Report (version 2)" xfId="2744"/>
    <cellStyle name="_Dell_Level_6c_PA - Dynegy -- GasCo Results_06-19-2011.To Report" xfId="2745"/>
    <cellStyle name="_Dell_Level_6c_PA - Dynegy -- GasCo Results_06-19-2011.To Report (version 1)" xfId="2746"/>
    <cellStyle name="_Dell_Level_6c_PA - Dynegy -- GasCo Results_06-19-2011.To Report (version 1) 2" xfId="2747"/>
    <cellStyle name="_Dell_Level_6c_PA - Dynegy -- GasCo Results_06-19-2011.To Report 2" xfId="2748"/>
    <cellStyle name="_Dell_Level_6c_PA - Riverstone - Asset Results_draft_Base Case_06-09-11_QBreak" xfId="2749"/>
    <cellStyle name="_Dell_Level_6c_Woodbridge Unit Characteristics" xfId="2750"/>
    <cellStyle name="_DEPR" xfId="12955"/>
    <cellStyle name="_DEPR 2" xfId="12956"/>
    <cellStyle name="_DEPR 2 2" xfId="12957"/>
    <cellStyle name="_DEPR 2 3" xfId="12958"/>
    <cellStyle name="_DEPR 2_Forward to CB Comparison" xfId="12959"/>
    <cellStyle name="_DEPR 3" xfId="12960"/>
    <cellStyle name="_DEPR 3 2" xfId="12961"/>
    <cellStyle name="_DEPR 3 2 2" xfId="12962"/>
    <cellStyle name="_DEPR 3 3" xfId="12963"/>
    <cellStyle name="_DEPR 4" xfId="12964"/>
    <cellStyle name="_DEPR 4 2" xfId="12965"/>
    <cellStyle name="_DEPR 5" xfId="12966"/>
    <cellStyle name="_DEPR 5 2" xfId="12967"/>
    <cellStyle name="_DEPR 6" xfId="12968"/>
    <cellStyle name="_DEPR 6 2" xfId="12969"/>
    <cellStyle name="_DEPR 6 3" xfId="12970"/>
    <cellStyle name="_DEPR 7" xfId="12971"/>
    <cellStyle name="_DEPR_2013" xfId="12972"/>
    <cellStyle name="_DEPR_2013 2" xfId="12973"/>
    <cellStyle name="_DEPR_2013 3" xfId="12974"/>
    <cellStyle name="_Devon 15-18 Fixed-Variable" xfId="2751"/>
    <cellStyle name="_Devon COS (Rate model for Norwalk Exhibit 4-25-07)" xfId="2752"/>
    <cellStyle name="_Devon Generation 120706 Bid Model - Final_updated" xfId="2753"/>
    <cellStyle name="_Devon LM6000 Addtion OM Cost breakdown  - Rev1" xfId="2754"/>
    <cellStyle name="_Devon LM6000 Addtion OM Cost breakdown  - Rev1_Alpine I_SP_Model_V4 Treasury Template 07152010" xfId="2755"/>
    <cellStyle name="_Devon LM6000 Info" xfId="2756"/>
    <cellStyle name="_Devon LM6000 Info (2)" xfId="2757"/>
    <cellStyle name="_Devon LM6000 Info 122007" xfId="2758"/>
    <cellStyle name="_Devon LM6000 Info 122707" xfId="2759"/>
    <cellStyle name="_Devon LM6000 Info Rev1 (5)" xfId="2760"/>
    <cellStyle name="_Diamond Model v49" xfId="12975"/>
    <cellStyle name="_Dollar" xfId="2761"/>
    <cellStyle name="_Drawdown" xfId="12976"/>
    <cellStyle name="_DSS Monthly Close Package" xfId="2762"/>
    <cellStyle name="_Duke_PF9_10_25" xfId="2763"/>
    <cellStyle name="_Duke_PF9_10_25_Book3" xfId="2764"/>
    <cellStyle name="_Duke_PF9_10_25_Book3_PPL Hydro Model_TME_4" xfId="2765"/>
    <cellStyle name="_Duke_PF9_10_25_Book3_PPL_Hydro_6" xfId="2766"/>
    <cellStyle name="_Duke_PF9_10_25_Book3_PPL_Hydro_Model_TME_4" xfId="2767"/>
    <cellStyle name="_Duke-Arlington O&amp;M Rev-2 10Oct2005" xfId="2768"/>
    <cellStyle name="_Duke-Arlington O&amp;M Rev-2 10Oct2005 2" xfId="2769"/>
    <cellStyle name="_Duke-Arlington O&amp;M Rev-2 10Oct2005 2 2" xfId="2770"/>
    <cellStyle name="_DYN Unit Model (State by State Dispatch) v33" xfId="2771"/>
    <cellStyle name="_DYN Unit Model (State by State Dispatch) v33 2" xfId="2772"/>
    <cellStyle name="_DYN Unit Model (State by State Dispatch) v33_Dynegy Val Model_GasCo_06-08-11 v1" xfId="2773"/>
    <cellStyle name="_DYN Unit Model (State by State Dispatch) v33_Dynegy Val Model_GasCo_06-08-11 v1 2" xfId="2774"/>
    <cellStyle name="_DYN Unit Model (State by State Dispatch) v33_Summary Cases" xfId="2775"/>
    <cellStyle name="_DYN Unit Model (State by State Dispatch) v33_Summary Cases 2" xfId="2776"/>
    <cellStyle name="_DYN Unit Model (State by State Dispatch) v33_Summary Cases_Dynegy Val Model_GasCo_06-08-11 v1" xfId="2777"/>
    <cellStyle name="_DYN Unit Model (State by State Dispatch) v33_Summary Cases_Dynegy Val Model_GasCo_06-08-11 v1 2" xfId="2778"/>
    <cellStyle name="_DYN Unit Model (State by State Dispatch) v33_Summary Output" xfId="2779"/>
    <cellStyle name="_DYN Unit Model (State by State Dispatch) v33_Summary Output 2" xfId="2780"/>
    <cellStyle name="_DYN Unit Model (State by State Dispatch) v33_Summary Output_Dynegy Val Model_GasCo_06-08-11 v1" xfId="2781"/>
    <cellStyle name="_DYN Unit Model (State by State Dispatch) v33_Summary Output_Dynegy Val Model_GasCo_06-08-11 v1 2" xfId="2782"/>
    <cellStyle name="_Dynegy - OM Forecast - 6-23-09" xfId="2783"/>
    <cellStyle name="_Dynegy - OM Forecast - 6-23-09 2" xfId="2784"/>
    <cellStyle name="_Dynegy - OM Forecast - 6-23-09_Griffith Baseload HRCO Contract Model - v01" xfId="2785"/>
    <cellStyle name="_Dynegy - OM Forecast - 6-23-09_Griffith Baseload HRCO Contract Model - v01 2" xfId="2786"/>
    <cellStyle name="_Dynegy - OM Forecast - 6-23-09_Griffith Baseload HRCO Contract Model - v02" xfId="2787"/>
    <cellStyle name="_Dynegy - OM Forecast - 6-23-09_Griffith Baseload HRCO Contract Model - v02 2" xfId="2788"/>
    <cellStyle name="_Dynegy - OM Forecast - 6-23-09_Griffith-AEP Contract Model - v02" xfId="2789"/>
    <cellStyle name="_Dynegy - OM Forecast - 6-23-09_Griffith-AEP Contract Model - v02 2" xfId="2790"/>
    <cellStyle name="_Dynegy Asset Sale Funds Flow FINAL" xfId="2791"/>
    <cellStyle name="_Dynegy Asset Sale Funds Flow FINAL add'l closing costs 12.29.09" xfId="2792"/>
    <cellStyle name="_Dynegy Asset Sale Funds Flow FINAL add'l closing costs 12.29.09_2011 Arlington Valley run-rate budget 01.06.11" xfId="2793"/>
    <cellStyle name="_Dynegy Asset Sale Funds Flow FINAL add'l closing costs 12.29.09_2011 Arlington Valley run-rate budget 12.12.10" xfId="2794"/>
    <cellStyle name="_Dynegy Asset Sale Funds Flow FINAL add'l closing costs 12.29.09_2011 Griffith run-rate budget 01.06.11" xfId="2795"/>
    <cellStyle name="_Dynegy Asset Sale Funds Flow FINAL add'l closing costs 12.29.09_2011 Griffith run-rate budget 12.12.10" xfId="2796"/>
    <cellStyle name="_Dynegy Asset Sale Funds Flow FINAL add'l closing costs 12.29.09_Accrual" xfId="2797"/>
    <cellStyle name="_Dynegy Asset Sale Funds Flow FINAL add'l closing costs 12.29.09_Arlington Budget run-rate budget" xfId="2798"/>
    <cellStyle name="_Dynegy Asset Sale Funds Flow FINAL add'l closing costs 12.29.09_Arlington Budget without nonrecurring expenses" xfId="2799"/>
    <cellStyle name="_Dynegy Asset Sale Funds Flow FINAL add'l closing costs 12.29.09_AVEF 2011 budget rev7 110104_v2" xfId="2800"/>
    <cellStyle name="_Dynegy Asset Sale Funds Flow FINAL add'l closing costs 12.29.09_Debt" xfId="2801"/>
    <cellStyle name="_Dynegy Asset Sale Funds Flow FINAL add'l closing costs 12.29.09_O&amp;M Comparison" xfId="2802"/>
    <cellStyle name="_Dynegy Asset Sale Funds Flow FINAL add'l closing costs 12.29.09_Swap" xfId="2803"/>
    <cellStyle name="_Dynegy Asset Sale Funds Flow FINAL_2011 Arlington Valley run-rate budget 01.06.11" xfId="2804"/>
    <cellStyle name="_Dynegy Asset Sale Funds Flow FINAL_2011 Arlington Valley run-rate budget 12.12.10" xfId="2805"/>
    <cellStyle name="_Dynegy Asset Sale Funds Flow FINAL_2011 Griffith run-rate budget 01.06.11" xfId="2806"/>
    <cellStyle name="_Dynegy Asset Sale Funds Flow FINAL_2011 Griffith run-rate budget 12.12.10" xfId="2807"/>
    <cellStyle name="_Dynegy Asset Sale Funds Flow FINAL_Accrual" xfId="2808"/>
    <cellStyle name="_Dynegy Asset Sale Funds Flow FINAL_Arlington Budget run-rate budget" xfId="2809"/>
    <cellStyle name="_Dynegy Asset Sale Funds Flow FINAL_Arlington Budget without nonrecurring expenses" xfId="2810"/>
    <cellStyle name="_Dynegy Asset Sale Funds Flow FINAL_AVEF 2011 budget rev7 110104_v2" xfId="2811"/>
    <cellStyle name="_Dynegy Asset Sale Funds Flow FINAL_Debt" xfId="2812"/>
    <cellStyle name="_Dynegy Asset Sale Funds Flow FINAL_O&amp;M Comparison" xfId="2813"/>
    <cellStyle name="_Dynegy Asset Sale Funds Flow FINAL_Swap" xfId="2814"/>
    <cellStyle name="_x0013__Dynegy GasCo - 2011 Draft Assumptions_05 26 2011_working_v3._NOM$_downside v2" xfId="2815"/>
    <cellStyle name="_x0013__Dynegy GasCo - 2011 Draft Assumptions_05 26 2011_working_v3._NOM$_downside v2 2" xfId="2816"/>
    <cellStyle name="_Eastex 21" xfId="2817"/>
    <cellStyle name="_Eastex 21 2" xfId="12977"/>
    <cellStyle name="_Eastex 21 2 2" xfId="12978"/>
    <cellStyle name="_Eastex 21 2 3" xfId="12979"/>
    <cellStyle name="_Eastex 21 2_Forward to CB Comparison" xfId="12980"/>
    <cellStyle name="_Eastex 21 3" xfId="12981"/>
    <cellStyle name="_Eastex 21 3 2" xfId="12982"/>
    <cellStyle name="_Eastex 21 3 2 2" xfId="12983"/>
    <cellStyle name="_Eastex 21 3 3" xfId="12984"/>
    <cellStyle name="_Eastex 21 4" xfId="12985"/>
    <cellStyle name="_Eastex 21 4 2" xfId="12986"/>
    <cellStyle name="_Eastex 21 5" xfId="12987"/>
    <cellStyle name="_Eastex 21 5 2" xfId="12988"/>
    <cellStyle name="_Eastex 21 6" xfId="12989"/>
    <cellStyle name="_Eastex 21 6 2" xfId="12990"/>
    <cellStyle name="_Eastex 21 6 3" xfId="12991"/>
    <cellStyle name="_Eastex 21 7" xfId="12992"/>
    <cellStyle name="_Eastex 21_2013" xfId="12993"/>
    <cellStyle name="_Eastex 21_2013 2" xfId="12994"/>
    <cellStyle name="_Eastex 21_2013 3" xfId="12995"/>
    <cellStyle name="_Economics" xfId="12996"/>
    <cellStyle name="_ECP 01.04.02" xfId="2818"/>
    <cellStyle name="_ECP 01.04.02_Book3" xfId="2819"/>
    <cellStyle name="_ECP 01.04.02_Book3_PPL Hydro Model_TME_4" xfId="2820"/>
    <cellStyle name="_ECP 01.04.02_Book3_PPL_Hydro_6" xfId="2821"/>
    <cellStyle name="_ECP 01.04.02_Book3_PPL_Hydro_Model_TME_4" xfId="2822"/>
    <cellStyle name="_ECP 01.04.02_Panther4_DFOMar09" xfId="2823"/>
    <cellStyle name="_ECP 01.04.02_Panther4_DFOMar09_PPL Hydro Model_TME_4" xfId="2824"/>
    <cellStyle name="_ECP 01.04.02_Panther4_DFOMar09_PPL_Hydro_6" xfId="2825"/>
    <cellStyle name="_ECP 01.04.02_Panther4_DFOMar09_PPL_Hydro_Model_TME_4" xfId="2826"/>
    <cellStyle name="_ECP 1.17.02MK" xfId="2827"/>
    <cellStyle name="_ECP 1.17.02MK_Book3" xfId="2828"/>
    <cellStyle name="_ECP 1.17.02MK_Book3_PPL Hydro Model_TME_4" xfId="2829"/>
    <cellStyle name="_ECP 1.17.02MK_Book3_PPL_Hydro_6" xfId="2830"/>
    <cellStyle name="_ECP 1.17.02MK_Book3_PPL_Hydro_Model_TME_4" xfId="2831"/>
    <cellStyle name="_ECP 1.17.02MK_Panther4_DFOMar09" xfId="2832"/>
    <cellStyle name="_ECP 1.17.02MK_Panther4_DFOMar09_PPL Hydro Model_TME_4" xfId="2833"/>
    <cellStyle name="_ECP 1.17.02MK_Panther4_DFOMar09_PPL_Hydro_6" xfId="2834"/>
    <cellStyle name="_ECP 1.17.02MK_Panther4_DFOMar09_PPL_Hydro_Model_TME_4" xfId="2835"/>
    <cellStyle name="_ECP 1-22-02" xfId="2836"/>
    <cellStyle name="_ECP 1-22-02_Book3" xfId="2837"/>
    <cellStyle name="_ECP 1-22-02_Book3_PPL Hydro Model_TME_4" xfId="2838"/>
    <cellStyle name="_ECP 1-22-02_Book3_PPL_Hydro_6" xfId="2839"/>
    <cellStyle name="_ECP 1-22-02_Book3_PPL_Hydro_Model_TME_4" xfId="2840"/>
    <cellStyle name="_ECP 1-22-02_Panther4_DFOMar09" xfId="2841"/>
    <cellStyle name="_ECP 1-22-02_Panther4_DFOMar09_PPL Hydro Model_TME_4" xfId="2842"/>
    <cellStyle name="_ECP 1-22-02_Panther4_DFOMar09_PPL_Hydro_6" xfId="2843"/>
    <cellStyle name="_ECP 1-22-02_Panther4_DFOMar09_PPL_Hydro_Model_TME_4" xfId="2844"/>
    <cellStyle name="_ECP Model v30 B" xfId="2845"/>
    <cellStyle name="_ECP Model v30 B_Book3" xfId="2846"/>
    <cellStyle name="_ECP Model v30 B_Book3_PPL Hydro Model_TME_4" xfId="2847"/>
    <cellStyle name="_ECP Model v30 B_Book3_PPL_Hydro_6" xfId="2848"/>
    <cellStyle name="_ECP Model v30 B_Book3_PPL_Hydro_Model_TME_4" xfId="2849"/>
    <cellStyle name="_ECP Model v30 B_Panther4_DFOMar09" xfId="2850"/>
    <cellStyle name="_ECP Model v30 B_Panther4_DFOMar09_PPL Hydro Model_TME_4" xfId="2851"/>
    <cellStyle name="_ECP Model v30 B_Panther4_DFOMar09_PPL_Hydro_6" xfId="2852"/>
    <cellStyle name="_ECP Model v30 B_Panther4_DFOMar09_PPL_Hydro_Model_TME_4" xfId="2853"/>
    <cellStyle name="_ECP Model v36 07-27-2001" xfId="2854"/>
    <cellStyle name="_ECP Model v36 07-27-2001_Book3" xfId="2855"/>
    <cellStyle name="_ECP Model v36 07-27-2001_Book3_PPL Hydro Model_TME_4" xfId="2856"/>
    <cellStyle name="_ECP Model v36 07-27-2001_Book3_PPL_Hydro_6" xfId="2857"/>
    <cellStyle name="_ECP Model v36 07-27-2001_Book3_PPL_Hydro_Model_TME_4" xfId="2858"/>
    <cellStyle name="_ECP Model v36 07-27-2001_Panther4_DFOMar09" xfId="2859"/>
    <cellStyle name="_ECP Model v36 07-27-2001_Panther4_DFOMar09_PPL Hydro Model_TME_4" xfId="2860"/>
    <cellStyle name="_ECP Model v36 07-27-2001_Panther4_DFOMar09_PPL_Hydro_6" xfId="2861"/>
    <cellStyle name="_ECP Model v36 07-27-2001_Panther4_DFOMar09_PPL_Hydro_Model_TME_4" xfId="2862"/>
    <cellStyle name="_ECP Model v50.SENSITIVITY" xfId="2863"/>
    <cellStyle name="_ECP Model v50.SENSITIVITY_Book3" xfId="2864"/>
    <cellStyle name="_ECP Model v50.SENSITIVITY_Book3_PPL Hydro Model_TME_4" xfId="2865"/>
    <cellStyle name="_ECP Model v50.SENSITIVITY_Book3_PPL_Hydro_6" xfId="2866"/>
    <cellStyle name="_ECP Model v50.SENSITIVITY_Book3_PPL_Hydro_Model_TME_4" xfId="2867"/>
    <cellStyle name="_ECP Model v50.SENSITIVITY_Panther4_DFOMar09" xfId="2868"/>
    <cellStyle name="_ECP Model v50.SENSITIVITY_Panther4_DFOMar09_PPL Hydro Model_TME_4" xfId="2869"/>
    <cellStyle name="_ECP Model v50.SENSITIVITY_Panther4_DFOMar09_PPL_Hydro_6" xfId="2870"/>
    <cellStyle name="_ECP Model v50.SENSITIVITY_Panther4_DFOMar09_PPL_Hydro_Model_TME_4" xfId="2871"/>
    <cellStyle name="_ecp new - Enron buyout 01-05-01" xfId="2872"/>
    <cellStyle name="_ecp new - Enron buyout 01-05-01_Book3" xfId="2873"/>
    <cellStyle name="_ecp new - Enron buyout 01-05-01_Book3_PPL Hydro Model_TME_4" xfId="2874"/>
    <cellStyle name="_ecp new - Enron buyout 01-05-01_Book3_PPL_Hydro_6" xfId="2875"/>
    <cellStyle name="_ecp new - Enron buyout 01-05-01_Book3_PPL_Hydro_Model_TME_4" xfId="2876"/>
    <cellStyle name="_ecp new - Enron buyout 01-05-01_Panther4_DFOMar09" xfId="2877"/>
    <cellStyle name="_ecp new - Enron buyout 01-05-01_Panther4_DFOMar09_PPL Hydro Model_TME_4" xfId="2878"/>
    <cellStyle name="_ecp new - Enron buyout 01-05-01_Panther4_DFOMar09_PPL_Hydro_6" xfId="2879"/>
    <cellStyle name="_ecp new - Enron buyout 01-05-01_Panther4_DFOMar09_PPL_Hydro_Model_TME_4" xfId="2880"/>
    <cellStyle name="_ecp new - Enron buyout 04-09-01" xfId="2881"/>
    <cellStyle name="_ecp new - Enron buyout 04-09-01_Book3" xfId="2882"/>
    <cellStyle name="_ecp new - Enron buyout 04-09-01_Book3_PPL Hydro Model_TME_4" xfId="2883"/>
    <cellStyle name="_ecp new - Enron buyout 04-09-01_Book3_PPL_Hydro_6" xfId="2884"/>
    <cellStyle name="_ecp new - Enron buyout 04-09-01_Book3_PPL_Hydro_Model_TME_4" xfId="2885"/>
    <cellStyle name="_ecp new - Enron buyout 04-09-01_Panther4_DFOMar09" xfId="2886"/>
    <cellStyle name="_ecp new - Enron buyout 04-09-01_Panther4_DFOMar09_PPL Hydro Model_TME_4" xfId="2887"/>
    <cellStyle name="_ecp new - Enron buyout 04-09-01_Panther4_DFOMar09_PPL_Hydro_6" xfId="2888"/>
    <cellStyle name="_ecp new - Enron buyout 04-09-01_Panther4_DFOMar09_PPL_Hydro_Model_TME_4" xfId="2889"/>
    <cellStyle name="_ecp new 10" xfId="2890"/>
    <cellStyle name="_ecp new 10_Book3" xfId="2891"/>
    <cellStyle name="_ecp new 10_Book3_PPL Hydro Model_TME_4" xfId="2892"/>
    <cellStyle name="_ecp new 10_Book3_PPL_Hydro_6" xfId="2893"/>
    <cellStyle name="_ecp new 10_Book3_PPL_Hydro_Model_TME_4" xfId="2894"/>
    <cellStyle name="_ecp new 10_Panther4_DFOMar09" xfId="2895"/>
    <cellStyle name="_ecp new 10_Panther4_DFOMar09_PPL Hydro Model_TME_4" xfId="2896"/>
    <cellStyle name="_ecp new 10_Panther4_DFOMar09_PPL_Hydro_6" xfId="2897"/>
    <cellStyle name="_ecp new 10_Panther4_DFOMar09_PPL_Hydro_Model_TME_4" xfId="2898"/>
    <cellStyle name="_ECP v75 EP 10-10-01" xfId="2899"/>
    <cellStyle name="_ECP v75 EP 10-10-01_Book3" xfId="2900"/>
    <cellStyle name="_ECP v75 EP 10-10-01_Book3_PPL Hydro Model_TME_4" xfId="2901"/>
    <cellStyle name="_ECP v75 EP 10-10-01_Book3_PPL_Hydro_6" xfId="2902"/>
    <cellStyle name="_ECP v75 EP 10-10-01_Book3_PPL_Hydro_Model_TME_4" xfId="2903"/>
    <cellStyle name="_ECP v75 EP 10-10-01_Panther4_DFOMar09" xfId="2904"/>
    <cellStyle name="_ECP v75 EP 10-10-01_Panther4_DFOMar09_PPL Hydro Model_TME_4" xfId="2905"/>
    <cellStyle name="_ECP v75 EP 10-10-01_Panther4_DFOMar09_PPL_Hydro_6" xfId="2906"/>
    <cellStyle name="_ECP v75 EP 10-10-01_Panther4_DFOMar09_PPL_Hydro_Model_TME_4" xfId="2907"/>
    <cellStyle name="_EIF Draft MODEL v2" xfId="2908"/>
    <cellStyle name="_EIF Draft MODEL v2 2" xfId="2909"/>
    <cellStyle name="_EIF Draft MODEL v2 2 2" xfId="2910"/>
    <cellStyle name="_EIF Draft MODEL v2_Woodbridge Unit Characteristics" xfId="2911"/>
    <cellStyle name="_El Dora1" xfId="2912"/>
    <cellStyle name="_El Dora1 2" xfId="2913"/>
    <cellStyle name="_El Dora1 2 2" xfId="2914"/>
    <cellStyle name="_El Dora1_Arlington Valley" xfId="2915"/>
    <cellStyle name="_El Dora1_Arlington Valley 2" xfId="2916"/>
    <cellStyle name="_El Dora1_Assured Guaranty Val Model_v10" xfId="2917"/>
    <cellStyle name="_El Dora1_Assured Guaranty Val Model_v10 (2)" xfId="2918"/>
    <cellStyle name="_El Dora1_Assured Guaranty Val Model_v10 (2) 2" xfId="2919"/>
    <cellStyle name="_El Dora1_Assured Guaranty Val Model_v10 2" xfId="2920"/>
    <cellStyle name="_El Dora1_Backup 06102011-for V10" xfId="2921"/>
    <cellStyle name="_El Dora1_Book2" xfId="2922"/>
    <cellStyle name="_El Dora1_Book2 2" xfId="2923"/>
    <cellStyle name="_El Dora1_Dynegy 2011 Draft Assumptions_06 08 2011_to client.RMSS figure" xfId="2924"/>
    <cellStyle name="_El Dora1_Griffith" xfId="2925"/>
    <cellStyle name="_El Dora1_Griffith 2" xfId="2926"/>
    <cellStyle name="_El Dora1_Griffith Baseload HRCO Contract Model - v01" xfId="2927"/>
    <cellStyle name="_El Dora1_Griffith Baseload HRCO Contract Model - v01 2" xfId="2928"/>
    <cellStyle name="_El Dora1_Griffith Baseload HRCO Contract Model - v02" xfId="2929"/>
    <cellStyle name="_El Dora1_Griffith Baseload HRCO Contract Model - v02 2" xfId="2930"/>
    <cellStyle name="_El Dora1_Griffith-AEP Contract Model - v02" xfId="2931"/>
    <cellStyle name="_El Dora1_Griffith-AEP Contract Model - v02 2" xfId="2932"/>
    <cellStyle name="_El Dora1_PA - Dynegy -- CoalCo Results_06-19-2011.To Report" xfId="2933"/>
    <cellStyle name="_El Dora1_PA - Dynegy -- CoalCo Results_06-19-2011.To Report (version 2)" xfId="2934"/>
    <cellStyle name="_El Dora1_PA - Dynegy -- GasCo Results_06-19-2011.To Report" xfId="2935"/>
    <cellStyle name="_El Dora1_PA - Dynegy -- GasCo Results_06-19-2011.To Report (version 1)" xfId="2936"/>
    <cellStyle name="_El Dora1_PA - Dynegy -- GasCo Results_06-19-2011.To Report (version 1) 2" xfId="2937"/>
    <cellStyle name="_El Dora1_PA - Dynegy -- GasCo Results_06-19-2011.To Report 2" xfId="2938"/>
    <cellStyle name="_El Dora1_PA - Riverstone - Asset Results_draft_Base Case_06-09-11_QBreak" xfId="2939"/>
    <cellStyle name="_El Dora1_Woodbridge Unit Characteristics" xfId="2940"/>
    <cellStyle name="_El Dorado - 0100 v2" xfId="2941"/>
    <cellStyle name="_El Dorado - 0100 v2 2" xfId="2942"/>
    <cellStyle name="_El Dorado - 0100 v2 2 2" xfId="2943"/>
    <cellStyle name="_El Dorado - 0100 v2 2 2 2" xfId="13072"/>
    <cellStyle name="_El Dorado - 0100 v2 2 3" xfId="13071"/>
    <cellStyle name="_El Dorado - 0100 v2 3" xfId="13070"/>
    <cellStyle name="_El Dorado - 0100 v2_Arlington Valley" xfId="2944"/>
    <cellStyle name="_El Dorado - 0100 v2_Arlington Valley 2" xfId="2945"/>
    <cellStyle name="_El Dorado - 0100 v2_Arlington Valley 2 2" xfId="13074"/>
    <cellStyle name="_El Dorado - 0100 v2_Arlington Valley 3" xfId="13073"/>
    <cellStyle name="_El Dorado - 0100 v2_Assured Guaranty Val Model_v10" xfId="2946"/>
    <cellStyle name="_El Dorado - 0100 v2_Assured Guaranty Val Model_v10 (2)" xfId="2947"/>
    <cellStyle name="_El Dorado - 0100 v2_Assured Guaranty Val Model_v10 (2) 2" xfId="2948"/>
    <cellStyle name="_El Dorado - 0100 v2_Assured Guaranty Val Model_v10 (2) 2 2" xfId="13077"/>
    <cellStyle name="_El Dorado - 0100 v2_Assured Guaranty Val Model_v10 (2) 3" xfId="13076"/>
    <cellStyle name="_El Dorado - 0100 v2_Assured Guaranty Val Model_v10 2" xfId="2949"/>
    <cellStyle name="_El Dorado - 0100 v2_Assured Guaranty Val Model_v10 2 2" xfId="13078"/>
    <cellStyle name="_El Dorado - 0100 v2_Assured Guaranty Val Model_v10 3" xfId="13075"/>
    <cellStyle name="_El Dorado - 0100 v2_Backup 06102011-for V10" xfId="2950"/>
    <cellStyle name="_El Dorado - 0100 v2_Backup 06102011-for V10 2" xfId="13079"/>
    <cellStyle name="_El Dorado - 0100 v2_Book2" xfId="2951"/>
    <cellStyle name="_El Dorado - 0100 v2_Book2 2" xfId="2952"/>
    <cellStyle name="_El Dorado - 0100 v2_Book2 2 2" xfId="13081"/>
    <cellStyle name="_El Dorado - 0100 v2_Book2 3" xfId="13080"/>
    <cellStyle name="_El Dorado - 0100 v2_Dynegy 2011 Draft Assumptions_06 08 2011_to client.RMSS figure" xfId="2953"/>
    <cellStyle name="_El Dorado - 0100 v2_Dynegy 2011 Draft Assumptions_06 08 2011_to client.RMSS figure 2" xfId="13082"/>
    <cellStyle name="_El Dorado - 0100 v2_Griffith" xfId="2954"/>
    <cellStyle name="_El Dorado - 0100 v2_Griffith 2" xfId="2955"/>
    <cellStyle name="_El Dorado - 0100 v2_Griffith 2 2" xfId="13084"/>
    <cellStyle name="_El Dorado - 0100 v2_Griffith 3" xfId="13083"/>
    <cellStyle name="_El Dorado - 0100 v2_Griffith Baseload HRCO Contract Model - v01" xfId="2956"/>
    <cellStyle name="_El Dorado - 0100 v2_Griffith Baseload HRCO Contract Model - v01 2" xfId="2957"/>
    <cellStyle name="_El Dorado - 0100 v2_Griffith Baseload HRCO Contract Model - v01 2 2" xfId="13086"/>
    <cellStyle name="_El Dorado - 0100 v2_Griffith Baseload HRCO Contract Model - v01 3" xfId="13085"/>
    <cellStyle name="_El Dorado - 0100 v2_Griffith Baseload HRCO Contract Model - v02" xfId="2958"/>
    <cellStyle name="_El Dorado - 0100 v2_Griffith Baseload HRCO Contract Model - v02 2" xfId="2959"/>
    <cellStyle name="_El Dorado - 0100 v2_Griffith Baseload HRCO Contract Model - v02 2 2" xfId="13088"/>
    <cellStyle name="_El Dorado - 0100 v2_Griffith Baseload HRCO Contract Model - v02 3" xfId="13087"/>
    <cellStyle name="_El Dorado - 0100 v2_Griffith-AEP Contract Model - v02" xfId="2960"/>
    <cellStyle name="_El Dorado - 0100 v2_Griffith-AEP Contract Model - v02 2" xfId="2961"/>
    <cellStyle name="_El Dorado - 0100 v2_Griffith-AEP Contract Model - v02 2 2" xfId="13090"/>
    <cellStyle name="_El Dorado - 0100 v2_Griffith-AEP Contract Model - v02 3" xfId="13089"/>
    <cellStyle name="_El Dorado - 0100 v2_PA - Dynegy -- CoalCo Results_06-19-2011.To Report" xfId="2962"/>
    <cellStyle name="_El Dorado - 0100 v2_PA - Dynegy -- CoalCo Results_06-19-2011.To Report (version 2)" xfId="2963"/>
    <cellStyle name="_El Dorado - 0100 v2_PA - Dynegy -- CoalCo Results_06-19-2011.To Report (version 2) 2" xfId="13092"/>
    <cellStyle name="_El Dorado - 0100 v2_PA - Dynegy -- CoalCo Results_06-19-2011.To Report 2" xfId="13091"/>
    <cellStyle name="_El Dorado - 0100 v2_PA - Dynegy -- GasCo Results_06-19-2011.To Report" xfId="2964"/>
    <cellStyle name="_El Dorado - 0100 v2_PA - Dynegy -- GasCo Results_06-19-2011.To Report (version 1)" xfId="2965"/>
    <cellStyle name="_El Dorado - 0100 v2_PA - Dynegy -- GasCo Results_06-19-2011.To Report (version 1) 2" xfId="2966"/>
    <cellStyle name="_El Dorado - 0100 v2_PA - Dynegy -- GasCo Results_06-19-2011.To Report (version 1) 2 2" xfId="13095"/>
    <cellStyle name="_El Dorado - 0100 v2_PA - Dynegy -- GasCo Results_06-19-2011.To Report (version 1) 3" xfId="13094"/>
    <cellStyle name="_El Dorado - 0100 v2_PA - Dynegy -- GasCo Results_06-19-2011.To Report 2" xfId="2967"/>
    <cellStyle name="_El Dorado - 0100 v2_PA - Dynegy -- GasCo Results_06-19-2011.To Report 2 2" xfId="13096"/>
    <cellStyle name="_El Dorado - 0100 v2_PA - Dynegy -- GasCo Results_06-19-2011.To Report 3" xfId="13093"/>
    <cellStyle name="_El Dorado - 0100 v2_PA - Riverstone - Asset Results_draft_Base Case_06-09-11_QBreak" xfId="2968"/>
    <cellStyle name="_El Dorado - 0100 v2_PA - Riverstone - Asset Results_draft_Base Case_06-09-11_QBreak 2" xfId="13097"/>
    <cellStyle name="_El Dorado - 0100 v2_Woodbridge Unit Characteristics" xfId="2969"/>
    <cellStyle name="_El Dorado - 0100 v2_Woodbridge Unit Characteristics 2" xfId="13098"/>
    <cellStyle name="_El Dorado - 0100 v6" xfId="2970"/>
    <cellStyle name="_El Dorado - 0100 v6 2" xfId="2971"/>
    <cellStyle name="_El Dorado - 0100 v6 2 2" xfId="2972"/>
    <cellStyle name="_El Dorado - 0100 v6_Arlington Valley" xfId="2973"/>
    <cellStyle name="_El Dorado - 0100 v6_Arlington Valley 2" xfId="2974"/>
    <cellStyle name="_El Dorado - 0100 v6_Assured Guaranty Val Model_v10" xfId="2975"/>
    <cellStyle name="_El Dorado - 0100 v6_Assured Guaranty Val Model_v10 (2)" xfId="2976"/>
    <cellStyle name="_El Dorado - 0100 v6_Assured Guaranty Val Model_v10 (2) 2" xfId="2977"/>
    <cellStyle name="_El Dorado - 0100 v6_Assured Guaranty Val Model_v10 2" xfId="2978"/>
    <cellStyle name="_El Dorado - 0100 v6_Backup 06102011-for V10" xfId="2979"/>
    <cellStyle name="_El Dorado - 0100 v6_Book2" xfId="2980"/>
    <cellStyle name="_El Dorado - 0100 v6_Book2 2" xfId="2981"/>
    <cellStyle name="_El Dorado - 0100 v6_Dynegy 2011 Draft Assumptions_06 08 2011_to client.RMSS figure" xfId="2982"/>
    <cellStyle name="_El Dorado - 0100 v6_Griffith" xfId="2983"/>
    <cellStyle name="_El Dorado - 0100 v6_Griffith 2" xfId="2984"/>
    <cellStyle name="_El Dorado - 0100 v6_Griffith Baseload HRCO Contract Model - v01" xfId="2985"/>
    <cellStyle name="_El Dorado - 0100 v6_Griffith Baseload HRCO Contract Model - v01 2" xfId="2986"/>
    <cellStyle name="_El Dorado - 0100 v6_Griffith Baseload HRCO Contract Model - v02" xfId="2987"/>
    <cellStyle name="_El Dorado - 0100 v6_Griffith Baseload HRCO Contract Model - v02 2" xfId="2988"/>
    <cellStyle name="_El Dorado - 0100 v6_Griffith-AEP Contract Model - v02" xfId="2989"/>
    <cellStyle name="_El Dorado - 0100 v6_Griffith-AEP Contract Model - v02 2" xfId="2990"/>
    <cellStyle name="_El Dorado - 0100 v6_PA - Dynegy -- CoalCo Results_06-19-2011.To Report" xfId="2991"/>
    <cellStyle name="_El Dorado - 0100 v6_PA - Dynegy -- CoalCo Results_06-19-2011.To Report (version 2)" xfId="2992"/>
    <cellStyle name="_El Dorado - 0100 v6_PA - Dynegy -- GasCo Results_06-19-2011.To Report" xfId="2993"/>
    <cellStyle name="_El Dorado - 0100 v6_PA - Dynegy -- GasCo Results_06-19-2011.To Report (version 1)" xfId="2994"/>
    <cellStyle name="_El Dorado - 0100 v6_PA - Dynegy -- GasCo Results_06-19-2011.To Report (version 1) 2" xfId="2995"/>
    <cellStyle name="_El Dorado - 0100 v6_PA - Dynegy -- GasCo Results_06-19-2011.To Report 2" xfId="2996"/>
    <cellStyle name="_El Dorado - 0100 v6_PA - Riverstone - Asset Results_draft_Base Case_06-09-11_QBreak" xfId="2997"/>
    <cellStyle name="_El Dorado - 0100 v6_Woodbridge Unit Characteristics" xfId="2998"/>
    <cellStyle name="_El Dorado - Bank Version 1-15" xfId="2999"/>
    <cellStyle name="_El Dorado - Bank Version 1-15 2" xfId="3000"/>
    <cellStyle name="_El Dorado - Bank Version 1-15 2 2" xfId="3001"/>
    <cellStyle name="_El Dorado - Bank Version 1-15_Arlington Valley" xfId="3002"/>
    <cellStyle name="_El Dorado - Bank Version 1-15_Arlington Valley 2" xfId="3003"/>
    <cellStyle name="_El Dorado - Bank Version 1-15_Assured Guaranty Val Model_v10" xfId="3004"/>
    <cellStyle name="_El Dorado - Bank Version 1-15_Assured Guaranty Val Model_v10 (2)" xfId="3005"/>
    <cellStyle name="_El Dorado - Bank Version 1-15_Assured Guaranty Val Model_v10 (2) 2" xfId="3006"/>
    <cellStyle name="_El Dorado - Bank Version 1-15_Assured Guaranty Val Model_v10 2" xfId="3007"/>
    <cellStyle name="_El Dorado - Bank Version 1-15_Backup 06102011-for V10" xfId="3008"/>
    <cellStyle name="_El Dorado - Bank Version 1-15_Book2" xfId="3009"/>
    <cellStyle name="_El Dorado - Bank Version 1-15_Book2 2" xfId="3010"/>
    <cellStyle name="_El Dorado - Bank Version 1-15_Dynegy 2011 Draft Assumptions_06 08 2011_to client.RMSS figure" xfId="3011"/>
    <cellStyle name="_El Dorado - Bank Version 1-15_Griffith" xfId="3012"/>
    <cellStyle name="_El Dorado - Bank Version 1-15_Griffith 2" xfId="3013"/>
    <cellStyle name="_El Dorado - Bank Version 1-15_Griffith Baseload HRCO Contract Model - v01" xfId="3014"/>
    <cellStyle name="_El Dorado - Bank Version 1-15_Griffith Baseload HRCO Contract Model - v01 2" xfId="3015"/>
    <cellStyle name="_El Dorado - Bank Version 1-15_Griffith Baseload HRCO Contract Model - v02" xfId="3016"/>
    <cellStyle name="_El Dorado - Bank Version 1-15_Griffith Baseload HRCO Contract Model - v02 2" xfId="3017"/>
    <cellStyle name="_El Dorado - Bank Version 1-15_Griffith-AEP Contract Model - v02" xfId="3018"/>
    <cellStyle name="_El Dorado - Bank Version 1-15_Griffith-AEP Contract Model - v02 2" xfId="3019"/>
    <cellStyle name="_El Dorado - Bank Version 1-15_PA - Dynegy -- CoalCo Results_06-19-2011.To Report" xfId="3020"/>
    <cellStyle name="_El Dorado - Bank Version 1-15_PA - Dynegy -- CoalCo Results_06-19-2011.To Report (version 2)" xfId="3021"/>
    <cellStyle name="_El Dorado - Bank Version 1-15_PA - Dynegy -- GasCo Results_06-19-2011.To Report" xfId="3022"/>
    <cellStyle name="_El Dorado - Bank Version 1-15_PA - Dynegy -- GasCo Results_06-19-2011.To Report (version 1)" xfId="3023"/>
    <cellStyle name="_El Dorado - Bank Version 1-15_PA - Dynegy -- GasCo Results_06-19-2011.To Report (version 1) 2" xfId="3024"/>
    <cellStyle name="_El Dorado - Bank Version 1-15_PA - Dynegy -- GasCo Results_06-19-2011.To Report 2" xfId="3025"/>
    <cellStyle name="_El Dorado - Bank Version 1-15_PA - Riverstone - Asset Results_draft_Base Case_06-09-11_QBreak" xfId="3026"/>
    <cellStyle name="_El Dorado - Bank Version 1-15_Woodbridge Unit Characteristics" xfId="3027"/>
    <cellStyle name="_El Dorado - Bank Version 1-31v3b_upside" xfId="3028"/>
    <cellStyle name="_El Dorado - Bank Version 1-31v3b_upside 2" xfId="3029"/>
    <cellStyle name="_El Dorado - Bank Version 1-31v3b_upside 2 2" xfId="3030"/>
    <cellStyle name="_El Dorado - Bank Version 1-31v3b_upside_Arlington Valley" xfId="3031"/>
    <cellStyle name="_El Dorado - Bank Version 1-31v3b_upside_Arlington Valley 2" xfId="3032"/>
    <cellStyle name="_El Dorado - Bank Version 1-31v3b_upside_Assured Guaranty Val Model_v10" xfId="3033"/>
    <cellStyle name="_El Dorado - Bank Version 1-31v3b_upside_Assured Guaranty Val Model_v10 (2)" xfId="3034"/>
    <cellStyle name="_El Dorado - Bank Version 1-31v3b_upside_Assured Guaranty Val Model_v10 (2) 2" xfId="3035"/>
    <cellStyle name="_El Dorado - Bank Version 1-31v3b_upside_Assured Guaranty Val Model_v10 2" xfId="3036"/>
    <cellStyle name="_El Dorado - Bank Version 1-31v3b_upside_Backup 06102011-for V10" xfId="3037"/>
    <cellStyle name="_El Dorado - Bank Version 1-31v3b_upside_Book2" xfId="3038"/>
    <cellStyle name="_El Dorado - Bank Version 1-31v3b_upside_Book2 2" xfId="3039"/>
    <cellStyle name="_El Dorado - Bank Version 1-31v3b_upside_Dynegy 2011 Draft Assumptions_06 08 2011_to client.RMSS figure" xfId="3040"/>
    <cellStyle name="_El Dorado - Bank Version 1-31v3b_upside_Griffith" xfId="3041"/>
    <cellStyle name="_El Dorado - Bank Version 1-31v3b_upside_Griffith 2" xfId="3042"/>
    <cellStyle name="_El Dorado - Bank Version 1-31v3b_upside_Griffith Baseload HRCO Contract Model - v01" xfId="3043"/>
    <cellStyle name="_El Dorado - Bank Version 1-31v3b_upside_Griffith Baseload HRCO Contract Model - v01 2" xfId="3044"/>
    <cellStyle name="_El Dorado - Bank Version 1-31v3b_upside_Griffith Baseload HRCO Contract Model - v02" xfId="3045"/>
    <cellStyle name="_El Dorado - Bank Version 1-31v3b_upside_Griffith Baseload HRCO Contract Model - v02 2" xfId="3046"/>
    <cellStyle name="_El Dorado - Bank Version 1-31v3b_upside_Griffith-AEP Contract Model - v02" xfId="3047"/>
    <cellStyle name="_El Dorado - Bank Version 1-31v3b_upside_Griffith-AEP Contract Model - v02 2" xfId="3048"/>
    <cellStyle name="_El Dorado - Bank Version 1-31v3b_upside_PA - Dynegy -- CoalCo Results_06-19-2011.To Report" xfId="3049"/>
    <cellStyle name="_El Dorado - Bank Version 1-31v3b_upside_PA - Dynegy -- CoalCo Results_06-19-2011.To Report (version 2)" xfId="3050"/>
    <cellStyle name="_El Dorado - Bank Version 1-31v3b_upside_PA - Dynegy -- GasCo Results_06-19-2011.To Report" xfId="3051"/>
    <cellStyle name="_El Dorado - Bank Version 1-31v3b_upside_PA - Dynegy -- GasCo Results_06-19-2011.To Report (version 1)" xfId="3052"/>
    <cellStyle name="_El Dorado - Bank Version 1-31v3b_upside_PA - Dynegy -- GasCo Results_06-19-2011.To Report (version 1) 2" xfId="3053"/>
    <cellStyle name="_El Dorado - Bank Version 1-31v3b_upside_PA - Dynegy -- GasCo Results_06-19-2011.To Report 2" xfId="3054"/>
    <cellStyle name="_El Dorado - Bank Version 1-31v3b_upside_PA - Riverstone - Asset Results_draft_Base Case_06-09-11_QBreak" xfId="3055"/>
    <cellStyle name="_El Dorado - Bank Version 1-31v3b_upside_Woodbridge Unit Characteristics" xfId="3056"/>
    <cellStyle name="_El Dorado 0101 v1 early ops test" xfId="3057"/>
    <cellStyle name="_El Dorado 0101 v1 early ops test 2" xfId="3058"/>
    <cellStyle name="_El Dorado 0101 v1 early ops test 2 2" xfId="3059"/>
    <cellStyle name="_El Dorado 0101 v1 early ops test_Arlington Valley" xfId="3060"/>
    <cellStyle name="_El Dorado 0101 v1 early ops test_Arlington Valley 2" xfId="3061"/>
    <cellStyle name="_El Dorado 0101 v1 early ops test_Assured Guaranty Val Model_v10" xfId="3062"/>
    <cellStyle name="_El Dorado 0101 v1 early ops test_Assured Guaranty Val Model_v10 (2)" xfId="3063"/>
    <cellStyle name="_El Dorado 0101 v1 early ops test_Assured Guaranty Val Model_v10 (2) 2" xfId="3064"/>
    <cellStyle name="_El Dorado 0101 v1 early ops test_Assured Guaranty Val Model_v10 2" xfId="3065"/>
    <cellStyle name="_El Dorado 0101 v1 early ops test_Backup 06102011-for V10" xfId="3066"/>
    <cellStyle name="_El Dorado 0101 v1 early ops test_Book2" xfId="3067"/>
    <cellStyle name="_El Dorado 0101 v1 early ops test_Book2 2" xfId="3068"/>
    <cellStyle name="_El Dorado 0101 v1 early ops test_Dynegy 2011 Draft Assumptions_06 08 2011_to client.RMSS figure" xfId="3069"/>
    <cellStyle name="_El Dorado 0101 v1 early ops test_Griffith" xfId="3070"/>
    <cellStyle name="_El Dorado 0101 v1 early ops test_Griffith 2" xfId="3071"/>
    <cellStyle name="_El Dorado 0101 v1 early ops test_Griffith Baseload HRCO Contract Model - v01" xfId="3072"/>
    <cellStyle name="_El Dorado 0101 v1 early ops test_Griffith Baseload HRCO Contract Model - v01 2" xfId="3073"/>
    <cellStyle name="_El Dorado 0101 v1 early ops test_Griffith Baseload HRCO Contract Model - v02" xfId="3074"/>
    <cellStyle name="_El Dorado 0101 v1 early ops test_Griffith Baseload HRCO Contract Model - v02 2" xfId="3075"/>
    <cellStyle name="_El Dorado 0101 v1 early ops test_Griffith-AEP Contract Model - v02" xfId="3076"/>
    <cellStyle name="_El Dorado 0101 v1 early ops test_Griffith-AEP Contract Model - v02 2" xfId="3077"/>
    <cellStyle name="_El Dorado 0101 v1 early ops test_PA - Dynegy -- CoalCo Results_06-19-2011.To Report" xfId="3078"/>
    <cellStyle name="_El Dorado 0101 v1 early ops test_PA - Dynegy -- CoalCo Results_06-19-2011.To Report (version 2)" xfId="3079"/>
    <cellStyle name="_El Dorado 0101 v1 early ops test_PA - Dynegy -- GasCo Results_06-19-2011.To Report" xfId="3080"/>
    <cellStyle name="_El Dorado 0101 v1 early ops test_PA - Dynegy -- GasCo Results_06-19-2011.To Report (version 1)" xfId="3081"/>
    <cellStyle name="_El Dorado 0101 v1 early ops test_PA - Dynegy -- GasCo Results_06-19-2011.To Report (version 1) 2" xfId="3082"/>
    <cellStyle name="_El Dorado 0101 v1 early ops test_PA - Dynegy -- GasCo Results_06-19-2011.To Report 2" xfId="3083"/>
    <cellStyle name="_El Dorado 0101 v1 early ops test_PA - Riverstone - Asset Results_draft_Base Case_06-09-11_QBreak" xfId="3084"/>
    <cellStyle name="_El Dorado 0101 v1 early ops test_Woodbridge Unit Characteristics" xfId="3085"/>
    <cellStyle name="_El Dorado 1000 v5 10-27-00" xfId="3086"/>
    <cellStyle name="_El Dorado 1000 v5 10-27-00 2" xfId="3087"/>
    <cellStyle name="_El Dorado 1000 v5 10-27-00 2 2" xfId="3088"/>
    <cellStyle name="_El Dorado 1000 v5 10-27-00_Arlington Valley" xfId="3089"/>
    <cellStyle name="_El Dorado 1000 v5 10-27-00_Arlington Valley 2" xfId="3090"/>
    <cellStyle name="_El Dorado 1000 v5 10-27-00_Assured Guaranty Val Model_v10" xfId="3091"/>
    <cellStyle name="_El Dorado 1000 v5 10-27-00_Assured Guaranty Val Model_v10 (2)" xfId="3092"/>
    <cellStyle name="_El Dorado 1000 v5 10-27-00_Assured Guaranty Val Model_v10 (2) 2" xfId="3093"/>
    <cellStyle name="_El Dorado 1000 v5 10-27-00_Assured Guaranty Val Model_v10 2" xfId="3094"/>
    <cellStyle name="_El Dorado 1000 v5 10-27-00_Backup 06102011-for V10" xfId="3095"/>
    <cellStyle name="_El Dorado 1000 v5 10-27-00_Book2" xfId="3096"/>
    <cellStyle name="_El Dorado 1000 v5 10-27-00_Book2 2" xfId="3097"/>
    <cellStyle name="_El Dorado 1000 v5 10-27-00_Dynegy 2011 Draft Assumptions_06 08 2011_to client.RMSS figure" xfId="3098"/>
    <cellStyle name="_El Dorado 1000 v5 10-27-00_Griffith" xfId="3099"/>
    <cellStyle name="_El Dorado 1000 v5 10-27-00_Griffith 2" xfId="3100"/>
    <cellStyle name="_El Dorado 1000 v5 10-27-00_Griffith Baseload HRCO Contract Model - v01" xfId="3101"/>
    <cellStyle name="_El Dorado 1000 v5 10-27-00_Griffith Baseload HRCO Contract Model - v01 2" xfId="3102"/>
    <cellStyle name="_El Dorado 1000 v5 10-27-00_Griffith Baseload HRCO Contract Model - v02" xfId="3103"/>
    <cellStyle name="_El Dorado 1000 v5 10-27-00_Griffith Baseload HRCO Contract Model - v02 2" xfId="3104"/>
    <cellStyle name="_El Dorado 1000 v5 10-27-00_Griffith-AEP Contract Model - v02" xfId="3105"/>
    <cellStyle name="_El Dorado 1000 v5 10-27-00_Griffith-AEP Contract Model - v02 2" xfId="3106"/>
    <cellStyle name="_El Dorado 1000 v5 10-27-00_PA - Dynegy -- CoalCo Results_06-19-2011.To Report" xfId="3107"/>
    <cellStyle name="_El Dorado 1000 v5 10-27-00_PA - Dynegy -- CoalCo Results_06-19-2011.To Report (version 2)" xfId="3108"/>
    <cellStyle name="_El Dorado 1000 v5 10-27-00_PA - Dynegy -- GasCo Results_06-19-2011.To Report" xfId="3109"/>
    <cellStyle name="_El Dorado 1000 v5 10-27-00_PA - Dynegy -- GasCo Results_06-19-2011.To Report (version 1)" xfId="3110"/>
    <cellStyle name="_El Dorado 1000 v5 10-27-00_PA - Dynegy -- GasCo Results_06-19-2011.To Report (version 1) 2" xfId="3111"/>
    <cellStyle name="_El Dorado 1000 v5 10-27-00_PA - Dynegy -- GasCo Results_06-19-2011.To Report 2" xfId="3112"/>
    <cellStyle name="_El Dorado 1000 v5 10-27-00_PA - Riverstone - Asset Results_draft_Base Case_06-09-11_QBreak" xfId="3113"/>
    <cellStyle name="_El Dorado 1000 v5 10-27-00_Woodbridge Unit Characteristics" xfId="3114"/>
    <cellStyle name="_El Dorado 1000 v8" xfId="3115"/>
    <cellStyle name="_El Dorado 1000 v8 2" xfId="3116"/>
    <cellStyle name="_El Dorado 1000 v8 2 2" xfId="3117"/>
    <cellStyle name="_El Dorado 1000 v8_Arlington Valley" xfId="3118"/>
    <cellStyle name="_El Dorado 1000 v8_Arlington Valley 2" xfId="3119"/>
    <cellStyle name="_El Dorado 1000 v8_Assured Guaranty Val Model_v10" xfId="3120"/>
    <cellStyle name="_El Dorado 1000 v8_Assured Guaranty Val Model_v10 (2)" xfId="3121"/>
    <cellStyle name="_El Dorado 1000 v8_Assured Guaranty Val Model_v10 (2) 2" xfId="3122"/>
    <cellStyle name="_El Dorado 1000 v8_Assured Guaranty Val Model_v10 2" xfId="3123"/>
    <cellStyle name="_El Dorado 1000 v8_Backup 06102011-for V10" xfId="3124"/>
    <cellStyle name="_El Dorado 1000 v8_Book2" xfId="3125"/>
    <cellStyle name="_El Dorado 1000 v8_Book2 2" xfId="3126"/>
    <cellStyle name="_El Dorado 1000 v8_Dynegy 2011 Draft Assumptions_06 08 2011_to client.RMSS figure" xfId="3127"/>
    <cellStyle name="_El Dorado 1000 v8_Griffith" xfId="3128"/>
    <cellStyle name="_El Dorado 1000 v8_Griffith 2" xfId="3129"/>
    <cellStyle name="_El Dorado 1000 v8_Griffith Baseload HRCO Contract Model - v01" xfId="3130"/>
    <cellStyle name="_El Dorado 1000 v8_Griffith Baseload HRCO Contract Model - v01 2" xfId="3131"/>
    <cellStyle name="_El Dorado 1000 v8_Griffith Baseload HRCO Contract Model - v02" xfId="3132"/>
    <cellStyle name="_El Dorado 1000 v8_Griffith Baseload HRCO Contract Model - v02 2" xfId="3133"/>
    <cellStyle name="_El Dorado 1000 v8_Griffith-AEP Contract Model - v02" xfId="3134"/>
    <cellStyle name="_El Dorado 1000 v8_Griffith-AEP Contract Model - v02 2" xfId="3135"/>
    <cellStyle name="_El Dorado 1000 v8_PA - Dynegy -- CoalCo Results_06-19-2011.To Report" xfId="3136"/>
    <cellStyle name="_El Dorado 1000 v8_PA - Dynegy -- CoalCo Results_06-19-2011.To Report (version 2)" xfId="3137"/>
    <cellStyle name="_El Dorado 1000 v8_PA - Dynegy -- GasCo Results_06-19-2011.To Report" xfId="3138"/>
    <cellStyle name="_El Dorado 1000 v8_PA - Dynegy -- GasCo Results_06-19-2011.To Report (version 1)" xfId="3139"/>
    <cellStyle name="_El Dorado 1000 v8_PA - Dynegy -- GasCo Results_06-19-2011.To Report (version 1) 2" xfId="3140"/>
    <cellStyle name="_El Dorado 1000 v8_PA - Dynegy -- GasCo Results_06-19-2011.To Report 2" xfId="3141"/>
    <cellStyle name="_El Dorado 1000 v8_PA - Riverstone - Asset Results_draft_Base Case_06-09-11_QBreak" xfId="3142"/>
    <cellStyle name="_El Dorado 1000 v8_Woodbridge Unit Characteristics" xfId="3143"/>
    <cellStyle name="_El Dorado 1100 v1" xfId="3144"/>
    <cellStyle name="_El Dorado 1100 v1 2" xfId="3145"/>
    <cellStyle name="_El Dorado 1100 v1 2 2" xfId="3146"/>
    <cellStyle name="_El Dorado 1100 v1_Arlington Valley" xfId="3147"/>
    <cellStyle name="_El Dorado 1100 v1_Arlington Valley 2" xfId="3148"/>
    <cellStyle name="_El Dorado 1100 v1_Assured Guaranty Val Model_v10" xfId="3149"/>
    <cellStyle name="_El Dorado 1100 v1_Assured Guaranty Val Model_v10 (2)" xfId="3150"/>
    <cellStyle name="_El Dorado 1100 v1_Assured Guaranty Val Model_v10 (2) 2" xfId="3151"/>
    <cellStyle name="_El Dorado 1100 v1_Assured Guaranty Val Model_v10 2" xfId="3152"/>
    <cellStyle name="_El Dorado 1100 v1_Backup 06102011-for V10" xfId="3153"/>
    <cellStyle name="_El Dorado 1100 v1_Book2" xfId="3154"/>
    <cellStyle name="_El Dorado 1100 v1_Book2 2" xfId="3155"/>
    <cellStyle name="_El Dorado 1100 v1_Dynegy 2011 Draft Assumptions_06 08 2011_to client.RMSS figure" xfId="3156"/>
    <cellStyle name="_El Dorado 1100 v1_Griffith" xfId="3157"/>
    <cellStyle name="_El Dorado 1100 v1_Griffith 2" xfId="3158"/>
    <cellStyle name="_El Dorado 1100 v1_Griffith Baseload HRCO Contract Model - v01" xfId="3159"/>
    <cellStyle name="_El Dorado 1100 v1_Griffith Baseload HRCO Contract Model - v01 2" xfId="3160"/>
    <cellStyle name="_El Dorado 1100 v1_Griffith Baseload HRCO Contract Model - v02" xfId="3161"/>
    <cellStyle name="_El Dorado 1100 v1_Griffith Baseload HRCO Contract Model - v02 2" xfId="3162"/>
    <cellStyle name="_El Dorado 1100 v1_Griffith-AEP Contract Model - v02" xfId="3163"/>
    <cellStyle name="_El Dorado 1100 v1_Griffith-AEP Contract Model - v02 2" xfId="3164"/>
    <cellStyle name="_El Dorado 1100 v1_PA - Dynegy -- CoalCo Results_06-19-2011.To Report" xfId="3165"/>
    <cellStyle name="_El Dorado 1100 v1_PA - Dynegy -- CoalCo Results_06-19-2011.To Report (version 2)" xfId="3166"/>
    <cellStyle name="_El Dorado 1100 v1_PA - Dynegy -- GasCo Results_06-19-2011.To Report" xfId="3167"/>
    <cellStyle name="_El Dorado 1100 v1_PA - Dynegy -- GasCo Results_06-19-2011.To Report (version 1)" xfId="3168"/>
    <cellStyle name="_El Dorado 1100 v1_PA - Dynegy -- GasCo Results_06-19-2011.To Report (version 1) 2" xfId="3169"/>
    <cellStyle name="_El Dorado 1100 v1_PA - Dynegy -- GasCo Results_06-19-2011.To Report 2" xfId="3170"/>
    <cellStyle name="_El Dorado 1100 v1_PA - Riverstone - Asset Results_draft_Base Case_06-09-11_QBreak" xfId="3171"/>
    <cellStyle name="_El Dorado 1100 v1_Woodbridge Unit Characteristics" xfId="3172"/>
    <cellStyle name="_El Dorado 1200 v2 Equity" xfId="3173"/>
    <cellStyle name="_El Dorado 1200 v2 Equity 2" xfId="3174"/>
    <cellStyle name="_El Dorado 1200 v2 Equity 2 2" xfId="3175"/>
    <cellStyle name="_El Dorado 1200 v2 Equity_Arlington Valley" xfId="3176"/>
    <cellStyle name="_El Dorado 1200 v2 Equity_Arlington Valley 2" xfId="3177"/>
    <cellStyle name="_El Dorado 1200 v2 Equity_Assured Guaranty Val Model_v10" xfId="3178"/>
    <cellStyle name="_El Dorado 1200 v2 Equity_Assured Guaranty Val Model_v10 (2)" xfId="3179"/>
    <cellStyle name="_El Dorado 1200 v2 Equity_Assured Guaranty Val Model_v10 (2) 2" xfId="3180"/>
    <cellStyle name="_El Dorado 1200 v2 Equity_Assured Guaranty Val Model_v10 2" xfId="3181"/>
    <cellStyle name="_El Dorado 1200 v2 Equity_Backup 06102011-for V10" xfId="3182"/>
    <cellStyle name="_El Dorado 1200 v2 Equity_Book2" xfId="3183"/>
    <cellStyle name="_El Dorado 1200 v2 Equity_Book2 2" xfId="3184"/>
    <cellStyle name="_El Dorado 1200 v2 Equity_Dell_6c_Stdv8_EntergyRFPv2_Final" xfId="3185"/>
    <cellStyle name="_El Dorado 1200 v2 Equity_Dell_6c_Stdv8_EntergyRFPv2_Final 2" xfId="3186"/>
    <cellStyle name="_El Dorado 1200 v2 Equity_Dell_6c_Stdv8_EntergyRFPv2_Final 2 2" xfId="3187"/>
    <cellStyle name="_El Dorado 1200 v2 Equity_Dell_6c_Stdv8_EntergyRFPv2_Final_Arlington Valley" xfId="3188"/>
    <cellStyle name="_El Dorado 1200 v2 Equity_Dell_6c_Stdv8_EntergyRFPv2_Final_Arlington Valley 2" xfId="3189"/>
    <cellStyle name="_El Dorado 1200 v2 Equity_Dell_6c_Stdv8_EntergyRFPv2_Final_Assured Guaranty Val Model_v10" xfId="3190"/>
    <cellStyle name="_El Dorado 1200 v2 Equity_Dell_6c_Stdv8_EntergyRFPv2_Final_Assured Guaranty Val Model_v10 (2)" xfId="3191"/>
    <cellStyle name="_El Dorado 1200 v2 Equity_Dell_6c_Stdv8_EntergyRFPv2_Final_Assured Guaranty Val Model_v10 (2) 2" xfId="3192"/>
    <cellStyle name="_El Dorado 1200 v2 Equity_Dell_6c_Stdv8_EntergyRFPv2_Final_Assured Guaranty Val Model_v10 2" xfId="3193"/>
    <cellStyle name="_El Dorado 1200 v2 Equity_Dell_6c_Stdv8_EntergyRFPv2_Final_Backup 06102011-for V10" xfId="3194"/>
    <cellStyle name="_El Dorado 1200 v2 Equity_Dell_6c_Stdv8_EntergyRFPv2_Final_Book2" xfId="3195"/>
    <cellStyle name="_El Dorado 1200 v2 Equity_Dell_6c_Stdv8_EntergyRFPv2_Final_Book2 2" xfId="3196"/>
    <cellStyle name="_El Dorado 1200 v2 Equity_Dell_6c_Stdv8_EntergyRFPv2_Final_Dynegy 2011 Draft Assumptions_06 08 2011_to client.RMSS figure" xfId="3197"/>
    <cellStyle name="_El Dorado 1200 v2 Equity_Dell_6c_Stdv8_EntergyRFPv2_Final_Griffith" xfId="3198"/>
    <cellStyle name="_El Dorado 1200 v2 Equity_Dell_6c_Stdv8_EntergyRFPv2_Final_Griffith 2" xfId="3199"/>
    <cellStyle name="_El Dorado 1200 v2 Equity_Dell_6c_Stdv8_EntergyRFPv2_Final_Griffith Baseload HRCO Contract Model - v01" xfId="3200"/>
    <cellStyle name="_El Dorado 1200 v2 Equity_Dell_6c_Stdv8_EntergyRFPv2_Final_Griffith Baseload HRCO Contract Model - v01 2" xfId="3201"/>
    <cellStyle name="_El Dorado 1200 v2 Equity_Dell_6c_Stdv8_EntergyRFPv2_Final_Griffith Baseload HRCO Contract Model - v02" xfId="3202"/>
    <cellStyle name="_El Dorado 1200 v2 Equity_Dell_6c_Stdv8_EntergyRFPv2_Final_Griffith Baseload HRCO Contract Model - v02 2" xfId="3203"/>
    <cellStyle name="_El Dorado 1200 v2 Equity_Dell_6c_Stdv8_EntergyRFPv2_Final_Griffith-AEP Contract Model - v02" xfId="3204"/>
    <cellStyle name="_El Dorado 1200 v2 Equity_Dell_6c_Stdv8_EntergyRFPv2_Final_Griffith-AEP Contract Model - v02 2" xfId="3205"/>
    <cellStyle name="_El Dorado 1200 v2 Equity_Dell_6c_Stdv8_EntergyRFPv2_Final_PA - Dynegy -- CoalCo Results_06-19-2011.To Report" xfId="3206"/>
    <cellStyle name="_El Dorado 1200 v2 Equity_Dell_6c_Stdv8_EntergyRFPv2_Final_PA - Dynegy -- CoalCo Results_06-19-2011.To Report (version 2)" xfId="3207"/>
    <cellStyle name="_El Dorado 1200 v2 Equity_Dell_6c_Stdv8_EntergyRFPv2_Final_PA - Dynegy -- GasCo Results_06-19-2011.To Report" xfId="3208"/>
    <cellStyle name="_El Dorado 1200 v2 Equity_Dell_6c_Stdv8_EntergyRFPv2_Final_PA - Dynegy -- GasCo Results_06-19-2011.To Report (version 1)" xfId="3209"/>
    <cellStyle name="_El Dorado 1200 v2 Equity_Dell_6c_Stdv8_EntergyRFPv2_Final_PA - Dynegy -- GasCo Results_06-19-2011.To Report (version 1) 2" xfId="3210"/>
    <cellStyle name="_El Dorado 1200 v2 Equity_Dell_6c_Stdv8_EntergyRFPv2_Final_PA - Dynegy -- GasCo Results_06-19-2011.To Report 2" xfId="3211"/>
    <cellStyle name="_El Dorado 1200 v2 Equity_Dell_6c_Stdv8_EntergyRFPv2_Final_PA - Riverstone - Asset Results_draft_Base Case_06-09-11_QBreak" xfId="3212"/>
    <cellStyle name="_El Dorado 1200 v2 Equity_Dell_6c_Stdv8_EntergyRFPv2_Final_Woodbridge Unit Characteristics" xfId="3213"/>
    <cellStyle name="_El Dorado 1200 v2 Equity_Dynegy 2011 Draft Assumptions_06 08 2011_to client.RMSS figure" xfId="3214"/>
    <cellStyle name="_El Dorado 1200 v2 Equity_El Dorado 8-20-01Contract" xfId="3215"/>
    <cellStyle name="_El Dorado 1200 v2 Equity_El Dorado 8-20-01Contract 2" xfId="3216"/>
    <cellStyle name="_El Dorado 1200 v2 Equity_El Dorado 8-20-01Contract 2 2" xfId="3217"/>
    <cellStyle name="_El Dorado 1200 v2 Equity_El Dorado 8-20-01Contract_Arlington Valley" xfId="3218"/>
    <cellStyle name="_El Dorado 1200 v2 Equity_El Dorado 8-20-01Contract_Arlington Valley 2" xfId="3219"/>
    <cellStyle name="_El Dorado 1200 v2 Equity_El Dorado 8-20-01Contract_Assured Guaranty Val Model_v10" xfId="3220"/>
    <cellStyle name="_El Dorado 1200 v2 Equity_El Dorado 8-20-01Contract_Assured Guaranty Val Model_v10 (2)" xfId="3221"/>
    <cellStyle name="_El Dorado 1200 v2 Equity_El Dorado 8-20-01Contract_Assured Guaranty Val Model_v10 (2) 2" xfId="3222"/>
    <cellStyle name="_El Dorado 1200 v2 Equity_El Dorado 8-20-01Contract_Assured Guaranty Val Model_v10 2" xfId="3223"/>
    <cellStyle name="_El Dorado 1200 v2 Equity_El Dorado 8-20-01Contract_Backup 06102011-for V10" xfId="3224"/>
    <cellStyle name="_El Dorado 1200 v2 Equity_El Dorado 8-20-01Contract_Book2" xfId="3225"/>
    <cellStyle name="_El Dorado 1200 v2 Equity_El Dorado 8-20-01Contract_Book2 2" xfId="3226"/>
    <cellStyle name="_El Dorado 1200 v2 Equity_El Dorado 8-20-01Contract_Dynegy 2011 Draft Assumptions_06 08 2011_to client.RMSS figure" xfId="3227"/>
    <cellStyle name="_El Dorado 1200 v2 Equity_El Dorado 8-20-01Contract_Griffith" xfId="3228"/>
    <cellStyle name="_El Dorado 1200 v2 Equity_El Dorado 8-20-01Contract_Griffith 2" xfId="3229"/>
    <cellStyle name="_El Dorado 1200 v2 Equity_El Dorado 8-20-01Contract_Griffith Baseload HRCO Contract Model - v01" xfId="3230"/>
    <cellStyle name="_El Dorado 1200 v2 Equity_El Dorado 8-20-01Contract_Griffith Baseload HRCO Contract Model - v01 2" xfId="3231"/>
    <cellStyle name="_El Dorado 1200 v2 Equity_El Dorado 8-20-01Contract_Griffith Baseload HRCO Contract Model - v02" xfId="3232"/>
    <cellStyle name="_El Dorado 1200 v2 Equity_El Dorado 8-20-01Contract_Griffith Baseload HRCO Contract Model - v02 2" xfId="3233"/>
    <cellStyle name="_El Dorado 1200 v2 Equity_El Dorado 8-20-01Contract_Griffith-AEP Contract Model - v02" xfId="3234"/>
    <cellStyle name="_El Dorado 1200 v2 Equity_El Dorado 8-20-01Contract_Griffith-AEP Contract Model - v02 2" xfId="3235"/>
    <cellStyle name="_El Dorado 1200 v2 Equity_El Dorado 8-20-01Contract_PA - Dynegy -- CoalCo Results_06-19-2011.To Report" xfId="3236"/>
    <cellStyle name="_El Dorado 1200 v2 Equity_El Dorado 8-20-01Contract_PA - Dynegy -- CoalCo Results_06-19-2011.To Report (version 2)" xfId="3237"/>
    <cellStyle name="_El Dorado 1200 v2 Equity_El Dorado 8-20-01Contract_PA - Dynegy -- GasCo Results_06-19-2011.To Report" xfId="3238"/>
    <cellStyle name="_El Dorado 1200 v2 Equity_El Dorado 8-20-01Contract_PA - Dynegy -- GasCo Results_06-19-2011.To Report (version 1)" xfId="3239"/>
    <cellStyle name="_El Dorado 1200 v2 Equity_El Dorado 8-20-01Contract_PA - Dynegy -- GasCo Results_06-19-2011.To Report (version 1) 2" xfId="3240"/>
    <cellStyle name="_El Dorado 1200 v2 Equity_El Dorado 8-20-01Contract_PA - Dynegy -- GasCo Results_06-19-2011.To Report 2" xfId="3241"/>
    <cellStyle name="_El Dorado 1200 v2 Equity_El Dorado 8-20-01Contract_PA - Riverstone - Asset Results_draft_Base Case_06-09-11_QBreak" xfId="3242"/>
    <cellStyle name="_El Dorado 1200 v2 Equity_El Dorado 8-20-01Contract_Woodbridge Unit Characteristics" xfId="3243"/>
    <cellStyle name="_El Dorado 1200 v2 Equity_Griffith" xfId="3244"/>
    <cellStyle name="_El Dorado 1200 v2 Equity_Griffith 2" xfId="3245"/>
    <cellStyle name="_El Dorado 1200 v2 Equity_Griffith Baseload HRCO Contract Model - v01" xfId="3246"/>
    <cellStyle name="_El Dorado 1200 v2 Equity_Griffith Baseload HRCO Contract Model - v01 2" xfId="3247"/>
    <cellStyle name="_El Dorado 1200 v2 Equity_Griffith Baseload HRCO Contract Model - v02" xfId="3248"/>
    <cellStyle name="_El Dorado 1200 v2 Equity_Griffith Baseload HRCO Contract Model - v02 2" xfId="3249"/>
    <cellStyle name="_El Dorado 1200 v2 Equity_Griffith-AEP Contract Model - v02" xfId="3250"/>
    <cellStyle name="_El Dorado 1200 v2 Equity_Griffith-AEP Contract Model - v02 2" xfId="3251"/>
    <cellStyle name="_El Dorado 1200 v2 Equity_Guadalupe Project_TPS" xfId="3252"/>
    <cellStyle name="_El Dorado 1200 v2 Equity_Guadalupe Project_TPS 2" xfId="3253"/>
    <cellStyle name="_El Dorado 1200 v2 Equity_Guadalupe Project_TPS 2 2" xfId="3254"/>
    <cellStyle name="_El Dorado 1200 v2 Equity_Guadalupe Project_TPS_Arlington Valley" xfId="3255"/>
    <cellStyle name="_El Dorado 1200 v2 Equity_Guadalupe Project_TPS_Arlington Valley 2" xfId="3256"/>
    <cellStyle name="_El Dorado 1200 v2 Equity_Guadalupe Project_TPS_Assured Guaranty Val Model_v10" xfId="3257"/>
    <cellStyle name="_El Dorado 1200 v2 Equity_Guadalupe Project_TPS_Assured Guaranty Val Model_v10 (2)" xfId="3258"/>
    <cellStyle name="_El Dorado 1200 v2 Equity_Guadalupe Project_TPS_Assured Guaranty Val Model_v10 (2) 2" xfId="3259"/>
    <cellStyle name="_El Dorado 1200 v2 Equity_Guadalupe Project_TPS_Assured Guaranty Val Model_v10 2" xfId="3260"/>
    <cellStyle name="_El Dorado 1200 v2 Equity_Guadalupe Project_TPS_Backup 06102011-for V10" xfId="3261"/>
    <cellStyle name="_El Dorado 1200 v2 Equity_Guadalupe Project_TPS_Book2" xfId="3262"/>
    <cellStyle name="_El Dorado 1200 v2 Equity_Guadalupe Project_TPS_Book2 2" xfId="3263"/>
    <cellStyle name="_El Dorado 1200 v2 Equity_Guadalupe Project_TPS_Dynegy 2011 Draft Assumptions_06 08 2011_to client.RMSS figure" xfId="3264"/>
    <cellStyle name="_El Dorado 1200 v2 Equity_Guadalupe Project_TPS_Griffith" xfId="3265"/>
    <cellStyle name="_El Dorado 1200 v2 Equity_Guadalupe Project_TPS_Griffith 2" xfId="3266"/>
    <cellStyle name="_El Dorado 1200 v2 Equity_Guadalupe Project_TPS_Griffith Baseload HRCO Contract Model - v01" xfId="3267"/>
    <cellStyle name="_El Dorado 1200 v2 Equity_Guadalupe Project_TPS_Griffith Baseload HRCO Contract Model - v01 2" xfId="3268"/>
    <cellStyle name="_El Dorado 1200 v2 Equity_Guadalupe Project_TPS_Griffith Baseload HRCO Contract Model - v02" xfId="3269"/>
    <cellStyle name="_El Dorado 1200 v2 Equity_Guadalupe Project_TPS_Griffith Baseload HRCO Contract Model - v02 2" xfId="3270"/>
    <cellStyle name="_El Dorado 1200 v2 Equity_Guadalupe Project_TPS_Griffith-AEP Contract Model - v02" xfId="3271"/>
    <cellStyle name="_El Dorado 1200 v2 Equity_Guadalupe Project_TPS_Griffith-AEP Contract Model - v02 2" xfId="3272"/>
    <cellStyle name="_El Dorado 1200 v2 Equity_Guadalupe Project_TPS_PA - Dynegy -- CoalCo Results_06-19-2011.To Report" xfId="3273"/>
    <cellStyle name="_El Dorado 1200 v2 Equity_Guadalupe Project_TPS_PA - Dynegy -- CoalCo Results_06-19-2011.To Report (version 2)" xfId="3274"/>
    <cellStyle name="_El Dorado 1200 v2 Equity_Guadalupe Project_TPS_PA - Dynegy -- GasCo Results_06-19-2011.To Report" xfId="3275"/>
    <cellStyle name="_El Dorado 1200 v2 Equity_Guadalupe Project_TPS_PA - Dynegy -- GasCo Results_06-19-2011.To Report (version 1)" xfId="3276"/>
    <cellStyle name="_El Dorado 1200 v2 Equity_Guadalupe Project_TPS_PA - Dynegy -- GasCo Results_06-19-2011.To Report (version 1) 2" xfId="3277"/>
    <cellStyle name="_El Dorado 1200 v2 Equity_Guadalupe Project_TPS_PA - Dynegy -- GasCo Results_06-19-2011.To Report 2" xfId="3278"/>
    <cellStyle name="_El Dorado 1200 v2 Equity_Guadalupe Project_TPS_PA - Riverstone - Asset Results_draft_Base Case_06-09-11_QBreak" xfId="3279"/>
    <cellStyle name="_El Dorado 1200 v2 Equity_Guadalupe Project_TPS_Woodbridge Unit Characteristics" xfId="3280"/>
    <cellStyle name="_El Dorado 1200 v2 Equity_Odessa Project_TPS" xfId="3281"/>
    <cellStyle name="_El Dorado 1200 v2 Equity_Odessa Project_TPS 2" xfId="3282"/>
    <cellStyle name="_El Dorado 1200 v2 Equity_Odessa Project_TPS 2 2" xfId="3283"/>
    <cellStyle name="_El Dorado 1200 v2 Equity_Odessa Project_TPS_Arlington Valley" xfId="3284"/>
    <cellStyle name="_El Dorado 1200 v2 Equity_Odessa Project_TPS_Arlington Valley 2" xfId="3285"/>
    <cellStyle name="_El Dorado 1200 v2 Equity_Odessa Project_TPS_Assured Guaranty Val Model_v10" xfId="3286"/>
    <cellStyle name="_El Dorado 1200 v2 Equity_Odessa Project_TPS_Assured Guaranty Val Model_v10 (2)" xfId="3287"/>
    <cellStyle name="_El Dorado 1200 v2 Equity_Odessa Project_TPS_Assured Guaranty Val Model_v10 (2) 2" xfId="3288"/>
    <cellStyle name="_El Dorado 1200 v2 Equity_Odessa Project_TPS_Assured Guaranty Val Model_v10 2" xfId="3289"/>
    <cellStyle name="_El Dorado 1200 v2 Equity_Odessa Project_TPS_Backup 06102011-for V10" xfId="3290"/>
    <cellStyle name="_El Dorado 1200 v2 Equity_Odessa Project_TPS_Book2" xfId="3291"/>
    <cellStyle name="_El Dorado 1200 v2 Equity_Odessa Project_TPS_Book2 2" xfId="3292"/>
    <cellStyle name="_El Dorado 1200 v2 Equity_Odessa Project_TPS_Dynegy 2011 Draft Assumptions_06 08 2011_to client.RMSS figure" xfId="3293"/>
    <cellStyle name="_El Dorado 1200 v2 Equity_Odessa Project_TPS_Griffith" xfId="3294"/>
    <cellStyle name="_El Dorado 1200 v2 Equity_Odessa Project_TPS_Griffith 2" xfId="3295"/>
    <cellStyle name="_El Dorado 1200 v2 Equity_Odessa Project_TPS_Griffith Baseload HRCO Contract Model - v01" xfId="3296"/>
    <cellStyle name="_El Dorado 1200 v2 Equity_Odessa Project_TPS_Griffith Baseload HRCO Contract Model - v01 2" xfId="3297"/>
    <cellStyle name="_El Dorado 1200 v2 Equity_Odessa Project_TPS_Griffith Baseload HRCO Contract Model - v02" xfId="3298"/>
    <cellStyle name="_El Dorado 1200 v2 Equity_Odessa Project_TPS_Griffith Baseload HRCO Contract Model - v02 2" xfId="3299"/>
    <cellStyle name="_El Dorado 1200 v2 Equity_Odessa Project_TPS_Griffith-AEP Contract Model - v02" xfId="3300"/>
    <cellStyle name="_El Dorado 1200 v2 Equity_Odessa Project_TPS_Griffith-AEP Contract Model - v02 2" xfId="3301"/>
    <cellStyle name="_El Dorado 1200 v2 Equity_Odessa Project_TPS_PA - Dynegy -- CoalCo Results_06-19-2011.To Report" xfId="3302"/>
    <cellStyle name="_El Dorado 1200 v2 Equity_Odessa Project_TPS_PA - Dynegy -- CoalCo Results_06-19-2011.To Report (version 2)" xfId="3303"/>
    <cellStyle name="_El Dorado 1200 v2 Equity_Odessa Project_TPS_PA - Dynegy -- GasCo Results_06-19-2011.To Report" xfId="3304"/>
    <cellStyle name="_El Dorado 1200 v2 Equity_Odessa Project_TPS_PA - Dynegy -- GasCo Results_06-19-2011.To Report (version 1)" xfId="3305"/>
    <cellStyle name="_El Dorado 1200 v2 Equity_Odessa Project_TPS_PA - Dynegy -- GasCo Results_06-19-2011.To Report (version 1) 2" xfId="3306"/>
    <cellStyle name="_El Dorado 1200 v2 Equity_Odessa Project_TPS_PA - Dynegy -- GasCo Results_06-19-2011.To Report 2" xfId="3307"/>
    <cellStyle name="_El Dorado 1200 v2 Equity_Odessa Project_TPS_PA - Riverstone - Asset Results_draft_Base Case_06-09-11_QBreak" xfId="3308"/>
    <cellStyle name="_El Dorado 1200 v2 Equity_Odessa Project_TPS_Woodbridge Unit Characteristics" xfId="3309"/>
    <cellStyle name="_El Dorado 1200 v2 Equity_PA - Dynegy -- CoalCo Results_06-19-2011.To Report" xfId="3310"/>
    <cellStyle name="_El Dorado 1200 v2 Equity_PA - Dynegy -- CoalCo Results_06-19-2011.To Report (version 2)" xfId="3311"/>
    <cellStyle name="_El Dorado 1200 v2 Equity_PA - Dynegy -- GasCo Results_06-19-2011.To Report" xfId="3312"/>
    <cellStyle name="_El Dorado 1200 v2 Equity_PA - Dynegy -- GasCo Results_06-19-2011.To Report (version 1)" xfId="3313"/>
    <cellStyle name="_El Dorado 1200 v2 Equity_PA - Dynegy -- GasCo Results_06-19-2011.To Report (version 1) 2" xfId="3314"/>
    <cellStyle name="_El Dorado 1200 v2 Equity_PA - Dynegy -- GasCo Results_06-19-2011.To Report 2" xfId="3315"/>
    <cellStyle name="_El Dorado 1200 v2 Equity_PA - Riverstone - Asset Results_draft_Base Case_06-09-11_QBreak" xfId="3316"/>
    <cellStyle name="_El Dorado 1200 v2 Equity_Sean Example" xfId="3317"/>
    <cellStyle name="_El Dorado 1200 v2 Equity_Sean Example 2" xfId="3318"/>
    <cellStyle name="_El Dorado 1200 v2 Equity_Sean Example 2 2" xfId="3319"/>
    <cellStyle name="_El Dorado 1200 v2 Equity_Sean Example_Arlington Valley" xfId="3320"/>
    <cellStyle name="_El Dorado 1200 v2 Equity_Sean Example_Arlington Valley 2" xfId="3321"/>
    <cellStyle name="_El Dorado 1200 v2 Equity_Sean Example_Assured Guaranty Val Model_v10" xfId="3322"/>
    <cellStyle name="_El Dorado 1200 v2 Equity_Sean Example_Assured Guaranty Val Model_v10 (2)" xfId="3323"/>
    <cellStyle name="_El Dorado 1200 v2 Equity_Sean Example_Assured Guaranty Val Model_v10 (2) 2" xfId="3324"/>
    <cellStyle name="_El Dorado 1200 v2 Equity_Sean Example_Assured Guaranty Val Model_v10 2" xfId="3325"/>
    <cellStyle name="_El Dorado 1200 v2 Equity_Sean Example_Backup 06102011-for V10" xfId="3326"/>
    <cellStyle name="_El Dorado 1200 v2 Equity_Sean Example_Book2" xfId="3327"/>
    <cellStyle name="_El Dorado 1200 v2 Equity_Sean Example_Book2 2" xfId="3328"/>
    <cellStyle name="_El Dorado 1200 v2 Equity_Sean Example_Dynegy 2011 Draft Assumptions_06 08 2011_to client.RMSS figure" xfId="3329"/>
    <cellStyle name="_El Dorado 1200 v2 Equity_Sean Example_Griffith" xfId="3330"/>
    <cellStyle name="_El Dorado 1200 v2 Equity_Sean Example_Griffith 2" xfId="3331"/>
    <cellStyle name="_El Dorado 1200 v2 Equity_Sean Example_Griffith Baseload HRCO Contract Model - v01" xfId="3332"/>
    <cellStyle name="_El Dorado 1200 v2 Equity_Sean Example_Griffith Baseload HRCO Contract Model - v01 2" xfId="3333"/>
    <cellStyle name="_El Dorado 1200 v2 Equity_Sean Example_Griffith Baseload HRCO Contract Model - v02" xfId="3334"/>
    <cellStyle name="_El Dorado 1200 v2 Equity_Sean Example_Griffith Baseload HRCO Contract Model - v02 2" xfId="3335"/>
    <cellStyle name="_El Dorado 1200 v2 Equity_Sean Example_Griffith-AEP Contract Model - v02" xfId="3336"/>
    <cellStyle name="_El Dorado 1200 v2 Equity_Sean Example_Griffith-AEP Contract Model - v02 2" xfId="3337"/>
    <cellStyle name="_El Dorado 1200 v2 Equity_Sean Example_PA - Dynegy -- CoalCo Results_06-19-2011.To Report" xfId="3338"/>
    <cellStyle name="_El Dorado 1200 v2 Equity_Sean Example_PA - Dynegy -- CoalCo Results_06-19-2011.To Report (version 2)" xfId="3339"/>
    <cellStyle name="_El Dorado 1200 v2 Equity_Sean Example_PA - Dynegy -- GasCo Results_06-19-2011.To Report" xfId="3340"/>
    <cellStyle name="_El Dorado 1200 v2 Equity_Sean Example_PA - Dynegy -- GasCo Results_06-19-2011.To Report (version 1)" xfId="3341"/>
    <cellStyle name="_El Dorado 1200 v2 Equity_Sean Example_PA - Dynegy -- GasCo Results_06-19-2011.To Report (version 1) 2" xfId="3342"/>
    <cellStyle name="_El Dorado 1200 v2 Equity_Sean Example_PA - Dynegy -- GasCo Results_06-19-2011.To Report 2" xfId="3343"/>
    <cellStyle name="_El Dorado 1200 v2 Equity_Sean Example_PA - Riverstone - Asset Results_draft_Base Case_06-09-11_QBreak" xfId="3344"/>
    <cellStyle name="_El Dorado 1200 v2 Equity_Sean Example_Woodbridge Unit Characteristics" xfId="3345"/>
    <cellStyle name="_El Dorado 1200 v2 Equity_Woodbridge Unit Characteristics" xfId="3346"/>
    <cellStyle name="_El Dorado 2-13" xfId="3347"/>
    <cellStyle name="_El Dorado 2-13 2" xfId="3348"/>
    <cellStyle name="_El Dorado 2-13 2 2" xfId="3349"/>
    <cellStyle name="_El Dorado 2-13_Arlington Valley" xfId="3350"/>
    <cellStyle name="_El Dorado 2-13_Arlington Valley 2" xfId="3351"/>
    <cellStyle name="_El Dorado 2-13_Assured Guaranty Val Model_v10" xfId="3352"/>
    <cellStyle name="_El Dorado 2-13_Assured Guaranty Val Model_v10 (2)" xfId="3353"/>
    <cellStyle name="_El Dorado 2-13_Assured Guaranty Val Model_v10 (2) 2" xfId="3354"/>
    <cellStyle name="_El Dorado 2-13_Assured Guaranty Val Model_v10 2" xfId="3355"/>
    <cellStyle name="_El Dorado 2-13_Backup 06102011-for V10" xfId="3356"/>
    <cellStyle name="_El Dorado 2-13_Book2" xfId="3357"/>
    <cellStyle name="_El Dorado 2-13_Book2 2" xfId="3358"/>
    <cellStyle name="_El Dorado 2-13_Dynegy 2011 Draft Assumptions_06 08 2011_to client.RMSS figure" xfId="3359"/>
    <cellStyle name="_El Dorado 2-13_Griffith" xfId="3360"/>
    <cellStyle name="_El Dorado 2-13_Griffith 2" xfId="3361"/>
    <cellStyle name="_El Dorado 2-13_Griffith Baseload HRCO Contract Model - v01" xfId="3362"/>
    <cellStyle name="_El Dorado 2-13_Griffith Baseload HRCO Contract Model - v01 2" xfId="3363"/>
    <cellStyle name="_El Dorado 2-13_Griffith Baseload HRCO Contract Model - v02" xfId="3364"/>
    <cellStyle name="_El Dorado 2-13_Griffith Baseload HRCO Contract Model - v02 2" xfId="3365"/>
    <cellStyle name="_El Dorado 2-13_Griffith-AEP Contract Model - v02" xfId="3366"/>
    <cellStyle name="_El Dorado 2-13_Griffith-AEP Contract Model - v02 2" xfId="3367"/>
    <cellStyle name="_El Dorado 2-13_PA - Dynegy -- CoalCo Results_06-19-2011.To Report" xfId="3368"/>
    <cellStyle name="_El Dorado 2-13_PA - Dynegy -- CoalCo Results_06-19-2011.To Report (version 2)" xfId="3369"/>
    <cellStyle name="_El Dorado 2-13_PA - Dynegy -- GasCo Results_06-19-2011.To Report" xfId="3370"/>
    <cellStyle name="_El Dorado 2-13_PA - Dynegy -- GasCo Results_06-19-2011.To Report (version 1)" xfId="3371"/>
    <cellStyle name="_El Dorado 2-13_PA - Dynegy -- GasCo Results_06-19-2011.To Report (version 1) 2" xfId="3372"/>
    <cellStyle name="_El Dorado 2-13_PA - Dynegy -- GasCo Results_06-19-2011.To Report 2" xfId="3373"/>
    <cellStyle name="_El Dorado 2-13_PA - Riverstone - Asset Results_draft_Base Case_06-09-11_QBreak" xfId="3374"/>
    <cellStyle name="_El Dorado 2-13_Woodbridge Unit Characteristics" xfId="3375"/>
    <cellStyle name="_El Dorado 3-15" xfId="3376"/>
    <cellStyle name="_El Dorado 3-15 2" xfId="3377"/>
    <cellStyle name="_El Dorado 3-15 2 2" xfId="3378"/>
    <cellStyle name="_El Dorado 3-15_Arlington Valley" xfId="3379"/>
    <cellStyle name="_El Dorado 3-15_Arlington Valley 2" xfId="3380"/>
    <cellStyle name="_El Dorado 3-15_Assured Guaranty Val Model_v10" xfId="3381"/>
    <cellStyle name="_El Dorado 3-15_Assured Guaranty Val Model_v10 (2)" xfId="3382"/>
    <cellStyle name="_El Dorado 3-15_Assured Guaranty Val Model_v10 (2) 2" xfId="3383"/>
    <cellStyle name="_El Dorado 3-15_Assured Guaranty Val Model_v10 2" xfId="3384"/>
    <cellStyle name="_El Dorado 3-15_Backup 06102011-for V10" xfId="3385"/>
    <cellStyle name="_El Dorado 3-15_Book2" xfId="3386"/>
    <cellStyle name="_El Dorado 3-15_Book2 2" xfId="3387"/>
    <cellStyle name="_El Dorado 3-15_Dynegy 2011 Draft Assumptions_06 08 2011_to client.RMSS figure" xfId="3388"/>
    <cellStyle name="_El Dorado 3-15_Griffith" xfId="3389"/>
    <cellStyle name="_El Dorado 3-15_Griffith 2" xfId="3390"/>
    <cellStyle name="_El Dorado 3-15_Griffith Baseload HRCO Contract Model - v01" xfId="3391"/>
    <cellStyle name="_El Dorado 3-15_Griffith Baseload HRCO Contract Model - v01 2" xfId="3392"/>
    <cellStyle name="_El Dorado 3-15_Griffith Baseload HRCO Contract Model - v02" xfId="3393"/>
    <cellStyle name="_El Dorado 3-15_Griffith Baseload HRCO Contract Model - v02 2" xfId="3394"/>
    <cellStyle name="_El Dorado 3-15_Griffith-AEP Contract Model - v02" xfId="3395"/>
    <cellStyle name="_El Dorado 3-15_Griffith-AEP Contract Model - v02 2" xfId="3396"/>
    <cellStyle name="_El Dorado 3-15_PA - Dynegy -- CoalCo Results_06-19-2011.To Report" xfId="3397"/>
    <cellStyle name="_El Dorado 3-15_PA - Dynegy -- CoalCo Results_06-19-2011.To Report (version 2)" xfId="3398"/>
    <cellStyle name="_El Dorado 3-15_PA - Dynegy -- GasCo Results_06-19-2011.To Report" xfId="3399"/>
    <cellStyle name="_El Dorado 3-15_PA - Dynegy -- GasCo Results_06-19-2011.To Report (version 1)" xfId="3400"/>
    <cellStyle name="_El Dorado 3-15_PA - Dynegy -- GasCo Results_06-19-2011.To Report (version 1) 2" xfId="3401"/>
    <cellStyle name="_El Dorado 3-15_PA - Dynegy -- GasCo Results_06-19-2011.To Report 2" xfId="3402"/>
    <cellStyle name="_El Dorado 3-15_PA - Riverstone - Asset Results_draft_Base Case_06-09-11_QBreak" xfId="3403"/>
    <cellStyle name="_El Dorado 3-15_Woodbridge Unit Characteristics" xfId="3404"/>
    <cellStyle name="_El Dorado 3-19" xfId="3405"/>
    <cellStyle name="_El Dorado 3-19 2" xfId="3406"/>
    <cellStyle name="_El Dorado 3-19 2 2" xfId="3407"/>
    <cellStyle name="_El Dorado 3-19_Arlington Valley" xfId="3408"/>
    <cellStyle name="_El Dorado 3-19_Arlington Valley 2" xfId="3409"/>
    <cellStyle name="_El Dorado 3-19_Assured Guaranty Val Model_v10" xfId="3410"/>
    <cellStyle name="_El Dorado 3-19_Assured Guaranty Val Model_v10 (2)" xfId="3411"/>
    <cellStyle name="_El Dorado 3-19_Assured Guaranty Val Model_v10 (2) 2" xfId="3412"/>
    <cellStyle name="_El Dorado 3-19_Assured Guaranty Val Model_v10 2" xfId="3413"/>
    <cellStyle name="_El Dorado 3-19_Backup 06102011-for V10" xfId="3414"/>
    <cellStyle name="_El Dorado 3-19_Book2" xfId="3415"/>
    <cellStyle name="_El Dorado 3-19_Book2 2" xfId="3416"/>
    <cellStyle name="_El Dorado 3-19_Dynegy 2011 Draft Assumptions_06 08 2011_to client.RMSS figure" xfId="3417"/>
    <cellStyle name="_El Dorado 3-19_Griffith" xfId="3418"/>
    <cellStyle name="_El Dorado 3-19_Griffith 2" xfId="3419"/>
    <cellStyle name="_El Dorado 3-19_Griffith Baseload HRCO Contract Model - v01" xfId="3420"/>
    <cellStyle name="_El Dorado 3-19_Griffith Baseload HRCO Contract Model - v01 2" xfId="3421"/>
    <cellStyle name="_El Dorado 3-19_Griffith Baseload HRCO Contract Model - v02" xfId="3422"/>
    <cellStyle name="_El Dorado 3-19_Griffith Baseload HRCO Contract Model - v02 2" xfId="3423"/>
    <cellStyle name="_El Dorado 3-19_Griffith-AEP Contract Model - v02" xfId="3424"/>
    <cellStyle name="_El Dorado 3-19_Griffith-AEP Contract Model - v02 2" xfId="3425"/>
    <cellStyle name="_El Dorado 3-19_PA - Dynegy -- CoalCo Results_06-19-2011.To Report" xfId="3426"/>
    <cellStyle name="_El Dorado 3-19_PA - Dynegy -- CoalCo Results_06-19-2011.To Report (version 2)" xfId="3427"/>
    <cellStyle name="_El Dorado 3-19_PA - Dynegy -- GasCo Results_06-19-2011.To Report" xfId="3428"/>
    <cellStyle name="_El Dorado 3-19_PA - Dynegy -- GasCo Results_06-19-2011.To Report (version 1)" xfId="3429"/>
    <cellStyle name="_El Dorado 3-19_PA - Dynegy -- GasCo Results_06-19-2011.To Report (version 1) 2" xfId="3430"/>
    <cellStyle name="_El Dorado 3-19_PA - Dynegy -- GasCo Results_06-19-2011.To Report 2" xfId="3431"/>
    <cellStyle name="_El Dorado 3-19_PA - Riverstone - Asset Results_draft_Base Case_06-09-11_QBreak" xfId="3432"/>
    <cellStyle name="_El Dorado 3-19_Woodbridge Unit Characteristics" xfId="3433"/>
    <cellStyle name="_El Dorado 3-29" xfId="3434"/>
    <cellStyle name="_El Dorado 3-29 2" xfId="3435"/>
    <cellStyle name="_El Dorado 3-29 2 2" xfId="3436"/>
    <cellStyle name="_El Dorado 3-29_Arlington Valley" xfId="3437"/>
    <cellStyle name="_El Dorado 3-29_Arlington Valley 2" xfId="3438"/>
    <cellStyle name="_El Dorado 3-29_Assured Guaranty Val Model_v10" xfId="3439"/>
    <cellStyle name="_El Dorado 3-29_Assured Guaranty Val Model_v10 (2)" xfId="3440"/>
    <cellStyle name="_El Dorado 3-29_Assured Guaranty Val Model_v10 (2) 2" xfId="3441"/>
    <cellStyle name="_El Dorado 3-29_Assured Guaranty Val Model_v10 2" xfId="3442"/>
    <cellStyle name="_El Dorado 3-29_Backup 06102011-for V10" xfId="3443"/>
    <cellStyle name="_El Dorado 3-29_Book2" xfId="3444"/>
    <cellStyle name="_El Dorado 3-29_Book2 2" xfId="3445"/>
    <cellStyle name="_El Dorado 3-29_Dynegy 2011 Draft Assumptions_06 08 2011_to client.RMSS figure" xfId="3446"/>
    <cellStyle name="_El Dorado 3-29_Griffith" xfId="3447"/>
    <cellStyle name="_El Dorado 3-29_Griffith 2" xfId="3448"/>
    <cellStyle name="_El Dorado 3-29_Griffith Baseload HRCO Contract Model - v01" xfId="3449"/>
    <cellStyle name="_El Dorado 3-29_Griffith Baseload HRCO Contract Model - v01 2" xfId="3450"/>
    <cellStyle name="_El Dorado 3-29_Griffith Baseload HRCO Contract Model - v02" xfId="3451"/>
    <cellStyle name="_El Dorado 3-29_Griffith Baseload HRCO Contract Model - v02 2" xfId="3452"/>
    <cellStyle name="_El Dorado 3-29_Griffith-AEP Contract Model - v02" xfId="3453"/>
    <cellStyle name="_El Dorado 3-29_Griffith-AEP Contract Model - v02 2" xfId="3454"/>
    <cellStyle name="_El Dorado 3-29_PA - Dynegy -- CoalCo Results_06-19-2011.To Report" xfId="3455"/>
    <cellStyle name="_El Dorado 3-29_PA - Dynegy -- CoalCo Results_06-19-2011.To Report (version 2)" xfId="3456"/>
    <cellStyle name="_El Dorado 3-29_PA - Dynegy -- GasCo Results_06-19-2011.To Report" xfId="3457"/>
    <cellStyle name="_El Dorado 3-29_PA - Dynegy -- GasCo Results_06-19-2011.To Report (version 1)" xfId="3458"/>
    <cellStyle name="_El Dorado 3-29_PA - Dynegy -- GasCo Results_06-19-2011.To Report (version 1) 2" xfId="3459"/>
    <cellStyle name="_El Dorado 3-29_PA - Dynegy -- GasCo Results_06-19-2011.To Report 2" xfId="3460"/>
    <cellStyle name="_El Dorado 3-29_PA - Riverstone - Asset Results_draft_Base Case_06-09-11_QBreak" xfId="3461"/>
    <cellStyle name="_El Dorado 3-29_Woodbridge Unit Characteristics" xfId="3462"/>
    <cellStyle name="_El Dorado 8-20-01 FinalPartner_Contract" xfId="3463"/>
    <cellStyle name="_El Dorado 8-20-01 FinalPartner_Contract 2" xfId="3464"/>
    <cellStyle name="_El Dorado 8-20-01 FinalPartner_Contract 2 2" xfId="3465"/>
    <cellStyle name="_El Dorado 8-20-01 FinalPartner_Contract_Arlington Valley" xfId="3466"/>
    <cellStyle name="_El Dorado 8-20-01 FinalPartner_Contract_Arlington Valley 2" xfId="3467"/>
    <cellStyle name="_El Dorado 8-20-01 FinalPartner_Contract_Assured Guaranty Val Model_v10" xfId="3468"/>
    <cellStyle name="_El Dorado 8-20-01 FinalPartner_Contract_Assured Guaranty Val Model_v10 (2)" xfId="3469"/>
    <cellStyle name="_El Dorado 8-20-01 FinalPartner_Contract_Assured Guaranty Val Model_v10 (2) 2" xfId="3470"/>
    <cellStyle name="_El Dorado 8-20-01 FinalPartner_Contract_Assured Guaranty Val Model_v10 2" xfId="3471"/>
    <cellStyle name="_El Dorado 8-20-01 FinalPartner_Contract_Backup 06102011-for V10" xfId="3472"/>
    <cellStyle name="_El Dorado 8-20-01 FinalPartner_Contract_Book2" xfId="3473"/>
    <cellStyle name="_El Dorado 8-20-01 FinalPartner_Contract_Book2 2" xfId="3474"/>
    <cellStyle name="_El Dorado 8-20-01 FinalPartner_Contract_Dynegy 2011 Draft Assumptions_06 08 2011_to client.RMSS figure" xfId="3475"/>
    <cellStyle name="_El Dorado 8-20-01 FinalPartner_Contract_Griffith" xfId="3476"/>
    <cellStyle name="_El Dorado 8-20-01 FinalPartner_Contract_Griffith 2" xfId="3477"/>
    <cellStyle name="_El Dorado 8-20-01 FinalPartner_Contract_Griffith Baseload HRCO Contract Model - v01" xfId="3478"/>
    <cellStyle name="_El Dorado 8-20-01 FinalPartner_Contract_Griffith Baseload HRCO Contract Model - v01 2" xfId="3479"/>
    <cellStyle name="_El Dorado 8-20-01 FinalPartner_Contract_Griffith Baseload HRCO Contract Model - v02" xfId="3480"/>
    <cellStyle name="_El Dorado 8-20-01 FinalPartner_Contract_Griffith Baseload HRCO Contract Model - v02 2" xfId="3481"/>
    <cellStyle name="_El Dorado 8-20-01 FinalPartner_Contract_Griffith-AEP Contract Model - v02" xfId="3482"/>
    <cellStyle name="_El Dorado 8-20-01 FinalPartner_Contract_Griffith-AEP Contract Model - v02 2" xfId="3483"/>
    <cellStyle name="_El Dorado 8-20-01 FinalPartner_Contract_PA - Dynegy -- CoalCo Results_06-19-2011.To Report" xfId="3484"/>
    <cellStyle name="_El Dorado 8-20-01 FinalPartner_Contract_PA - Dynegy -- CoalCo Results_06-19-2011.To Report (version 2)" xfId="3485"/>
    <cellStyle name="_El Dorado 8-20-01 FinalPartner_Contract_PA - Dynegy -- GasCo Results_06-19-2011.To Report" xfId="3486"/>
    <cellStyle name="_El Dorado 8-20-01 FinalPartner_Contract_PA - Dynegy -- GasCo Results_06-19-2011.To Report (version 1)" xfId="3487"/>
    <cellStyle name="_El Dorado 8-20-01 FinalPartner_Contract_PA - Dynegy -- GasCo Results_06-19-2011.To Report (version 1) 2" xfId="3488"/>
    <cellStyle name="_El Dorado 8-20-01 FinalPartner_Contract_PA - Dynegy -- GasCo Results_06-19-2011.To Report 2" xfId="3489"/>
    <cellStyle name="_El Dorado 8-20-01 FinalPartner_Contract_PA - Riverstone - Asset Results_draft_Base Case_06-09-11_QBreak" xfId="3490"/>
    <cellStyle name="_El Dorado 8-20-01 FinalPartner_Contract_Woodbridge Unit Characteristics" xfId="3491"/>
    <cellStyle name="_El Dorado 8-20-01Contract" xfId="3492"/>
    <cellStyle name="_El Dorado 8-20-01Contract 2" xfId="3493"/>
    <cellStyle name="_El Dorado 8-20-01Contract 2 2" xfId="3494"/>
    <cellStyle name="_El Dorado 8-20-01Contract_Arlington Valley" xfId="3495"/>
    <cellStyle name="_El Dorado 8-20-01Contract_Arlington Valley 2" xfId="3496"/>
    <cellStyle name="_El Dorado 8-20-01Contract_Assured Guaranty Val Model_v10" xfId="3497"/>
    <cellStyle name="_El Dorado 8-20-01Contract_Assured Guaranty Val Model_v10 (2)" xfId="3498"/>
    <cellStyle name="_El Dorado 8-20-01Contract_Assured Guaranty Val Model_v10 (2) 2" xfId="3499"/>
    <cellStyle name="_El Dorado 8-20-01Contract_Assured Guaranty Val Model_v10 2" xfId="3500"/>
    <cellStyle name="_El Dorado 8-20-01Contract_Backup 06102011-for V10" xfId="3501"/>
    <cellStyle name="_El Dorado 8-20-01Contract_Book2" xfId="3502"/>
    <cellStyle name="_El Dorado 8-20-01Contract_Book2 2" xfId="3503"/>
    <cellStyle name="_El Dorado 8-20-01Contract_Dynegy 2011 Draft Assumptions_06 08 2011_to client.RMSS figure" xfId="3504"/>
    <cellStyle name="_El Dorado 8-20-01Contract_Griffith" xfId="3505"/>
    <cellStyle name="_El Dorado 8-20-01Contract_Griffith 2" xfId="3506"/>
    <cellStyle name="_El Dorado 8-20-01Contract_Griffith Baseload HRCO Contract Model - v01" xfId="3507"/>
    <cellStyle name="_El Dorado 8-20-01Contract_Griffith Baseload HRCO Contract Model - v01 2" xfId="3508"/>
    <cellStyle name="_El Dorado 8-20-01Contract_Griffith Baseload HRCO Contract Model - v02" xfId="3509"/>
    <cellStyle name="_El Dorado 8-20-01Contract_Griffith Baseload HRCO Contract Model - v02 2" xfId="3510"/>
    <cellStyle name="_El Dorado 8-20-01Contract_Griffith-AEP Contract Model - v02" xfId="3511"/>
    <cellStyle name="_El Dorado 8-20-01Contract_Griffith-AEP Contract Model - v02 2" xfId="3512"/>
    <cellStyle name="_El Dorado 8-20-01Contract_PA - Dynegy -- CoalCo Results_06-19-2011.To Report" xfId="3513"/>
    <cellStyle name="_El Dorado 8-20-01Contract_PA - Dynegy -- CoalCo Results_06-19-2011.To Report (version 2)" xfId="3514"/>
    <cellStyle name="_El Dorado 8-20-01Contract_PA - Dynegy -- GasCo Results_06-19-2011.To Report" xfId="3515"/>
    <cellStyle name="_El Dorado 8-20-01Contract_PA - Dynegy -- GasCo Results_06-19-2011.To Report (version 1)" xfId="3516"/>
    <cellStyle name="_El Dorado 8-20-01Contract_PA - Dynegy -- GasCo Results_06-19-2011.To Report (version 1) 2" xfId="3517"/>
    <cellStyle name="_El Dorado 8-20-01Contract_PA - Dynegy -- GasCo Results_06-19-2011.To Report 2" xfId="3518"/>
    <cellStyle name="_El Dorado 8-20-01Contract_PA - Riverstone - Asset Results_draft_Base Case_06-09-11_QBreak" xfId="3519"/>
    <cellStyle name="_El Dorado 8-20-01Contract_Woodbridge Unit Characteristics" xfId="3520"/>
    <cellStyle name="_El Dorado Project Model 0900 v2" xfId="3521"/>
    <cellStyle name="_El Dorado Project Model 0900 v2 2" xfId="3522"/>
    <cellStyle name="_El Dorado Project Model 0900 v2 2 2" xfId="3523"/>
    <cellStyle name="_El Dorado Project Model 0900 v2_Arlington Valley" xfId="3524"/>
    <cellStyle name="_El Dorado Project Model 0900 v2_Arlington Valley 2" xfId="3525"/>
    <cellStyle name="_El Dorado Project Model 0900 v2_Assured Guaranty Val Model_v10" xfId="3526"/>
    <cellStyle name="_El Dorado Project Model 0900 v2_Assured Guaranty Val Model_v10 (2)" xfId="3527"/>
    <cellStyle name="_El Dorado Project Model 0900 v2_Assured Guaranty Val Model_v10 (2) 2" xfId="3528"/>
    <cellStyle name="_El Dorado Project Model 0900 v2_Assured Guaranty Val Model_v10 2" xfId="3529"/>
    <cellStyle name="_El Dorado Project Model 0900 v2_Backup 06102011-for V10" xfId="3530"/>
    <cellStyle name="_El Dorado Project Model 0900 v2_Book2" xfId="3531"/>
    <cellStyle name="_El Dorado Project Model 0900 v2_Book2 2" xfId="3532"/>
    <cellStyle name="_El Dorado Project Model 0900 v2_Dynegy 2011 Draft Assumptions_06 08 2011_to client.RMSS figure" xfId="3533"/>
    <cellStyle name="_El Dorado Project Model 0900 v2_Griffith" xfId="3534"/>
    <cellStyle name="_El Dorado Project Model 0900 v2_Griffith 2" xfId="3535"/>
    <cellStyle name="_El Dorado Project Model 0900 v2_Griffith Baseload HRCO Contract Model - v01" xfId="3536"/>
    <cellStyle name="_El Dorado Project Model 0900 v2_Griffith Baseload HRCO Contract Model - v01 2" xfId="3537"/>
    <cellStyle name="_El Dorado Project Model 0900 v2_Griffith Baseload HRCO Contract Model - v02" xfId="3538"/>
    <cellStyle name="_El Dorado Project Model 0900 v2_Griffith Baseload HRCO Contract Model - v02 2" xfId="3539"/>
    <cellStyle name="_El Dorado Project Model 0900 v2_Griffith-AEP Contract Model - v02" xfId="3540"/>
    <cellStyle name="_El Dorado Project Model 0900 v2_Griffith-AEP Contract Model - v02 2" xfId="3541"/>
    <cellStyle name="_El Dorado Project Model 0900 v2_PA - Dynegy -- CoalCo Results_06-19-2011.To Report" xfId="3542"/>
    <cellStyle name="_El Dorado Project Model 0900 v2_PA - Dynegy -- CoalCo Results_06-19-2011.To Report (version 2)" xfId="3543"/>
    <cellStyle name="_El Dorado Project Model 0900 v2_PA - Dynegy -- GasCo Results_06-19-2011.To Report" xfId="3544"/>
    <cellStyle name="_El Dorado Project Model 0900 v2_PA - Dynegy -- GasCo Results_06-19-2011.To Report (version 1)" xfId="3545"/>
    <cellStyle name="_El Dorado Project Model 0900 v2_PA - Dynegy -- GasCo Results_06-19-2011.To Report (version 1) 2" xfId="3546"/>
    <cellStyle name="_El Dorado Project Model 0900 v2_PA - Dynegy -- GasCo Results_06-19-2011.To Report 2" xfId="3547"/>
    <cellStyle name="_El Dorado Project Model 0900 v2_PA - Riverstone - Asset Results_draft_Base Case_06-09-11_QBreak" xfId="3548"/>
    <cellStyle name="_El Dorado Project Model 0900 v2_Woodbridge Unit Characteristics" xfId="3549"/>
    <cellStyle name="_x0013__El Segundo PA Base Case Results_05-07-2011" xfId="3550"/>
    <cellStyle name="_El_Do_Gila_2x2000MW_CC_101100_partcov4_17%_100%const" xfId="3551"/>
    <cellStyle name="_El_Do_Gila_2x2000MW_CC_101100_partcov4_17%_100%const 2" xfId="3552"/>
    <cellStyle name="_El_Do_Gila_2x2000MW_CC_101100_partcov4_17%_100%const 2 2" xfId="3553"/>
    <cellStyle name="_El_Do_Gila_2x2000MW_CC_101100_partcov4_17%_100%const_Arlington Valley" xfId="3554"/>
    <cellStyle name="_El_Do_Gila_2x2000MW_CC_101100_partcov4_17%_100%const_Arlington Valley 2" xfId="3555"/>
    <cellStyle name="_El_Do_Gila_2x2000MW_CC_101100_partcov4_17%_100%const_Assured Guaranty Val Model_v10" xfId="3556"/>
    <cellStyle name="_El_Do_Gila_2x2000MW_CC_101100_partcov4_17%_100%const_Assured Guaranty Val Model_v10 (2)" xfId="3557"/>
    <cellStyle name="_El_Do_Gila_2x2000MW_CC_101100_partcov4_17%_100%const_Assured Guaranty Val Model_v10 (2) 2" xfId="3558"/>
    <cellStyle name="_El_Do_Gila_2x2000MW_CC_101100_partcov4_17%_100%const_Assured Guaranty Val Model_v10 2" xfId="3559"/>
    <cellStyle name="_El_Do_Gila_2x2000MW_CC_101100_partcov4_17%_100%const_Backup 06102011-for V10" xfId="3560"/>
    <cellStyle name="_El_Do_Gila_2x2000MW_CC_101100_partcov4_17%_100%const_Book2" xfId="3561"/>
    <cellStyle name="_El_Do_Gila_2x2000MW_CC_101100_partcov4_17%_100%const_Book2 2" xfId="3562"/>
    <cellStyle name="_El_Do_Gila_2x2000MW_CC_101100_partcov4_17%_100%const_Dynegy 2011 Draft Assumptions_06 08 2011_to client.RMSS figure" xfId="3563"/>
    <cellStyle name="_El_Do_Gila_2x2000MW_CC_101100_partcov4_17%_100%const_Griffith" xfId="3564"/>
    <cellStyle name="_El_Do_Gila_2x2000MW_CC_101100_partcov4_17%_100%const_Griffith 2" xfId="3565"/>
    <cellStyle name="_El_Do_Gila_2x2000MW_CC_101100_partcov4_17%_100%const_Griffith Baseload HRCO Contract Model - v01" xfId="3566"/>
    <cellStyle name="_El_Do_Gila_2x2000MW_CC_101100_partcov4_17%_100%const_Griffith Baseload HRCO Contract Model - v01 2" xfId="3567"/>
    <cellStyle name="_El_Do_Gila_2x2000MW_CC_101100_partcov4_17%_100%const_Griffith Baseload HRCO Contract Model - v02" xfId="3568"/>
    <cellStyle name="_El_Do_Gila_2x2000MW_CC_101100_partcov4_17%_100%const_Griffith Baseload HRCO Contract Model - v02 2" xfId="3569"/>
    <cellStyle name="_El_Do_Gila_2x2000MW_CC_101100_partcov4_17%_100%const_Griffith-AEP Contract Model - v02" xfId="3570"/>
    <cellStyle name="_El_Do_Gila_2x2000MW_CC_101100_partcov4_17%_100%const_Griffith-AEP Contract Model - v02 2" xfId="3571"/>
    <cellStyle name="_El_Do_Gila_2x2000MW_CC_101100_partcov4_17%_100%const_PA - Dynegy -- CoalCo Results_06-19-2011.To Report" xfId="3572"/>
    <cellStyle name="_El_Do_Gila_2x2000MW_CC_101100_partcov4_17%_100%const_PA - Dynegy -- CoalCo Results_06-19-2011.To Report (version 2)" xfId="3573"/>
    <cellStyle name="_El_Do_Gila_2x2000MW_CC_101100_partcov4_17%_100%const_PA - Dynegy -- GasCo Results_06-19-2011.To Report" xfId="3574"/>
    <cellStyle name="_El_Do_Gila_2x2000MW_CC_101100_partcov4_17%_100%const_PA - Dynegy -- GasCo Results_06-19-2011.To Report (version 1)" xfId="3575"/>
    <cellStyle name="_El_Do_Gila_2x2000MW_CC_101100_partcov4_17%_100%const_PA - Dynegy -- GasCo Results_06-19-2011.To Report (version 1) 2" xfId="3576"/>
    <cellStyle name="_El_Do_Gila_2x2000MW_CC_101100_partcov4_17%_100%const_PA - Dynegy -- GasCo Results_06-19-2011.To Report 2" xfId="3577"/>
    <cellStyle name="_El_Do_Gila_2x2000MW_CC_101100_partcov4_17%_100%const_PA - Riverstone - Asset Results_draft_Base Case_06-09-11_QBreak" xfId="3578"/>
    <cellStyle name="_El_Do_Gila_2x2000MW_CC_101100_partcov4_17%_100%const_Woodbridge Unit Characteristics" xfId="3579"/>
    <cellStyle name="_EME 2P Base Case v2_all 2003 08_05_2003 1349" xfId="3580"/>
    <cellStyle name="_EME 2P Base Case v2_all 2003 08_05_2003 1349 2" xfId="3581"/>
    <cellStyle name="_EME 2P Base Case v2_all 2003 08_05_2003 1349 2 2" xfId="3582"/>
    <cellStyle name="_EME 2P Base Case v2_all 2003 08_05_2003 1349_Arlington Valley" xfId="3583"/>
    <cellStyle name="_EME 2P Base Case v2_all 2003 08_05_2003 1349_Arlington Valley 2" xfId="3584"/>
    <cellStyle name="_EME 2P Base Case v2_all 2003 08_05_2003 1349_Backup 06102011-for V10" xfId="3585"/>
    <cellStyle name="_EME 2P Base Case v2_all 2003 08_05_2003 1349_Book3" xfId="3586"/>
    <cellStyle name="_EME 2P Base Case v2_all 2003 08_05_2003 1349_Book3_PPL Hydro Model_TME_4" xfId="3587"/>
    <cellStyle name="_EME 2P Base Case v2_all 2003 08_05_2003 1349_Book3_PPL_Hydro_6" xfId="3588"/>
    <cellStyle name="_EME 2P Base Case v2_all 2003 08_05_2003 1349_Book3_PPL_Hydro_Model_TME_4" xfId="3589"/>
    <cellStyle name="_EME 2P Base Case v2_all 2003 08_05_2003 1349_Dynegy 2011 Draft Assumptions_06 08 2011_to client.RMSS figure" xfId="3590"/>
    <cellStyle name="_EME 2P Base Case v2_all 2003 08_05_2003 1349_Griffith" xfId="3591"/>
    <cellStyle name="_EME 2P Base Case v2_all 2003 08_05_2003 1349_Griffith 2" xfId="3592"/>
    <cellStyle name="_EME 2P Base Case v2_all 2003 08_05_2003 1349_PA - Dynegy -- CoalCo Results_06-19-2011.To Report" xfId="3593"/>
    <cellStyle name="_EME 2P Base Case v2_all 2003 08_05_2003 1349_PA - Dynegy -- CoalCo Results_06-19-2011.To Report (version 2)" xfId="3594"/>
    <cellStyle name="_EME 2P Base Case v2_all 2003 08_05_2003 1349_PA - Dynegy -- GasCo Results_06-19-2011.To Report" xfId="3595"/>
    <cellStyle name="_EME 2P Base Case v2_all 2003 08_05_2003 1349_PA - Dynegy -- GasCo Results_06-19-2011.To Report (version 1)" xfId="3596"/>
    <cellStyle name="_EME 2P Base Case v2_all 2003 08_05_2003 1349_PA - Dynegy -- GasCo Results_06-19-2011.To Report (version 1) 2" xfId="3597"/>
    <cellStyle name="_EME 2P Base Case v2_all 2003 08_05_2003 1349_PA - Dynegy -- GasCo Results_06-19-2011.To Report 2" xfId="3598"/>
    <cellStyle name="_EME 2P Base Case v2_all 2003 08_05_2003 1349_Woodbridge Unit Characteristics" xfId="3599"/>
    <cellStyle name="_EME DIP Sizing_JP" xfId="12997"/>
    <cellStyle name="_EntegraProforma 2006 BP Reforecast v3 4 (4)" xfId="3600"/>
    <cellStyle name="_EntegraProforma 2006 BP Reforecast v3 4 (4) 2" xfId="3601"/>
    <cellStyle name="_EntegraProforma 2006 BP Reforecast v3 4 (4) 2 2" xfId="3602"/>
    <cellStyle name="_EntegraProforma 2006 BP Reforecast v3 4 (4)_DRAFT Apache Results_Merchant_NEWPABaseCase" xfId="3603"/>
    <cellStyle name="_EntegraProforma 2006 BP Reforecast v3 4 (4)_DRAFT Apache Results_WIP_v17_NEWPABaseCase (2% EFOR)_MerOnly" xfId="3604"/>
    <cellStyle name="_EntegraProforma 2006 BP Reforecast v3 4 (4)_Woodbridge Unit Characteristics" xfId="3605"/>
    <cellStyle name="_enXco NSP IV (mdf) v3.7" xfId="3606"/>
    <cellStyle name="_enXco NSP IV (mdf) v3.7 2" xfId="12998"/>
    <cellStyle name="_enXco NSP IV (mdf) v3.7 2 2" xfId="12999"/>
    <cellStyle name="_enXco NSP IV (mdf) v3.7 3" xfId="13000"/>
    <cellStyle name="_enXco NSP IV (mdf) v3.7 4" xfId="13001"/>
    <cellStyle name="_EPS Oct01Bud" xfId="13002"/>
    <cellStyle name="_ERCOT_Validation_033007" xfId="3607"/>
    <cellStyle name="_Estimates of DKK need to Pay DK" xfId="3608"/>
    <cellStyle name="_Euro" xfId="3609"/>
    <cellStyle name="_Euro 2" xfId="3610"/>
    <cellStyle name="_Euro_Mirant LBO Backup Charts 10-04-06" xfId="3611"/>
    <cellStyle name="_Financial Model - Cascade Grain - WestLB -  Distribution Copy" xfId="3612"/>
    <cellStyle name="_Financial Output (2006-12-15)" xfId="3613"/>
    <cellStyle name="_Financial Output (2006-12-15) - CashFlow - Brazos Valley" xfId="3614"/>
    <cellStyle name="_Financial Output (2006-12-15) - CashFlow - Brazos Valley 2" xfId="3615"/>
    <cellStyle name="_Financial Output (2006-12-15) - CashFlow - Brazos Valley 2 2" xfId="3616"/>
    <cellStyle name="_Financial Output (2006-12-15) - CashFlow - Brazos Valley_Arlington Valley" xfId="3617"/>
    <cellStyle name="_Financial Output (2006-12-15) - CashFlow - Brazos Valley_Arlington Valley 2" xfId="3618"/>
    <cellStyle name="_Financial Output (2006-12-15) - CashFlow - Brazos Valley_Dynegy 2011 Draft Assumptions_06 08 2011_to client.RMSS figure" xfId="3619"/>
    <cellStyle name="_Financial Output (2006-12-15) - CashFlow - Brazos Valley_Griffith" xfId="3620"/>
    <cellStyle name="_Financial Output (2006-12-15) - CashFlow - Brazos Valley_Griffith 2" xfId="3621"/>
    <cellStyle name="_Financial Output (2006-12-15) - CashFlow - Brazos Valley_Griffith Baseload HRCO Contract Model - v01" xfId="3622"/>
    <cellStyle name="_Financial Output (2006-12-15) - CashFlow - Brazos Valley_Griffith Baseload HRCO Contract Model - v01 2" xfId="3623"/>
    <cellStyle name="_Financial Output (2006-12-15) - CashFlow - Brazos Valley_Griffith Baseload HRCO Contract Model - v02" xfId="3624"/>
    <cellStyle name="_Financial Output (2006-12-15) - CashFlow - Brazos Valley_Griffith Baseload HRCO Contract Model - v02 2" xfId="3625"/>
    <cellStyle name="_Financial Output (2006-12-15) - CashFlow - Brazos Valley_Griffith-AEP Contract Model - v02" xfId="3626"/>
    <cellStyle name="_Financial Output (2006-12-15) - CashFlow - Brazos Valley_Griffith-AEP Contract Model - v02 2" xfId="3627"/>
    <cellStyle name="_Financial Output (2006-12-15) - CashFlow - Brazos Valley_PA - Dynegy -- CoalCo Results_06-19-2011.To Report" xfId="3628"/>
    <cellStyle name="_Financial Output (2006-12-15) - CashFlow - Brazos Valley_PA - Dynegy -- CoalCo Results_06-19-2011.To Report (version 2)" xfId="3629"/>
    <cellStyle name="_Financial Output (2006-12-15) - CashFlow - Brazos Valley_PA - Dynegy -- GasCo Results_06-19-2011.To Report" xfId="3630"/>
    <cellStyle name="_Financial Output (2006-12-15) - CashFlow - Brazos Valley_PA - Dynegy -- GasCo Results_06-19-2011.To Report (version 1)" xfId="3631"/>
    <cellStyle name="_Financial Output (2006-12-15) - CashFlow - Brazos Valley_PA - Dynegy -- GasCo Results_06-19-2011.To Report (version 1) 2" xfId="3632"/>
    <cellStyle name="_Financial Output (2006-12-15) - CashFlow - Brazos Valley_PA - Dynegy -- GasCo Results_06-19-2011.To Report 2" xfId="3633"/>
    <cellStyle name="_Financial Output (2006-12-15) - CashFlow - Brazos Valley_Pedricktown - Contract" xfId="3634"/>
    <cellStyle name="_Financial Output (2006-12-15) - CashFlow - Brazos Valley_Woodbridge Unit Characteristics" xfId="3635"/>
    <cellStyle name="_Financial Output (2006-12-15) - CashFlow - Oneta" xfId="3636"/>
    <cellStyle name="_Financial Output (2006-12-15) - CashFlow - Oneta 2" xfId="3637"/>
    <cellStyle name="_Financial Output (2006-12-15) - CashFlow - Oneta 2 2" xfId="3638"/>
    <cellStyle name="_Financial Output (2006-12-15) - CashFlow - Oneta_Arlington Valley" xfId="3639"/>
    <cellStyle name="_Financial Output (2006-12-15) - CashFlow - Oneta_Arlington Valley 2" xfId="3640"/>
    <cellStyle name="_Financial Output (2006-12-15) - CashFlow - Oneta_Dynegy 2011 Draft Assumptions_06 08 2011_to client.RMSS figure" xfId="3641"/>
    <cellStyle name="_Financial Output (2006-12-15) - CashFlow - Oneta_Griffith" xfId="3642"/>
    <cellStyle name="_Financial Output (2006-12-15) - CashFlow - Oneta_Griffith 2" xfId="3643"/>
    <cellStyle name="_Financial Output (2006-12-15) - CashFlow - Oneta_Griffith Baseload HRCO Contract Model - v01" xfId="3644"/>
    <cellStyle name="_Financial Output (2006-12-15) - CashFlow - Oneta_Griffith Baseload HRCO Contract Model - v01 2" xfId="3645"/>
    <cellStyle name="_Financial Output (2006-12-15) - CashFlow - Oneta_Griffith Baseload HRCO Contract Model - v02" xfId="3646"/>
    <cellStyle name="_Financial Output (2006-12-15) - CashFlow - Oneta_Griffith Baseload HRCO Contract Model - v02 2" xfId="3647"/>
    <cellStyle name="_Financial Output (2006-12-15) - CashFlow - Oneta_Griffith-AEP Contract Model - v02" xfId="3648"/>
    <cellStyle name="_Financial Output (2006-12-15) - CashFlow - Oneta_Griffith-AEP Contract Model - v02 2" xfId="3649"/>
    <cellStyle name="_Financial Output (2006-12-15) - CashFlow - Oneta_PA - Dynegy -- CoalCo Results_06-19-2011.To Report" xfId="3650"/>
    <cellStyle name="_Financial Output (2006-12-15) - CashFlow - Oneta_PA - Dynegy -- CoalCo Results_06-19-2011.To Report (version 2)" xfId="3651"/>
    <cellStyle name="_Financial Output (2006-12-15) - CashFlow - Oneta_PA - Dynegy -- GasCo Results_06-19-2011.To Report" xfId="3652"/>
    <cellStyle name="_Financial Output (2006-12-15) - CashFlow - Oneta_PA - Dynegy -- GasCo Results_06-19-2011.To Report (version 1)" xfId="3653"/>
    <cellStyle name="_Financial Output (2006-12-15) - CashFlow - Oneta_PA - Dynegy -- GasCo Results_06-19-2011.To Report (version 1) 2" xfId="3654"/>
    <cellStyle name="_Financial Output (2006-12-15) - CashFlow - Oneta_PA - Dynegy -- GasCo Results_06-19-2011.To Report 2" xfId="3655"/>
    <cellStyle name="_Financial Output (2006-12-15) - CashFlow - Oneta_Pedricktown - Contract" xfId="3656"/>
    <cellStyle name="_Financial Output (2006-12-15) - CashFlow - Oneta_Woodbridge Unit Characteristics" xfId="3657"/>
    <cellStyle name="_Financial Output (2006-12-15) 2" xfId="3658"/>
    <cellStyle name="_Financial Output (2006-12-15) 2 2" xfId="3659"/>
    <cellStyle name="_Financial Output (2006-12-15)_Arlington Valley" xfId="3660"/>
    <cellStyle name="_Financial Output (2006-12-15)_Arlington Valley 2" xfId="3661"/>
    <cellStyle name="_Financial Output (2006-12-15)_Dynegy 2011 Draft Assumptions_06 08 2011_to client.RMSS figure" xfId="3662"/>
    <cellStyle name="_Financial Output (2006-12-15)_Griffith" xfId="3663"/>
    <cellStyle name="_Financial Output (2006-12-15)_Griffith 2" xfId="3664"/>
    <cellStyle name="_Financial Output (2006-12-15)_Griffith Baseload HRCO Contract Model - v01" xfId="3665"/>
    <cellStyle name="_Financial Output (2006-12-15)_Griffith Baseload HRCO Contract Model - v01 2" xfId="3666"/>
    <cellStyle name="_Financial Output (2006-12-15)_Griffith Baseload HRCO Contract Model - v02" xfId="3667"/>
    <cellStyle name="_Financial Output (2006-12-15)_Griffith Baseload HRCO Contract Model - v02 2" xfId="3668"/>
    <cellStyle name="_Financial Output (2006-12-15)_Griffith-AEP Contract Model - v02" xfId="3669"/>
    <cellStyle name="_Financial Output (2006-12-15)_Griffith-AEP Contract Model - v02 2" xfId="3670"/>
    <cellStyle name="_Financial Output (2006-12-15)_PA - Dynegy -- CoalCo Results_06-19-2011.To Report" xfId="3671"/>
    <cellStyle name="_Financial Output (2006-12-15)_PA - Dynegy -- CoalCo Results_06-19-2011.To Report (version 2)" xfId="3672"/>
    <cellStyle name="_Financial Output (2006-12-15)_PA - Dynegy -- GasCo Results_06-19-2011.To Report" xfId="3673"/>
    <cellStyle name="_Financial Output (2006-12-15)_PA - Dynegy -- GasCo Results_06-19-2011.To Report (version 1)" xfId="3674"/>
    <cellStyle name="_Financial Output (2006-12-15)_PA - Dynegy -- GasCo Results_06-19-2011.To Report (version 1) 2" xfId="3675"/>
    <cellStyle name="_Financial Output (2006-12-15)_PA - Dynegy -- GasCo Results_06-19-2011.To Report 2" xfId="3676"/>
    <cellStyle name="_Financial Output (2006-12-15)_Pedricktown - Contract" xfId="3677"/>
    <cellStyle name="_Financial Output (2006-12-15)_Woodbridge Unit Characteristics" xfId="3678"/>
    <cellStyle name="_Financial Output (2007-1-16)" xfId="3679"/>
    <cellStyle name="_Financial Output (2007-1-16) 2" xfId="3680"/>
    <cellStyle name="_Financial Output (2007-1-16) 2 2" xfId="3681"/>
    <cellStyle name="_Financial Output (2007-1-16)_Arlington Valley" xfId="3682"/>
    <cellStyle name="_Financial Output (2007-1-16)_Arlington Valley 2" xfId="3683"/>
    <cellStyle name="_Financial Output (2007-1-16)_Dynegy 2011 Draft Assumptions_06 08 2011_to client.RMSS figure" xfId="3684"/>
    <cellStyle name="_Financial Output (2007-1-16)_Griffith" xfId="3685"/>
    <cellStyle name="_Financial Output (2007-1-16)_Griffith 2" xfId="3686"/>
    <cellStyle name="_Financial Output (2007-1-16)_Griffith Baseload HRCO Contract Model - v01" xfId="3687"/>
    <cellStyle name="_Financial Output (2007-1-16)_Griffith Baseload HRCO Contract Model - v01 2" xfId="3688"/>
    <cellStyle name="_Financial Output (2007-1-16)_Griffith Baseload HRCO Contract Model - v02" xfId="3689"/>
    <cellStyle name="_Financial Output (2007-1-16)_Griffith Baseload HRCO Contract Model - v02 2" xfId="3690"/>
    <cellStyle name="_Financial Output (2007-1-16)_Griffith-AEP Contract Model - v02" xfId="3691"/>
    <cellStyle name="_Financial Output (2007-1-16)_Griffith-AEP Contract Model - v02 2" xfId="3692"/>
    <cellStyle name="_Financial Output (2007-1-16)_PA - Dynegy -- CoalCo Results_06-19-2011.To Report" xfId="3693"/>
    <cellStyle name="_Financial Output (2007-1-16)_PA - Dynegy -- CoalCo Results_06-19-2011.To Report (version 2)" xfId="3694"/>
    <cellStyle name="_Financial Output (2007-1-16)_PA - Dynegy -- GasCo Results_06-19-2011.To Report" xfId="3695"/>
    <cellStyle name="_Financial Output (2007-1-16)_PA - Dynegy -- GasCo Results_06-19-2011.To Report (version 1)" xfId="3696"/>
    <cellStyle name="_Financial Output (2007-1-16)_PA - Dynegy -- GasCo Results_06-19-2011.To Report (version 1) 2" xfId="3697"/>
    <cellStyle name="_Financial Output (2007-1-16)_PA - Dynegy -- GasCo Results_06-19-2011.To Report 2" xfId="3698"/>
    <cellStyle name="_Financial Output (2007-1-16)_Pedricktown - Contract" xfId="3699"/>
    <cellStyle name="_Financial Output (2007-1-16)_Woodbridge Unit Characteristics" xfId="3700"/>
    <cellStyle name="_Financial Output v212 - CashFlow - South Point - cash lag" xfId="3701"/>
    <cellStyle name="_Financial Output v212 - CashFlow - South Point - cash lag 2" xfId="3702"/>
    <cellStyle name="_Financial Output v212 - CashFlow - South Point - cash lag 2 2" xfId="3703"/>
    <cellStyle name="_Financial Output v212 - CashFlow - South Point - cash lag_Arlington Valley" xfId="3704"/>
    <cellStyle name="_Financial Output v212 - CashFlow - South Point - cash lag_Arlington Valley 2" xfId="3705"/>
    <cellStyle name="_Financial Output v212 - CashFlow - South Point - cash lag_Dynegy 2011 Draft Assumptions_06 08 2011_to client.RMSS figure" xfId="3706"/>
    <cellStyle name="_Financial Output v212 - CashFlow - South Point - cash lag_Griffith" xfId="3707"/>
    <cellStyle name="_Financial Output v212 - CashFlow - South Point - cash lag_Griffith 2" xfId="3708"/>
    <cellStyle name="_Financial Output v212 - CashFlow - South Point - cash lag_Griffith Baseload HRCO Contract Model - v01" xfId="3709"/>
    <cellStyle name="_Financial Output v212 - CashFlow - South Point - cash lag_Griffith Baseload HRCO Contract Model - v01 2" xfId="3710"/>
    <cellStyle name="_Financial Output v212 - CashFlow - South Point - cash lag_Griffith Baseload HRCO Contract Model - v02" xfId="3711"/>
    <cellStyle name="_Financial Output v212 - CashFlow - South Point - cash lag_Griffith Baseload HRCO Contract Model - v02 2" xfId="3712"/>
    <cellStyle name="_Financial Output v212 - CashFlow - South Point - cash lag_Griffith-AEP Contract Model - v02" xfId="3713"/>
    <cellStyle name="_Financial Output v212 - CashFlow - South Point - cash lag_Griffith-AEP Contract Model - v02 2" xfId="3714"/>
    <cellStyle name="_Financial Output v212 - CashFlow - South Point - cash lag_PA - Dynegy -- CoalCo Results_06-19-2011.To Report" xfId="3715"/>
    <cellStyle name="_Financial Output v212 - CashFlow - South Point - cash lag_PA - Dynegy -- CoalCo Results_06-19-2011.To Report (version 2)" xfId="3716"/>
    <cellStyle name="_Financial Output v212 - CashFlow - South Point - cash lag_PA - Dynegy -- GasCo Results_06-19-2011.To Report" xfId="3717"/>
    <cellStyle name="_Financial Output v212 - CashFlow - South Point - cash lag_PA - Dynegy -- GasCo Results_06-19-2011.To Report (version 1)" xfId="3718"/>
    <cellStyle name="_Financial Output v212 - CashFlow - South Point - cash lag_PA - Dynegy -- GasCo Results_06-19-2011.To Report (version 1) 2" xfId="3719"/>
    <cellStyle name="_Financial Output v212 - CashFlow - South Point - cash lag_PA - Dynegy -- GasCo Results_06-19-2011.To Report 2" xfId="3720"/>
    <cellStyle name="_Financial Output v212 - CashFlow - South Point - cash lag_Pedricktown - Contract" xfId="3721"/>
    <cellStyle name="_Financial Output v212 - CashFlow - South Point - cash lag_Woodbridge Unit Characteristics" xfId="3722"/>
    <cellStyle name="_Financial Summary" xfId="3723"/>
    <cellStyle name="_Fonda AVP analysisv6" xfId="3724"/>
    <cellStyle name="_Fonda AVP analysisv6_Mirant LBO Backup Charts 10-04-06" xfId="3725"/>
    <cellStyle name="_Football Field" xfId="3726"/>
    <cellStyle name="_ForecastToday v4" xfId="13003"/>
    <cellStyle name="_Fortum" xfId="3727"/>
    <cellStyle name="_Forwards" xfId="3728"/>
    <cellStyle name="_Forwards_Alpine I_SP_Model_V4 Treasury Template 07152010" xfId="3729"/>
    <cellStyle name="_Fox Assumptions" xfId="3730"/>
    <cellStyle name="_Fox Assumptions 2" xfId="3731"/>
    <cellStyle name="_Fox Assumptions 2 2" xfId="3732"/>
    <cellStyle name="_Fox Assumptions_Woodbridge Unit Characteristics" xfId="3733"/>
    <cellStyle name="_Frecst-InpCalc" xfId="3734"/>
    <cellStyle name="_Frecst-InpCalc_Book3" xfId="3735"/>
    <cellStyle name="_Frecst-InpCalc_Book3_PPL Hydro Model_TME_4" xfId="3736"/>
    <cellStyle name="_Frecst-InpCalc_Book3_PPL_Hydro_6" xfId="3737"/>
    <cellStyle name="_Frecst-InpCalc_Book3_PPL_Hydro_Model_TME_4" xfId="3738"/>
    <cellStyle name="_Front Range 09-10-02" xfId="3739"/>
    <cellStyle name="_Front Range 09-10-02_Book3" xfId="3740"/>
    <cellStyle name="_Front Range 09-10-02_Book3_PPL Hydro Model_TME_4" xfId="3741"/>
    <cellStyle name="_Front Range 09-10-02_Book3_PPL_Hydro_6" xfId="3742"/>
    <cellStyle name="_Front Range 09-10-02_Book3_PPL_Hydro_Model_TME_4" xfId="3743"/>
    <cellStyle name="_Front Range 09-10-02_Panther4_DFOMar09" xfId="3744"/>
    <cellStyle name="_Front Range 09-10-02_Panther4_DFOMar09_PPL Hydro Model_TME_4" xfId="3745"/>
    <cellStyle name="_Front Range 09-10-02_Panther4_DFOMar09_PPL_Hydro_6" xfId="3746"/>
    <cellStyle name="_Front Range 09-10-02_Panther4_DFOMar09_PPL_Hydro_Model_TME_4" xfId="3747"/>
    <cellStyle name="_Frontera Int Budget, 2-03 RF" xfId="3748"/>
    <cellStyle name="_Frontera Int Budget, 2-03 RF 2" xfId="3749"/>
    <cellStyle name="_Frontera Int Budget, 2-03 RF 2 2" xfId="3750"/>
    <cellStyle name="_Frontera Int Budget, 2-03 RF_Arlington Valley" xfId="3751"/>
    <cellStyle name="_Frontera Int Budget, 2-03 RF_Arlington Valley 2" xfId="3752"/>
    <cellStyle name="_Frontera Int Budget, 2-03 RF_Assured Guaranty Val Model_v10" xfId="3753"/>
    <cellStyle name="_Frontera Int Budget, 2-03 RF_Assured Guaranty Val Model_v10 (2)" xfId="3754"/>
    <cellStyle name="_Frontera Int Budget, 2-03 RF_Assured Guaranty Val Model_v10 (2) 2" xfId="3755"/>
    <cellStyle name="_Frontera Int Budget, 2-03 RF_Assured Guaranty Val Model_v10 2" xfId="3756"/>
    <cellStyle name="_Frontera Int Budget, 2-03 RF_Backup 06102011-for V10" xfId="3757"/>
    <cellStyle name="_Frontera Int Budget, 2-03 RF_Book2" xfId="3758"/>
    <cellStyle name="_Frontera Int Budget, 2-03 RF_Book2 2" xfId="3759"/>
    <cellStyle name="_Frontera Int Budget, 2-03 RF_Dynegy 2011 Draft Assumptions_06 08 2011_to client.RMSS figure" xfId="3760"/>
    <cellStyle name="_Frontera Int Budget, 2-03 RF_Griffith" xfId="3761"/>
    <cellStyle name="_Frontera Int Budget, 2-03 RF_Griffith 2" xfId="3762"/>
    <cellStyle name="_Frontera Int Budget, 2-03 RF_Griffith Baseload HRCO Contract Model - v01" xfId="3763"/>
    <cellStyle name="_Frontera Int Budget, 2-03 RF_Griffith Baseload HRCO Contract Model - v01 2" xfId="3764"/>
    <cellStyle name="_Frontera Int Budget, 2-03 RF_Griffith Baseload HRCO Contract Model - v02" xfId="3765"/>
    <cellStyle name="_Frontera Int Budget, 2-03 RF_Griffith Baseload HRCO Contract Model - v02 2" xfId="3766"/>
    <cellStyle name="_Frontera Int Budget, 2-03 RF_Griffith-AEP Contract Model - v02" xfId="3767"/>
    <cellStyle name="_Frontera Int Budget, 2-03 RF_Griffith-AEP Contract Model - v02 2" xfId="3768"/>
    <cellStyle name="_Frontera Int Budget, 2-03 RF_PA - Dynegy -- CoalCo Results_06-19-2011.To Report" xfId="3769"/>
    <cellStyle name="_Frontera Int Budget, 2-03 RF_PA - Dynegy -- CoalCo Results_06-19-2011.To Report (version 2)" xfId="3770"/>
    <cellStyle name="_Frontera Int Budget, 2-03 RF_PA - Dynegy -- GasCo Results_06-19-2011.To Report" xfId="3771"/>
    <cellStyle name="_Frontera Int Budget, 2-03 RF_PA - Dynegy -- GasCo Results_06-19-2011.To Report (version 1)" xfId="3772"/>
    <cellStyle name="_Frontera Int Budget, 2-03 RF_PA - Dynegy -- GasCo Results_06-19-2011.To Report (version 1) 2" xfId="3773"/>
    <cellStyle name="_Frontera Int Budget, 2-03 RF_PA - Dynegy -- GasCo Results_06-19-2011.To Report 2" xfId="3774"/>
    <cellStyle name="_Frontera Int Budget, 2-03 RF_PA - Riverstone - Asset Results_draft_Base Case_06-09-11_QBreak" xfId="3775"/>
    <cellStyle name="_Frontera Int Budget, 2-03 RF_Woodbridge Unit Characteristics" xfId="3776"/>
    <cellStyle name="_Frontera_6c_Stdv9" xfId="3777"/>
    <cellStyle name="_Frontera_6c_Stdv9 2" xfId="3778"/>
    <cellStyle name="_Frontera_6c_Stdv9 2 2" xfId="3779"/>
    <cellStyle name="_Frontera_6c_Stdv9_Arlington Valley" xfId="3780"/>
    <cellStyle name="_Frontera_6c_Stdv9_Arlington Valley 2" xfId="3781"/>
    <cellStyle name="_Frontera_6c_Stdv9_Assured Guaranty Val Model_v10" xfId="3782"/>
    <cellStyle name="_Frontera_6c_Stdv9_Assured Guaranty Val Model_v10 (2)" xfId="3783"/>
    <cellStyle name="_Frontera_6c_Stdv9_Assured Guaranty Val Model_v10 (2) 2" xfId="3784"/>
    <cellStyle name="_Frontera_6c_Stdv9_Assured Guaranty Val Model_v10 2" xfId="3785"/>
    <cellStyle name="_Frontera_6c_Stdv9_Backup 06102011-for V10" xfId="3786"/>
    <cellStyle name="_Frontera_6c_Stdv9_Book2" xfId="3787"/>
    <cellStyle name="_Frontera_6c_Stdv9_Book2 2" xfId="3788"/>
    <cellStyle name="_Frontera_6c_Stdv9_Dynegy 2011 Draft Assumptions_06 08 2011_to client.RMSS figure" xfId="3789"/>
    <cellStyle name="_Frontera_6c_Stdv9_Griffith" xfId="3790"/>
    <cellStyle name="_Frontera_6c_Stdv9_Griffith 2" xfId="3791"/>
    <cellStyle name="_Frontera_6c_Stdv9_Griffith Baseload HRCO Contract Model - v01" xfId="3792"/>
    <cellStyle name="_Frontera_6c_Stdv9_Griffith Baseload HRCO Contract Model - v01 2" xfId="3793"/>
    <cellStyle name="_Frontera_6c_Stdv9_Griffith Baseload HRCO Contract Model - v02" xfId="3794"/>
    <cellStyle name="_Frontera_6c_Stdv9_Griffith Baseload HRCO Contract Model - v02 2" xfId="3795"/>
    <cellStyle name="_Frontera_6c_Stdv9_Griffith-AEP Contract Model - v02" xfId="3796"/>
    <cellStyle name="_Frontera_6c_Stdv9_Griffith-AEP Contract Model - v02 2" xfId="3797"/>
    <cellStyle name="_Frontera_6c_Stdv9_PA - Dynegy -- CoalCo Results_06-19-2011.To Report" xfId="3798"/>
    <cellStyle name="_Frontera_6c_Stdv9_PA - Dynegy -- CoalCo Results_06-19-2011.To Report (version 2)" xfId="3799"/>
    <cellStyle name="_Frontera_6c_Stdv9_PA - Dynegy -- GasCo Results_06-19-2011.To Report" xfId="3800"/>
    <cellStyle name="_Frontera_6c_Stdv9_PA - Dynegy -- GasCo Results_06-19-2011.To Report (version 1)" xfId="3801"/>
    <cellStyle name="_Frontera_6c_Stdv9_PA - Dynegy -- GasCo Results_06-19-2011.To Report (version 1) 2" xfId="3802"/>
    <cellStyle name="_Frontera_6c_Stdv9_PA - Dynegy -- GasCo Results_06-19-2011.To Report 2" xfId="3803"/>
    <cellStyle name="_Frontera_6c_Stdv9_PA - Riverstone - Asset Results_draft_Base Case_06-09-11_QBreak" xfId="3804"/>
    <cellStyle name="_Frontera_6c_Stdv9_Woodbridge Unit Characteristics" xfId="3805"/>
    <cellStyle name="_FUEL" xfId="3806"/>
    <cellStyle name="_Fuel Prices 4-14" xfId="3807"/>
    <cellStyle name="_Fuel Prices 4-14 2" xfId="3808"/>
    <cellStyle name="_Fuel Prices 4-14 2 2" xfId="3809"/>
    <cellStyle name="_Fuel Prices 4-14_Arlington Valley" xfId="3810"/>
    <cellStyle name="_Fuel Prices 4-14_Arlington Valley 2" xfId="3811"/>
    <cellStyle name="_Fuel Prices 4-14_Griffith" xfId="3812"/>
    <cellStyle name="_Fuel Prices 4-14_Griffith 2" xfId="3813"/>
    <cellStyle name="_Fuel Prices 4-14_Woodbridge Unit Characteristics" xfId="3814"/>
    <cellStyle name="_FY2006_budget_calculations_for_plant_engineering_" xfId="3815"/>
    <cellStyle name="_FY2006_budget_calculations_for_plant_engineering_ 2" xfId="3816"/>
    <cellStyle name="_FY2006_budget_calculations_for_plant_engineering__2011 Griffith run-rate budget 01.06.11" xfId="3817"/>
    <cellStyle name="_FY2006_budget_calculations_for_plant_engineering__2011 Griffith run-rate budget 01.06.11 2" xfId="3818"/>
    <cellStyle name="_FY2006_budget_calculations_for_plant_engineering__2011 Griffith run-rate budget 12.12.10" xfId="3819"/>
    <cellStyle name="_FY2006_budget_calculations_for_plant_engineering__2011 Griffith run-rate budget 12.12.10 2" xfId="3820"/>
    <cellStyle name="_FY2006_budget_calculations_for_plant_engineering__Arlington Valley run-rate budget B" xfId="3821"/>
    <cellStyle name="_FY2006_budget_calculations_for_plant_engineering__Arlington Valley run-rate budget B 2" xfId="3822"/>
    <cellStyle name="_FY2006_budget_calculations_for_plant_engineering__TBAss" xfId="3823"/>
    <cellStyle name="_FY2006_budget_calculations_for_plant_engineering__TBAss 2" xfId="3824"/>
    <cellStyle name="_Gas&amp;Oil" xfId="3825"/>
    <cellStyle name="_Gas&amp;Oil 2" xfId="3826"/>
    <cellStyle name="_Gas&amp;Oil 2 2" xfId="3827"/>
    <cellStyle name="_Gas&amp;Oil_Woodbridge Unit Characteristics" xfId="3828"/>
    <cellStyle name="_Gen Cost" xfId="3829"/>
    <cellStyle name="_Gen Cost_Alpine I_SP_Model_V4 Treasury Template 07152010" xfId="3830"/>
    <cellStyle name="_Generation Asset Sale Comps + Roster 110504" xfId="3831"/>
    <cellStyle name="_Generation Asset Sale Comps + Roster 110504_Book3" xfId="3832"/>
    <cellStyle name="_Generation Asset Sale Comps + Roster 110504_Book3_PPL Hydro Model_TME_4" xfId="3833"/>
    <cellStyle name="_Generation Asset Sale Comps + Roster 110504_Book3_PPL_Hydro_6" xfId="3834"/>
    <cellStyle name="_Generation Asset Sale Comps + Roster 110504_Book3_PPL_Hydro_Model_TME_4" xfId="3835"/>
    <cellStyle name="_Geysers 1-17-06" xfId="3836"/>
    <cellStyle name="_Geysers 1-17-06_Project Charlie Model 4.24.07v3" xfId="3837"/>
    <cellStyle name="_Gila River - Bank Version 12-16" xfId="3838"/>
    <cellStyle name="_Gila River - Bank Version 12-16 2" xfId="3839"/>
    <cellStyle name="_Gila River - Bank Version 12-16 2 2" xfId="3840"/>
    <cellStyle name="_Gila River - Bank Version 12-16_Arlington Valley" xfId="3841"/>
    <cellStyle name="_Gila River - Bank Version 12-16_Arlington Valley 2" xfId="3842"/>
    <cellStyle name="_Gila River - Bank Version 12-16_Assured Guaranty Val Model_v10" xfId="3843"/>
    <cellStyle name="_Gila River - Bank Version 12-16_Assured Guaranty Val Model_v10 (2)" xfId="3844"/>
    <cellStyle name="_Gila River - Bank Version 12-16_Assured Guaranty Val Model_v10 (2) 2" xfId="3845"/>
    <cellStyle name="_Gila River - Bank Version 12-16_Assured Guaranty Val Model_v10 2" xfId="3846"/>
    <cellStyle name="_Gila River - Bank Version 12-16_Backup 06102011-for V10" xfId="3847"/>
    <cellStyle name="_Gila River - Bank Version 12-16_Book2" xfId="3848"/>
    <cellStyle name="_Gila River - Bank Version 12-16_Book2 2" xfId="3849"/>
    <cellStyle name="_Gila River - Bank Version 12-16_Dynegy 2011 Draft Assumptions_06 08 2011_to client.RMSS figure" xfId="3850"/>
    <cellStyle name="_Gila River - Bank Version 12-16_Griffith" xfId="3851"/>
    <cellStyle name="_Gila River - Bank Version 12-16_Griffith 2" xfId="3852"/>
    <cellStyle name="_Gila River - Bank Version 12-16_Griffith Baseload HRCO Contract Model - v01" xfId="3853"/>
    <cellStyle name="_Gila River - Bank Version 12-16_Griffith Baseload HRCO Contract Model - v01 2" xfId="3854"/>
    <cellStyle name="_Gila River - Bank Version 12-16_Griffith Baseload HRCO Contract Model - v02" xfId="3855"/>
    <cellStyle name="_Gila River - Bank Version 12-16_Griffith Baseload HRCO Contract Model - v02 2" xfId="3856"/>
    <cellStyle name="_Gila River - Bank Version 12-16_Griffith-AEP Contract Model - v02" xfId="3857"/>
    <cellStyle name="_Gila River - Bank Version 12-16_Griffith-AEP Contract Model - v02 2" xfId="3858"/>
    <cellStyle name="_Gila River - Bank Version 12-16_PA - Dynegy -- CoalCo Results_06-19-2011.To Report" xfId="3859"/>
    <cellStyle name="_Gila River - Bank Version 12-16_PA - Dynegy -- CoalCo Results_06-19-2011.To Report (version 2)" xfId="3860"/>
    <cellStyle name="_Gila River - Bank Version 12-16_PA - Dynegy -- GasCo Results_06-19-2011.To Report" xfId="3861"/>
    <cellStyle name="_Gila River - Bank Version 12-16_PA - Dynegy -- GasCo Results_06-19-2011.To Report (version 1)" xfId="3862"/>
    <cellStyle name="_Gila River - Bank Version 12-16_PA - Dynegy -- GasCo Results_06-19-2011.To Report (version 1) 2" xfId="3863"/>
    <cellStyle name="_Gila River - Bank Version 12-16_PA - Dynegy -- GasCo Results_06-19-2011.To Report 2" xfId="3864"/>
    <cellStyle name="_Gila River - Bank Version 12-16_PA - Riverstone - Asset Results_draft_Base Case_06-09-11_QBreak" xfId="3865"/>
    <cellStyle name="_Gila River - Bank Version 12-16_Woodbridge Unit Characteristics" xfId="3866"/>
    <cellStyle name="_Gila River 062600 v1" xfId="3867"/>
    <cellStyle name="_Gila River 062600 v1 2" xfId="3868"/>
    <cellStyle name="_Gila River 062600 v1 2 2" xfId="3869"/>
    <cellStyle name="_Gila River 062600 v1_Arlington Valley" xfId="3870"/>
    <cellStyle name="_Gila River 062600 v1_Arlington Valley 2" xfId="3871"/>
    <cellStyle name="_Gila River 062600 v1_Assured Guaranty Val Model_v10" xfId="3872"/>
    <cellStyle name="_Gila River 062600 v1_Assured Guaranty Val Model_v10 (2)" xfId="3873"/>
    <cellStyle name="_Gila River 062600 v1_Assured Guaranty Val Model_v10 (2) 2" xfId="3874"/>
    <cellStyle name="_Gila River 062600 v1_Assured Guaranty Val Model_v10 2" xfId="3875"/>
    <cellStyle name="_Gila River 062600 v1_Backup 06102011-for V10" xfId="3876"/>
    <cellStyle name="_Gila River 062600 v1_Book2" xfId="3877"/>
    <cellStyle name="_Gila River 062600 v1_Book2 2" xfId="3878"/>
    <cellStyle name="_Gila River 062600 v1_Dynegy 2011 Draft Assumptions_06 08 2011_to client.RMSS figure" xfId="3879"/>
    <cellStyle name="_Gila River 062600 v1_Griffith" xfId="3880"/>
    <cellStyle name="_Gila River 062600 v1_Griffith 2" xfId="3881"/>
    <cellStyle name="_Gila River 062600 v1_Griffith Baseload HRCO Contract Model - v01" xfId="3882"/>
    <cellStyle name="_Gila River 062600 v1_Griffith Baseload HRCO Contract Model - v01 2" xfId="3883"/>
    <cellStyle name="_Gila River 062600 v1_Griffith Baseload HRCO Contract Model - v02" xfId="3884"/>
    <cellStyle name="_Gila River 062600 v1_Griffith Baseload HRCO Contract Model - v02 2" xfId="3885"/>
    <cellStyle name="_Gila River 062600 v1_Griffith-AEP Contract Model - v02" xfId="3886"/>
    <cellStyle name="_Gila River 062600 v1_Griffith-AEP Contract Model - v02 2" xfId="3887"/>
    <cellStyle name="_Gila River 062600 v1_PA - Dynegy -- CoalCo Results_06-19-2011.To Report" xfId="3888"/>
    <cellStyle name="_Gila River 062600 v1_PA - Dynegy -- CoalCo Results_06-19-2011.To Report (version 2)" xfId="3889"/>
    <cellStyle name="_Gila River 062600 v1_PA - Dynegy -- GasCo Results_06-19-2011.To Report" xfId="3890"/>
    <cellStyle name="_Gila River 062600 v1_PA - Dynegy -- GasCo Results_06-19-2011.To Report (version 1)" xfId="3891"/>
    <cellStyle name="_Gila River 062600 v1_PA - Dynegy -- GasCo Results_06-19-2011.To Report (version 1) 2" xfId="3892"/>
    <cellStyle name="_Gila River 062600 v1_PA - Dynegy -- GasCo Results_06-19-2011.To Report 2" xfId="3893"/>
    <cellStyle name="_Gila River 062600 v1_PA - Riverstone - Asset Results_draft_Base Case_06-09-11_QBreak" xfId="3894"/>
    <cellStyle name="_Gila River 062600 v1_Woodbridge Unit Characteristics" xfId="3895"/>
    <cellStyle name="_Gila River 2-13.xls Chart 1149" xfId="3896"/>
    <cellStyle name="_Gila River 2-13.xls Chart 1149 2" xfId="3897"/>
    <cellStyle name="_Gila River 2-13.xls Chart 1149 2 2" xfId="3898"/>
    <cellStyle name="_Gila River 2-13.xls Chart 1149_Arlington Valley" xfId="3899"/>
    <cellStyle name="_Gila River 2-13.xls Chart 1149_Arlington Valley 2" xfId="3900"/>
    <cellStyle name="_Gila River 2-13.xls Chart 1149_Assured Guaranty Val Model_v10" xfId="3901"/>
    <cellStyle name="_Gila River 2-13.xls Chart 1149_Assured Guaranty Val Model_v10 (2)" xfId="3902"/>
    <cellStyle name="_Gila River 2-13.xls Chart 1149_Assured Guaranty Val Model_v10 (2) 2" xfId="3903"/>
    <cellStyle name="_Gila River 2-13.xls Chart 1149_Assured Guaranty Val Model_v10 2" xfId="3904"/>
    <cellStyle name="_Gila River 2-13.xls Chart 1149_Backup 06102011-for V10" xfId="3905"/>
    <cellStyle name="_Gila River 2-13.xls Chart 1149_Book2" xfId="3906"/>
    <cellStyle name="_Gila River 2-13.xls Chart 1149_Book2 2" xfId="3907"/>
    <cellStyle name="_Gila River 2-13.xls Chart 1149_Dynegy 2011 Draft Assumptions_06 08 2011_to client.RMSS figure" xfId="3908"/>
    <cellStyle name="_Gila River 2-13.xls Chart 1149_Griffith" xfId="3909"/>
    <cellStyle name="_Gila River 2-13.xls Chart 1149_Griffith 2" xfId="3910"/>
    <cellStyle name="_Gila River 2-13.xls Chart 1149_Griffith Baseload HRCO Contract Model - v01" xfId="3911"/>
    <cellStyle name="_Gila River 2-13.xls Chart 1149_Griffith Baseload HRCO Contract Model - v01 2" xfId="3912"/>
    <cellStyle name="_Gila River 2-13.xls Chart 1149_Griffith Baseload HRCO Contract Model - v02" xfId="3913"/>
    <cellStyle name="_Gila River 2-13.xls Chart 1149_Griffith Baseload HRCO Contract Model - v02 2" xfId="3914"/>
    <cellStyle name="_Gila River 2-13.xls Chart 1149_Griffith-AEP Contract Model - v02" xfId="3915"/>
    <cellStyle name="_Gila River 2-13.xls Chart 1149_Griffith-AEP Contract Model - v02 2" xfId="3916"/>
    <cellStyle name="_Gila River 2-13.xls Chart 1149_PA - Dynegy -- CoalCo Results_06-19-2011.To Report" xfId="3917"/>
    <cellStyle name="_Gila River 2-13.xls Chart 1149_PA - Dynegy -- CoalCo Results_06-19-2011.To Report (version 2)" xfId="3918"/>
    <cellStyle name="_Gila River 2-13.xls Chart 1149_PA - Dynegy -- GasCo Results_06-19-2011.To Report" xfId="3919"/>
    <cellStyle name="_Gila River 2-13.xls Chart 1149_PA - Dynegy -- GasCo Results_06-19-2011.To Report (version 1)" xfId="3920"/>
    <cellStyle name="_Gila River 2-13.xls Chart 1149_PA - Dynegy -- GasCo Results_06-19-2011.To Report (version 1) 2" xfId="3921"/>
    <cellStyle name="_Gila River 2-13.xls Chart 1149_PA - Dynegy -- GasCo Results_06-19-2011.To Report 2" xfId="3922"/>
    <cellStyle name="_Gila River 2-13.xls Chart 1149_PA - Riverstone - Asset Results_draft_Base Case_06-09-11_QBreak" xfId="3923"/>
    <cellStyle name="_Gila River 2-13.xls Chart 1149_Woodbridge Unit Characteristics" xfId="3924"/>
    <cellStyle name="_Gila River 3-29_25yr" xfId="3925"/>
    <cellStyle name="_Gila River 3-29_25yr 2" xfId="3926"/>
    <cellStyle name="_Gila River 3-29_25yr 2 2" xfId="3927"/>
    <cellStyle name="_Gila River 3-29_25yr_Arlington Valley" xfId="3928"/>
    <cellStyle name="_Gila River 3-29_25yr_Arlington Valley 2" xfId="3929"/>
    <cellStyle name="_Gila River 3-29_25yr_Assured Guaranty Val Model_v10" xfId="3930"/>
    <cellStyle name="_Gila River 3-29_25yr_Assured Guaranty Val Model_v10 (2)" xfId="3931"/>
    <cellStyle name="_Gila River 3-29_25yr_Assured Guaranty Val Model_v10 (2) 2" xfId="3932"/>
    <cellStyle name="_Gila River 3-29_25yr_Assured Guaranty Val Model_v10 2" xfId="3933"/>
    <cellStyle name="_Gila River 3-29_25yr_Backup 06102011-for V10" xfId="3934"/>
    <cellStyle name="_Gila River 3-29_25yr_Book2" xfId="3935"/>
    <cellStyle name="_Gila River 3-29_25yr_Book2 2" xfId="3936"/>
    <cellStyle name="_Gila River 3-29_25yr_Dynegy 2011 Draft Assumptions_06 08 2011_to client.RMSS figure" xfId="3937"/>
    <cellStyle name="_Gila River 3-29_25yr_Griffith" xfId="3938"/>
    <cellStyle name="_Gila River 3-29_25yr_Griffith 2" xfId="3939"/>
    <cellStyle name="_Gila River 3-29_25yr_Griffith Baseload HRCO Contract Model - v01" xfId="3940"/>
    <cellStyle name="_Gila River 3-29_25yr_Griffith Baseload HRCO Contract Model - v01 2" xfId="3941"/>
    <cellStyle name="_Gila River 3-29_25yr_Griffith Baseload HRCO Contract Model - v02" xfId="3942"/>
    <cellStyle name="_Gila River 3-29_25yr_Griffith Baseload HRCO Contract Model - v02 2" xfId="3943"/>
    <cellStyle name="_Gila River 3-29_25yr_Griffith-AEP Contract Model - v02" xfId="3944"/>
    <cellStyle name="_Gila River 3-29_25yr_Griffith-AEP Contract Model - v02 2" xfId="3945"/>
    <cellStyle name="_Gila River 3-29_25yr_PA - Dynegy -- CoalCo Results_06-19-2011.To Report" xfId="3946"/>
    <cellStyle name="_Gila River 3-29_25yr_PA - Dynegy -- CoalCo Results_06-19-2011.To Report (version 2)" xfId="3947"/>
    <cellStyle name="_Gila River 3-29_25yr_PA - Dynegy -- GasCo Results_06-19-2011.To Report" xfId="3948"/>
    <cellStyle name="_Gila River 3-29_25yr_PA - Dynegy -- GasCo Results_06-19-2011.To Report (version 1)" xfId="3949"/>
    <cellStyle name="_Gila River 3-29_25yr_PA - Dynegy -- GasCo Results_06-19-2011.To Report (version 1) 2" xfId="3950"/>
    <cellStyle name="_Gila River 3-29_25yr_PA - Dynegy -- GasCo Results_06-19-2011.To Report 2" xfId="3951"/>
    <cellStyle name="_Gila River 3-29_25yr_PA - Riverstone - Asset Results_draft_Base Case_06-09-11_QBreak" xfId="3952"/>
    <cellStyle name="_Gila River 3-29_25yr_Woodbridge Unit Characteristics" xfId="3953"/>
    <cellStyle name="_GILApropertytax" xfId="3954"/>
    <cellStyle name="_GILApropertytax 2" xfId="3955"/>
    <cellStyle name="_GILApropertytax 2 2" xfId="3956"/>
    <cellStyle name="_GILApropertytax_Arlington Valley" xfId="3957"/>
    <cellStyle name="_GILApropertytax_Arlington Valley 2" xfId="3958"/>
    <cellStyle name="_GILApropertytax_Assured Guaranty Val Model_v10" xfId="3959"/>
    <cellStyle name="_GILApropertytax_Assured Guaranty Val Model_v10 (2)" xfId="3960"/>
    <cellStyle name="_GILApropertytax_Assured Guaranty Val Model_v10 (2) 2" xfId="3961"/>
    <cellStyle name="_GILApropertytax_Assured Guaranty Val Model_v10 2" xfId="3962"/>
    <cellStyle name="_GILApropertytax_Backup 06102011-for V10" xfId="3963"/>
    <cellStyle name="_GILApropertytax_Book2" xfId="3964"/>
    <cellStyle name="_GILApropertytax_Book2 2" xfId="3965"/>
    <cellStyle name="_GILApropertytax_Dynegy 2011 Draft Assumptions_06 08 2011_to client.RMSS figure" xfId="3966"/>
    <cellStyle name="_GILApropertytax_Griffith" xfId="3967"/>
    <cellStyle name="_GILApropertytax_Griffith 2" xfId="3968"/>
    <cellStyle name="_GILApropertytax_Griffith Baseload HRCO Contract Model - v01" xfId="3969"/>
    <cellStyle name="_GILApropertytax_Griffith Baseload HRCO Contract Model - v01 2" xfId="3970"/>
    <cellStyle name="_GILApropertytax_Griffith Baseload HRCO Contract Model - v02" xfId="3971"/>
    <cellStyle name="_GILApropertytax_Griffith Baseload HRCO Contract Model - v02 2" xfId="3972"/>
    <cellStyle name="_GILApropertytax_Griffith-AEP Contract Model - v02" xfId="3973"/>
    <cellStyle name="_GILApropertytax_Griffith-AEP Contract Model - v02 2" xfId="3974"/>
    <cellStyle name="_GILApropertytax_PA - Dynegy -- CoalCo Results_06-19-2011.To Report" xfId="3975"/>
    <cellStyle name="_GILApropertytax_PA - Dynegy -- CoalCo Results_06-19-2011.To Report (version 2)" xfId="3976"/>
    <cellStyle name="_GILApropertytax_PA - Dynegy -- GasCo Results_06-19-2011.To Report" xfId="3977"/>
    <cellStyle name="_GILApropertytax_PA - Dynegy -- GasCo Results_06-19-2011.To Report (version 1)" xfId="3978"/>
    <cellStyle name="_GILApropertytax_PA - Dynegy -- GasCo Results_06-19-2011.To Report (version 1) 2" xfId="3979"/>
    <cellStyle name="_GILApropertytax_PA - Dynegy -- GasCo Results_06-19-2011.To Report 2" xfId="3980"/>
    <cellStyle name="_GILApropertytax_PA - Riverstone - Asset Results_draft_Base Case_06-09-11_QBreak" xfId="3981"/>
    <cellStyle name="_GILApropertytax_Woodbridge Unit Characteristics" xfId="3982"/>
    <cellStyle name="_GPU PPA Calculations 12-10-01" xfId="3983"/>
    <cellStyle name="_GPU PPA Calculations 12-10-01_Book3" xfId="3984"/>
    <cellStyle name="_GPU PPA Calculations 12-10-01_Book3_PPL Hydro Model_TME_4" xfId="3985"/>
    <cellStyle name="_GPU PPA Calculations 12-10-01_Book3_PPL_Hydro_6" xfId="3986"/>
    <cellStyle name="_GPU PPA Calculations 12-10-01_Book3_PPL_Hydro_Model_TME_4" xfId="3987"/>
    <cellStyle name="_GPU PPA Calculations 12-10-01_Panther4_DFOMar09" xfId="3988"/>
    <cellStyle name="_GPU PPA Calculations 12-10-01_Panther4_DFOMar09_PPL Hydro Model_TME_4" xfId="3989"/>
    <cellStyle name="_GPU PPA Calculations 12-10-01_Panther4_DFOMar09_PPL_Hydro_6" xfId="3990"/>
    <cellStyle name="_GPU PPA Calculations 12-10-01_Panther4_DFOMar09_PPL_Hydro_Model_TME_4" xfId="3991"/>
    <cellStyle name="_Granbury-F-Machine" xfId="13004"/>
    <cellStyle name="_Granite" xfId="13005"/>
    <cellStyle name="_GRAPHS 11-1-05" xfId="3992"/>
    <cellStyle name="_Greenport Loan Sizing" xfId="13006"/>
    <cellStyle name="_Greenport Model Hawkeye_Loan" xfId="13007"/>
    <cellStyle name="_x0013__Griffith" xfId="3993"/>
    <cellStyle name="_x0013__Griffith 2" xfId="3994"/>
    <cellStyle name="_Gross Margin Graphs for Report" xfId="3995"/>
    <cellStyle name="_Gross Margin Graphs for Report 2" xfId="3996"/>
    <cellStyle name="_Gross Margin Graphs for Report_Griffith Baseload HRCO Contract Model - v01" xfId="3997"/>
    <cellStyle name="_Gross Margin Graphs for Report_Griffith Baseload HRCO Contract Model - v01 2" xfId="3998"/>
    <cellStyle name="_Gross Margin Graphs for Report_Griffith Baseload HRCO Contract Model - v02" xfId="3999"/>
    <cellStyle name="_Gross Margin Graphs for Report_Griffith Baseload HRCO Contract Model - v02 2" xfId="4000"/>
    <cellStyle name="_Gross Margin Graphs for Report_Griffith-AEP Contract Model - v02" xfId="4001"/>
    <cellStyle name="_Gross Margin Graphs for Report_Griffith-AEP Contract Model - v02 2" xfId="4002"/>
    <cellStyle name="_GS Model2_11" xfId="4003"/>
    <cellStyle name="_GS Model2_11 2" xfId="13008"/>
    <cellStyle name="_GS Model2_11 2 2" xfId="13009"/>
    <cellStyle name="_GS Model2_11 2 3" xfId="13010"/>
    <cellStyle name="_GS Model2_11 2_Forward to CB Comparison" xfId="13011"/>
    <cellStyle name="_GS Model2_11 3" xfId="13012"/>
    <cellStyle name="_GS Model2_11 3 2" xfId="13013"/>
    <cellStyle name="_GS Model2_11 3 2 2" xfId="13014"/>
    <cellStyle name="_GS Model2_11 3 3" xfId="13015"/>
    <cellStyle name="_GS Model2_11 4" xfId="13016"/>
    <cellStyle name="_GS Model2_11 4 2" xfId="13017"/>
    <cellStyle name="_GS Model2_11 5" xfId="13018"/>
    <cellStyle name="_GS Model2_11 5 2" xfId="13019"/>
    <cellStyle name="_GS Model2_11 6" xfId="13020"/>
    <cellStyle name="_GS Model2_11 6 2" xfId="13021"/>
    <cellStyle name="_GS Model2_11 6 3" xfId="13022"/>
    <cellStyle name="_GS Model2_11 7" xfId="13023"/>
    <cellStyle name="_GS Model2_11_2013" xfId="13024"/>
    <cellStyle name="_GS Model2_11_2013 2" xfId="13025"/>
    <cellStyle name="_GS Model2_11_2013 3" xfId="13026"/>
    <cellStyle name="_GS Model2_11_Alpine I_SP_Model_V4 Treasury Template 07152010" xfId="4004"/>
    <cellStyle name="—_GS_Cash" xfId="4005"/>
    <cellStyle name="—_GS_Cash " xfId="8"/>
    <cellStyle name="_GTDW_DataTemplate" xfId="4006"/>
    <cellStyle name="_GTDW_DataTemplate_Book3" xfId="4007"/>
    <cellStyle name="_GTDW_DataTemplate_Book3_PPL Hydro Model_TME_4" xfId="4008"/>
    <cellStyle name="_GTDW_DataTemplate_Book3_PPL_Hydro_6" xfId="4009"/>
    <cellStyle name="_GTDW_DataTemplate_Book3_PPL_Hydro_Model_TME_4" xfId="4010"/>
    <cellStyle name="_Hamakua_refinance_042301" xfId="4011"/>
    <cellStyle name="_Hamakua_refinance_042301 2" xfId="4012"/>
    <cellStyle name="_Hamakua_refinance_042301 2 2" xfId="4013"/>
    <cellStyle name="_Hamakua_refinance_042301_Arlington Valley" xfId="4014"/>
    <cellStyle name="_Hamakua_refinance_042301_Arlington Valley 2" xfId="4015"/>
    <cellStyle name="_Hamakua_refinance_042301_Assured Guaranty Val Model_v10" xfId="4016"/>
    <cellStyle name="_Hamakua_refinance_042301_Assured Guaranty Val Model_v10 (2)" xfId="4017"/>
    <cellStyle name="_Hamakua_refinance_042301_Assured Guaranty Val Model_v10 (2) 2" xfId="4018"/>
    <cellStyle name="_Hamakua_refinance_042301_Assured Guaranty Val Model_v10 2" xfId="4019"/>
    <cellStyle name="_Hamakua_refinance_042301_Backup 06102011-for V10" xfId="4020"/>
    <cellStyle name="_Hamakua_refinance_042301_Book2" xfId="4021"/>
    <cellStyle name="_Hamakua_refinance_042301_Book2 2" xfId="4022"/>
    <cellStyle name="_Hamakua_refinance_042301_Dynegy 2011 Draft Assumptions_06 08 2011_to client.RMSS figure" xfId="4023"/>
    <cellStyle name="_Hamakua_refinance_042301_Griffith" xfId="4024"/>
    <cellStyle name="_Hamakua_refinance_042301_Griffith 2" xfId="4025"/>
    <cellStyle name="_Hamakua_refinance_042301_Griffith Baseload HRCO Contract Model - v01" xfId="4026"/>
    <cellStyle name="_Hamakua_refinance_042301_Griffith Baseload HRCO Contract Model - v01 2" xfId="4027"/>
    <cellStyle name="_Hamakua_refinance_042301_Griffith Baseload HRCO Contract Model - v02" xfId="4028"/>
    <cellStyle name="_Hamakua_refinance_042301_Griffith Baseload HRCO Contract Model - v02 2" xfId="4029"/>
    <cellStyle name="_Hamakua_refinance_042301_Griffith-AEP Contract Model - v02" xfId="4030"/>
    <cellStyle name="_Hamakua_refinance_042301_Griffith-AEP Contract Model - v02 2" xfId="4031"/>
    <cellStyle name="_Hamakua_refinance_042301_PA - Dynegy -- CoalCo Results_06-19-2011.To Report" xfId="4032"/>
    <cellStyle name="_Hamakua_refinance_042301_PA - Dynegy -- CoalCo Results_06-19-2011.To Report (version 2)" xfId="4033"/>
    <cellStyle name="_Hamakua_refinance_042301_PA - Dynegy -- GasCo Results_06-19-2011.To Report" xfId="4034"/>
    <cellStyle name="_Hamakua_refinance_042301_PA - Dynegy -- GasCo Results_06-19-2011.To Report (version 1)" xfId="4035"/>
    <cellStyle name="_Hamakua_refinance_042301_PA - Dynegy -- GasCo Results_06-19-2011.To Report (version 1) 2" xfId="4036"/>
    <cellStyle name="_Hamakua_refinance_042301_PA - Dynegy -- GasCo Results_06-19-2011.To Report 2" xfId="4037"/>
    <cellStyle name="_Hamakua_refinance_042301_PA - Riverstone - Asset Results_draft_Base Case_06-09-11_QBreak" xfId="4038"/>
    <cellStyle name="_Hamakua_refinance_042301_Woodbridge Unit Characteristics" xfId="4039"/>
    <cellStyle name="_HDProformaCompare" xfId="4040"/>
    <cellStyle name="_Heading" xfId="4041"/>
    <cellStyle name="_Heading_01 FR Assumptions" xfId="4042"/>
    <cellStyle name="_Heading_23 Longview Model" xfId="4043"/>
    <cellStyle name="_Heading_23 Longview Model_FRC_Longview Model v42" xfId="4044"/>
    <cellStyle name="_Heading_23 Longview Model_Longview Capital Summary" xfId="4045"/>
    <cellStyle name="_Heading_23 Longview Model_Longview Unit" xfId="4046"/>
    <cellStyle name="_Heading_23 Longview Model_Summary Cases" xfId="4047"/>
    <cellStyle name="_Heading_fees" xfId="4048"/>
    <cellStyle name="_Heading_GS Longview Model_Sep 14 2006 v14 Formatted for Siemens" xfId="4049"/>
    <cellStyle name="_Heading_GS Longview Model_Sep 14 2006 v14 Formatted for Siemens_FRC_Longview Model v42" xfId="4050"/>
    <cellStyle name="_Heading_GS Longview Model_Sep 14 2006 v14 Formatted for Siemens_Longview Capital Summary" xfId="4051"/>
    <cellStyle name="_Heading_GS Longview Model_Sep 14 2006 v14 Formatted for Siemens_Longview Unit" xfId="4052"/>
    <cellStyle name="_Heading_GS Longview Model_Sep 14 2006 v14 Formatted for Siemens_Summary Cases" xfId="4053"/>
    <cellStyle name="_Heading_Model 03_21_02 Base Case No Weights" xfId="4054"/>
    <cellStyle name="_Heading_Model 03_21_02 Base Case No Weights_Alpine I_SP_Model_V4 Treasury Template 07152010" xfId="4055"/>
    <cellStyle name="_Heading_prestemp" xfId="4056"/>
    <cellStyle name="_Heading_prestemp_Book3" xfId="4057"/>
    <cellStyle name="_Heading_prestemp_PPL Hydro Model - 2nd round v5_TME" xfId="4058"/>
    <cellStyle name="_Heading_prestemp_PPL Hydro Model_TME" xfId="4059"/>
    <cellStyle name="_Heading_prestemp_PPL Hydro Model_TME_2" xfId="4060"/>
    <cellStyle name="_Heading_prestemp_PPL Hydro Model_TME_4" xfId="4061"/>
    <cellStyle name="_Heading_prestemp_PPL_Hydro_6" xfId="4062"/>
    <cellStyle name="_Heading_prestemp_PPL_Hydro_Model_TME_4" xfId="4063"/>
    <cellStyle name="_Hedge Effectiveness Test June 11th" xfId="4064"/>
    <cellStyle name="_High Level Valuation v2" xfId="4065"/>
    <cellStyle name="_High Level Valuation v2 2" xfId="4066"/>
    <cellStyle name="_High Level Valuation v2_Dynegy Val Model_GasCo_06-08-11 v1" xfId="4067"/>
    <cellStyle name="_High Level Valuation v2_Dynegy Val Model_GasCo_06-08-11 v1 2" xfId="4068"/>
    <cellStyle name="_Highlight" xfId="4069"/>
    <cellStyle name="_Highlight 2" xfId="4070"/>
    <cellStyle name="_Highlight_Construction Period " xfId="13027"/>
    <cellStyle name="_Hobbs Model AK v15 pro-rata" xfId="4071"/>
    <cellStyle name="_Hook 750 Projections V21" xfId="4072"/>
    <cellStyle name="_Hook 750 Projections V21_Book3" xfId="4073"/>
    <cellStyle name="_Hook 750 Projections V21_Book3_PPL Hydro Model_TME_4" xfId="4074"/>
    <cellStyle name="_Hook 750 Projections V21_Book3_PPL_Hydro_6" xfId="4075"/>
    <cellStyle name="_Hook 750 Projections V21_Book3_PPL_Hydro_Model_TME_4" xfId="4076"/>
    <cellStyle name="_Hours&amp;Starts" xfId="4077"/>
    <cellStyle name="_Hours&amp;Starts_Book3" xfId="4078"/>
    <cellStyle name="_Hours&amp;Starts_Book3_PPL Hydro Model_TME_4" xfId="4079"/>
    <cellStyle name="_Hours&amp;Starts_Book3_PPL_Hydro_6" xfId="4080"/>
    <cellStyle name="_Hours&amp;Starts_Book3_PPL_Hydro_Model_TME_4" xfId="4081"/>
    <cellStyle name="_HY Energy Comps v5" xfId="4082"/>
    <cellStyle name="_IL PA 2.13.04 r1-SDH" xfId="4083"/>
    <cellStyle name="_IL PA 2.13.04 r1-SDH 2" xfId="4084"/>
    <cellStyle name="_IL PA 2.13.04 r1-SDH 2 2" xfId="4085"/>
    <cellStyle name="_IL PA 2.13.04 r1-SDH_Arlington Valley" xfId="4086"/>
    <cellStyle name="_IL PA 2.13.04 r1-SDH_Arlington Valley 2" xfId="4087"/>
    <cellStyle name="_IL PA 2.13.04 r1-SDH_Backup 06102011-for V10" xfId="4088"/>
    <cellStyle name="_IL PA 2.13.04 r1-SDH_Book3" xfId="4089"/>
    <cellStyle name="_IL PA 2.13.04 r1-SDH_Book3_PPL Hydro Model_TME_4" xfId="4090"/>
    <cellStyle name="_IL PA 2.13.04 r1-SDH_Book3_PPL_Hydro_6" xfId="4091"/>
    <cellStyle name="_IL PA 2.13.04 r1-SDH_Book3_PPL_Hydro_Model_TME_4" xfId="4092"/>
    <cellStyle name="_IL PA 2.13.04 r1-SDH_Dynegy 2011 Draft Assumptions_06 08 2011_to client.RMSS figure" xfId="4093"/>
    <cellStyle name="_IL PA 2.13.04 r1-SDH_Griffith" xfId="4094"/>
    <cellStyle name="_IL PA 2.13.04 r1-SDH_Griffith 2" xfId="4095"/>
    <cellStyle name="_IL PA 2.13.04 r1-SDH_PA - Dynegy -- CoalCo Results_06-19-2011.To Report" xfId="4096"/>
    <cellStyle name="_IL PA 2.13.04 r1-SDH_PA - Dynegy -- CoalCo Results_06-19-2011.To Report (version 2)" xfId="4097"/>
    <cellStyle name="_IL PA 2.13.04 r1-SDH_PA - Dynegy -- GasCo Results_06-19-2011.To Report" xfId="4098"/>
    <cellStyle name="_IL PA 2.13.04 r1-SDH_PA - Dynegy -- GasCo Results_06-19-2011.To Report (version 1)" xfId="4099"/>
    <cellStyle name="_IL PA 2.13.04 r1-SDH_PA - Dynegy -- GasCo Results_06-19-2011.To Report (version 1) 2" xfId="4100"/>
    <cellStyle name="_IL PA 2.13.04 r1-SDH_PA - Dynegy -- GasCo Results_06-19-2011.To Report 2" xfId="4101"/>
    <cellStyle name="_IL PA 2.13.04 r1-SDH_Woodbridge Unit Characteristics" xfId="4102"/>
    <cellStyle name="_Illinois 111100 v1" xfId="4103"/>
    <cellStyle name="_Illinois 111100 v1 2" xfId="4104"/>
    <cellStyle name="_Illinois 111100 v1 2 2" xfId="4105"/>
    <cellStyle name="_Illinois 111100 v1_Arlington Valley" xfId="4106"/>
    <cellStyle name="_Illinois 111100 v1_Arlington Valley 2" xfId="4107"/>
    <cellStyle name="_Illinois 111100 v1_Assured Guaranty Val Model_v10" xfId="4108"/>
    <cellStyle name="_Illinois 111100 v1_Assured Guaranty Val Model_v10 (2)" xfId="4109"/>
    <cellStyle name="_Illinois 111100 v1_Assured Guaranty Val Model_v10 (2) 2" xfId="4110"/>
    <cellStyle name="_Illinois 111100 v1_Assured Guaranty Val Model_v10 2" xfId="4111"/>
    <cellStyle name="_Illinois 111100 v1_Backup 06102011-for V10" xfId="4112"/>
    <cellStyle name="_Illinois 111100 v1_Book2" xfId="4113"/>
    <cellStyle name="_Illinois 111100 v1_Book2 2" xfId="4114"/>
    <cellStyle name="_Illinois 111100 v1_Dynegy 2011 Draft Assumptions_06 08 2011_to client.RMSS figure" xfId="4115"/>
    <cellStyle name="_Illinois 111100 v1_Griffith" xfId="4116"/>
    <cellStyle name="_Illinois 111100 v1_Griffith 2" xfId="4117"/>
    <cellStyle name="_Illinois 111100 v1_Griffith Baseload HRCO Contract Model - v01" xfId="4118"/>
    <cellStyle name="_Illinois 111100 v1_Griffith Baseload HRCO Contract Model - v01 2" xfId="4119"/>
    <cellStyle name="_Illinois 111100 v1_Griffith Baseload HRCO Contract Model - v02" xfId="4120"/>
    <cellStyle name="_Illinois 111100 v1_Griffith Baseload HRCO Contract Model - v02 2" xfId="4121"/>
    <cellStyle name="_Illinois 111100 v1_Griffith-AEP Contract Model - v02" xfId="4122"/>
    <cellStyle name="_Illinois 111100 v1_Griffith-AEP Contract Model - v02 2" xfId="4123"/>
    <cellStyle name="_Illinois 111100 v1_PA - Dynegy -- CoalCo Results_06-19-2011.To Report" xfId="4124"/>
    <cellStyle name="_Illinois 111100 v1_PA - Dynegy -- CoalCo Results_06-19-2011.To Report (version 2)" xfId="4125"/>
    <cellStyle name="_Illinois 111100 v1_PA - Dynegy -- GasCo Results_06-19-2011.To Report" xfId="4126"/>
    <cellStyle name="_Illinois 111100 v1_PA - Dynegy -- GasCo Results_06-19-2011.To Report (version 1)" xfId="4127"/>
    <cellStyle name="_Illinois 111100 v1_PA - Dynegy -- GasCo Results_06-19-2011.To Report (version 1) 2" xfId="4128"/>
    <cellStyle name="_Illinois 111100 v1_PA - Dynegy -- GasCo Results_06-19-2011.To Report 2" xfId="4129"/>
    <cellStyle name="_Illinois 111100 v1_PA - Riverstone - Asset Results_draft_Base Case_06-09-11_QBreak" xfId="4130"/>
    <cellStyle name="_Illinois 111100 v1_Woodbridge Unit Characteristics" xfId="4131"/>
    <cellStyle name="_IM Financials1" xfId="4132"/>
    <cellStyle name="_ImpairmentDCF_110106" xfId="4133"/>
    <cellStyle name="_ImpairmentDCF_110106 2" xfId="4134"/>
    <cellStyle name="_ImpairmentDCF_110106 2 2" xfId="4135"/>
    <cellStyle name="_ImpairmentDCF_110106_Arlington Valley" xfId="4136"/>
    <cellStyle name="_ImpairmentDCF_110106_Arlington Valley 2" xfId="4137"/>
    <cellStyle name="_ImpairmentDCF_110106_Dynegy 2011 Draft Assumptions_06 08 2011_to client.RMSS figure" xfId="4138"/>
    <cellStyle name="_ImpairmentDCF_110106_Griffith" xfId="4139"/>
    <cellStyle name="_ImpairmentDCF_110106_Griffith 2" xfId="4140"/>
    <cellStyle name="_ImpairmentDCF_110106_Griffith Baseload HRCO Contract Model - v01" xfId="4141"/>
    <cellStyle name="_ImpairmentDCF_110106_Griffith Baseload HRCO Contract Model - v01 2" xfId="4142"/>
    <cellStyle name="_ImpairmentDCF_110106_Griffith Baseload HRCO Contract Model - v02" xfId="4143"/>
    <cellStyle name="_ImpairmentDCF_110106_Griffith Baseload HRCO Contract Model - v02 2" xfId="4144"/>
    <cellStyle name="_ImpairmentDCF_110106_Griffith-AEP Contract Model - v02" xfId="4145"/>
    <cellStyle name="_ImpairmentDCF_110106_Griffith-AEP Contract Model - v02 2" xfId="4146"/>
    <cellStyle name="_ImpairmentDCF_110106_PA - Dynegy -- CoalCo Results_06-19-2011.To Report" xfId="4147"/>
    <cellStyle name="_ImpairmentDCF_110106_PA - Dynegy -- CoalCo Results_06-19-2011.To Report (version 2)" xfId="4148"/>
    <cellStyle name="_ImpairmentDCF_110106_PA - Dynegy -- GasCo Results_06-19-2011.To Report" xfId="4149"/>
    <cellStyle name="_ImpairmentDCF_110106_PA - Dynegy -- GasCo Results_06-19-2011.To Report (version 1)" xfId="4150"/>
    <cellStyle name="_ImpairmentDCF_110106_PA - Dynegy -- GasCo Results_06-19-2011.To Report (version 1) 2" xfId="4151"/>
    <cellStyle name="_ImpairmentDCF_110106_PA - Dynegy -- GasCo Results_06-19-2011.To Report 2" xfId="4152"/>
    <cellStyle name="_ImpairmentDCF_110106_Pedricktown - Contract" xfId="4153"/>
    <cellStyle name="_ImpairmentDCF_110106_Woodbridge Unit Characteristics" xfId="4154"/>
    <cellStyle name="_InpFin" xfId="4155"/>
    <cellStyle name="_InpFin 2" xfId="4156"/>
    <cellStyle name="_InpFin 2 2" xfId="4157"/>
    <cellStyle name="_InpFin_Woodbridge Unit Characteristics" xfId="4158"/>
    <cellStyle name="_InpPrice" xfId="4159"/>
    <cellStyle name="_InpPrice 2" xfId="4160"/>
    <cellStyle name="_InpPrice 2 2" xfId="4161"/>
    <cellStyle name="_InpPrice_Woodbridge Unit Characteristics" xfId="4162"/>
    <cellStyle name="_Input" xfId="4163"/>
    <cellStyle name="_Input 2" xfId="4164"/>
    <cellStyle name="_Input 2 2" xfId="4165"/>
    <cellStyle name="_Input_Woodbridge Unit Characteristics" xfId="4166"/>
    <cellStyle name="_Inputs Repowering" xfId="4167"/>
    <cellStyle name="_Inputs Repowering_Alpine I_SP_Model_V4 Treasury Template 07152010" xfId="4168"/>
    <cellStyle name="_Internal Gila 2003 Op Budget" xfId="4169"/>
    <cellStyle name="_Internal Gila 2003 Op Budget 2" xfId="4170"/>
    <cellStyle name="_Internal Gila 2003 Op Budget 2 2" xfId="4171"/>
    <cellStyle name="_Internal Gila 2003 Op Budget_Arlington Valley" xfId="4172"/>
    <cellStyle name="_Internal Gila 2003 Op Budget_Arlington Valley 2" xfId="4173"/>
    <cellStyle name="_Internal Gila 2003 Op Budget_Assured Guaranty Val Model_v10" xfId="4174"/>
    <cellStyle name="_Internal Gila 2003 Op Budget_Assured Guaranty Val Model_v10 (2)" xfId="4175"/>
    <cellStyle name="_Internal Gila 2003 Op Budget_Assured Guaranty Val Model_v10 (2) 2" xfId="4176"/>
    <cellStyle name="_Internal Gila 2003 Op Budget_Assured Guaranty Val Model_v10 2" xfId="4177"/>
    <cellStyle name="_Internal Gila 2003 Op Budget_Backup 06102011-for V10" xfId="4178"/>
    <cellStyle name="_Internal Gila 2003 Op Budget_Book2" xfId="4179"/>
    <cellStyle name="_Internal Gila 2003 Op Budget_Book2 2" xfId="4180"/>
    <cellStyle name="_Internal Gila 2003 Op Budget_Dynegy 2011 Draft Assumptions_06 08 2011_to client.RMSS figure" xfId="4181"/>
    <cellStyle name="_Internal Gila 2003 Op Budget_Griffith" xfId="4182"/>
    <cellStyle name="_Internal Gila 2003 Op Budget_Griffith 2" xfId="4183"/>
    <cellStyle name="_Internal Gila 2003 Op Budget_Griffith Baseload HRCO Contract Model - v01" xfId="4184"/>
    <cellStyle name="_Internal Gila 2003 Op Budget_Griffith Baseload HRCO Contract Model - v01 2" xfId="4185"/>
    <cellStyle name="_Internal Gila 2003 Op Budget_Griffith Baseload HRCO Contract Model - v02" xfId="4186"/>
    <cellStyle name="_Internal Gila 2003 Op Budget_Griffith Baseload HRCO Contract Model - v02 2" xfId="4187"/>
    <cellStyle name="_Internal Gila 2003 Op Budget_Griffith-AEP Contract Model - v02" xfId="4188"/>
    <cellStyle name="_Internal Gila 2003 Op Budget_Griffith-AEP Contract Model - v02 2" xfId="4189"/>
    <cellStyle name="_Internal Gila 2003 Op Budget_PA - Dynegy -- CoalCo Results_06-19-2011.To Report" xfId="4190"/>
    <cellStyle name="_Internal Gila 2003 Op Budget_PA - Dynegy -- CoalCo Results_06-19-2011.To Report (version 2)" xfId="4191"/>
    <cellStyle name="_Internal Gila 2003 Op Budget_PA - Dynegy -- GasCo Results_06-19-2011.To Report" xfId="4192"/>
    <cellStyle name="_Internal Gila 2003 Op Budget_PA - Dynegy -- GasCo Results_06-19-2011.To Report (version 1)" xfId="4193"/>
    <cellStyle name="_Internal Gila 2003 Op Budget_PA - Dynegy -- GasCo Results_06-19-2011.To Report (version 1) 2" xfId="4194"/>
    <cellStyle name="_Internal Gila 2003 Op Budget_PA - Dynegy -- GasCo Results_06-19-2011.To Report 2" xfId="4195"/>
    <cellStyle name="_Internal Gila 2003 Op Budget_PA - Riverstone - Asset Results_draft_Base Case_06-09-11_QBreak" xfId="4196"/>
    <cellStyle name="_Internal Gila 2003 Op Budget_Woodbridge Unit Characteristics" xfId="4197"/>
    <cellStyle name="_IPP WACC analysis_v4" xfId="4198"/>
    <cellStyle name="_IRR analysis" xfId="4199"/>
    <cellStyle name="_IRR analysis_Book3" xfId="4200"/>
    <cellStyle name="_IRR analysis_Book3_PPL Hydro Model_TME_4" xfId="4201"/>
    <cellStyle name="_IRR analysis_Book3_PPL_Hydro_6" xfId="4202"/>
    <cellStyle name="_IRR analysis_Book3_PPL_Hydro_Model_TME_4" xfId="4203"/>
    <cellStyle name="_IS-LR1" xfId="4204"/>
    <cellStyle name="_IS-LR1 2" xfId="4205"/>
    <cellStyle name="_IS-LR1 2 2" xfId="4206"/>
    <cellStyle name="_IS-LR1_Woodbridge Unit Characteristics" xfId="4207"/>
    <cellStyle name="_IS-LR2" xfId="4208"/>
    <cellStyle name="_IS-LR2 2" xfId="4209"/>
    <cellStyle name="_IS-LR2 2 2" xfId="4210"/>
    <cellStyle name="_IS-LR2_Woodbridge Unit Characteristics" xfId="4211"/>
    <cellStyle name="_JCP&amp;L PPA 1-9-01" xfId="4212"/>
    <cellStyle name="_JCP&amp;L PPA 1-9-01_Book3" xfId="4213"/>
    <cellStyle name="_JCP&amp;L PPA 1-9-01_Book3_PPL Hydro Model_TME_4" xfId="4214"/>
    <cellStyle name="_JCP&amp;L PPA 1-9-01_Book3_PPL_Hydro_6" xfId="4215"/>
    <cellStyle name="_JCP&amp;L PPA 1-9-01_Book3_PPL_Hydro_Model_TME_4" xfId="4216"/>
    <cellStyle name="_JCP&amp;L PPA 1-9-01_Panther4_DFOMar09" xfId="4217"/>
    <cellStyle name="_JCP&amp;L PPA 1-9-01_Panther4_DFOMar09_PPL Hydro Model_TME_4" xfId="4218"/>
    <cellStyle name="_JCP&amp;L PPA 1-9-01_Panther4_DFOMar09_PPL_Hydro_6" xfId="4219"/>
    <cellStyle name="_JCP&amp;L PPA 1-9-01_Panther4_DFOMar09_PPL_Hydro_Model_TME_4" xfId="4220"/>
    <cellStyle name="_Jo.Present.Sup" xfId="4221"/>
    <cellStyle name="_Jo.Present.Sup 2" xfId="4222"/>
    <cellStyle name="_Jo.Present.Sup 2 2" xfId="4223"/>
    <cellStyle name="_Jo.Present.Sup_DRAFT Apache Results_Merchant_NEWPABaseCase" xfId="4224"/>
    <cellStyle name="_Jo.Present.Sup_DRAFT Apache Results_WIP_v17_NEWPABaseCase (2% EFOR)_MerOnly" xfId="4225"/>
    <cellStyle name="_Jo.Present.Sup_Woodbridge Unit Characteristics" xfId="4226"/>
    <cellStyle name="_John Corum Copy of 2007 EG Template" xfId="4227"/>
    <cellStyle name="_JPM summary output v2" xfId="4228"/>
    <cellStyle name="_June 2008 Debt Model Final- Marty Bredehoft" xfId="4229"/>
    <cellStyle name="_June 2008 Debt Model Final- Marty Bredehoft 2" xfId="4230"/>
    <cellStyle name="_KGEN Valuation 16 11_28_2005 1445" xfId="4231"/>
    <cellStyle name="_KGEN Valuation 16 11_28_2005 1445 2" xfId="4232"/>
    <cellStyle name="_KGEN Valuation 16 11_28_2005 1445_Griffith Baseload HRCO Contract Model - v01" xfId="4233"/>
    <cellStyle name="_KGEN Valuation 16 11_28_2005 1445_Griffith Baseload HRCO Contract Model - v01 2" xfId="4234"/>
    <cellStyle name="_KGEN Valuation 16 11_28_2005 1445_Griffith Baseload HRCO Contract Model - v02" xfId="4235"/>
    <cellStyle name="_KGEN Valuation 16 11_28_2005 1445_Griffith Baseload HRCO Contract Model - v02 2" xfId="4236"/>
    <cellStyle name="_KGEN Valuation 16 11_28_2005 1445_Griffith-AEP Contract Model - v02" xfId="4237"/>
    <cellStyle name="_KGEN Valuation 16 11_28_2005 1445_Griffith-AEP Contract Model - v02 2" xfId="4238"/>
    <cellStyle name="_kinder morgan model 3-7-05" xfId="4239"/>
    <cellStyle name="_kinder morgan model 3-7-05_PPL Hydro Model_TME_4" xfId="4240"/>
    <cellStyle name="_kinder morgan model 3-7-05_PPL_Hydro_6" xfId="4241"/>
    <cellStyle name="_kinder morgan model 3-7-05_PPL_Hydro_Model_TME_4" xfId="4242"/>
    <cellStyle name="_Kirkland Lake6" xfId="4243"/>
    <cellStyle name="_x0013__La Paloma Draft Assumptions_01 28 2011_working_v6" xfId="4244"/>
    <cellStyle name="_x0013__La Paloma Draft Assumptions_01 28 2011_working_v6 2" xfId="4245"/>
    <cellStyle name="_La Paloma Model_Veech v6" xfId="4246"/>
    <cellStyle name="_La Paloma Model_Veech v6_Book3" xfId="4247"/>
    <cellStyle name="_La Paloma Model_Veech v6_Book3_PPL Hydro Model_TME_4" xfId="4248"/>
    <cellStyle name="_La Paloma Model_Veech v6_Book3_PPL_Hydro_6" xfId="4249"/>
    <cellStyle name="_La Paloma Model_Veech v6_Book3_PPL_Hydro_Model_TME_4" xfId="4250"/>
    <cellStyle name="_La Paloma_Proforma Valuation v4" xfId="4251"/>
    <cellStyle name="_La Paloma_Proforma Valuation v4_Book3" xfId="4252"/>
    <cellStyle name="_La Paloma_Proforma Valuation v4_Book3_PPL Hydro Model_TME_4" xfId="4253"/>
    <cellStyle name="_La Paloma_Proforma Valuation v4_Book3_PPL_Hydro_6" xfId="4254"/>
    <cellStyle name="_La Paloma_Proforma Valuation v4_Book3_PPL_Hydro_Model_TME_4" xfId="4255"/>
    <cellStyle name="_Linden 2.04.02" xfId="4256"/>
    <cellStyle name="_Linden 2.04.02_Book3" xfId="4257"/>
    <cellStyle name="_Linden 2.04.02_Book3_PPL Hydro Model_TME_4" xfId="4258"/>
    <cellStyle name="_Linden 2.04.02_Book3_PPL_Hydro_6" xfId="4259"/>
    <cellStyle name="_Linden 2.04.02_Book3_PPL_Hydro_Model_TME_4" xfId="4260"/>
    <cellStyle name="_Linden 2.04.02_Panther4_DFOMar09" xfId="4261"/>
    <cellStyle name="_Linden 2.04.02_Panther4_DFOMar09_PPL Hydro Model_TME_4" xfId="4262"/>
    <cellStyle name="_Linden 2.04.02_Panther4_DFOMar09_PPL_Hydro_6" xfId="4263"/>
    <cellStyle name="_Linden 2.04.02_Panther4_DFOMar09_PPL_Hydro_Model_TME_4" xfId="4264"/>
    <cellStyle name="_Linden 2.07.02" xfId="4265"/>
    <cellStyle name="_Linden 2.07.02_Book3" xfId="4266"/>
    <cellStyle name="_Linden 2.07.02_Book3_PPL Hydro Model_TME_4" xfId="4267"/>
    <cellStyle name="_Linden 2.07.02_Book3_PPL_Hydro_6" xfId="4268"/>
    <cellStyle name="_Linden 2.07.02_Book3_PPL_Hydro_Model_TME_4" xfId="4269"/>
    <cellStyle name="_Linden 2.07.02_Panther4_DFOMar09" xfId="4270"/>
    <cellStyle name="_Linden 2.07.02_Panther4_DFOMar09_PPL Hydro Model_TME_4" xfId="4271"/>
    <cellStyle name="_Linden 2.07.02_Panther4_DFOMar09_PPL_Hydro_6" xfId="4272"/>
    <cellStyle name="_Linden 2.07.02_Panther4_DFOMar09_PPL_Hydro_Model_TME_4" xfId="4273"/>
    <cellStyle name="_Linden 5.13.02" xfId="4274"/>
    <cellStyle name="_Linden 5.13.02_Book3" xfId="4275"/>
    <cellStyle name="_Linden 5.13.02_Book3_PPL Hydro Model_TME_4" xfId="4276"/>
    <cellStyle name="_Linden 5.13.02_Book3_PPL_Hydro_6" xfId="4277"/>
    <cellStyle name="_Linden 5.13.02_Book3_PPL_Hydro_Model_TME_4" xfId="4278"/>
    <cellStyle name="_Linden 5.13.02_Panther4_DFOMar09" xfId="4279"/>
    <cellStyle name="_Linden 5.13.02_Panther4_DFOMar09_PPL Hydro Model_TME_4" xfId="4280"/>
    <cellStyle name="_Linden 5.13.02_Panther4_DFOMar09_PPL_Hydro_6" xfId="4281"/>
    <cellStyle name="_Linden 5.13.02_Panther4_DFOMar09_PPL_Hydro_Model_TME_4" xfId="4282"/>
    <cellStyle name="_Linden Restructuring 11-14-01" xfId="4283"/>
    <cellStyle name="_Linden Restructuring 11-14-01_Book3" xfId="4284"/>
    <cellStyle name="_Linden Restructuring 11-14-01_Book3_PPL Hydro Model_TME_4" xfId="4285"/>
    <cellStyle name="_Linden Restructuring 11-14-01_Book3_PPL_Hydro_6" xfId="4286"/>
    <cellStyle name="_Linden Restructuring 11-14-01_Book3_PPL_Hydro_Model_TME_4" xfId="4287"/>
    <cellStyle name="_Linden Restructuring 11-14-01_Panther4_DFOMar09" xfId="4288"/>
    <cellStyle name="_Linden Restructuring 11-14-01_Panther4_DFOMar09_PPL Hydro Model_TME_4" xfId="4289"/>
    <cellStyle name="_Linden Restructuring 11-14-01_Panther4_DFOMar09_PPL_Hydro_6" xfId="4290"/>
    <cellStyle name="_Linden Restructuring 11-14-01_Panther4_DFOMar09_PPL_Hydro_Model_TME_4" xfId="4291"/>
    <cellStyle name="_Linden Restructuring 8-24-01" xfId="4292"/>
    <cellStyle name="_Linden Restructuring 8-24-01_Book3" xfId="4293"/>
    <cellStyle name="_Linden Restructuring 8-24-01_Book3_PPL Hydro Model_TME_4" xfId="4294"/>
    <cellStyle name="_Linden Restructuring 8-24-01_Book3_PPL_Hydro_6" xfId="4295"/>
    <cellStyle name="_Linden Restructuring 8-24-01_Book3_PPL_Hydro_Model_TME_4" xfId="4296"/>
    <cellStyle name="_Linden Restructuring 8-24-01_Panther4_DFOMar09" xfId="4297"/>
    <cellStyle name="_Linden Restructuring 8-24-01_Panther4_DFOMar09_PPL Hydro Model_TME_4" xfId="4298"/>
    <cellStyle name="_Linden Restructuring 8-24-01_Panther4_DFOMar09_PPL_Hydro_6" xfId="4299"/>
    <cellStyle name="_Linden Restructuring 8-24-01_Panther4_DFOMar09_PPL_Hydro_Model_TME_4" xfId="4300"/>
    <cellStyle name="_Loan Draw Schedule" xfId="4301"/>
    <cellStyle name="_Loan Draw Schedule 2" xfId="4302"/>
    <cellStyle name="_Loan Draw Schedule 2 2" xfId="4303"/>
    <cellStyle name="_Loan Draw Schedule_Arlington Valley" xfId="4304"/>
    <cellStyle name="_Loan Draw Schedule_Arlington Valley 2" xfId="4305"/>
    <cellStyle name="_Loan Draw Schedule_Assured Guaranty Val Model_v10" xfId="4306"/>
    <cellStyle name="_Loan Draw Schedule_Assured Guaranty Val Model_v10 (2)" xfId="4307"/>
    <cellStyle name="_Loan Draw Schedule_Assured Guaranty Val Model_v10 (2) 2" xfId="4308"/>
    <cellStyle name="_Loan Draw Schedule_Assured Guaranty Val Model_v10 2" xfId="4309"/>
    <cellStyle name="_Loan Draw Schedule_Backup 06102011-for V10" xfId="4310"/>
    <cellStyle name="_Loan Draw Schedule_Book2" xfId="4311"/>
    <cellStyle name="_Loan Draw Schedule_Book2 2" xfId="4312"/>
    <cellStyle name="_Loan Draw Schedule_Dynegy 2011 Draft Assumptions_06 08 2011_to client.RMSS figure" xfId="4313"/>
    <cellStyle name="_Loan Draw Schedule_Griffith" xfId="4314"/>
    <cellStyle name="_Loan Draw Schedule_Griffith 2" xfId="4315"/>
    <cellStyle name="_Loan Draw Schedule_Griffith Baseload HRCO Contract Model - v01" xfId="4316"/>
    <cellStyle name="_Loan Draw Schedule_Griffith Baseload HRCO Contract Model - v01 2" xfId="4317"/>
    <cellStyle name="_Loan Draw Schedule_Griffith Baseload HRCO Contract Model - v02" xfId="4318"/>
    <cellStyle name="_Loan Draw Schedule_Griffith Baseload HRCO Contract Model - v02 2" xfId="4319"/>
    <cellStyle name="_Loan Draw Schedule_Griffith-AEP Contract Model - v02" xfId="4320"/>
    <cellStyle name="_Loan Draw Schedule_Griffith-AEP Contract Model - v02 2" xfId="4321"/>
    <cellStyle name="_Loan Draw Schedule_PA - Dynegy -- CoalCo Results_06-19-2011.To Report" xfId="4322"/>
    <cellStyle name="_Loan Draw Schedule_PA - Dynegy -- CoalCo Results_06-19-2011.To Report (version 2)" xfId="4323"/>
    <cellStyle name="_Loan Draw Schedule_PA - Dynegy -- GasCo Results_06-19-2011.To Report" xfId="4324"/>
    <cellStyle name="_Loan Draw Schedule_PA - Dynegy -- GasCo Results_06-19-2011.To Report (version 1)" xfId="4325"/>
    <cellStyle name="_Loan Draw Schedule_PA - Dynegy -- GasCo Results_06-19-2011.To Report (version 1) 2" xfId="4326"/>
    <cellStyle name="_Loan Draw Schedule_PA - Dynegy -- GasCo Results_06-19-2011.To Report 2" xfId="4327"/>
    <cellStyle name="_Loan Draw Schedule_PA - Riverstone - Asset Results_draft_Base Case_06-09-11_QBreak" xfId="4328"/>
    <cellStyle name="_Loan Draw Schedule_Woodbridge Unit Characteristics" xfId="4329"/>
    <cellStyle name="_LS MIR v2.2" xfId="4330"/>
    <cellStyle name="_LS MIR v2.2 2" xfId="4331"/>
    <cellStyle name="_LS MIR v2.2_Front Range_Draft Valuation Model_10-21-2010" xfId="4332"/>
    <cellStyle name="_LS MIR v2.2_Front Range_Draft Valuation Model_10-21-2010 2" xfId="4333"/>
    <cellStyle name="_LS MIR v2.2_Front Range_Draft Valuation Model_10-21-2010_Griffith Baseload HRCO Contract Model - v01" xfId="4334"/>
    <cellStyle name="_LS MIR v2.2_Front Range_Draft Valuation Model_10-21-2010_Griffith Baseload HRCO Contract Model - v01 2" xfId="4335"/>
    <cellStyle name="_LS MIR v2.2_Front Range_Draft Valuation Model_10-21-2010_Griffith Baseload HRCO Contract Model - v02" xfId="4336"/>
    <cellStyle name="_LS MIR v2.2_Front Range_Draft Valuation Model_10-21-2010_Griffith Baseload HRCO Contract Model - v02 2" xfId="4337"/>
    <cellStyle name="_LS MIR v2.2_Front Range_Draft Valuation Model_10-21-2010_Griffith-AEP Contract Model - v02" xfId="4338"/>
    <cellStyle name="_LS MIR v2.2_Front Range_Draft Valuation Model_10-21-2010_Griffith-AEP Contract Model - v02 2" xfId="4339"/>
    <cellStyle name="_LS MIR v2.2_Griffith Baseload HRCO Contract Model - v01" xfId="4340"/>
    <cellStyle name="_LS MIR v2.2_Griffith Baseload HRCO Contract Model - v01 2" xfId="4341"/>
    <cellStyle name="_LS MIR v2.2_Griffith Baseload HRCO Contract Model - v02" xfId="4342"/>
    <cellStyle name="_LS MIR v2.2_Griffith Baseload HRCO Contract Model - v02 2" xfId="4343"/>
    <cellStyle name="_LS MIR v2.2_Griffith-AEP Contract Model - v02" xfId="4344"/>
    <cellStyle name="_LS MIR v2.2_Griffith-AEP Contract Model - v02 2" xfId="4345"/>
    <cellStyle name="_Luxury Goods Comps latest" xfId="4346"/>
    <cellStyle name="_MACRS schedules" xfId="4347"/>
    <cellStyle name="_Marcus Hook Model with Dispatch" xfId="4348"/>
    <cellStyle name="_Marcus Hook Model with Dispatch_Book3" xfId="4349"/>
    <cellStyle name="_Marcus Hook Model with Dispatch_Book3_PPL Hydro Model_TME_4" xfId="4350"/>
    <cellStyle name="_Marcus Hook Model with Dispatch_Book3_PPL_Hydro_6" xfId="4351"/>
    <cellStyle name="_Marcus Hook Model with Dispatch_Book3_PPL_Hydro_Model_TME_4" xfId="4352"/>
    <cellStyle name="_Masspower 4 17 03 SQ v0.3" xfId="4353"/>
    <cellStyle name="_Masspower 4 17 03 SQ v0.3_Book3" xfId="4354"/>
    <cellStyle name="_Masspower 4 17 03 SQ v0.3_Book3_PPL Hydro Model_TME_4" xfId="4355"/>
    <cellStyle name="_Masspower 4 17 03 SQ v0.3_Book3_PPL_Hydro_6" xfId="4356"/>
    <cellStyle name="_Masspower 4 17 03 SQ v0.3_Book3_PPL_Hydro_Model_TME_4" xfId="4357"/>
    <cellStyle name="_Master backup 10-4-06" xfId="4358"/>
    <cellStyle name="_McAdams_6c_Stdv8_EntergyRFP_Finalv2" xfId="4359"/>
    <cellStyle name="_McAdams_6c_Stdv8_EntergyRFP_Finalv2 2" xfId="4360"/>
    <cellStyle name="_McAdams_6c_Stdv8_EntergyRFP_Finalv2 2 2" xfId="4361"/>
    <cellStyle name="_McAdams_6c_Stdv8_EntergyRFP_Finalv2_Arlington Valley" xfId="4362"/>
    <cellStyle name="_McAdams_6c_Stdv8_EntergyRFP_Finalv2_Arlington Valley 2" xfId="4363"/>
    <cellStyle name="_McAdams_6c_Stdv8_EntergyRFP_Finalv2_Assured Guaranty Val Model_v10" xfId="4364"/>
    <cellStyle name="_McAdams_6c_Stdv8_EntergyRFP_Finalv2_Assured Guaranty Val Model_v10 (2)" xfId="4365"/>
    <cellStyle name="_McAdams_6c_Stdv8_EntergyRFP_Finalv2_Assured Guaranty Val Model_v10 (2) 2" xfId="4366"/>
    <cellStyle name="_McAdams_6c_Stdv8_EntergyRFP_Finalv2_Assured Guaranty Val Model_v10 2" xfId="4367"/>
    <cellStyle name="_McAdams_6c_Stdv8_EntergyRFP_Finalv2_Backup 06102011-for V10" xfId="4368"/>
    <cellStyle name="_McAdams_6c_Stdv8_EntergyRFP_Finalv2_Book2" xfId="4369"/>
    <cellStyle name="_McAdams_6c_Stdv8_EntergyRFP_Finalv2_Book2 2" xfId="4370"/>
    <cellStyle name="_McAdams_6c_Stdv8_EntergyRFP_Finalv2_Dynegy 2011 Draft Assumptions_06 08 2011_to client.RMSS figure" xfId="4371"/>
    <cellStyle name="_McAdams_6c_Stdv8_EntergyRFP_Finalv2_Griffith" xfId="4372"/>
    <cellStyle name="_McAdams_6c_Stdv8_EntergyRFP_Finalv2_Griffith 2" xfId="4373"/>
    <cellStyle name="_McAdams_6c_Stdv8_EntergyRFP_Finalv2_Griffith Baseload HRCO Contract Model - v01" xfId="4374"/>
    <cellStyle name="_McAdams_6c_Stdv8_EntergyRFP_Finalv2_Griffith Baseload HRCO Contract Model - v01 2" xfId="4375"/>
    <cellStyle name="_McAdams_6c_Stdv8_EntergyRFP_Finalv2_Griffith Baseload HRCO Contract Model - v02" xfId="4376"/>
    <cellStyle name="_McAdams_6c_Stdv8_EntergyRFP_Finalv2_Griffith Baseload HRCO Contract Model - v02 2" xfId="4377"/>
    <cellStyle name="_McAdams_6c_Stdv8_EntergyRFP_Finalv2_Griffith-AEP Contract Model - v02" xfId="4378"/>
    <cellStyle name="_McAdams_6c_Stdv8_EntergyRFP_Finalv2_Griffith-AEP Contract Model - v02 2" xfId="4379"/>
    <cellStyle name="_McAdams_6c_Stdv8_EntergyRFP_Finalv2_PA - Dynegy -- CoalCo Results_06-19-2011.To Report" xfId="4380"/>
    <cellStyle name="_McAdams_6c_Stdv8_EntergyRFP_Finalv2_PA - Dynegy -- CoalCo Results_06-19-2011.To Report (version 2)" xfId="4381"/>
    <cellStyle name="_McAdams_6c_Stdv8_EntergyRFP_Finalv2_PA - Dynegy -- GasCo Results_06-19-2011.To Report" xfId="4382"/>
    <cellStyle name="_McAdams_6c_Stdv8_EntergyRFP_Finalv2_PA - Dynegy -- GasCo Results_06-19-2011.To Report (version 1)" xfId="4383"/>
    <cellStyle name="_McAdams_6c_Stdv8_EntergyRFP_Finalv2_PA - Dynegy -- GasCo Results_06-19-2011.To Report (version 1) 2" xfId="4384"/>
    <cellStyle name="_McAdams_6c_Stdv8_EntergyRFP_Finalv2_PA - Dynegy -- GasCo Results_06-19-2011.To Report 2" xfId="4385"/>
    <cellStyle name="_McAdams_6c_Stdv8_EntergyRFP_Finalv2_PA - Riverstone - Asset Results_draft_Base Case_06-09-11_QBreak" xfId="4386"/>
    <cellStyle name="_McAdams_6c_Stdv8_EntergyRFP_Finalv2_Woodbridge Unit Characteristics" xfId="4387"/>
    <cellStyle name="_McAdams_Level_5d" xfId="4388"/>
    <cellStyle name="_McAdams_Level_5d 2" xfId="4389"/>
    <cellStyle name="_McAdams_Level_5d 2 2" xfId="4390"/>
    <cellStyle name="_McAdams_Level_5d_Arlington Valley" xfId="4391"/>
    <cellStyle name="_McAdams_Level_5d_Arlington Valley 2" xfId="4392"/>
    <cellStyle name="_McAdams_Level_5d_Assured Guaranty Val Model_v10" xfId="4393"/>
    <cellStyle name="_McAdams_Level_5d_Assured Guaranty Val Model_v10 (2)" xfId="4394"/>
    <cellStyle name="_McAdams_Level_5d_Assured Guaranty Val Model_v10 (2) 2" xfId="4395"/>
    <cellStyle name="_McAdams_Level_5d_Assured Guaranty Val Model_v10 2" xfId="4396"/>
    <cellStyle name="_McAdams_Level_5d_Backup 06102011-for V10" xfId="4397"/>
    <cellStyle name="_McAdams_Level_5d_Book2" xfId="4398"/>
    <cellStyle name="_McAdams_Level_5d_Book2 2" xfId="4399"/>
    <cellStyle name="_McAdams_Level_5d_Dynegy 2011 Draft Assumptions_06 08 2011_to client.RMSS figure" xfId="4400"/>
    <cellStyle name="_McAdams_Level_5d_Griffith" xfId="4401"/>
    <cellStyle name="_McAdams_Level_5d_Griffith 2" xfId="4402"/>
    <cellStyle name="_McAdams_Level_5d_Griffith Baseload HRCO Contract Model - v01" xfId="4403"/>
    <cellStyle name="_McAdams_Level_5d_Griffith Baseload HRCO Contract Model - v01 2" xfId="4404"/>
    <cellStyle name="_McAdams_Level_5d_Griffith Baseload HRCO Contract Model - v02" xfId="4405"/>
    <cellStyle name="_McAdams_Level_5d_Griffith Baseload HRCO Contract Model - v02 2" xfId="4406"/>
    <cellStyle name="_McAdams_Level_5d_Griffith-AEP Contract Model - v02" xfId="4407"/>
    <cellStyle name="_McAdams_Level_5d_Griffith-AEP Contract Model - v02 2" xfId="4408"/>
    <cellStyle name="_McAdams_Level_5d_PA - Dynegy -- CoalCo Results_06-19-2011.To Report" xfId="4409"/>
    <cellStyle name="_McAdams_Level_5d_PA - Dynegy -- CoalCo Results_06-19-2011.To Report (version 2)" xfId="4410"/>
    <cellStyle name="_McAdams_Level_5d_PA - Dynegy -- GasCo Results_06-19-2011.To Report" xfId="4411"/>
    <cellStyle name="_McAdams_Level_5d_PA - Dynegy -- GasCo Results_06-19-2011.To Report (version 1)" xfId="4412"/>
    <cellStyle name="_McAdams_Level_5d_PA - Dynegy -- GasCo Results_06-19-2011.To Report (version 1) 2" xfId="4413"/>
    <cellStyle name="_McAdams_Level_5d_PA - Dynegy -- GasCo Results_06-19-2011.To Report 2" xfId="4414"/>
    <cellStyle name="_McAdams_Level_5d_PA - Riverstone - Asset Results_draft_Base Case_06-09-11_QBreak" xfId="4415"/>
    <cellStyle name="_McAdams_Level_5d_Woodbridge Unit Characteristics" xfId="4416"/>
    <cellStyle name="_MCV Results 06-23-2008 (3)" xfId="4417"/>
    <cellStyle name="_MED Consolidated Monthly Close Package" xfId="4418"/>
    <cellStyle name="_Mesa Model 033" xfId="4419"/>
    <cellStyle name="_Mesa Model 038" xfId="4420"/>
    <cellStyle name="_MGC Pro Forma (Inc Tr) 5.24.04 aej" xfId="4421"/>
    <cellStyle name="_MGC Pro Forma (Inc Tr) 5.24.04 aej_PPL Hydro Model_TME_4" xfId="4422"/>
    <cellStyle name="_MGC Pro Forma (Inc Tr) 5.24.04 aej_PPL_Hydro_6" xfId="4423"/>
    <cellStyle name="_MGC Pro Forma (Inc Tr) 5.24.04 aej_PPL_Hydro_Model_TME_4" xfId="4424"/>
    <cellStyle name="_MG-Inputs" xfId="4425"/>
    <cellStyle name="_MG-Inputs_Book3" xfId="4426"/>
    <cellStyle name="_MG-Inputs_Book3_PPL Hydro Model_TME_4" xfId="4427"/>
    <cellStyle name="_MG-Inputs_Book3_PPL_Hydro_6" xfId="4428"/>
    <cellStyle name="_MG-Inputs_Book3_PPL_Hydro_Model_TME_4" xfId="4429"/>
    <cellStyle name="_MH 50 040611 Report" xfId="4430"/>
    <cellStyle name="_MH 50 040611 Report_Book3" xfId="4431"/>
    <cellStyle name="_MH 50 040611 Report_Book3_PPL Hydro Model_TME_4" xfId="4432"/>
    <cellStyle name="_MH 50 040611 Report_Book3_PPL_Hydro_6" xfId="4433"/>
    <cellStyle name="_MH 50 040611 Report_Book3_PPL_Hydro_Model_TME_4" xfId="4434"/>
    <cellStyle name="_MH 50 Data" xfId="4435"/>
    <cellStyle name="_MH 50 Data 040507" xfId="4436"/>
    <cellStyle name="_MH 50 Data 040507_Book3" xfId="4437"/>
    <cellStyle name="_MH 50 Data 040507_Book3_PPL Hydro Model_TME_4" xfId="4438"/>
    <cellStyle name="_MH 50 Data 040507_Book3_PPL_Hydro_6" xfId="4439"/>
    <cellStyle name="_MH 50 Data 040507_Book3_PPL_Hydro_Model_TME_4" xfId="4440"/>
    <cellStyle name="_MH 50 Data_Book3" xfId="4441"/>
    <cellStyle name="_MH 50 Data_Book3_PPL Hydro Model_TME_4" xfId="4442"/>
    <cellStyle name="_MH 50 Data_Book3_PPL_Hydro_6" xfId="4443"/>
    <cellStyle name="_MH 50 Data_Book3_PPL_Hydro_Model_TME_4" xfId="4444"/>
    <cellStyle name="_MH 750 Data" xfId="4445"/>
    <cellStyle name="_MH 750 Data 04049" xfId="4446"/>
    <cellStyle name="_MH 750 Data 04049_Book3" xfId="4447"/>
    <cellStyle name="_MH 750 Data 04049_Book3_PPL Hydro Model_TME_4" xfId="4448"/>
    <cellStyle name="_MH 750 Data 04049_Book3_PPL_Hydro_6" xfId="4449"/>
    <cellStyle name="_MH 750 Data 04049_Book3_PPL_Hydro_Model_TME_4" xfId="4450"/>
    <cellStyle name="_MH 750 Data 040507" xfId="4451"/>
    <cellStyle name="_MH 750 Data 040507_Book3" xfId="4452"/>
    <cellStyle name="_MH 750 Data 040507_Book3_PPL Hydro Model_TME_4" xfId="4453"/>
    <cellStyle name="_MH 750 Data 040507_Book3_PPL_Hydro_6" xfId="4454"/>
    <cellStyle name="_MH 750 Data 040507_Book3_PPL_Hydro_Model_TME_4" xfId="4455"/>
    <cellStyle name="_MH 750 Data 040920 1" xfId="4456"/>
    <cellStyle name="_MH 750 Data 040920 1_Book3" xfId="4457"/>
    <cellStyle name="_MH 750 Data 040920 1_Book3_PPL Hydro Model_TME_4" xfId="4458"/>
    <cellStyle name="_MH 750 Data 040920 1_Book3_PPL_Hydro_6" xfId="4459"/>
    <cellStyle name="_MH 750 Data 040920 1_Book3_PPL_Hydro_Model_TME_4" xfId="4460"/>
    <cellStyle name="_MH 750 Data_Book3" xfId="4461"/>
    <cellStyle name="_MH 750 Data_Book3_PPL Hydro Model_TME_4" xfId="4462"/>
    <cellStyle name="_MH 750 Data_Book3_PPL_Hydro_6" xfId="4463"/>
    <cellStyle name="_MH 750 Data_Book3_PPL_Hydro_Model_TME_4" xfId="4464"/>
    <cellStyle name="_MH750 Budget Forecast 9-20041" xfId="4465"/>
    <cellStyle name="_MH750 Budget Forecast 9-20041_Book3" xfId="4466"/>
    <cellStyle name="_MH750 Budget Forecast 9-20041_Book3_PPL Hydro Model_TME_4" xfId="4467"/>
    <cellStyle name="_MH750 Budget Forecast 9-20041_Book3_PPL_Hydro_6" xfId="4468"/>
    <cellStyle name="_MH750 Budget Forecast 9-20041_Book3_PPL_Hydro_Model_TME_4" xfId="4469"/>
    <cellStyle name="_MHook_EBITDA_v1" xfId="4470"/>
    <cellStyle name="_MHook_EBITDA_v1_Book3" xfId="4471"/>
    <cellStyle name="_MHook_EBITDA_v1_Book3_PPL Hydro Model_TME_4" xfId="4472"/>
    <cellStyle name="_MHook_EBITDA_v1_Book3_PPL_Hydro_6" xfId="4473"/>
    <cellStyle name="_MHook_EBITDA_v1_Book3_PPL_Hydro_Model_TME_4" xfId="4474"/>
    <cellStyle name="_MHook_EBITDA_v2" xfId="4475"/>
    <cellStyle name="_MHook_EBITDA_v2_Book3" xfId="4476"/>
    <cellStyle name="_MHook_EBITDA_v2_Book3_PPL Hydro Model_TME_4" xfId="4477"/>
    <cellStyle name="_MHook_EBITDA_v2_Book3_PPL_Hydro_6" xfId="4478"/>
    <cellStyle name="_MHook_EBITDA_v2_Book3_PPL_Hydro_Model_TME_4" xfId="4479"/>
    <cellStyle name="_MHook_EBITDA_v3" xfId="4480"/>
    <cellStyle name="_MHook_EBITDA_v3_Book3" xfId="4481"/>
    <cellStyle name="_MHook_EBITDA_v3_Book3_PPL Hydro Model_TME_4" xfId="4482"/>
    <cellStyle name="_MHook_EBITDA_v3_Book3_PPL_Hydro_6" xfId="4483"/>
    <cellStyle name="_MHook_EBITDA_v3_Book3_PPL_Hydro_Model_TME_4" xfId="4484"/>
    <cellStyle name="_Middletown LMS OM Cost breakdown  - Rev 112106" xfId="4485"/>
    <cellStyle name="_Middletown LMS OM Cost breakdown  - Rev2" xfId="4486"/>
    <cellStyle name="_Milford Electron 1Q 2002 04-02-02" xfId="4487"/>
    <cellStyle name="_Milford Electron 1Q 2002 04-02-02_Book3" xfId="4488"/>
    <cellStyle name="_Milford Electron 1Q 2002 04-02-02_Book3_PPL Hydro Model_TME_4" xfId="4489"/>
    <cellStyle name="_Milford Electron 1Q 2002 04-02-02_Book3_PPL_Hydro_6" xfId="4490"/>
    <cellStyle name="_Milford Electron 1Q 2002 04-02-02_Book3_PPL_Hydro_Model_TME_4" xfId="4491"/>
    <cellStyle name="_Milford Electron 1Q 2002 04-02-02_Panther4_DFOMar09" xfId="4492"/>
    <cellStyle name="_Milford Electron 1Q 2002 04-02-02_Panther4_DFOMar09_PPL Hydro Model_TME_4" xfId="4493"/>
    <cellStyle name="_Milford Electron 1Q 2002 04-02-02_Panther4_DFOMar09_PPL_Hydro_6" xfId="4494"/>
    <cellStyle name="_Milford Electron 1Q 2002 04-02-02_Panther4_DFOMar09_PPL_Hydro_Model_TME_4" xfId="4495"/>
    <cellStyle name="_MIR LBO analysis 10-01-06" xfId="4496"/>
    <cellStyle name="_Mirant LBO Analysis 04-19-07 v1" xfId="4497"/>
    <cellStyle name="_Mirant LBO Backup Charts 10-04-06" xfId="4498"/>
    <cellStyle name="_MirmaTenYearPlanCapital_Dickerson_011806" xfId="4499"/>
    <cellStyle name="_MirmaTenYearPlanCapital_Dickerson_011806 2" xfId="4500"/>
    <cellStyle name="_Missouri 0502 v6_TPS_PPA" xfId="4501"/>
    <cellStyle name="_Missouri 0502 v6_TPS_PPA 2" xfId="4502"/>
    <cellStyle name="_Missouri 0502 v6_TPS_PPA 2 2" xfId="4503"/>
    <cellStyle name="_Missouri 0502 v6_TPS_PPA_Arlington Valley" xfId="4504"/>
    <cellStyle name="_Missouri 0502 v6_TPS_PPA_Arlington Valley 2" xfId="4505"/>
    <cellStyle name="_Missouri 0502 v6_TPS_PPA_Assured Guaranty Val Model_v10" xfId="4506"/>
    <cellStyle name="_Missouri 0502 v6_TPS_PPA_Assured Guaranty Val Model_v10 (2)" xfId="4507"/>
    <cellStyle name="_Missouri 0502 v6_TPS_PPA_Assured Guaranty Val Model_v10 (2) 2" xfId="4508"/>
    <cellStyle name="_Missouri 0502 v6_TPS_PPA_Assured Guaranty Val Model_v10 2" xfId="4509"/>
    <cellStyle name="_Missouri 0502 v6_TPS_PPA_Backup 06102011-for V10" xfId="4510"/>
    <cellStyle name="_Missouri 0502 v6_TPS_PPA_Book2" xfId="4511"/>
    <cellStyle name="_Missouri 0502 v6_TPS_PPA_Book2 2" xfId="4512"/>
    <cellStyle name="_Missouri 0502 v6_TPS_PPA_Dynegy 2011 Draft Assumptions_06 08 2011_to client.RMSS figure" xfId="4513"/>
    <cellStyle name="_Missouri 0502 v6_TPS_PPA_Griffith" xfId="4514"/>
    <cellStyle name="_Missouri 0502 v6_TPS_PPA_Griffith 2" xfId="4515"/>
    <cellStyle name="_Missouri 0502 v6_TPS_PPA_Griffith Baseload HRCO Contract Model - v01" xfId="4516"/>
    <cellStyle name="_Missouri 0502 v6_TPS_PPA_Griffith Baseload HRCO Contract Model - v01 2" xfId="4517"/>
    <cellStyle name="_Missouri 0502 v6_TPS_PPA_Griffith Baseload HRCO Contract Model - v02" xfId="4518"/>
    <cellStyle name="_Missouri 0502 v6_TPS_PPA_Griffith Baseload HRCO Contract Model - v02 2" xfId="4519"/>
    <cellStyle name="_Missouri 0502 v6_TPS_PPA_Griffith-AEP Contract Model - v02" xfId="4520"/>
    <cellStyle name="_Missouri 0502 v6_TPS_PPA_Griffith-AEP Contract Model - v02 2" xfId="4521"/>
    <cellStyle name="_Missouri 0502 v6_TPS_PPA_PA - Dynegy -- CoalCo Results_06-19-2011.To Report" xfId="4522"/>
    <cellStyle name="_Missouri 0502 v6_TPS_PPA_PA - Dynegy -- CoalCo Results_06-19-2011.To Report (version 2)" xfId="4523"/>
    <cellStyle name="_Missouri 0502 v6_TPS_PPA_PA - Dynegy -- GasCo Results_06-19-2011.To Report" xfId="4524"/>
    <cellStyle name="_Missouri 0502 v6_TPS_PPA_PA - Dynegy -- GasCo Results_06-19-2011.To Report (version 1)" xfId="4525"/>
    <cellStyle name="_Missouri 0502 v6_TPS_PPA_PA - Dynegy -- GasCo Results_06-19-2011.To Report (version 1) 2" xfId="4526"/>
    <cellStyle name="_Missouri 0502 v6_TPS_PPA_PA - Dynegy -- GasCo Results_06-19-2011.To Report 2" xfId="4527"/>
    <cellStyle name="_Missouri 0502 v6_TPS_PPA_PA - Riverstone - Asset Results_draft_Base Case_06-09-11_QBreak" xfId="4528"/>
    <cellStyle name="_Missouri 0502 v6_TPS_PPA_Woodbridge Unit Characteristics" xfId="4529"/>
    <cellStyle name="_Mkt Prices Preliminary 020206 LoDemand Del" xfId="4530"/>
    <cellStyle name="_Mkt Prices Preliminary 020206 LoDemand Del 2" xfId="4531"/>
    <cellStyle name="_Mkt Prices Preliminary 020206 LoDemand Del_Griffith Baseload HRCO Contract Model - v01" xfId="4532"/>
    <cellStyle name="_Mkt Prices Preliminary 020206 LoDemand Del_Griffith Baseload HRCO Contract Model - v01 2" xfId="4533"/>
    <cellStyle name="_Mkt Prices Preliminary 020206 LoDemand Del_Griffith Baseload HRCO Contract Model - v02" xfId="4534"/>
    <cellStyle name="_Mkt Prices Preliminary 020206 LoDemand Del_Griffith Baseload HRCO Contract Model - v02 2" xfId="4535"/>
    <cellStyle name="_Mkt Prices Preliminary 020206 LoDemand Del_Griffith-AEP Contract Model - v02" xfId="4536"/>
    <cellStyle name="_Mkt Prices Preliminary 020206 LoDemand Del_Griffith-AEP Contract Model - v02 2" xfId="4537"/>
    <cellStyle name="_ModelInputs-051508_rce" xfId="4538"/>
    <cellStyle name="_ModelInputs-051508_rce (2)" xfId="4539"/>
    <cellStyle name="_ModelInputs-051508_rce (2) 2" xfId="4540"/>
    <cellStyle name="_ModelInputs-051508_rce (2) 2 2" xfId="4541"/>
    <cellStyle name="_ModelInputs-051508_rce (2)_Arlington Valley" xfId="4542"/>
    <cellStyle name="_ModelInputs-051508_rce (2)_Arlington Valley 2" xfId="4543"/>
    <cellStyle name="_ModelInputs-051508_rce (2)_Assured Guaranty Val Model_v10" xfId="4544"/>
    <cellStyle name="_ModelInputs-051508_rce (2)_Assured Guaranty Val Model_v10 (2)" xfId="4545"/>
    <cellStyle name="_ModelInputs-051508_rce (2)_Assured Guaranty Val Model_v10 (2) 2" xfId="4546"/>
    <cellStyle name="_ModelInputs-051508_rce (2)_Assured Guaranty Val Model_v10 2" xfId="4547"/>
    <cellStyle name="_ModelInputs-051508_rce (2)_Book2" xfId="4548"/>
    <cellStyle name="_ModelInputs-051508_rce (2)_Book2 2" xfId="4549"/>
    <cellStyle name="_ModelInputs-051508_rce (2)_Dynegy 2011 Draft Assumptions_06 08 2011_to client.RMSS figure" xfId="4550"/>
    <cellStyle name="_ModelInputs-051508_rce (2)_Griffith" xfId="4551"/>
    <cellStyle name="_ModelInputs-051508_rce (2)_Griffith 2" xfId="4552"/>
    <cellStyle name="_ModelInputs-051508_rce (2)_Griffith Baseload HRCO Contract Model - v01" xfId="4553"/>
    <cellStyle name="_ModelInputs-051508_rce (2)_Griffith Baseload HRCO Contract Model - v01 2" xfId="4554"/>
    <cellStyle name="_ModelInputs-051508_rce (2)_Griffith Baseload HRCO Contract Model - v02" xfId="4555"/>
    <cellStyle name="_ModelInputs-051508_rce (2)_Griffith Baseload HRCO Contract Model - v02 2" xfId="4556"/>
    <cellStyle name="_ModelInputs-051508_rce (2)_Griffith-AEP Contract Model - v02" xfId="4557"/>
    <cellStyle name="_ModelInputs-051508_rce (2)_Griffith-AEP Contract Model - v02 2" xfId="4558"/>
    <cellStyle name="_ModelInputs-051508_rce (2)_PA - Dynegy -- CoalCo Results_06-19-2011.To Report" xfId="4559"/>
    <cellStyle name="_ModelInputs-051508_rce (2)_PA - Dynegy -- CoalCo Results_06-19-2011.To Report (version 2)" xfId="4560"/>
    <cellStyle name="_ModelInputs-051508_rce (2)_PA - Dynegy -- GasCo Results_06-19-2011.To Report" xfId="4561"/>
    <cellStyle name="_ModelInputs-051508_rce (2)_PA - Dynegy -- GasCo Results_06-19-2011.To Report (version 1)" xfId="4562"/>
    <cellStyle name="_ModelInputs-051508_rce (2)_PA - Dynegy -- GasCo Results_06-19-2011.To Report (version 1) 2" xfId="4563"/>
    <cellStyle name="_ModelInputs-051508_rce (2)_PA - Dynegy -- GasCo Results_06-19-2011.To Report 2" xfId="4564"/>
    <cellStyle name="_ModelInputs-051508_rce (2)_PA - Riverstone - Asset Results_draft_Base Case_06-09-11_QBreak" xfId="4565"/>
    <cellStyle name="_ModelInputs-051508_rce (2)_Woodbridge Unit Characteristics" xfId="4566"/>
    <cellStyle name="_ModelInputs-051508_rce 2" xfId="4567"/>
    <cellStyle name="_ModelInputs-051508_rce 2 2" xfId="4568"/>
    <cellStyle name="_ModelInputs-051508_rce_Arlington Valley" xfId="4569"/>
    <cellStyle name="_ModelInputs-051508_rce_Arlington Valley 2" xfId="4570"/>
    <cellStyle name="_ModelInputs-051508_rce_Assured Guaranty Val Model_v10" xfId="4571"/>
    <cellStyle name="_ModelInputs-051508_rce_Assured Guaranty Val Model_v10 (2)" xfId="4572"/>
    <cellStyle name="_ModelInputs-051508_rce_Assured Guaranty Val Model_v10 (2) 2" xfId="4573"/>
    <cellStyle name="_ModelInputs-051508_rce_Assured Guaranty Val Model_v10 2" xfId="4574"/>
    <cellStyle name="_ModelInputs-051508_rce_Book2" xfId="4575"/>
    <cellStyle name="_ModelInputs-051508_rce_Book2 2" xfId="4576"/>
    <cellStyle name="_ModelInputs-051508_rce_Dynegy 2011 Draft Assumptions_06 08 2011_to client.RMSS figure" xfId="4577"/>
    <cellStyle name="_ModelInputs-051508_rce_Griffith" xfId="4578"/>
    <cellStyle name="_ModelInputs-051508_rce_Griffith 2" xfId="4579"/>
    <cellStyle name="_ModelInputs-051508_rce_Griffith Baseload HRCO Contract Model - v01" xfId="4580"/>
    <cellStyle name="_ModelInputs-051508_rce_Griffith Baseload HRCO Contract Model - v01 2" xfId="4581"/>
    <cellStyle name="_ModelInputs-051508_rce_Griffith Baseload HRCO Contract Model - v02" xfId="4582"/>
    <cellStyle name="_ModelInputs-051508_rce_Griffith Baseload HRCO Contract Model - v02 2" xfId="4583"/>
    <cellStyle name="_ModelInputs-051508_rce_Griffith-AEP Contract Model - v02" xfId="4584"/>
    <cellStyle name="_ModelInputs-051508_rce_Griffith-AEP Contract Model - v02 2" xfId="4585"/>
    <cellStyle name="_ModelInputs-051508_rce_PA - Dynegy -- CoalCo Results_06-19-2011.To Report" xfId="4586"/>
    <cellStyle name="_ModelInputs-051508_rce_PA - Dynegy -- CoalCo Results_06-19-2011.To Report (version 2)" xfId="4587"/>
    <cellStyle name="_ModelInputs-051508_rce_PA - Dynegy -- GasCo Results_06-19-2011.To Report" xfId="4588"/>
    <cellStyle name="_ModelInputs-051508_rce_PA - Dynegy -- GasCo Results_06-19-2011.To Report (version 1)" xfId="4589"/>
    <cellStyle name="_ModelInputs-051508_rce_PA - Dynegy -- GasCo Results_06-19-2011.To Report (version 1) 2" xfId="4590"/>
    <cellStyle name="_ModelInputs-051508_rce_PA - Dynegy -- GasCo Results_06-19-2011.To Report 2" xfId="4591"/>
    <cellStyle name="_ModelInputs-051508_rce_PA - Riverstone - Asset Results_draft_Base Case_06-09-11_QBreak" xfId="4592"/>
    <cellStyle name="_ModelInputs-051508_rce_Woodbridge Unit Characteristics" xfId="4593"/>
    <cellStyle name="_Model-PeruLBOv3" xfId="4594"/>
    <cellStyle name="_Monthly Flash AUGUST-04 Values Returned " xfId="8960"/>
    <cellStyle name="_Monthly Flash Values Returned JULY-04 " xfId="8961"/>
    <cellStyle name="_Monthly Flash Values Returned V2 JULY-04 " xfId="8962"/>
    <cellStyle name="_Morgan_072902.b" xfId="4595"/>
    <cellStyle name="_Morris - 8.27.02" xfId="4596"/>
    <cellStyle name="_MPP 2005 NAES Final Budget" xfId="4597"/>
    <cellStyle name="_MSIO Price Curve Graphs 04-30-08 Update" xfId="4598"/>
    <cellStyle name="_MSIO Price Curve Graphs 04-30-08 Update 2" xfId="4599"/>
    <cellStyle name="_MSIO Price Curve Graphs 04-30-08 Update 2 2" xfId="4600"/>
    <cellStyle name="_MSIO Price Curve Graphs 04-30-08 Update_Woodbridge Unit Characteristics" xfId="4601"/>
    <cellStyle name="_Multiple" xfId="4602"/>
    <cellStyle name="_Multiple 2" xfId="4603"/>
    <cellStyle name="_Multiple_Barclays Project Park Model (Clean) v4" xfId="4604"/>
    <cellStyle name="_Multiple_Calyon" xfId="4605"/>
    <cellStyle name="_Multiple_Calyon 2" xfId="4606"/>
    <cellStyle name="_Multiple_dcf" xfId="4607"/>
    <cellStyle name="_Multiple_Debt Service" xfId="4608"/>
    <cellStyle name="_Multiple_Debt Service 2" xfId="4609"/>
    <cellStyle name="_Multiple_GS Model2_11" xfId="4610"/>
    <cellStyle name="_Multiple_LVSI Forecast (7-14-04) 1325 Covenants" xfId="4611"/>
    <cellStyle name="_Multiple_LVSI Forecast (7-14-04) 1325 Covenants 2" xfId="4612"/>
    <cellStyle name="_Multiple_Mirant LBO Backup Charts 10-04-06" xfId="4613"/>
    <cellStyle name="_Multiple_Model 03_21_02 Base Case No Weights" xfId="4614"/>
    <cellStyle name="_Multiple_RJB Long LBO LTM" xfId="4615"/>
    <cellStyle name="_Multiple_RJB Long LBO LTM 2" xfId="4616"/>
    <cellStyle name="_MultipleSpace" xfId="4617"/>
    <cellStyle name="_MultipleSpace 2" xfId="4618"/>
    <cellStyle name="_MultipleSpace_Barclays Project Park Model (Clean) v4" xfId="4619"/>
    <cellStyle name="_MultipleSpace_Calyon" xfId="4620"/>
    <cellStyle name="_MultipleSpace_Calyon 2" xfId="4621"/>
    <cellStyle name="_MultipleSpace_dcf" xfId="4622"/>
    <cellStyle name="_MultipleSpace_Debt Service" xfId="4623"/>
    <cellStyle name="_MultipleSpace_Debt Service 2" xfId="4624"/>
    <cellStyle name="_MultipleSpace_GS Model2_11" xfId="4625"/>
    <cellStyle name="_MultipleSpace_LVSI Forecast (7-14-04) 1325 Covenants" xfId="4626"/>
    <cellStyle name="_MultipleSpace_LVSI Forecast (7-14-04) 1325 Covenants 2" xfId="4627"/>
    <cellStyle name="_MultipleSpace_Mirant LBO Backup Charts 10-04-06" xfId="4628"/>
    <cellStyle name="_MultipleSpace_Model 03_21_02 Base Case No Weights" xfId="4629"/>
    <cellStyle name="_MultipleSpace_RJB Long LBO LTM" xfId="4630"/>
    <cellStyle name="_MultipleSpace_RJB Long LBO LTM 2" xfId="4631"/>
    <cellStyle name="_NA-Grid 1006v2 (2)" xfId="4632"/>
    <cellStyle name="_Navasota Price Curve Graphs  (v1) 03-31-08" xfId="4633"/>
    <cellStyle name="_NCA1__7_15_03" xfId="4634"/>
    <cellStyle name="_NCA1__7_15_03_Book3" xfId="4635"/>
    <cellStyle name="_NCA1__7_15_03_Book3_PPL Hydro Model_TME_4" xfId="4636"/>
    <cellStyle name="_NCA1__7_15_03_Book3_PPL_Hydro_6" xfId="4637"/>
    <cellStyle name="_NCA1__7_15_03_Book3_PPL_Hydro_Model_TME_4" xfId="4638"/>
    <cellStyle name="_NE Power_Validation_033007" xfId="4639"/>
    <cellStyle name="_New Build Calculation" xfId="4640"/>
    <cellStyle name="_New Build Financials_052808_$2008" xfId="4641"/>
    <cellStyle name="_New Build Financials_052808_$2008 2" xfId="4642"/>
    <cellStyle name="_New Build Financials_052808_$2008 2 2" xfId="4643"/>
    <cellStyle name="_New Build Financials_052808_$2008_Woodbridge Unit Characteristics" xfId="4644"/>
    <cellStyle name="_Noble comparison structures v26" xfId="4645"/>
    <cellStyle name="_Noble offtaker summary vSean_2" xfId="4646"/>
    <cellStyle name="_NOX (2)" xfId="4647"/>
    <cellStyle name="_NRG LBO model 11.9.06" xfId="4648"/>
    <cellStyle name="_NRG Model 3.26.07" xfId="4649"/>
    <cellStyle name="_NRG Model 3.26.07_Project Charlie Model 4.24.07v3" xfId="4650"/>
    <cellStyle name="_NRG Model Levered" xfId="4651"/>
    <cellStyle name="_NRG Payment Miletones" xfId="4652"/>
    <cellStyle name="_x0013__NRG Peakers Val Model_11-19-10 v1" xfId="4653"/>
    <cellStyle name="_x0013__NRG Peakers Val Model_11-19-10 v1 2" xfId="4654"/>
    <cellStyle name="_x0013__NRG Peakers Val Model_11-19-10 v1 2 2" xfId="4655"/>
    <cellStyle name="_x0013__NRG Peakers Val Model_11-19-10 v1_Woodbridge Unit Characteristics" xfId="4656"/>
    <cellStyle name="_NRGcorpBalance Sheet annual adj" xfId="4657"/>
    <cellStyle name="_NSG Consolidated Model 6 18 05" xfId="4658"/>
    <cellStyle name="_NSG Consolidated Model 6 18 05_Project Charlie Model 4.24.07v3" xfId="4659"/>
    <cellStyle name="_NSG Consolidated Model 6 18 05_Project Sparta Operating model 1-23-2007 v3nn" xfId="4660"/>
    <cellStyle name="_NSG Consolidated Model 6 21 05" xfId="4661"/>
    <cellStyle name="_NSG Consolidated Model 6 21 05_Project Charlie Model 4.24.07v3" xfId="4662"/>
    <cellStyle name="_NSG Consolidated Model 6 21 05_Project Sparta Operating model 1-23-2007 v3nn" xfId="4663"/>
    <cellStyle name="_NSG2 Debt Compliance 5 13 05 Final" xfId="4664"/>
    <cellStyle name="_NSG2 Debt Compliance 5 13 05 Final_Project Charlie Model 4.24.07v3" xfId="4665"/>
    <cellStyle name="_NSG2 Debt Compliance 5 13 05 Final_Project Sparta Operating model 1-23-2007 v3nn" xfId="4666"/>
    <cellStyle name="_O&amp;M Comparison to 2003" xfId="4667"/>
    <cellStyle name="_O&amp;M Comparison to 2003 2" xfId="4668"/>
    <cellStyle name="_O&amp;M Comparison to 2003 2 2" xfId="4669"/>
    <cellStyle name="_O&amp;M Comparison to 2003_Arlington Valley" xfId="4670"/>
    <cellStyle name="_O&amp;M Comparison to 2003_Arlington Valley 2" xfId="4671"/>
    <cellStyle name="_O&amp;M Comparison to 2003_Backup 06102011-for V10" xfId="4672"/>
    <cellStyle name="_O&amp;M Comparison to 2003_Book3" xfId="4673"/>
    <cellStyle name="_O&amp;M Comparison to 2003_Book3_PPL Hydro Model_TME_4" xfId="4674"/>
    <cellStyle name="_O&amp;M Comparison to 2003_Book3_PPL_Hydro_6" xfId="4675"/>
    <cellStyle name="_O&amp;M Comparison to 2003_Book3_PPL_Hydro_Model_TME_4" xfId="4676"/>
    <cellStyle name="_O&amp;M Comparison to 2003_Dynegy 2011 Draft Assumptions_06 08 2011_to client.RMSS figure" xfId="4677"/>
    <cellStyle name="_O&amp;M Comparison to 2003_Griffith" xfId="4678"/>
    <cellStyle name="_O&amp;M Comparison to 2003_Griffith 2" xfId="4679"/>
    <cellStyle name="_O&amp;M Comparison to 2003_PA - Dynegy -- CoalCo Results_06-19-2011.To Report" xfId="4680"/>
    <cellStyle name="_O&amp;M Comparison to 2003_PA - Dynegy -- CoalCo Results_06-19-2011.To Report (version 2)" xfId="4681"/>
    <cellStyle name="_O&amp;M Comparison to 2003_PA - Dynegy -- GasCo Results_06-19-2011.To Report" xfId="4682"/>
    <cellStyle name="_O&amp;M Comparison to 2003_PA - Dynegy -- GasCo Results_06-19-2011.To Report (version 1)" xfId="4683"/>
    <cellStyle name="_O&amp;M Comparison to 2003_PA - Dynegy -- GasCo Results_06-19-2011.To Report (version 1) 2" xfId="4684"/>
    <cellStyle name="_O&amp;M Comparison to 2003_PA - Dynegy -- GasCo Results_06-19-2011.To Report 2" xfId="4685"/>
    <cellStyle name="_O&amp;M Comparison to 2003_Woodbridge Unit Characteristics" xfId="4686"/>
    <cellStyle name="_O&amp;M_02.13.04r1_v2" xfId="4687"/>
    <cellStyle name="_O&amp;M_02.13.04r1_v2 2" xfId="4688"/>
    <cellStyle name="_O&amp;M_02.13.04r1_v2 2 2" xfId="4689"/>
    <cellStyle name="_O&amp;M_02.13.04r1_v2_Arlington Valley" xfId="4690"/>
    <cellStyle name="_O&amp;M_02.13.04r1_v2_Arlington Valley 2" xfId="4691"/>
    <cellStyle name="_O&amp;M_02.13.04r1_v2_Backup 06102011-for V10" xfId="4692"/>
    <cellStyle name="_O&amp;M_02.13.04r1_v2_Book3" xfId="4693"/>
    <cellStyle name="_O&amp;M_02.13.04r1_v2_Book3_PPL Hydro Model_TME_4" xfId="4694"/>
    <cellStyle name="_O&amp;M_02.13.04r1_v2_Book3_PPL_Hydro_6" xfId="4695"/>
    <cellStyle name="_O&amp;M_02.13.04r1_v2_Book3_PPL_Hydro_Model_TME_4" xfId="4696"/>
    <cellStyle name="_O&amp;M_02.13.04r1_v2_Dynegy 2011 Draft Assumptions_06 08 2011_to client.RMSS figure" xfId="4697"/>
    <cellStyle name="_O&amp;M_02.13.04r1_v2_Griffith" xfId="4698"/>
    <cellStyle name="_O&amp;M_02.13.04r1_v2_Griffith 2" xfId="4699"/>
    <cellStyle name="_O&amp;M_02.13.04r1_v2_PA - Dynegy -- CoalCo Results_06-19-2011.To Report" xfId="4700"/>
    <cellStyle name="_O&amp;M_02.13.04r1_v2_PA - Dynegy -- CoalCo Results_06-19-2011.To Report (version 2)" xfId="4701"/>
    <cellStyle name="_O&amp;M_02.13.04r1_v2_PA - Dynegy -- GasCo Results_06-19-2011.To Report" xfId="4702"/>
    <cellStyle name="_O&amp;M_02.13.04r1_v2_PA - Dynegy -- GasCo Results_06-19-2011.To Report (version 1)" xfId="4703"/>
    <cellStyle name="_O&amp;M_02.13.04r1_v2_PA - Dynegy -- GasCo Results_06-19-2011.To Report (version 1) 2" xfId="4704"/>
    <cellStyle name="_O&amp;M_02.13.04r1_v2_PA - Dynegy -- GasCo Results_06-19-2011.To Report 2" xfId="4705"/>
    <cellStyle name="_O&amp;M_02.13.04r1_v2_Woodbridge Unit Characteristics" xfId="4706"/>
    <cellStyle name="_OEV CF Model_042803 v2" xfId="4707"/>
    <cellStyle name="_OEV CF Model_042803 v2_PPL Hydro Model_TME_4" xfId="4708"/>
    <cellStyle name="_OEV CF Model_042803 v2_PPL_Hydro_6" xfId="4709"/>
    <cellStyle name="_OEV CF Model_042803 v2_PPL_Hydro_Model_TME_4" xfId="4710"/>
    <cellStyle name="_OM Cost breakdown  -DV 78 (2)" xfId="4711"/>
    <cellStyle name="_OM Cost breakdown  -DV 78 (2)_Alpine I_SP_Model_V4 Treasury Template 07152010" xfId="4712"/>
    <cellStyle name="_Oneta 052200 v1" xfId="4713"/>
    <cellStyle name="_Oneta 052200 v1 2" xfId="4714"/>
    <cellStyle name="_Oneta 052200 v1 2 2" xfId="4715"/>
    <cellStyle name="_Oneta 052200 v1_Arlington Valley" xfId="4716"/>
    <cellStyle name="_Oneta 052200 v1_Arlington Valley 2" xfId="4717"/>
    <cellStyle name="_Oneta 052200 v1_Assured Guaranty Val Model_v10" xfId="4718"/>
    <cellStyle name="_Oneta 052200 v1_Assured Guaranty Val Model_v10 (2)" xfId="4719"/>
    <cellStyle name="_Oneta 052200 v1_Assured Guaranty Val Model_v10 (2) 2" xfId="4720"/>
    <cellStyle name="_Oneta 052200 v1_Assured Guaranty Val Model_v10 2" xfId="4721"/>
    <cellStyle name="_Oneta 052200 v1_Backup 06102011-for V10" xfId="4722"/>
    <cellStyle name="_Oneta 052200 v1_Book2" xfId="4723"/>
    <cellStyle name="_Oneta 052200 v1_Book2 2" xfId="4724"/>
    <cellStyle name="_Oneta 052200 v1_Dynegy 2011 Draft Assumptions_06 08 2011_to client.RMSS figure" xfId="4725"/>
    <cellStyle name="_Oneta 052200 v1_Griffith" xfId="4726"/>
    <cellStyle name="_Oneta 052200 v1_Griffith 2" xfId="4727"/>
    <cellStyle name="_Oneta 052200 v1_Griffith Baseload HRCO Contract Model - v01" xfId="4728"/>
    <cellStyle name="_Oneta 052200 v1_Griffith Baseload HRCO Contract Model - v01 2" xfId="4729"/>
    <cellStyle name="_Oneta 052200 v1_Griffith Baseload HRCO Contract Model - v02" xfId="4730"/>
    <cellStyle name="_Oneta 052200 v1_Griffith Baseload HRCO Contract Model - v02 2" xfId="4731"/>
    <cellStyle name="_Oneta 052200 v1_Griffith-AEP Contract Model - v02" xfId="4732"/>
    <cellStyle name="_Oneta 052200 v1_Griffith-AEP Contract Model - v02 2" xfId="4733"/>
    <cellStyle name="_Oneta 052200 v1_PA - Dynegy -- CoalCo Results_06-19-2011.To Report" xfId="4734"/>
    <cellStyle name="_Oneta 052200 v1_PA - Dynegy -- CoalCo Results_06-19-2011.To Report (version 2)" xfId="4735"/>
    <cellStyle name="_Oneta 052200 v1_PA - Dynegy -- GasCo Results_06-19-2011.To Report" xfId="4736"/>
    <cellStyle name="_Oneta 052200 v1_PA - Dynegy -- GasCo Results_06-19-2011.To Report (version 1)" xfId="4737"/>
    <cellStyle name="_Oneta 052200 v1_PA - Dynegy -- GasCo Results_06-19-2011.To Report (version 1) 2" xfId="4738"/>
    <cellStyle name="_Oneta 052200 v1_PA - Dynegy -- GasCo Results_06-19-2011.To Report 2" xfId="4739"/>
    <cellStyle name="_Oneta 052200 v1_PA - Riverstone - Asset Results_draft_Base Case_06-09-11_QBreak" xfId="4740"/>
    <cellStyle name="_Oneta 052200 v1_Woodbridge Unit Characteristics" xfId="4741"/>
    <cellStyle name="_Oneta 061300" xfId="4742"/>
    <cellStyle name="_Oneta 061300 2" xfId="4743"/>
    <cellStyle name="_Oneta 061300 2 2" xfId="4744"/>
    <cellStyle name="_Oneta 061300_Arlington Valley" xfId="4745"/>
    <cellStyle name="_Oneta 061300_Arlington Valley 2" xfId="4746"/>
    <cellStyle name="_Oneta 061300_Assured Guaranty Val Model_v10" xfId="4747"/>
    <cellStyle name="_Oneta 061300_Assured Guaranty Val Model_v10 (2)" xfId="4748"/>
    <cellStyle name="_Oneta 061300_Assured Guaranty Val Model_v10 (2) 2" xfId="4749"/>
    <cellStyle name="_Oneta 061300_Assured Guaranty Val Model_v10 2" xfId="4750"/>
    <cellStyle name="_Oneta 061300_Backup 06102011-for V10" xfId="4751"/>
    <cellStyle name="_Oneta 061300_Book2" xfId="4752"/>
    <cellStyle name="_Oneta 061300_Book2 2" xfId="4753"/>
    <cellStyle name="_Oneta 061300_Dynegy 2011 Draft Assumptions_06 08 2011_to client.RMSS figure" xfId="4754"/>
    <cellStyle name="_Oneta 061300_Griffith" xfId="4755"/>
    <cellStyle name="_Oneta 061300_Griffith 2" xfId="4756"/>
    <cellStyle name="_Oneta 061300_Griffith Baseload HRCO Contract Model - v01" xfId="4757"/>
    <cellStyle name="_Oneta 061300_Griffith Baseload HRCO Contract Model - v01 2" xfId="4758"/>
    <cellStyle name="_Oneta 061300_Griffith Baseload HRCO Contract Model - v02" xfId="4759"/>
    <cellStyle name="_Oneta 061300_Griffith Baseload HRCO Contract Model - v02 2" xfId="4760"/>
    <cellStyle name="_Oneta 061300_Griffith-AEP Contract Model - v02" xfId="4761"/>
    <cellStyle name="_Oneta 061300_Griffith-AEP Contract Model - v02 2" xfId="4762"/>
    <cellStyle name="_Oneta 061300_PA - Dynegy -- CoalCo Results_06-19-2011.To Report" xfId="4763"/>
    <cellStyle name="_Oneta 061300_PA - Dynegy -- CoalCo Results_06-19-2011.To Report (version 2)" xfId="4764"/>
    <cellStyle name="_Oneta 061300_PA - Dynegy -- GasCo Results_06-19-2011.To Report" xfId="4765"/>
    <cellStyle name="_Oneta 061300_PA - Dynegy -- GasCo Results_06-19-2011.To Report (version 1)" xfId="4766"/>
    <cellStyle name="_Oneta 061300_PA - Dynegy -- GasCo Results_06-19-2011.To Report (version 1) 2" xfId="4767"/>
    <cellStyle name="_Oneta 061300_PA - Dynegy -- GasCo Results_06-19-2011.To Report 2" xfId="4768"/>
    <cellStyle name="_Oneta 061300_PA - Riverstone - Asset Results_draft_Base Case_06-09-11_QBreak" xfId="4769"/>
    <cellStyle name="_Oneta 061300_Woodbridge Unit Characteristics" xfId="4770"/>
    <cellStyle name="_Opco leverage capacity" xfId="4771"/>
    <cellStyle name="_Operating Model calpine 10_03_06v8" xfId="4772"/>
    <cellStyle name="_Operating Model calpine 10_03_06v8_Project Charlie Model 4.24.07v3" xfId="4773"/>
    <cellStyle name="_Operating Model calpine 10_30_06v1" xfId="4774"/>
    <cellStyle name="_Operating Model calpine 10_30_06v1_Project Charlie Model 4.24.07v3" xfId="4775"/>
    <cellStyle name="_OpExp" xfId="4776"/>
    <cellStyle name="_OpExp 2" xfId="4777"/>
    <cellStyle name="_OpExp 2 2" xfId="4778"/>
    <cellStyle name="_OpExp_Woodbridge Unit Characteristics" xfId="4779"/>
    <cellStyle name="_Orange-Mulberry Res. 061201a" xfId="4780"/>
    <cellStyle name="_OT Debt" xfId="4781"/>
    <cellStyle name="_OT Debt_Book3" xfId="4782"/>
    <cellStyle name="_OT Debt_Book3_PPL Hydro Model_TME_4" xfId="4783"/>
    <cellStyle name="_OT Debt_Book3_PPL_Hydro_6" xfId="4784"/>
    <cellStyle name="_OT Debt_Book3_PPL_Hydro_Model_TME_4" xfId="4785"/>
    <cellStyle name="_OT Debt_Panther4_DFOMar09" xfId="4786"/>
    <cellStyle name="_OT Debt_Panther4_DFOMar09_PPL Hydro Model_TME_4" xfId="4787"/>
    <cellStyle name="_OT Debt_Panther4_DFOMar09_PPL_Hydro_6" xfId="4788"/>
    <cellStyle name="_OT Debt_Panther4_DFOMar09_PPL_Hydro_Model_TME_4" xfId="4789"/>
    <cellStyle name="_Other Gross Margin Analysis - 2008 Budget (10-11-2007)" xfId="4790"/>
    <cellStyle name="_Other Gross Margin Analysis - 2008 Budget (10-11-2007) 2" xfId="4791"/>
    <cellStyle name="_Other Gross Margin Analysis - 2008 Budget (10-11-2007)_Griffith Baseload HRCO Contract Model - v01" xfId="4792"/>
    <cellStyle name="_Other Gross Margin Analysis - 2008 Budget (10-11-2007)_Griffith Baseload HRCO Contract Model - v01 2" xfId="4793"/>
    <cellStyle name="_Other Gross Margin Analysis - 2008 Budget (10-11-2007)_Griffith Baseload HRCO Contract Model - v02" xfId="4794"/>
    <cellStyle name="_Other Gross Margin Analysis - 2008 Budget (10-11-2007)_Griffith Baseload HRCO Contract Model - v02 2" xfId="4795"/>
    <cellStyle name="_Other Gross Margin Analysis - 2008 Budget (10-11-2007)_Griffith-AEP Contract Model - v02" xfId="4796"/>
    <cellStyle name="_Other Gross Margin Analysis - 2008 Budget (10-11-2007)_Griffith-AEP Contract Model - v02 2" xfId="4797"/>
    <cellStyle name="_Other Gross Margin Analysis - 2008 Budget (11-12-07)" xfId="4798"/>
    <cellStyle name="_Other Gross Margin Analysis - 2008 Budget (11-12-07) 2" xfId="4799"/>
    <cellStyle name="_Other Gross Margin Analysis - 2008 Budget (11-12-07)_Griffith Baseload HRCO Contract Model - v01" xfId="4800"/>
    <cellStyle name="_Other Gross Margin Analysis - 2008 Budget (11-12-07)_Griffith Baseload HRCO Contract Model - v01 2" xfId="4801"/>
    <cellStyle name="_Other Gross Margin Analysis - 2008 Budget (11-12-07)_Griffith Baseload HRCO Contract Model - v02" xfId="4802"/>
    <cellStyle name="_Other Gross Margin Analysis - 2008 Budget (11-12-07)_Griffith Baseload HRCO Contract Model - v02 2" xfId="4803"/>
    <cellStyle name="_Other Gross Margin Analysis - 2008 Budget (11-12-07)_Griffith-AEP Contract Model - v02" xfId="4804"/>
    <cellStyle name="_Other Gross Margin Analysis - 2008 Budget (11-12-07)_Griffith-AEP Contract Model - v02 2" xfId="4805"/>
    <cellStyle name="_x0013__PA - Assured Guaranty - NRG Peakers Valuation_12-08-10- to client" xfId="4806"/>
    <cellStyle name="_x0013__PA - Assured Guaranty - NRG Peakers Valuation_12-08-10- to client 2" xfId="4807"/>
    <cellStyle name="_PA - Avalanche Input 2007-05-26" xfId="4808"/>
    <cellStyle name="_x0013__PA - Dynegy -- GasCo Results_06-19-2011.To Report" xfId="4809"/>
    <cellStyle name="_x0013__PA - Dynegy -- GasCo Results_06-19-2011.To Report 2" xfId="4810"/>
    <cellStyle name="_PA - Entegra - Market Assumptions - 4P - v7" xfId="4811"/>
    <cellStyle name="_PA - Entegra - Market Assumptions - 4P - v7 2" xfId="4812"/>
    <cellStyle name="_PA - Entegra - Market Assumptions - 4P - v7 2 2" xfId="4813"/>
    <cellStyle name="_PA - Entegra - Market Assumptions - 4P - v7_Woodbridge Unit Characteristics" xfId="4814"/>
    <cellStyle name="_x0013__PA - Inkia - Market Results template (2)" xfId="4815"/>
    <cellStyle name="_x0013__PA - Inkia - Market Results template (2) 2" xfId="4816"/>
    <cellStyle name="_x0013__PA - Inkia - Market Results template (2) 2 2" xfId="4817"/>
    <cellStyle name="_x0013__PA - Inkia - Market Results template (2)_Woodbridge Unit Characteristics" xfId="4818"/>
    <cellStyle name="_x0013__PA - Lakeside - Market Projections_02-23-11_Draft" xfId="4819"/>
    <cellStyle name="_x0013__PA - Lakeside - Market Projections_02-23-11_Draft 2" xfId="4820"/>
    <cellStyle name="_x0013__PA - LS Power -- Draft Dispatch Results_05-11-11_Beck spreadsheet" xfId="4821"/>
    <cellStyle name="_x0013__PA - LS Power -- Draft Dispatch Results_05-11-11_Beck spreadsheet 2" xfId="4822"/>
    <cellStyle name="_x0013__PA - Mitsui - Market Assumptions__06-09-11_to client" xfId="4823"/>
    <cellStyle name="_x0013__PA - Mitsui - Mitsui Case Market Projections_03-23-11_2011$" xfId="4824"/>
    <cellStyle name="_x0013__PA - Mitsui - Mitsui Case Market Projections_03-23-11_2011$ 2" xfId="4825"/>
    <cellStyle name="_PA - Navasota -- Draft ERCOT Assumptions and Results 2008-04-18-to client" xfId="4826"/>
    <cellStyle name="_PA - Navasota -- Draft ERCOT Assumptions and Results 2008-04-18-to client 2" xfId="4827"/>
    <cellStyle name="_PA - Navasota -- Draft ERCOT Assumptions and Results 2008-04-18-to client 2 2" xfId="4828"/>
    <cellStyle name="_PA - Navasota -- Draft ERCOT Assumptions and Results 2008-04-18-to client_Woodbridge Unit Characteristics" xfId="4829"/>
    <cellStyle name="_x0013__PA - PSEG -- Draft Results_09-21-2010" xfId="4830"/>
    <cellStyle name="_x0013__PA - PSEG -- Draft Results_09-21-2010 2" xfId="4831"/>
    <cellStyle name="_x0013__PA - Riverstone - Asset Results_BaseCase-IEcapcost_07-15-11 v2" xfId="4832"/>
    <cellStyle name="_x0013__PA - Riverstone - Asset Results_draft_Base Case_06-09-11" xfId="4833"/>
    <cellStyle name="_x0013__PA - Starwood - Base Case Results_09-26-2011" xfId="4834"/>
    <cellStyle name="_x0013__PA - Starwood - Base Case Results_Duke.AEP_09-28-2011_draft" xfId="4835"/>
    <cellStyle name="_PA - Tenaska - Draft PJM Assumptions and Results" xfId="4836"/>
    <cellStyle name="_PA - Tenaska - Draft PJM Assumptions and Results 2" xfId="4837"/>
    <cellStyle name="_PA - Tenaska - Draft PJM Assumptions and Results 2 2" xfId="4838"/>
    <cellStyle name="_PA - Tenaska - Draft PJM Assumptions and Results_Woodbridge Unit Characteristics" xfId="4839"/>
    <cellStyle name="_PA - Tenaska - Draft PJM Market Assumptions-With Cals" xfId="4840"/>
    <cellStyle name="_PA - Tenaska - Draft PJM Market Assumptions-With Cals 2" xfId="4841"/>
    <cellStyle name="_PA - Tenaska - Draft PJM Market Assumptions-With Cals 2 2" xfId="4842"/>
    <cellStyle name="_PA - Tenaska - Draft PJM Market Assumptions-With Cals_Woodbridge Unit Characteristics" xfId="4843"/>
    <cellStyle name="_PACE" xfId="4844"/>
    <cellStyle name="_Pace new curves 9-27-01" xfId="4845"/>
    <cellStyle name="_Pace new curves 9-27-01_Book3" xfId="4846"/>
    <cellStyle name="_Pace new curves 9-27-01_Book3_PPL Hydro Model_TME_4" xfId="4847"/>
    <cellStyle name="_Pace new curves 9-27-01_Book3_PPL_Hydro_6" xfId="4848"/>
    <cellStyle name="_Pace new curves 9-27-01_Book3_PPL_Hydro_Model_TME_4" xfId="4849"/>
    <cellStyle name="_Pace new curves 9-27-01_Panther4_DFOMar09" xfId="4850"/>
    <cellStyle name="_Pace new curves 9-27-01_Panther4_DFOMar09_PPL Hydro Model_TME_4" xfId="4851"/>
    <cellStyle name="_Pace new curves 9-27-01_Panther4_DFOMar09_PPL_Hydro_6" xfId="4852"/>
    <cellStyle name="_Pace new curves 9-27-01_Panther4_DFOMar09_PPL_Hydro_Model_TME_4" xfId="4853"/>
    <cellStyle name="_Pace Sensitivity" xfId="4854"/>
    <cellStyle name="_Pace Sensitivity_Book3" xfId="4855"/>
    <cellStyle name="_Pace Sensitivity_Panther4_DFOMar09" xfId="4856"/>
    <cellStyle name="_Pace Sensitivity_PPL Hydro Model - 2nd round v5_TME" xfId="4857"/>
    <cellStyle name="_Pace Sensitivity_PPL Hydro Model_TME" xfId="4858"/>
    <cellStyle name="_Pace Sensitivity_PPL Hydro Model_TME_2" xfId="4859"/>
    <cellStyle name="_Pace Sensitivity_PPL Hydro Model_TME_4" xfId="4860"/>
    <cellStyle name="_Pace Sensitivity_PPL_Hydro_6" xfId="4861"/>
    <cellStyle name="_Pace Sensitivity_PPL_Hydro_Model_TME_4" xfId="4862"/>
    <cellStyle name="_PACE_Book3" xfId="4863"/>
    <cellStyle name="_PACE_Book3_PPL Hydro Model_TME_4" xfId="4864"/>
    <cellStyle name="_PACE_Book3_PPL_Hydro_6" xfId="4865"/>
    <cellStyle name="_PACE_Book3_PPL_Hydro_Model_TME_4" xfId="4866"/>
    <cellStyle name="_PACE_Panther4_DFOMar09" xfId="4867"/>
    <cellStyle name="_PACE_Panther4_DFOMar09_PPL Hydro Model_TME_4" xfId="4868"/>
    <cellStyle name="_PACE_Panther4_DFOMar09_PPL_Hydro_6" xfId="4869"/>
    <cellStyle name="_PACE_Panther4_DFOMar09_PPL_Hydro_Model_TME_4" xfId="4870"/>
    <cellStyle name="_Panda equity support fc Aug 2002 plus 2003 budget" xfId="4871"/>
    <cellStyle name="_Panda equity support fc Aug 2002 plus 2003 budget 2" xfId="4872"/>
    <cellStyle name="_Panda equity support fc Aug 2002 plus 2003 budget 2 2" xfId="4873"/>
    <cellStyle name="_Panda equity support fc Aug 2002 plus 2003 budget_Arlington Valley" xfId="4874"/>
    <cellStyle name="_Panda equity support fc Aug 2002 plus 2003 budget_Arlington Valley 2" xfId="4875"/>
    <cellStyle name="_Panda equity support fc Aug 2002 plus 2003 budget_Assured Guaranty Val Model_v10" xfId="4876"/>
    <cellStyle name="_Panda equity support fc Aug 2002 plus 2003 budget_Assured Guaranty Val Model_v10 (2)" xfId="4877"/>
    <cellStyle name="_Panda equity support fc Aug 2002 plus 2003 budget_Assured Guaranty Val Model_v10 (2) 2" xfId="4878"/>
    <cellStyle name="_Panda equity support fc Aug 2002 plus 2003 budget_Assured Guaranty Val Model_v10 2" xfId="4879"/>
    <cellStyle name="_Panda equity support fc Aug 2002 plus 2003 budget_Backup 06102011-for V10" xfId="4880"/>
    <cellStyle name="_Panda equity support fc Aug 2002 plus 2003 budget_Book2" xfId="4881"/>
    <cellStyle name="_Panda equity support fc Aug 2002 plus 2003 budget_Book2 2" xfId="4882"/>
    <cellStyle name="_Panda equity support fc Aug 2002 plus 2003 budget_Dynegy 2011 Draft Assumptions_06 08 2011_to client.RMSS figure" xfId="4883"/>
    <cellStyle name="_Panda equity support fc Aug 2002 plus 2003 budget_Griffith" xfId="4884"/>
    <cellStyle name="_Panda equity support fc Aug 2002 plus 2003 budget_Griffith 2" xfId="4885"/>
    <cellStyle name="_Panda equity support fc Aug 2002 plus 2003 budget_Griffith Baseload HRCO Contract Model - v01" xfId="4886"/>
    <cellStyle name="_Panda equity support fc Aug 2002 plus 2003 budget_Griffith Baseload HRCO Contract Model - v01 2" xfId="4887"/>
    <cellStyle name="_Panda equity support fc Aug 2002 plus 2003 budget_Griffith Baseload HRCO Contract Model - v02" xfId="4888"/>
    <cellStyle name="_Panda equity support fc Aug 2002 plus 2003 budget_Griffith Baseload HRCO Contract Model - v02 2" xfId="4889"/>
    <cellStyle name="_Panda equity support fc Aug 2002 plus 2003 budget_Griffith-AEP Contract Model - v02" xfId="4890"/>
    <cellStyle name="_Panda equity support fc Aug 2002 plus 2003 budget_Griffith-AEP Contract Model - v02 2" xfId="4891"/>
    <cellStyle name="_Panda equity support fc Aug 2002 plus 2003 budget_PA - Dynegy -- CoalCo Results_06-19-2011.To Report" xfId="4892"/>
    <cellStyle name="_Panda equity support fc Aug 2002 plus 2003 budget_PA - Dynegy -- CoalCo Results_06-19-2011.To Report (version 2)" xfId="4893"/>
    <cellStyle name="_Panda equity support fc Aug 2002 plus 2003 budget_PA - Dynegy -- GasCo Results_06-19-2011.To Report" xfId="4894"/>
    <cellStyle name="_Panda equity support fc Aug 2002 plus 2003 budget_PA - Dynegy -- GasCo Results_06-19-2011.To Report (version 1)" xfId="4895"/>
    <cellStyle name="_Panda equity support fc Aug 2002 plus 2003 budget_PA - Dynegy -- GasCo Results_06-19-2011.To Report (version 1) 2" xfId="4896"/>
    <cellStyle name="_Panda equity support fc Aug 2002 plus 2003 budget_PA - Dynegy -- GasCo Results_06-19-2011.To Report 2" xfId="4897"/>
    <cellStyle name="_Panda equity support fc Aug 2002 plus 2003 budget_PA - Riverstone - Asset Results_draft_Base Case_06-09-11_QBreak" xfId="4898"/>
    <cellStyle name="_Panda equity support fc Aug 2002 plus 2003 budget_Woodbridge Unit Characteristics" xfId="4899"/>
    <cellStyle name="_Partnership Tax Termination Pmt_VDB" xfId="4900"/>
    <cellStyle name="_PE Construction 050831_FINAL" xfId="4901"/>
    <cellStyle name="_PE Construction 050831_FINAL 2" xfId="4902"/>
    <cellStyle name="_PE Construction 050831_FINAL 2 2" xfId="4903"/>
    <cellStyle name="_PE Construction 050831_FINAL_Arlington Valley" xfId="4904"/>
    <cellStyle name="_PE Construction 050831_FINAL_Arlington Valley 2" xfId="4905"/>
    <cellStyle name="_PE Construction 050831_FINAL_Dynegy 2011 Draft Assumptions_06 08 2011_to client.RMSS figure" xfId="4906"/>
    <cellStyle name="_PE Construction 050831_FINAL_Griffith" xfId="4907"/>
    <cellStyle name="_PE Construction 050831_FINAL_Griffith 2" xfId="4908"/>
    <cellStyle name="_PE Construction 050831_FINAL_Griffith Baseload HRCO Contract Model - v01" xfId="4909"/>
    <cellStyle name="_PE Construction 050831_FINAL_Griffith Baseload HRCO Contract Model - v01 2" xfId="4910"/>
    <cellStyle name="_PE Construction 050831_FINAL_Griffith Baseload HRCO Contract Model - v02" xfId="4911"/>
    <cellStyle name="_PE Construction 050831_FINAL_Griffith Baseload HRCO Contract Model - v02 2" xfId="4912"/>
    <cellStyle name="_PE Construction 050831_FINAL_Griffith-AEP Contract Model - v02" xfId="4913"/>
    <cellStyle name="_PE Construction 050831_FINAL_Griffith-AEP Contract Model - v02 2" xfId="4914"/>
    <cellStyle name="_PE Construction 050831_FINAL_PA - Dynegy -- CoalCo Results_06-19-2011.To Report" xfId="4915"/>
    <cellStyle name="_PE Construction 050831_FINAL_PA - Dynegy -- CoalCo Results_06-19-2011.To Report (version 2)" xfId="4916"/>
    <cellStyle name="_PE Construction 050831_FINAL_PA - Dynegy -- GasCo Results_06-19-2011.To Report" xfId="4917"/>
    <cellStyle name="_PE Construction 050831_FINAL_PA - Dynegy -- GasCo Results_06-19-2011.To Report (version 1)" xfId="4918"/>
    <cellStyle name="_PE Construction 050831_FINAL_PA - Dynegy -- GasCo Results_06-19-2011.To Report (version 1) 2" xfId="4919"/>
    <cellStyle name="_PE Construction 050831_FINAL_PA - Dynegy -- GasCo Results_06-19-2011.To Report 2" xfId="4920"/>
    <cellStyle name="_PE Construction 050831_FINAL_Pedricktown - Contract" xfId="4921"/>
    <cellStyle name="_PE Construction 050831_FINAL_Woodbridge Unit Characteristics" xfId="4922"/>
    <cellStyle name="_Percent" xfId="4923"/>
    <cellStyle name="_Percent 2" xfId="4924"/>
    <cellStyle name="_Percent_GS Model2_11" xfId="4925"/>
    <cellStyle name="_PercentSpace" xfId="4926"/>
    <cellStyle name="_PercentSpace 2" xfId="4927"/>
    <cellStyle name="_PercentSpace_GS Model2_11" xfId="4928"/>
    <cellStyle name="_PercentSpace_RJB Long LBO LTM" xfId="4929"/>
    <cellStyle name="_PercentSpace_RJB Long LBO LTM 2" xfId="4930"/>
    <cellStyle name="_Philadelphia (6-27-05)" xfId="4931"/>
    <cellStyle name="_PJM_prices_fpl_north6" xfId="4932"/>
    <cellStyle name="_PJM_prices_fpl_north6_Book3" xfId="4933"/>
    <cellStyle name="_PJM_prices_fpl_north6_Book3_PPL Hydro Model_TME_4" xfId="4934"/>
    <cellStyle name="_PJM_prices_fpl_north6_Book3_PPL_Hydro_6" xfId="4935"/>
    <cellStyle name="_PJM_prices_fpl_north6_Book3_PPL_Hydro_Model_TME_4" xfId="4936"/>
    <cellStyle name="_Plum Point Collateral" xfId="4937"/>
    <cellStyle name="_Plum Point Collateral 2" xfId="4938"/>
    <cellStyle name="_Plum Point Collateral_Griffith Baseload HRCO Contract Model - v01" xfId="4939"/>
    <cellStyle name="_Plum Point Collateral_Griffith Baseload HRCO Contract Model - v01 2" xfId="4940"/>
    <cellStyle name="_Plum Point Collateral_Griffith Baseload HRCO Contract Model - v02" xfId="4941"/>
    <cellStyle name="_Plum Point Collateral_Griffith Baseload HRCO Contract Model - v02 2" xfId="4942"/>
    <cellStyle name="_Plum Point Collateral_Griffith-AEP Contract Model - v02" xfId="4943"/>
    <cellStyle name="_Plum Point Collateral_Griffith-AEP Contract Model - v02 2" xfId="4944"/>
    <cellStyle name="_Portfolio Analysis_April TES Revised" xfId="4945"/>
    <cellStyle name="_Portfolio Analysis_April TES Revised 2" xfId="4946"/>
    <cellStyle name="_Portfolio Analysis_April TES Revised 2 2" xfId="4947"/>
    <cellStyle name="_Portfolio Analysis_April TES Revised_Arlington Valley" xfId="4948"/>
    <cellStyle name="_Portfolio Analysis_April TES Revised_Arlington Valley 2" xfId="4949"/>
    <cellStyle name="_Portfolio Analysis_April TES Revised_Assured Guaranty Val Model_v10" xfId="4950"/>
    <cellStyle name="_Portfolio Analysis_April TES Revised_Assured Guaranty Val Model_v10 (2)" xfId="4951"/>
    <cellStyle name="_Portfolio Analysis_April TES Revised_Assured Guaranty Val Model_v10 (2) 2" xfId="4952"/>
    <cellStyle name="_Portfolio Analysis_April TES Revised_Assured Guaranty Val Model_v10 2" xfId="4953"/>
    <cellStyle name="_Portfolio Analysis_April TES Revised_Backup 06102011-for V10" xfId="4954"/>
    <cellStyle name="_Portfolio Analysis_April TES Revised_Book2" xfId="4955"/>
    <cellStyle name="_Portfolio Analysis_April TES Revised_Book2 2" xfId="4956"/>
    <cellStyle name="_Portfolio Analysis_April TES Revised_Dynegy 2011 Draft Assumptions_06 08 2011_to client.RMSS figure" xfId="4957"/>
    <cellStyle name="_Portfolio Analysis_April TES Revised_Griffith" xfId="4958"/>
    <cellStyle name="_Portfolio Analysis_April TES Revised_Griffith 2" xfId="4959"/>
    <cellStyle name="_Portfolio Analysis_April TES Revised_Griffith Baseload HRCO Contract Model - v01" xfId="4960"/>
    <cellStyle name="_Portfolio Analysis_April TES Revised_Griffith Baseload HRCO Contract Model - v01 2" xfId="4961"/>
    <cellStyle name="_Portfolio Analysis_April TES Revised_Griffith Baseload HRCO Contract Model - v02" xfId="4962"/>
    <cellStyle name="_Portfolio Analysis_April TES Revised_Griffith Baseload HRCO Contract Model - v02 2" xfId="4963"/>
    <cellStyle name="_Portfolio Analysis_April TES Revised_Griffith-AEP Contract Model - v02" xfId="4964"/>
    <cellStyle name="_Portfolio Analysis_April TES Revised_Griffith-AEP Contract Model - v02 2" xfId="4965"/>
    <cellStyle name="_Portfolio Analysis_April TES Revised_PA - Dynegy -- CoalCo Results_06-19-2011.To Report" xfId="4966"/>
    <cellStyle name="_Portfolio Analysis_April TES Revised_PA - Dynegy -- CoalCo Results_06-19-2011.To Report (version 2)" xfId="4967"/>
    <cellStyle name="_Portfolio Analysis_April TES Revised_PA - Dynegy -- GasCo Results_06-19-2011.To Report" xfId="4968"/>
    <cellStyle name="_Portfolio Analysis_April TES Revised_PA - Dynegy -- GasCo Results_06-19-2011.To Report (version 1)" xfId="4969"/>
    <cellStyle name="_Portfolio Analysis_April TES Revised_PA - Dynegy -- GasCo Results_06-19-2011.To Report (version 1) 2" xfId="4970"/>
    <cellStyle name="_Portfolio Analysis_April TES Revised_PA - Dynegy -- GasCo Results_06-19-2011.To Report 2" xfId="4971"/>
    <cellStyle name="_Portfolio Analysis_April TES Revised_PA - Riverstone - Asset Results_draft_Base Case_06-09-11_QBreak" xfId="4972"/>
    <cellStyle name="_Portfolio Analysis_April TES Revised_Woodbridge Unit Characteristics" xfId="4973"/>
    <cellStyle name="_Portfolio Analysis_version14_032602_May COD's" xfId="4974"/>
    <cellStyle name="_Portfolio Analysis_version14_032602_May COD's 2" xfId="4975"/>
    <cellStyle name="_Portfolio Analysis_version14_032602_May COD's 2 2" xfId="4976"/>
    <cellStyle name="_Portfolio Analysis_version14_032602_May COD's_Arlington Valley" xfId="4977"/>
    <cellStyle name="_Portfolio Analysis_version14_032602_May COD's_Arlington Valley 2" xfId="4978"/>
    <cellStyle name="_Portfolio Analysis_version14_032602_May COD's_Assured Guaranty Val Model_v10" xfId="4979"/>
    <cellStyle name="_Portfolio Analysis_version14_032602_May COD's_Assured Guaranty Val Model_v10 (2)" xfId="4980"/>
    <cellStyle name="_Portfolio Analysis_version14_032602_May COD's_Assured Guaranty Val Model_v10 (2) 2" xfId="4981"/>
    <cellStyle name="_Portfolio Analysis_version14_032602_May COD's_Assured Guaranty Val Model_v10 2" xfId="4982"/>
    <cellStyle name="_Portfolio Analysis_version14_032602_May COD's_Backup 06102011-for V10" xfId="4983"/>
    <cellStyle name="_Portfolio Analysis_version14_032602_May COD's_Book2" xfId="4984"/>
    <cellStyle name="_Portfolio Analysis_version14_032602_May COD's_Book2 2" xfId="4985"/>
    <cellStyle name="_Portfolio Analysis_version14_032602_May COD's_Dynegy 2011 Draft Assumptions_06 08 2011_to client.RMSS figure" xfId="4986"/>
    <cellStyle name="_Portfolio Analysis_version14_032602_May COD's_Griffith" xfId="4987"/>
    <cellStyle name="_Portfolio Analysis_version14_032602_May COD's_Griffith 2" xfId="4988"/>
    <cellStyle name="_Portfolio Analysis_version14_032602_May COD's_Griffith Baseload HRCO Contract Model - v01" xfId="4989"/>
    <cellStyle name="_Portfolio Analysis_version14_032602_May COD's_Griffith Baseload HRCO Contract Model - v01 2" xfId="4990"/>
    <cellStyle name="_Portfolio Analysis_version14_032602_May COD's_Griffith Baseload HRCO Contract Model - v02" xfId="4991"/>
    <cellStyle name="_Portfolio Analysis_version14_032602_May COD's_Griffith Baseload HRCO Contract Model - v02 2" xfId="4992"/>
    <cellStyle name="_Portfolio Analysis_version14_032602_May COD's_Griffith-AEP Contract Model - v02" xfId="4993"/>
    <cellStyle name="_Portfolio Analysis_version14_032602_May COD's_Griffith-AEP Contract Model - v02 2" xfId="4994"/>
    <cellStyle name="_Portfolio Analysis_version14_032602_May COD's_New Gila" xfId="4995"/>
    <cellStyle name="_Portfolio Analysis_version14_032602_May COD's_New Gila 2" xfId="4996"/>
    <cellStyle name="_Portfolio Analysis_version14_032602_May COD's_New Gila 2 2" xfId="4997"/>
    <cellStyle name="_Portfolio Analysis_version14_032602_May COD's_New Gila_Arlington Valley" xfId="4998"/>
    <cellStyle name="_Portfolio Analysis_version14_032602_May COD's_New Gila_Arlington Valley 2" xfId="4999"/>
    <cellStyle name="_Portfolio Analysis_version14_032602_May COD's_New Gila_Assured Guaranty Val Model_v10" xfId="5000"/>
    <cellStyle name="_Portfolio Analysis_version14_032602_May COD's_New Gila_Assured Guaranty Val Model_v10 (2)" xfId="5001"/>
    <cellStyle name="_Portfolio Analysis_version14_032602_May COD's_New Gila_Assured Guaranty Val Model_v10 (2) 2" xfId="5002"/>
    <cellStyle name="_Portfolio Analysis_version14_032602_May COD's_New Gila_Assured Guaranty Val Model_v10 2" xfId="5003"/>
    <cellStyle name="_Portfolio Analysis_version14_032602_May COD's_New Gila_Backup 06102011-for V10" xfId="5004"/>
    <cellStyle name="_Portfolio Analysis_version14_032602_May COD's_New Gila_Book2" xfId="5005"/>
    <cellStyle name="_Portfolio Analysis_version14_032602_May COD's_New Gila_Book2 2" xfId="5006"/>
    <cellStyle name="_Portfolio Analysis_version14_032602_May COD's_New Gila_Dynegy 2011 Draft Assumptions_06 08 2011_to client.RMSS figure" xfId="5007"/>
    <cellStyle name="_Portfolio Analysis_version14_032602_May COD's_New Gila_Griffith" xfId="5008"/>
    <cellStyle name="_Portfolio Analysis_version14_032602_May COD's_New Gila_Griffith 2" xfId="5009"/>
    <cellStyle name="_Portfolio Analysis_version14_032602_May COD's_New Gila_Griffith Baseload HRCO Contract Model - v01" xfId="5010"/>
    <cellStyle name="_Portfolio Analysis_version14_032602_May COD's_New Gila_Griffith Baseload HRCO Contract Model - v01 2" xfId="5011"/>
    <cellStyle name="_Portfolio Analysis_version14_032602_May COD's_New Gila_Griffith Baseload HRCO Contract Model - v02" xfId="5012"/>
    <cellStyle name="_Portfolio Analysis_version14_032602_May COD's_New Gila_Griffith Baseload HRCO Contract Model - v02 2" xfId="5013"/>
    <cellStyle name="_Portfolio Analysis_version14_032602_May COD's_New Gila_Griffith-AEP Contract Model - v02" xfId="5014"/>
    <cellStyle name="_Portfolio Analysis_version14_032602_May COD's_New Gila_Griffith-AEP Contract Model - v02 2" xfId="5015"/>
    <cellStyle name="_Portfolio Analysis_version14_032602_May COD's_New Gila_PA - Dynegy -- CoalCo Results_06-19-2011.To Report" xfId="5016"/>
    <cellStyle name="_Portfolio Analysis_version14_032602_May COD's_New Gila_PA - Dynegy -- CoalCo Results_06-19-2011.To Report (version 2)" xfId="5017"/>
    <cellStyle name="_Portfolio Analysis_version14_032602_May COD's_New Gila_PA - Dynegy -- GasCo Results_06-19-2011.To Report" xfId="5018"/>
    <cellStyle name="_Portfolio Analysis_version14_032602_May COD's_New Gila_PA - Dynegy -- GasCo Results_06-19-2011.To Report (version 1)" xfId="5019"/>
    <cellStyle name="_Portfolio Analysis_version14_032602_May COD's_New Gila_PA - Dynegy -- GasCo Results_06-19-2011.To Report (version 1) 2" xfId="5020"/>
    <cellStyle name="_Portfolio Analysis_version14_032602_May COD's_New Gila_PA - Dynegy -- GasCo Results_06-19-2011.To Report 2" xfId="5021"/>
    <cellStyle name="_Portfolio Analysis_version14_032602_May COD's_New Gila_PA - Riverstone - Asset Results_draft_Base Case_06-09-11_QBreak" xfId="5022"/>
    <cellStyle name="_Portfolio Analysis_version14_032602_May COD's_New Gila_Woodbridge Unit Characteristics" xfId="5023"/>
    <cellStyle name="_Portfolio Analysis_version14_032602_May COD's_PA - Dynegy -- CoalCo Results_06-19-2011.To Report" xfId="5024"/>
    <cellStyle name="_Portfolio Analysis_version14_032602_May COD's_PA - Dynegy -- CoalCo Results_06-19-2011.To Report (version 2)" xfId="5025"/>
    <cellStyle name="_Portfolio Analysis_version14_032602_May COD's_PA - Dynegy -- GasCo Results_06-19-2011.To Report" xfId="5026"/>
    <cellStyle name="_Portfolio Analysis_version14_032602_May COD's_PA - Dynegy -- GasCo Results_06-19-2011.To Report (version 1)" xfId="5027"/>
    <cellStyle name="_Portfolio Analysis_version14_032602_May COD's_PA - Dynegy -- GasCo Results_06-19-2011.To Report (version 1) 2" xfId="5028"/>
    <cellStyle name="_Portfolio Analysis_version14_032602_May COD's_PA - Dynegy -- GasCo Results_06-19-2011.To Report 2" xfId="5029"/>
    <cellStyle name="_Portfolio Analysis_version14_032602_May COD's_PA - Riverstone - Asset Results_draft_Base Case_06-09-11_QBreak" xfId="5030"/>
    <cellStyle name="_Portfolio Analysis_version14_032602_May COD's_Woodbridge Unit Characteristics" xfId="5031"/>
    <cellStyle name="_Portfolio I Financing Model 11 9 09_Update (3)" xfId="5032"/>
    <cellStyle name="_Portfolio I Financing Model 11 9 09_Update (3)_2011 Arlington Valley run-rate budget 01.06.11" xfId="5033"/>
    <cellStyle name="_Portfolio I Financing Model 11 9 09_Update (3)_2011 Arlington Valley run-rate budget 12.12.10" xfId="5034"/>
    <cellStyle name="_Portfolio I Financing Model 11 9 09_Update (3)_2011 Griffith run-rate budget 01.06.11" xfId="5035"/>
    <cellStyle name="_Portfolio I Financing Model 11 9 09_Update (3)_2011 Griffith run-rate budget 12.12.10" xfId="5036"/>
    <cellStyle name="_Portfolio I Financing Model 11 9 09_Update (3)_Accrual" xfId="5037"/>
    <cellStyle name="_Portfolio I Financing Model 11 9 09_Update (3)_Arlington Budget run-rate budget" xfId="5038"/>
    <cellStyle name="_Portfolio I Financing Model 11 9 09_Update (3)_Arlington Budget without nonrecurring expenses" xfId="5039"/>
    <cellStyle name="_Portfolio I Financing Model 11 9 09_Update (3)_AVEF 2011 budget rev7 110104_v2" xfId="5040"/>
    <cellStyle name="_Portfolio I Financing Model 11 9 09_Update (3)_Debt" xfId="5041"/>
    <cellStyle name="_Portfolio I Financing Model 11 9 09_Update (3)_O&amp;M Comparison" xfId="5042"/>
    <cellStyle name="_Portfolio I Financing Model 11 9 09_Update (3)_Swap" xfId="5043"/>
    <cellStyle name="_PPA Curve Analysis" xfId="5044"/>
    <cellStyle name="_PPA Curve Analysis_Book3" xfId="5045"/>
    <cellStyle name="_PPA Curve Analysis_Book3_PPL Hydro Model_TME_4" xfId="5046"/>
    <cellStyle name="_PPA Curve Analysis_Book3_PPL_Hydro_6" xfId="5047"/>
    <cellStyle name="_PPA Curve Analysis_Book3_PPL_Hydro_Model_TME_4" xfId="5048"/>
    <cellStyle name="_PPA Curve Analysis_Panther4_DFOMar09" xfId="5049"/>
    <cellStyle name="_PPA Curve Analysis_Panther4_DFOMar09_PPL Hydro Model_TME_4" xfId="5050"/>
    <cellStyle name="_PPA Curve Analysis_Panther4_DFOMar09_PPL_Hydro_6" xfId="5051"/>
    <cellStyle name="_PPA Curve Analysis_Panther4_DFOMar09_PPL_Hydro_Model_TME_4" xfId="5052"/>
    <cellStyle name="_Presentation_inserts_v8" xfId="5053"/>
    <cellStyle name="_Presentation_inserts_v8_Mirant LBO Backup Charts 10-04-06" xfId="5054"/>
    <cellStyle name="_prestemp" xfId="5055"/>
    <cellStyle name="_prestemp_Alpine I_SP_Model_V4 Treasury Template 07152010" xfId="5056"/>
    <cellStyle name="_x0013__Pro Forma Working File_02-04-2011 v17_NoCo2" xfId="5057"/>
    <cellStyle name="_x0013__Pro Forma Working File_02-04-2011 v17_NoCo2 2" xfId="5058"/>
    <cellStyle name="_x0013__Pro Forma Working File_02-04-2011 v17_NoCo2 2 2" xfId="5059"/>
    <cellStyle name="_x0013__Pro Forma Working File_02-04-2011 v17_NoCo2_DRAFT Apache Results_Merchant_NEWPABaseCase" xfId="5060"/>
    <cellStyle name="_x0013__Pro Forma Working File_02-04-2011 v17_NoCo2_DRAFT Apache Results_WIP_v17_NEWPABaseCase (2% EFOR)_MerOnly" xfId="5061"/>
    <cellStyle name="_x0013__Pro Forma Working File_02-04-2011 v17_NoCo2_Woodbridge Unit Characteristics" xfId="5062"/>
    <cellStyle name="_Proforma Astoria LMS - 03-21-05 ICFbase2" xfId="5063"/>
    <cellStyle name="_Proforma Astoria LMS - 03-21-05 ICFbase2_Alpine I_SP_Model_V4 Treasury Template 07152010" xfId="5064"/>
    <cellStyle name="_Project &amp; Const Costs" xfId="5065"/>
    <cellStyle name="_Project Apple - 270 Model 041706a" xfId="5066"/>
    <cellStyle name="_Project Apple - 270 Model 041706a 2" xfId="5067"/>
    <cellStyle name="_Project Charlie Model 4.24.07v3" xfId="5068"/>
    <cellStyle name="_Project Model Form Links" xfId="5069"/>
    <cellStyle name="_Project Model Form Links 2" xfId="5070"/>
    <cellStyle name="_Project Model Form Links 2 2" xfId="5071"/>
    <cellStyle name="_Project Model Form Links_Arlington Valley" xfId="5072"/>
    <cellStyle name="_Project Model Form Links_Arlington Valley 2" xfId="5073"/>
    <cellStyle name="_Project Model Form Links_Assured Guaranty Val Model_v10" xfId="5074"/>
    <cellStyle name="_Project Model Form Links_Assured Guaranty Val Model_v10 (2)" xfId="5075"/>
    <cellStyle name="_Project Model Form Links_Assured Guaranty Val Model_v10 (2) 2" xfId="5076"/>
    <cellStyle name="_Project Model Form Links_Assured Guaranty Val Model_v10 2" xfId="5077"/>
    <cellStyle name="_Project Model Form Links_Backup 06102011-for V10" xfId="5078"/>
    <cellStyle name="_Project Model Form Links_Book2" xfId="5079"/>
    <cellStyle name="_Project Model Form Links_Book2 2" xfId="5080"/>
    <cellStyle name="_Project Model Form Links_Dynegy 2011 Draft Assumptions_06 08 2011_to client.RMSS figure" xfId="5081"/>
    <cellStyle name="_Project Model Form Links_Griffith" xfId="5082"/>
    <cellStyle name="_Project Model Form Links_Griffith 2" xfId="5083"/>
    <cellStyle name="_Project Model Form Links_Griffith Baseload HRCO Contract Model - v01" xfId="5084"/>
    <cellStyle name="_Project Model Form Links_Griffith Baseload HRCO Contract Model - v01 2" xfId="5085"/>
    <cellStyle name="_Project Model Form Links_Griffith Baseload HRCO Contract Model - v02" xfId="5086"/>
    <cellStyle name="_Project Model Form Links_Griffith Baseload HRCO Contract Model - v02 2" xfId="5087"/>
    <cellStyle name="_Project Model Form Links_Griffith-AEP Contract Model - v02" xfId="5088"/>
    <cellStyle name="_Project Model Form Links_Griffith-AEP Contract Model - v02 2" xfId="5089"/>
    <cellStyle name="_Project Model Form Links_PA - Dynegy -- CoalCo Results_06-19-2011.To Report" xfId="5090"/>
    <cellStyle name="_Project Model Form Links_PA - Dynegy -- CoalCo Results_06-19-2011.To Report (version 2)" xfId="5091"/>
    <cellStyle name="_Project Model Form Links_PA - Dynegy -- GasCo Results_06-19-2011.To Report" xfId="5092"/>
    <cellStyle name="_Project Model Form Links_PA - Dynegy -- GasCo Results_06-19-2011.To Report (version 1)" xfId="5093"/>
    <cellStyle name="_Project Model Form Links_PA - Dynegy -- GasCo Results_06-19-2011.To Report (version 1) 2" xfId="5094"/>
    <cellStyle name="_Project Model Form Links_PA - Dynegy -- GasCo Results_06-19-2011.To Report 2" xfId="5095"/>
    <cellStyle name="_Project Model Form Links_PA - Riverstone - Asset Results_draft_Base Case_06-09-11_QBreak" xfId="5096"/>
    <cellStyle name="_Project Model Form Links_Woodbridge Unit Characteristics" xfId="5097"/>
    <cellStyle name="_Project Orchid 020707" xfId="5098"/>
    <cellStyle name="_Project Sparta Operating model 1-23-2007 v3nn" xfId="5099"/>
    <cellStyle name="_Project Willy Model 112103" xfId="5100"/>
    <cellStyle name="_x0013__Project Zeus - Draft Market Projections_07 08 2011_to client" xfId="5101"/>
    <cellStyle name="_x0013__Project Zeus - Draft Market Projections_07 08 2011_to client 2" xfId="5102"/>
    <cellStyle name="_Projects trend" xfId="5103"/>
    <cellStyle name="_ProjectWillyModel111803" xfId="5104"/>
    <cellStyle name="_PSEG asset valuation 1.1" xfId="5105"/>
    <cellStyle name="_PSEG asset valuation 1.1_Deer Park Financing Model_$150.0MM_30.0%" xfId="5106"/>
    <cellStyle name="_PSEG Swap v3.1" xfId="5107"/>
    <cellStyle name="_PSEG Swap v3.5 PSEG Assets" xfId="5108"/>
    <cellStyle name="_Rate Model 2005 Submit 110105 final (2) - New build (2) (2)" xfId="5109"/>
    <cellStyle name="_Rate Model 2005 Submit 110105 final (2) - New build (2) (2)_Alpine I_SP_Model_V4 Treasury Template 07152010" xfId="5110"/>
    <cellStyle name="_Rate model for Norwalk Exhibit 4-25-07" xfId="5111"/>
    <cellStyle name="_Rating Agency Analysis v2" xfId="5112"/>
    <cellStyle name="_Rating Agency Analysis v2_Book3" xfId="5113"/>
    <cellStyle name="_Rating Agency Analysis v2_Book3_PPL Hydro Model_TME_4" xfId="5114"/>
    <cellStyle name="_Rating Agency Analysis v2_Book3_PPL_Hydro_6" xfId="5115"/>
    <cellStyle name="_Rating Agency Analysis v2_Book3_PPL_Hydro_Model_TME_4" xfId="5116"/>
    <cellStyle name="_Rating Agency Analysis v2_Panther4_DFOMar09" xfId="5117"/>
    <cellStyle name="_Rating Agency Analysis v2_Panther4_DFOMar09_PPL Hydro Model_TME_4" xfId="5118"/>
    <cellStyle name="_Rating Agency Analysis v2_Panther4_DFOMar09_PPL_Hydro_6" xfId="5119"/>
    <cellStyle name="_Rating Agency Analysis v2_Panther4_DFOMar09_PPL_Hydro_Model_TME_4" xfId="5120"/>
    <cellStyle name="_Rating Agency Model v3" xfId="5121"/>
    <cellStyle name="_Rating Agency Model v3_Book3" xfId="5122"/>
    <cellStyle name="_Rating Agency Model v3_Book3_PPL Hydro Model_TME_4" xfId="5123"/>
    <cellStyle name="_Rating Agency Model v3_Book3_PPL_Hydro_6" xfId="5124"/>
    <cellStyle name="_Rating Agency Model v3_Book3_PPL_Hydro_Model_TME_4" xfId="5125"/>
    <cellStyle name="_Rating Agency Model v3_Panther4_DFOMar09" xfId="5126"/>
    <cellStyle name="_Rating Agency Model v3_Panther4_DFOMar09_PPL Hydro Model_TME_4" xfId="5127"/>
    <cellStyle name="_Rating Agency Model v3_Panther4_DFOMar09_PPL_Hydro_6" xfId="5128"/>
    <cellStyle name="_Rating Agency Model v3_Panther4_DFOMar09_PPL_Hydro_Model_TME_4" xfId="5129"/>
    <cellStyle name="_RB-Inputs" xfId="5130"/>
    <cellStyle name="_RB-Inputs_Book3" xfId="5131"/>
    <cellStyle name="_RB-Inputs_Book3_PPL Hydro Model_TME_4" xfId="5132"/>
    <cellStyle name="_RB-Inputs_Book3_PPL_Hydro_6" xfId="5133"/>
    <cellStyle name="_RB-Inputs_Book3_PPL_Hydro_Model_TME_4" xfId="5134"/>
    <cellStyle name="_Reconciliation of Electron to Asset Management Models" xfId="5135"/>
    <cellStyle name="_Reconciliation of Electron to Asset Management Models_Book3" xfId="5136"/>
    <cellStyle name="_Reconciliation of Electron to Asset Management Models_Book3_PPL Hydro Model_TME_4" xfId="5137"/>
    <cellStyle name="_Reconciliation of Electron to Asset Management Models_Book3_PPL_Hydro_6" xfId="5138"/>
    <cellStyle name="_Reconciliation of Electron to Asset Management Models_Book3_PPL_Hydro_Model_TME_4" xfId="5139"/>
    <cellStyle name="_Reconciliation of Electron to Asset Management Models_Panther4_DFOMar09" xfId="5140"/>
    <cellStyle name="_Reconciliation of Electron to Asset Management Models_Panther4_DFOMar09_PPL Hydro Model_TME_4" xfId="5141"/>
    <cellStyle name="_Reconciliation of Electron to Asset Management Models_Panther4_DFOMar09_PPL_Hydro_6" xfId="5142"/>
    <cellStyle name="_Reconciliation of Electron to Asset Management Models_Panther4_DFOMar09_PPL_Hydro_Model_TME_4" xfId="5143"/>
    <cellStyle name="_Refinancing Debt" xfId="5144"/>
    <cellStyle name="_Refinancing Debt 2" xfId="5145"/>
    <cellStyle name="_Refinancing Debt_2011 Griffith run-rate budget 01.06.11" xfId="5146"/>
    <cellStyle name="_Refinancing Debt_2011 Griffith run-rate budget 01.06.11 2" xfId="5147"/>
    <cellStyle name="_Refinancing Debt_2011 Griffith run-rate budget 12.12.10" xfId="5148"/>
    <cellStyle name="_Refinancing Debt_2011 Griffith run-rate budget 12.12.10 2" xfId="5149"/>
    <cellStyle name="_Refinancing Debt_Arlington Valley run-rate budget B" xfId="5150"/>
    <cellStyle name="_Refinancing Debt_Arlington Valley run-rate budget B 2" xfId="5151"/>
    <cellStyle name="_Refinancing Debt_Debt" xfId="5152"/>
    <cellStyle name="_Refinancing Debt_Debt 2" xfId="5153"/>
    <cellStyle name="_Refinancing Debt_Debt_2011 Arlington Valley run-rate budget 01.06.11" xfId="5154"/>
    <cellStyle name="_Refinancing Debt_Debt_2011 Arlington Valley run-rate budget 01.06.11 2" xfId="5155"/>
    <cellStyle name="_Refinancing Debt_Debt_2011 Arlington Valley run-rate budget 12.12.10" xfId="5156"/>
    <cellStyle name="_Refinancing Debt_Debt_2011 Arlington Valley run-rate budget 12.12.10 2" xfId="5157"/>
    <cellStyle name="_Refinancing Debt_Debt_2011 Griffith run-rate budget 01.06.11" xfId="5158"/>
    <cellStyle name="_Refinancing Debt_Debt_2011 Griffith run-rate budget 01.06.11 2" xfId="5159"/>
    <cellStyle name="_Refinancing Debt_Debt_2011 Griffith run-rate budget 12.12.10" xfId="5160"/>
    <cellStyle name="_Refinancing Debt_Debt_2011 Griffith run-rate budget 12.12.10 2" xfId="5161"/>
    <cellStyle name="_Refinancing Debt_Debt_Accrual" xfId="5162"/>
    <cellStyle name="_Refinancing Debt_Debt_Accrual 2" xfId="5163"/>
    <cellStyle name="_Refinancing Debt_Debt_Arlington Budget run-rate budget" xfId="5164"/>
    <cellStyle name="_Refinancing Debt_Debt_Arlington Budget run-rate budget 2" xfId="5165"/>
    <cellStyle name="_Refinancing Debt_Debt_Arlington Budget without nonrecurring expenses" xfId="5166"/>
    <cellStyle name="_Refinancing Debt_Debt_Arlington Budget without nonrecurring expenses 2" xfId="5167"/>
    <cellStyle name="_Refinancing Debt_Debt_AVEF 2011 budget rev7 110104_v2" xfId="5168"/>
    <cellStyle name="_Refinancing Debt_Debt_AVEF 2011 budget rev7 110104_v2 2" xfId="5169"/>
    <cellStyle name="_Refinancing Debt_Debt_O&amp;M Comparison" xfId="5170"/>
    <cellStyle name="_Refinancing Debt_Debt_O&amp;M Comparison 2" xfId="5171"/>
    <cellStyle name="_Refinancing Debt_Deferred Fin Fees LT" xfId="5172"/>
    <cellStyle name="_Refinancing Debt_Deferred Fin Fees LT 2" xfId="5173"/>
    <cellStyle name="_Refinancing Debt_Deferred Fin Fees LT_2011 Arlington Valley run-rate budget 01.06.11" xfId="5174"/>
    <cellStyle name="_Refinancing Debt_Deferred Fin Fees LT_2011 Arlington Valley run-rate budget 01.06.11 2" xfId="5175"/>
    <cellStyle name="_Refinancing Debt_Deferred Fin Fees LT_2011 Arlington Valley run-rate budget 12.12.10" xfId="5176"/>
    <cellStyle name="_Refinancing Debt_Deferred Fin Fees LT_2011 Arlington Valley run-rate budget 12.12.10 2" xfId="5177"/>
    <cellStyle name="_Refinancing Debt_Deferred Fin Fees LT_2011 Griffith run-rate budget 01.06.11" xfId="5178"/>
    <cellStyle name="_Refinancing Debt_Deferred Fin Fees LT_2011 Griffith run-rate budget 01.06.11 2" xfId="5179"/>
    <cellStyle name="_Refinancing Debt_Deferred Fin Fees LT_2011 Griffith run-rate budget 12.12.10" xfId="5180"/>
    <cellStyle name="_Refinancing Debt_Deferred Fin Fees LT_2011 Griffith run-rate budget 12.12.10 2" xfId="5181"/>
    <cellStyle name="_Refinancing Debt_Deferred Fin Fees LT_Accrual" xfId="5182"/>
    <cellStyle name="_Refinancing Debt_Deferred Fin Fees LT_Accrual 2" xfId="5183"/>
    <cellStyle name="_Refinancing Debt_Deferred Fin Fees LT_Arlington Budget run-rate budget" xfId="5184"/>
    <cellStyle name="_Refinancing Debt_Deferred Fin Fees LT_Arlington Budget run-rate budget 2" xfId="5185"/>
    <cellStyle name="_Refinancing Debt_Deferred Fin Fees LT_Arlington Budget without nonrecurring expenses" xfId="5186"/>
    <cellStyle name="_Refinancing Debt_Deferred Fin Fees LT_Arlington Budget without nonrecurring expenses 2" xfId="5187"/>
    <cellStyle name="_Refinancing Debt_Deferred Fin Fees LT_AVEF 2011 budget rev7 110104_v2" xfId="5188"/>
    <cellStyle name="_Refinancing Debt_Deferred Fin Fees LT_AVEF 2011 budget rev7 110104_v2 2" xfId="5189"/>
    <cellStyle name="_Refinancing Debt_Deferred Fin Fees LT_O&amp;M Comparison" xfId="5190"/>
    <cellStyle name="_Refinancing Debt_Deferred Fin Fees LT_O&amp;M Comparison 2" xfId="5191"/>
    <cellStyle name="_Refinancing Debt_TBAss" xfId="5192"/>
    <cellStyle name="_Refinancing Debt_TBAss 2" xfId="5193"/>
    <cellStyle name="_Revised PA IHR_Dinesh_Seb" xfId="5194"/>
    <cellStyle name="_Revised PA IHR_Dinesh_Seb_CPV Thermal - Danbury" xfId="5195"/>
    <cellStyle name="_Rigel 112106 Base Case $132m" xfId="5196"/>
    <cellStyle name="_RMEC 2X1 501F 78% starts r6 011402 OM1 (from Andrew W. 6-27-03 9-28am)" xfId="5197"/>
    <cellStyle name="_RMEC 2X1 501F 78% starts r6 011402 OM1 (from Andrew W. 6-27-03 9-28am)_Deer Park Financing Model_$150.0MM_30.0%" xfId="5198"/>
    <cellStyle name="_RMEC 2X1 501F 84% hours r12 100802" xfId="5199"/>
    <cellStyle name="_RMEC 2X1 501F 84% hours r12 100802_Deer Park Financing Model_$150.0MM_30.0%" xfId="5200"/>
    <cellStyle name="_RRI - LBO analysis June 1" xfId="5201"/>
    <cellStyle name="_SA Financial Model v1.0" xfId="5202"/>
    <cellStyle name="_Scenario 2 First Cut_v2" xfId="5203"/>
    <cellStyle name="_Sean Example" xfId="5204"/>
    <cellStyle name="_Sean Example 2" xfId="5205"/>
    <cellStyle name="_Sean Example 2 2" xfId="5206"/>
    <cellStyle name="_Sean Example_Arlington Valley" xfId="5207"/>
    <cellStyle name="_Sean Example_Arlington Valley 2" xfId="5208"/>
    <cellStyle name="_Sean Example_Assured Guaranty Val Model_v10" xfId="5209"/>
    <cellStyle name="_Sean Example_Assured Guaranty Val Model_v10 (2)" xfId="5210"/>
    <cellStyle name="_Sean Example_Assured Guaranty Val Model_v10 (2) 2" xfId="5211"/>
    <cellStyle name="_Sean Example_Assured Guaranty Val Model_v10 2" xfId="5212"/>
    <cellStyle name="_Sean Example_Backup 06102011-for V10" xfId="5213"/>
    <cellStyle name="_Sean Example_Book2" xfId="5214"/>
    <cellStyle name="_Sean Example_Book2 2" xfId="5215"/>
    <cellStyle name="_Sean Example_Dynegy 2011 Draft Assumptions_06 08 2011_to client.RMSS figure" xfId="5216"/>
    <cellStyle name="_Sean Example_Griffith" xfId="5217"/>
    <cellStyle name="_Sean Example_Griffith 2" xfId="5218"/>
    <cellStyle name="_Sean Example_Griffith Baseload HRCO Contract Model - v01" xfId="5219"/>
    <cellStyle name="_Sean Example_Griffith Baseload HRCO Contract Model - v01 2" xfId="5220"/>
    <cellStyle name="_Sean Example_Griffith Baseload HRCO Contract Model - v02" xfId="5221"/>
    <cellStyle name="_Sean Example_Griffith Baseload HRCO Contract Model - v02 2" xfId="5222"/>
    <cellStyle name="_Sean Example_Griffith-AEP Contract Model - v02" xfId="5223"/>
    <cellStyle name="_Sean Example_Griffith-AEP Contract Model - v02 2" xfId="5224"/>
    <cellStyle name="_Sean Example_PA - Dynegy -- CoalCo Results_06-19-2011.To Report" xfId="5225"/>
    <cellStyle name="_Sean Example_PA - Dynegy -- CoalCo Results_06-19-2011.To Report (version 2)" xfId="5226"/>
    <cellStyle name="_Sean Example_PA - Dynegy -- GasCo Results_06-19-2011.To Report" xfId="5227"/>
    <cellStyle name="_Sean Example_PA - Dynegy -- GasCo Results_06-19-2011.To Report (version 1)" xfId="5228"/>
    <cellStyle name="_Sean Example_PA - Dynegy -- GasCo Results_06-19-2011.To Report (version 1) 2" xfId="5229"/>
    <cellStyle name="_Sean Example_PA - Dynegy -- GasCo Results_06-19-2011.To Report 2" xfId="5230"/>
    <cellStyle name="_Sean Example_PA - Riverstone - Asset Results_draft_Base Case_06-09-11_QBreak" xfId="5231"/>
    <cellStyle name="_Sean Example_Woodbridge Unit Characteristics" xfId="5232"/>
    <cellStyle name="_Sean working template - new model" xfId="5233"/>
    <cellStyle name="_Sentinel Summary_Challenger (2)" xfId="5234"/>
    <cellStyle name="_Sep05-10YrPropertyTaxEstimate (AB-12.23.05)" xfId="5235"/>
    <cellStyle name="_Sep05-10YrPropertyTaxEstimate (AB-12.23.05) 2" xfId="5236"/>
    <cellStyle name="_Sep05-10YrPropertyTaxEstimate (AB-12.23.05) 2 2" xfId="5237"/>
    <cellStyle name="_Sep05-10YrPropertyTaxEstimate (AB-12.23.05)_DRAFT Apache Results_Merchant_NEWPABaseCase" xfId="5238"/>
    <cellStyle name="_Sep05-10YrPropertyTaxEstimate (AB-12.23.05)_DRAFT Apache Results_WIP_v17_NEWPABaseCase (2% EFOR)_MerOnly" xfId="5239"/>
    <cellStyle name="_Sep05-10YrPropertyTaxEstimate (AB-12.23.05)_Woodbridge Unit Characteristics" xfId="5240"/>
    <cellStyle name="_Shaping_tool" xfId="5241"/>
    <cellStyle name="_Shaping_tool_Alpine I_SP_Model_V4 Treasury Template 07152010" xfId="5242"/>
    <cellStyle name="_Sheet1" xfId="5243"/>
    <cellStyle name="_Sheet1 2" xfId="5244"/>
    <cellStyle name="_Sheet1 2 2" xfId="5245"/>
    <cellStyle name="_Sheet1_2011 Griffith run-rate budget 01.06.11" xfId="5246"/>
    <cellStyle name="_Sheet1_2011 Griffith run-rate budget 01.06.11 2" xfId="5247"/>
    <cellStyle name="_Sheet1_2011 Griffith run-rate budget 12.12.10" xfId="5248"/>
    <cellStyle name="_Sheet1_2011 Griffith run-rate budget 12.12.10 2" xfId="5249"/>
    <cellStyle name="_Sheet1_Alpine I_SP_Model_V4 Treasury Template 07152010" xfId="5250"/>
    <cellStyle name="_Sheet1_Arlington Valley" xfId="5251"/>
    <cellStyle name="_Sheet1_Arlington Valley 2" xfId="5252"/>
    <cellStyle name="_Sheet1_Arlington Valley run-rate budget B" xfId="5253"/>
    <cellStyle name="_Sheet1_Arlington Valley run-rate budget B 2" xfId="5254"/>
    <cellStyle name="_Sheet1_Book3" xfId="5255"/>
    <cellStyle name="_Sheet1_Book3_PPL Hydro Model_TME_4" xfId="5256"/>
    <cellStyle name="_Sheet1_Book3_PPL_Hydro_6" xfId="5257"/>
    <cellStyle name="_Sheet1_Book3_PPL_Hydro_Model_TME_4" xfId="5258"/>
    <cellStyle name="_Sheet1_Dynegy 2011 Draft Assumptions_06 08 2011_to client.RMSS figure" xfId="5259"/>
    <cellStyle name="_Sheet1_Griffith" xfId="5260"/>
    <cellStyle name="_Sheet1_Griffith 2" xfId="5261"/>
    <cellStyle name="_Sheet1_Griffith Baseload HRCO Contract Model - v01" xfId="5262"/>
    <cellStyle name="_Sheet1_Griffith Baseload HRCO Contract Model - v01 2" xfId="5263"/>
    <cellStyle name="_Sheet1_Griffith Baseload HRCO Contract Model - v02" xfId="5264"/>
    <cellStyle name="_Sheet1_Griffith Baseload HRCO Contract Model - v02 2" xfId="5265"/>
    <cellStyle name="_Sheet1_Griffith-AEP Contract Model - v02" xfId="5266"/>
    <cellStyle name="_Sheet1_Griffith-AEP Contract Model - v02 2" xfId="5267"/>
    <cellStyle name="_Sheet1_PA - Dynegy -- CoalCo Results_06-19-2011.To Report" xfId="5268"/>
    <cellStyle name="_Sheet1_PA - Dynegy -- CoalCo Results_06-19-2011.To Report (version 2)" xfId="5269"/>
    <cellStyle name="_Sheet1_PA - Dynegy -- GasCo Results_06-19-2011.To Report" xfId="5270"/>
    <cellStyle name="_Sheet1_PA - Dynegy -- GasCo Results_06-19-2011.To Report (version 1)" xfId="5271"/>
    <cellStyle name="_Sheet1_PA - Dynegy -- GasCo Results_06-19-2011.To Report (version 1) 2" xfId="5272"/>
    <cellStyle name="_Sheet1_PA - Dynegy -- GasCo Results_06-19-2011.To Report 2" xfId="5273"/>
    <cellStyle name="_Sheet1_Pedricktown - Contract" xfId="5274"/>
    <cellStyle name="_Sheet1_TBAss" xfId="5275"/>
    <cellStyle name="_Sheet1_TBAss 2" xfId="5276"/>
    <cellStyle name="_Sheet1_Woodbridge Unit Characteristics" xfId="5277"/>
    <cellStyle name="_Sheet2" xfId="5278"/>
    <cellStyle name="_Sheet2_Alpine I_SP_Model_V4 Treasury Template 07152010" xfId="5279"/>
    <cellStyle name="_Sherbino 20070618" xfId="5280"/>
    <cellStyle name="_Sherbino 20070620" xfId="5281"/>
    <cellStyle name="_Sherbino 20080602" xfId="5282"/>
    <cellStyle name="_Sherbino Const Budget Overview R 1 110907" xfId="5283"/>
    <cellStyle name="_Sherbino Const Budget rec for BP" xfId="5284"/>
    <cellStyle name="_Sherbino I Wind Farm Base Case Model  FINAL" xfId="5285"/>
    <cellStyle name="_Sherbino I Wind Farm Base Case Model_Lenders Version 20070707" xfId="5286"/>
    <cellStyle name="_Sherbino I Wind Farm Base Case Model_Lenders Version 5 (3) Case 1 20080616" xfId="5287"/>
    <cellStyle name="_Sherbino I Wind Farm Base Case Model_Lenders Version 5 (3) Case 1 20080616 b" xfId="5288"/>
    <cellStyle name="_Sherbino I Wind Farm Base Case Model_Lenders Version 5 (3) Case 4 20080626" xfId="5289"/>
    <cellStyle name="_Sherbino II 20080904" xfId="5290"/>
    <cellStyle name="_Sherbino II 20080909" xfId="5291"/>
    <cellStyle name="_Sherbino Model 01-24-08_Final" xfId="5292"/>
    <cellStyle name="_Sherbino Pro Forma sd" xfId="5293"/>
    <cellStyle name="_SJQN CONS 083102" xfId="5294"/>
    <cellStyle name="_SJQN CONS 083102_Book3" xfId="5295"/>
    <cellStyle name="_SJQN CONS 083102_Book3_PPL Hydro Model_TME_4" xfId="5296"/>
    <cellStyle name="_SJQN CONS 083102_Book3_PPL_Hydro_6" xfId="5297"/>
    <cellStyle name="_SJQN CONS 083102_Book3_PPL_Hydro_Model_TME_4" xfId="5298"/>
    <cellStyle name="_SJQN CONS 083102_Panther4_DFOMar09" xfId="5299"/>
    <cellStyle name="_SJQN CONS 083102_Panther4_DFOMar09_PPL Hydro Model_TME_4" xfId="5300"/>
    <cellStyle name="_SJQN CONS 083102_Panther4_DFOMar09_PPL_Hydro_6" xfId="5301"/>
    <cellStyle name="_SJQN CONS 083102_Panther4_DFOMar09_PPL_Hydro_Model_TME_4" xfId="5302"/>
    <cellStyle name="_Southern Pines5" xfId="5303"/>
    <cellStyle name="_Southern-Supply and Demand" xfId="5304"/>
    <cellStyle name="_Southern-Supply and Demand 2" xfId="5305"/>
    <cellStyle name="_Southern-Supply and Demand 2 2" xfId="5306"/>
    <cellStyle name="_Southern-Supply and Demand_Woodbridge Unit Characteristics" xfId="5307"/>
    <cellStyle name="_Spark spread v3" xfId="5308"/>
    <cellStyle name="_Spark spread v3_Project Charlie Model 4.24.07v3" xfId="5309"/>
    <cellStyle name="_St Charles 8-12-08" xfId="5310"/>
    <cellStyle name="_St.Charles" xfId="5311"/>
    <cellStyle name="_Std. Output" xfId="5312"/>
    <cellStyle name="_Std. Output_Book3" xfId="5313"/>
    <cellStyle name="_Std. Output_Book3_PPL Hydro Model_TME_4" xfId="5314"/>
    <cellStyle name="_Std. Output_Book3_PPL_Hydro_6" xfId="5315"/>
    <cellStyle name="_Std. Output_Book3_PPL_Hydro_Model_TME_4" xfId="5316"/>
    <cellStyle name="_Std. Output_Panther4_DFOMar09" xfId="5317"/>
    <cellStyle name="_Std. Output_Panther4_DFOMar09_PPL Hydro Model_TME_4" xfId="5318"/>
    <cellStyle name="_Std. Output_Panther4_DFOMar09_PPL_Hydro_6" xfId="5319"/>
    <cellStyle name="_Std. Output_Panther4_DFOMar09_PPL_Hydro_Model_TME_4" xfId="5320"/>
    <cellStyle name="_Steam gas usage (Beck)" xfId="5321"/>
    <cellStyle name="_Steamboat 03-23-2005 (Calyon Version)" xfId="5322"/>
    <cellStyle name="_SubHeading" xfId="5323"/>
    <cellStyle name="_SubHeading_01 FR Assumptions" xfId="5324"/>
    <cellStyle name="_SubHeading_23 Longview Model" xfId="5325"/>
    <cellStyle name="_SubHeading_23 Longview Model_FRC_Longview Model v42" xfId="5326"/>
    <cellStyle name="_SubHeading_23 Longview Model_Longview Capital Summary" xfId="5327"/>
    <cellStyle name="_SubHeading_23 Longview Model_Longview Unit" xfId="5328"/>
    <cellStyle name="_SubHeading_23 Longview Model_Summary Cases" xfId="5329"/>
    <cellStyle name="_SubHeading_fees" xfId="5330"/>
    <cellStyle name="_SubHeading_GS Longview Model_Sep 14 2006 v14 Formatted for Siemens" xfId="5331"/>
    <cellStyle name="_SubHeading_GS Longview Model_Sep 14 2006 v14 Formatted for Siemens_FRC_Longview Model v42" xfId="5332"/>
    <cellStyle name="_SubHeading_GS Longview Model_Sep 14 2006 v14 Formatted for Siemens_Longview Capital Summary" xfId="5333"/>
    <cellStyle name="_SubHeading_GS Longview Model_Sep 14 2006 v14 Formatted for Siemens_Longview Unit" xfId="5334"/>
    <cellStyle name="_SubHeading_GS Longview Model_Sep 14 2006 v14 Formatted for Siemens_Summary Cases" xfId="5335"/>
    <cellStyle name="_SubHeading_Model 03_21_02 Base Case No Weights" xfId="5336"/>
    <cellStyle name="_SubHeading_Model 03_21_02 Base Case No Weights_Alpine I_SP_Model_V4 Treasury Template 07152010" xfId="5337"/>
    <cellStyle name="_SubHeading_prestemp" xfId="5338"/>
    <cellStyle name="_SubHeading_prestemp_Book3" xfId="5339"/>
    <cellStyle name="_SubHeading_prestemp_PPL Hydro Model - 2nd round v5_TME" xfId="5340"/>
    <cellStyle name="_SubHeading_prestemp_PPL Hydro Model_TME" xfId="5341"/>
    <cellStyle name="_SubHeading_prestemp_PPL Hydro Model_TME_2" xfId="5342"/>
    <cellStyle name="_SubHeading_prestemp_PPL Hydro Model_TME_4" xfId="5343"/>
    <cellStyle name="_SubHeading_prestemp_PPL_Hydro_6" xfId="5344"/>
    <cellStyle name="_SubHeading_prestemp_PPL_Hydro_Model_TME_4" xfId="5345"/>
    <cellStyle name="_Summary" xfId="5346"/>
    <cellStyle name="_Summary V7_3groups" xfId="5347"/>
    <cellStyle name="_SumRoll_Release (12-5-06) 5.0 CS" xfId="5348"/>
    <cellStyle name="_SumRoll_Release (12-5-06) 5.0 CS 2" xfId="5349"/>
    <cellStyle name="_SumRoll_Release (12-5-06) 5.0 CS 2 2" xfId="5350"/>
    <cellStyle name="_SumRoll_Release (12-5-06) 5.0 CS_Arlington Valley" xfId="5351"/>
    <cellStyle name="_SumRoll_Release (12-5-06) 5.0 CS_Arlington Valley 2" xfId="5352"/>
    <cellStyle name="_SumRoll_Release (12-5-06) 5.0 CS_Dynegy 2011 Draft Assumptions_06 08 2011_to client.RMSS figure" xfId="5353"/>
    <cellStyle name="_SumRoll_Release (12-5-06) 5.0 CS_Griffith" xfId="5354"/>
    <cellStyle name="_SumRoll_Release (12-5-06) 5.0 CS_Griffith 2" xfId="5355"/>
    <cellStyle name="_SumRoll_Release (12-5-06) 5.0 CS_Griffith Baseload HRCO Contract Model - v01" xfId="5356"/>
    <cellStyle name="_SumRoll_Release (12-5-06) 5.0 CS_Griffith Baseload HRCO Contract Model - v01 2" xfId="5357"/>
    <cellStyle name="_SumRoll_Release (12-5-06) 5.0 CS_Griffith Baseload HRCO Contract Model - v02" xfId="5358"/>
    <cellStyle name="_SumRoll_Release (12-5-06) 5.0 CS_Griffith Baseload HRCO Contract Model - v02 2" xfId="5359"/>
    <cellStyle name="_SumRoll_Release (12-5-06) 5.0 CS_Griffith-AEP Contract Model - v02" xfId="5360"/>
    <cellStyle name="_SumRoll_Release (12-5-06) 5.0 CS_Griffith-AEP Contract Model - v02 2" xfId="5361"/>
    <cellStyle name="_SumRoll_Release (12-5-06) 5.0 CS_PA - Dynegy -- CoalCo Results_06-19-2011.To Report" xfId="5362"/>
    <cellStyle name="_SumRoll_Release (12-5-06) 5.0 CS_PA - Dynegy -- CoalCo Results_06-19-2011.To Report (version 2)" xfId="5363"/>
    <cellStyle name="_SumRoll_Release (12-5-06) 5.0 CS_PA - Dynegy -- GasCo Results_06-19-2011.To Report" xfId="5364"/>
    <cellStyle name="_SumRoll_Release (12-5-06) 5.0 CS_PA - Dynegy -- GasCo Results_06-19-2011.To Report (version 1)" xfId="5365"/>
    <cellStyle name="_SumRoll_Release (12-5-06) 5.0 CS_PA - Dynegy -- GasCo Results_06-19-2011.To Report (version 1) 2" xfId="5366"/>
    <cellStyle name="_SumRoll_Release (12-5-06) 5.0 CS_PA - Dynegy -- GasCo Results_06-19-2011.To Report 2" xfId="5367"/>
    <cellStyle name="_SumRoll_Release (12-5-06) 5.0 CS_Pedricktown - Contract" xfId="5368"/>
    <cellStyle name="_SumRoll_Release (12-5-06) 5.0 CS_Woodbridge Unit Characteristics" xfId="5369"/>
    <cellStyle name="_Table" xfId="5370"/>
    <cellStyle name="_Table_01 FR Assumptions" xfId="5371"/>
    <cellStyle name="_Table_23 Longview Model" xfId="5372"/>
    <cellStyle name="_Table_23 Longview Model_FRC_Longview Model v42" xfId="5373"/>
    <cellStyle name="_Table_23 Longview Model_Longview Capital Summary" xfId="5374"/>
    <cellStyle name="_Table_23 Longview Model_Longview Unit" xfId="5375"/>
    <cellStyle name="_Table_23 Longview Model_Summary Cases" xfId="5376"/>
    <cellStyle name="_Table_Alpine I_SP_Model_V4 Treasury Template 07152010" xfId="5377"/>
    <cellStyle name="_Table_Book3" xfId="5378"/>
    <cellStyle name="_Table_Debt Sizing - 4.15.09" xfId="5379"/>
    <cellStyle name="_Table_fees" xfId="5380"/>
    <cellStyle name="_Table_GS Longview Model_Sep 14 2006 v14 Formatted for Siemens" xfId="5381"/>
    <cellStyle name="_Table_GS Longview Model_Sep 14 2006 v14 Formatted for Siemens_FRC_Longview Model v42" xfId="5382"/>
    <cellStyle name="_Table_GS Longview Model_Sep 14 2006 v14 Formatted for Siemens_Longview Capital Summary" xfId="5383"/>
    <cellStyle name="_Table_GS Longview Model_Sep 14 2006 v14 Formatted for Siemens_Longview Unit" xfId="5384"/>
    <cellStyle name="_Table_GS Longview Model_Sep 14 2006 v14 Formatted for Siemens_Summary Cases" xfId="5385"/>
    <cellStyle name="_Table_Model 03_21_02 Base Case No Weights" xfId="5386"/>
    <cellStyle name="_Table_Model 03_21_02 Base Case No Weights_Alpine I_SP_Model_V4 Treasury Template 07152010" xfId="5387"/>
    <cellStyle name="_Table_TBZ.MS.Expansion.case.November 2007_Orionv18_BNPP_contract - 5.7.08" xfId="5388"/>
    <cellStyle name="_TableHead" xfId="5389"/>
    <cellStyle name="_TableHead_01 FR Assumptions" xfId="5390"/>
    <cellStyle name="_TableHead_23 Longview Model" xfId="5391"/>
    <cellStyle name="_TableHead_23 Longview Model_FRC_Longview Model v42" xfId="5392"/>
    <cellStyle name="_TableHead_23 Longview Model_Longview Capital Summary" xfId="5393"/>
    <cellStyle name="_TableHead_23 Longview Model_Longview Unit" xfId="5394"/>
    <cellStyle name="_TableHead_23 Longview Model_Summary Cases" xfId="5395"/>
    <cellStyle name="_TableHead_Alpine I_SP_Model_V4 Treasury Template 07152010" xfId="5396"/>
    <cellStyle name="_TableHead_Book3" xfId="5397"/>
    <cellStyle name="_TableHead_Commodity Finance_08 Encana Model (Company Numbers)" xfId="5398"/>
    <cellStyle name="_TableHead_Commodity Finance_08 Encana Model (Company Numbers)_FRC_Longview Model v42" xfId="5399"/>
    <cellStyle name="_TableHead_Commodity Finance_08 Encana Model (Company Numbers)_Longview Capital Summary" xfId="5400"/>
    <cellStyle name="_TableHead_Commodity Finance_08 Encana Model (Company Numbers)_Longview Unit" xfId="5401"/>
    <cellStyle name="_TableHead_Commodity Finance_08 Encana Model (Company Numbers)_Summary Cases" xfId="5402"/>
    <cellStyle name="_TableHead_Commodity Finance_08 Encana Model (Company Numbers)_Waterbury Model - 03_05_08" xfId="5403"/>
    <cellStyle name="_TableHead_Commodity Finance_08 Encana Model (Company Numbers)_Waterbury Model - 03_05_08 Feb 08 Act" xfId="5404"/>
    <cellStyle name="_TableHead_Commodity Finance_08 Encana Model (Company Numbers)_Waterbury Model - 03_13_08" xfId="5405"/>
    <cellStyle name="_TableHead_Commodity Finance_08 Encana Model (Company Numbers)_Waterbury Model - 03_18_08" xfId="5406"/>
    <cellStyle name="_TableHead_Debt Sizing - 4.15.09" xfId="5407"/>
    <cellStyle name="_TableHead_fees" xfId="5408"/>
    <cellStyle name="_TableHead_GS Longview Model_Sep 14 2006 v14 Formatted for Siemens" xfId="5409"/>
    <cellStyle name="_TableHead_GS Longview Model_Sep 14 2006 v14 Formatted for Siemens_FRC_Longview Model v42" xfId="5410"/>
    <cellStyle name="_TableHead_GS Longview Model_Sep 14 2006 v14 Formatted for Siemens_Longview Capital Summary" xfId="5411"/>
    <cellStyle name="_TableHead_GS Longview Model_Sep 14 2006 v14 Formatted for Siemens_Longview Unit" xfId="5412"/>
    <cellStyle name="_TableHead_GS Longview Model_Sep 14 2006 v14 Formatted for Siemens_Summary Cases" xfId="5413"/>
    <cellStyle name="_TableHead_Model 03_21_02 Base Case No Weights" xfId="5414"/>
    <cellStyle name="_TableHead_Model 03_21_02 Base Case No Weights_Alpine I_SP_Model_V4 Treasury Template 07152010" xfId="5415"/>
    <cellStyle name="_TableHead_TBZ.MS.Expansion.case.November 2007_Orionv18_BNPP_contract - 5.7.08" xfId="5416"/>
    <cellStyle name="_TableRowBorder" xfId="5417"/>
    <cellStyle name="_TableRowBorder 2" xfId="5418"/>
    <cellStyle name="_TableRowBorder_Alpine I_SP_Model_V4 Treasury Template 07152010" xfId="5419"/>
    <cellStyle name="_TableRowHead" xfId="5420"/>
    <cellStyle name="_TableRowHead_01 FR Assumptions" xfId="5421"/>
    <cellStyle name="_TableRowHead_23 Longview Model" xfId="5422"/>
    <cellStyle name="_TableRowHead_23 Longview Model_FRC_Longview Model v42" xfId="5423"/>
    <cellStyle name="_TableRowHead_23 Longview Model_Longview Capital Summary" xfId="5424"/>
    <cellStyle name="_TableRowHead_23 Longview Model_Longview Unit" xfId="5425"/>
    <cellStyle name="_TableRowHead_23 Longview Model_Summary Cases" xfId="5426"/>
    <cellStyle name="_TableRowHead_fees" xfId="5427"/>
    <cellStyle name="_TableRowHead_GS Longview Model_Sep 14 2006 v14 Formatted for Siemens" xfId="5428"/>
    <cellStyle name="_TableRowHead_GS Longview Model_Sep 14 2006 v14 Formatted for Siemens_FRC_Longview Model v42" xfId="5429"/>
    <cellStyle name="_TableRowHead_GS Longview Model_Sep 14 2006 v14 Formatted for Siemens_Longview Capital Summary" xfId="5430"/>
    <cellStyle name="_TableRowHead_GS Longview Model_Sep 14 2006 v14 Formatted for Siemens_Longview Unit" xfId="5431"/>
    <cellStyle name="_TableRowHead_GS Longview Model_Sep 14 2006 v14 Formatted for Siemens_Summary Cases" xfId="5432"/>
    <cellStyle name="_TableRowHead_Model 03_21_02 Base Case No Weights" xfId="5433"/>
    <cellStyle name="_TableRowHead_Model 03_21_02 Base Case No Weights_Alpine I_SP_Model_V4 Treasury Template 07152010" xfId="5434"/>
    <cellStyle name="_TableRowHead_Pricing Calculator7" xfId="5435"/>
    <cellStyle name="_TableRowHead_Pricing Calculator7_Alpine I_SP_Model_V4 Treasury Template 07152010" xfId="5436"/>
    <cellStyle name="_TableSuperHead" xfId="5437"/>
    <cellStyle name="_TableSuperHead_01 FR Assumptions" xfId="5438"/>
    <cellStyle name="_TableSuperHead_23 Longview Model" xfId="5439"/>
    <cellStyle name="_TableSuperHead_23 Longview Model_FRC_Longview Model v42" xfId="5440"/>
    <cellStyle name="_TableSuperHead_23 Longview Model_Longview Capital Summary" xfId="5441"/>
    <cellStyle name="_TableSuperHead_23 Longview Model_Longview Unit" xfId="5442"/>
    <cellStyle name="_TableSuperHead_23 Longview Model_Summary Cases" xfId="5443"/>
    <cellStyle name="_TableSuperHead_fees" xfId="5444"/>
    <cellStyle name="_TableSuperHead_GS Longview Model_Sep 14 2006 v14 Formatted for Siemens" xfId="5445"/>
    <cellStyle name="_TableSuperHead_GS Longview Model_Sep 14 2006 v14 Formatted for Siemens_FRC_Longview Model v42" xfId="5446"/>
    <cellStyle name="_TableSuperHead_GS Longview Model_Sep 14 2006 v14 Formatted for Siemens_Longview Capital Summary" xfId="5447"/>
    <cellStyle name="_TableSuperHead_GS Longview Model_Sep 14 2006 v14 Formatted for Siemens_Longview Unit" xfId="5448"/>
    <cellStyle name="_TableSuperHead_GS Longview Model_Sep 14 2006 v14 Formatted for Siemens_Summary Cases" xfId="5449"/>
    <cellStyle name="_TableSuperHead_Model 03_21_02 Base Case No Weights" xfId="5450"/>
    <cellStyle name="_TableSuperHead_Model 03_21_02 Base Case No Weights_Alpine I_SP_Model_V4 Treasury Template 07152010" xfId="5451"/>
    <cellStyle name="_TableText" xfId="5452"/>
    <cellStyle name="_x0013__TBAss" xfId="5453"/>
    <cellStyle name="_x0013__TBAss 2" xfId="5454"/>
    <cellStyle name="_TBZ.MS.Expansion.case.November 2007_Orionv18_BNPP_contract - 5.7.08" xfId="5455"/>
    <cellStyle name="_TDI1602 Non-Food Retail Historic Transactions 060428" xfId="5456"/>
    <cellStyle name="_TECO Combined Return Analysis NEW 01-23-01" xfId="5457"/>
    <cellStyle name="_TECO Combined Return Analysis NEW 01-23-01 2" xfId="5458"/>
    <cellStyle name="_TECO Combined Return Analysis NEW 01-23-01 2 2" xfId="5459"/>
    <cellStyle name="_TECO Combined Return Analysis NEW 01-23-01_Arlington Valley" xfId="5460"/>
    <cellStyle name="_TECO Combined Return Analysis NEW 01-23-01_Arlington Valley 2" xfId="5461"/>
    <cellStyle name="_TECO Combined Return Analysis NEW 01-23-01_Assured Guaranty Val Model_v10" xfId="5462"/>
    <cellStyle name="_TECO Combined Return Analysis NEW 01-23-01_Assured Guaranty Val Model_v10 (2)" xfId="5463"/>
    <cellStyle name="_TECO Combined Return Analysis NEW 01-23-01_Assured Guaranty Val Model_v10 (2) 2" xfId="5464"/>
    <cellStyle name="_TECO Combined Return Analysis NEW 01-23-01_Assured Guaranty Val Model_v10 2" xfId="5465"/>
    <cellStyle name="_TECO Combined Return Analysis NEW 01-23-01_Backup 06102011-for V10" xfId="5466"/>
    <cellStyle name="_TECO Combined Return Analysis NEW 01-23-01_Book2" xfId="5467"/>
    <cellStyle name="_TECO Combined Return Analysis NEW 01-23-01_Book2 2" xfId="5468"/>
    <cellStyle name="_TECO Combined Return Analysis NEW 01-23-01_Dynegy 2011 Draft Assumptions_06 08 2011_to client.RMSS figure" xfId="5469"/>
    <cellStyle name="_TECO Combined Return Analysis NEW 01-23-01_Griffith" xfId="5470"/>
    <cellStyle name="_TECO Combined Return Analysis NEW 01-23-01_Griffith 2" xfId="5471"/>
    <cellStyle name="_TECO Combined Return Analysis NEW 01-23-01_Griffith Baseload HRCO Contract Model - v01" xfId="5472"/>
    <cellStyle name="_TECO Combined Return Analysis NEW 01-23-01_Griffith Baseload HRCO Contract Model - v01 2" xfId="5473"/>
    <cellStyle name="_TECO Combined Return Analysis NEW 01-23-01_Griffith Baseload HRCO Contract Model - v02" xfId="5474"/>
    <cellStyle name="_TECO Combined Return Analysis NEW 01-23-01_Griffith Baseload HRCO Contract Model - v02 2" xfId="5475"/>
    <cellStyle name="_TECO Combined Return Analysis NEW 01-23-01_Griffith-AEP Contract Model - v02" xfId="5476"/>
    <cellStyle name="_TECO Combined Return Analysis NEW 01-23-01_Griffith-AEP Contract Model - v02 2" xfId="5477"/>
    <cellStyle name="_TECO Combined Return Analysis NEW 01-23-01_PA - Dynegy -- CoalCo Results_06-19-2011.To Report" xfId="5478"/>
    <cellStyle name="_TECO Combined Return Analysis NEW 01-23-01_PA - Dynegy -- CoalCo Results_06-19-2011.To Report (version 2)" xfId="5479"/>
    <cellStyle name="_TECO Combined Return Analysis NEW 01-23-01_PA - Dynegy -- GasCo Results_06-19-2011.To Report" xfId="5480"/>
    <cellStyle name="_TECO Combined Return Analysis NEW 01-23-01_PA - Dynegy -- GasCo Results_06-19-2011.To Report (version 1)" xfId="5481"/>
    <cellStyle name="_TECO Combined Return Analysis NEW 01-23-01_PA - Dynegy -- GasCo Results_06-19-2011.To Report (version 1) 2" xfId="5482"/>
    <cellStyle name="_TECO Combined Return Analysis NEW 01-23-01_PA - Dynegy -- GasCo Results_06-19-2011.To Report 2" xfId="5483"/>
    <cellStyle name="_TECO Combined Return Analysis NEW 01-23-01_PA - Riverstone - Asset Results_draft_Base Case_06-09-11_QBreak" xfId="5484"/>
    <cellStyle name="_TECO Combined Return Analysis NEW 01-23-01_Woodbridge Unit Characteristics" xfId="5485"/>
    <cellStyle name="_Tenaska Peakers_GM figures_v2" xfId="5486"/>
    <cellStyle name="_Tenaska Peakers_GM figures_v2 2" xfId="5487"/>
    <cellStyle name="_Tenaska Peakers_GM figures_v2 2 2" xfId="5488"/>
    <cellStyle name="_Tenaska Peakers_GM figures_v2_Woodbridge Unit Characteristics" xfId="5489"/>
    <cellStyle name="_Thermo 2003 - tcp dscr 6_05a" xfId="5490"/>
    <cellStyle name="_Thermo Adjusted 7-24" xfId="5491"/>
    <cellStyle name="_Thorold Pro Forma3" xfId="5492"/>
    <cellStyle name="_TIE Consolidated 09-18-00 c2 Teco" xfId="5493"/>
    <cellStyle name="_TIE Consolidated 09-18-00 c2 Teco 2" xfId="5494"/>
    <cellStyle name="_TIE Consolidated 09-18-00 c2 Teco 2 2" xfId="5495"/>
    <cellStyle name="_TIE Consolidated 09-18-00 c2 Teco_Arlington Valley" xfId="5496"/>
    <cellStyle name="_TIE Consolidated 09-18-00 c2 Teco_Arlington Valley 2" xfId="5497"/>
    <cellStyle name="_TIE Consolidated 09-18-00 c2 Teco_Assured Guaranty Val Model_v10" xfId="5498"/>
    <cellStyle name="_TIE Consolidated 09-18-00 c2 Teco_Assured Guaranty Val Model_v10 (2)" xfId="5499"/>
    <cellStyle name="_TIE Consolidated 09-18-00 c2 Teco_Assured Guaranty Val Model_v10 (2) 2" xfId="5500"/>
    <cellStyle name="_TIE Consolidated 09-18-00 c2 Teco_Assured Guaranty Val Model_v10 2" xfId="5501"/>
    <cellStyle name="_TIE Consolidated 09-18-00 c2 Teco_Backup 06102011-for V10" xfId="5502"/>
    <cellStyle name="_TIE Consolidated 09-18-00 c2 Teco_Book2" xfId="5503"/>
    <cellStyle name="_TIE Consolidated 09-18-00 c2 Teco_Book2 2" xfId="5504"/>
    <cellStyle name="_TIE Consolidated 09-18-00 c2 Teco_Dynegy 2011 Draft Assumptions_06 08 2011_to client.RMSS figure" xfId="5505"/>
    <cellStyle name="_TIE Consolidated 09-18-00 c2 Teco_Griffith" xfId="5506"/>
    <cellStyle name="_TIE Consolidated 09-18-00 c2 Teco_Griffith 2" xfId="5507"/>
    <cellStyle name="_TIE Consolidated 09-18-00 c2 Teco_Griffith Baseload HRCO Contract Model - v01" xfId="5508"/>
    <cellStyle name="_TIE Consolidated 09-18-00 c2 Teco_Griffith Baseload HRCO Contract Model - v01 2" xfId="5509"/>
    <cellStyle name="_TIE Consolidated 09-18-00 c2 Teco_Griffith Baseload HRCO Contract Model - v02" xfId="5510"/>
    <cellStyle name="_TIE Consolidated 09-18-00 c2 Teco_Griffith Baseload HRCO Contract Model - v02 2" xfId="5511"/>
    <cellStyle name="_TIE Consolidated 09-18-00 c2 Teco_Griffith-AEP Contract Model - v02" xfId="5512"/>
    <cellStyle name="_TIE Consolidated 09-18-00 c2 Teco_Griffith-AEP Contract Model - v02 2" xfId="5513"/>
    <cellStyle name="_TIE Consolidated 09-18-00 c2 Teco_PA - Dynegy -- CoalCo Results_06-19-2011.To Report" xfId="5514"/>
    <cellStyle name="_TIE Consolidated 09-18-00 c2 Teco_PA - Dynegy -- CoalCo Results_06-19-2011.To Report (version 2)" xfId="5515"/>
    <cellStyle name="_TIE Consolidated 09-18-00 c2 Teco_PA - Dynegy -- GasCo Results_06-19-2011.To Report" xfId="5516"/>
    <cellStyle name="_TIE Consolidated 09-18-00 c2 Teco_PA - Dynegy -- GasCo Results_06-19-2011.To Report (version 1)" xfId="5517"/>
    <cellStyle name="_TIE Consolidated 09-18-00 c2 Teco_PA - Dynegy -- GasCo Results_06-19-2011.To Report (version 1) 2" xfId="5518"/>
    <cellStyle name="_TIE Consolidated 09-18-00 c2 Teco_PA - Dynegy -- GasCo Results_06-19-2011.To Report 2" xfId="5519"/>
    <cellStyle name="_TIE Consolidated 09-18-00 c2 Teco_PA - Riverstone - Asset Results_draft_Base Case_06-09-11_QBreak" xfId="5520"/>
    <cellStyle name="_TIE Consolidated 09-18-00 c2 Teco_Woodbridge Unit Characteristics" xfId="5521"/>
    <cellStyle name="_Tiverton_Rumford (5-yr Toll)WestLB" xfId="5522"/>
    <cellStyle name="_Trading Comps" xfId="5523"/>
    <cellStyle name="_Trans-Elect" xfId="5524"/>
    <cellStyle name="_Trans-Elect5" xfId="5525"/>
    <cellStyle name="_Trans-Elect5_PPL Hydro Model_TME_4" xfId="5526"/>
    <cellStyle name="_Trans-Elect5_PPL_Hydro_6" xfId="5527"/>
    <cellStyle name="_Trans-Elect5_PPL_Hydro_Model_TME_4" xfId="5528"/>
    <cellStyle name="_Transport Summary (2007-01-31) 003_CS" xfId="5529"/>
    <cellStyle name="_Transport Summary (2007-01-31) 003_CS 2" xfId="5530"/>
    <cellStyle name="_Transport Summary (2007-01-31) 003_CS_Griffith Baseload HRCO Contract Model - v01" xfId="5531"/>
    <cellStyle name="_Transport Summary (2007-01-31) 003_CS_Griffith Baseload HRCO Contract Model - v01 2" xfId="5532"/>
    <cellStyle name="_Transport Summary (2007-01-31) 003_CS_Griffith Baseload HRCO Contract Model - v02" xfId="5533"/>
    <cellStyle name="_Transport Summary (2007-01-31) 003_CS_Griffith Baseload HRCO Contract Model - v02 2" xfId="5534"/>
    <cellStyle name="_Transport Summary (2007-01-31) 003_CS_Griffith-AEP Contract Model - v02" xfId="5535"/>
    <cellStyle name="_Transport Summary (2007-01-31) 003_CS_Griffith-AEP Contract Model - v02 2" xfId="5536"/>
    <cellStyle name="_TRENT6_09_BANK" xfId="5537"/>
    <cellStyle name="_UnifiedBF_consol 11-20-06" xfId="5538"/>
    <cellStyle name="_UnifiedBF_consol 11-2-06 (inflation adjusted)" xfId="5539"/>
    <cellStyle name="_unify" xfId="5540"/>
    <cellStyle name="_unify_Book3" xfId="5541"/>
    <cellStyle name="_unify_Book3_PPL Hydro Model_TME_4" xfId="5542"/>
    <cellStyle name="_unify_Book3_PPL_Hydro_6" xfId="5543"/>
    <cellStyle name="_unify_Book3_PPL_Hydro_Model_TME_4" xfId="5544"/>
    <cellStyle name="_unify_Panther4_DFOMar09" xfId="5545"/>
    <cellStyle name="_unify_Panther4_DFOMar09_PPL Hydro Model_TME_4" xfId="5546"/>
    <cellStyle name="_unify_Panther4_DFOMar09_PPL_Hydro_6" xfId="5547"/>
    <cellStyle name="_unify_Panther4_DFOMar09_PPL_Hydro_Model_TME_4" xfId="5548"/>
    <cellStyle name="_Union &amp; Gila Historical to Projected Performance &amp; Ops v2" xfId="5549"/>
    <cellStyle name="_Union &amp; Gila Historical to Projected Performance &amp; Ops v2 2" xfId="5550"/>
    <cellStyle name="_Union &amp; Gila Historical to Projected Performance &amp; Ops v2 2 2" xfId="5551"/>
    <cellStyle name="_Union &amp; Gila Historical to Projected Performance &amp; Ops v2_Woodbridge Unit Characteristics" xfId="5552"/>
    <cellStyle name="_x0013__Unit Characteristics v09" xfId="5553"/>
    <cellStyle name="_Unlevered Proforma" xfId="5554"/>
    <cellStyle name="_Updated Ada Forecast Model (version 10)" xfId="5555"/>
    <cellStyle name="_Updated Ada Forecast Model (version 10)_PPL Hydro Model_TME_4" xfId="5556"/>
    <cellStyle name="_Updated Ada Forecast Model (version 10)_PPL_Hydro_6" xfId="5557"/>
    <cellStyle name="_Updated Ada Forecast Model (version 10)_PPL_Hydro_Model_TME_4" xfId="5558"/>
    <cellStyle name="_Updated Ada Forecast Model (version 11)" xfId="5559"/>
    <cellStyle name="_Updated Ada Forecast Model (version 11)_PPL Hydro Model_TME_4" xfId="5560"/>
    <cellStyle name="_Updated Ada Forecast Model (version 11)_PPL_Hydro_6" xfId="5561"/>
    <cellStyle name="_Updated Ada Forecast Model (version 11)_PPL_Hydro_Model_TME_4" xfId="5562"/>
    <cellStyle name="_v12 3.1.02 Aries II CDG Base Case" xfId="5563"/>
    <cellStyle name="_v12 3.1.02 Aries II CDG Base Case_PPL Hydro Model_TME_4" xfId="5564"/>
    <cellStyle name="_v12 3.1.02 Aries II CDG Base Case_PPL_Hydro_6" xfId="5565"/>
    <cellStyle name="_v12 3.1.02 Aries II CDG Base Case_PPL_Hydro_Model_TME_4" xfId="5566"/>
    <cellStyle name="_Vacaville_total-IDE - ICF" xfId="5567"/>
    <cellStyle name="_Vacaville_total-IDE - ICF 2" xfId="5568"/>
    <cellStyle name="_Vacaville_total-IDE - ICF 3" xfId="5569"/>
    <cellStyle name="_Val Model - 11-19-07 v3" xfId="5570"/>
    <cellStyle name="_Val Model - 11-19-07 v3 2" xfId="5571"/>
    <cellStyle name="_Val Model - 11-19-07 v3_Dynegy Val Model_GasCo_06-08-11 v1" xfId="5572"/>
    <cellStyle name="_Val Model - 11-19-07 v3_Dynegy Val Model_GasCo_06-08-11 v1 2" xfId="5573"/>
    <cellStyle name="_Val Model - New Contracts" xfId="5574"/>
    <cellStyle name="_Val Model - New Contracts 2" xfId="5575"/>
    <cellStyle name="_Val Model - New Contracts_Dynegy Val Model_GasCo_06-08-11 v1" xfId="5576"/>
    <cellStyle name="_Val Model - New Contracts_Dynegy Val Model_GasCo_06-08-11 v1 2" xfId="5577"/>
    <cellStyle name="_Val Model - Otay Mesa 6-24-08" xfId="5578"/>
    <cellStyle name="_Val Model - Otay Mesa 6-24-08 2" xfId="5579"/>
    <cellStyle name="_Val Model - Otay Mesa 6-24-08_Dynegy Val Model_GasCo_06-08-11 v1" xfId="5580"/>
    <cellStyle name="_Val Model - Otay Mesa 6-24-08_Dynegy Val Model_GasCo_06-08-11 v1 2" xfId="5581"/>
    <cellStyle name="_Valley_Revised 9-10-08-E" xfId="5582"/>
    <cellStyle name="_Valley_Revised 9-10-08-E_CPV Thermal - Danbury" xfId="5583"/>
    <cellStyle name="_Valuation" xfId="5584"/>
    <cellStyle name="_Valuation Model - Dynegy - 6-17-09" xfId="5585"/>
    <cellStyle name="_Valuation Model - Dynegy - 6-17-09 2" xfId="5586"/>
    <cellStyle name="_Valuation Model - Dynegy - 6-17-09_Griffith Baseload HRCO Contract Model - v01" xfId="5587"/>
    <cellStyle name="_Valuation Model - Dynegy - 6-17-09_Griffith Baseload HRCO Contract Model - v01 2" xfId="5588"/>
    <cellStyle name="_Valuation Model - Dynegy - 6-17-09_Griffith Baseload HRCO Contract Model - v02" xfId="5589"/>
    <cellStyle name="_Valuation Model - Dynegy - 6-17-09_Griffith Baseload HRCO Contract Model - v02 2" xfId="5590"/>
    <cellStyle name="_Valuation Model - Dynegy - 6-17-09_Griffith-AEP Contract Model - v02" xfId="5591"/>
    <cellStyle name="_Valuation Model - Dynegy - 6-17-09_Griffith-AEP Contract Model - v02 2" xfId="5592"/>
    <cellStyle name="_Valuation_Alpine I_SP_Model_V4 Treasury Template 07152010" xfId="5593"/>
    <cellStyle name="_Vandolah Electron 2002 2Q1" xfId="5594"/>
    <cellStyle name="_Vandolah Electron 2002 2Q1_Book3" xfId="5595"/>
    <cellStyle name="_Vandolah Electron 2002 2Q1_Book3_PPL Hydro Model_TME_4" xfId="5596"/>
    <cellStyle name="_Vandolah Electron 2002 2Q1_Book3_PPL_Hydro_6" xfId="5597"/>
    <cellStyle name="_Vandolah Electron 2002 2Q1_Book3_PPL_Hydro_Model_TME_4" xfId="5598"/>
    <cellStyle name="_Vandolah__07_15_03" xfId="5599"/>
    <cellStyle name="_Vandolah__07_15_03_Book3" xfId="5600"/>
    <cellStyle name="_Vandolah__07_15_03_Book3_PPL Hydro Model_TME_4" xfId="5601"/>
    <cellStyle name="_Vandolah__07_15_03_Book3_PPL_Hydro_6" xfId="5602"/>
    <cellStyle name="_Vandolah__07_15_03_Book3_PPL_Hydro_Model_TME_4" xfId="5603"/>
    <cellStyle name="_WACC" xfId="5604"/>
    <cellStyle name="_WACC analysis" xfId="5605"/>
    <cellStyle name="_Waterbury Model - BNPP - 4.1.08" xfId="5606"/>
    <cellStyle name="_Waterbury Model - BNPP - 4.1.08 (version 1)" xfId="5607"/>
    <cellStyle name="_Waterfall" xfId="5608"/>
    <cellStyle name="_West Michigan 0800 v1 test" xfId="5609"/>
    <cellStyle name="_West Michigan 0800 v1 test 2" xfId="5610"/>
    <cellStyle name="_West Michigan 0800 v1 test 2 2" xfId="5611"/>
    <cellStyle name="_West Michigan 0800 v1 test_Arlington Valley" xfId="5612"/>
    <cellStyle name="_West Michigan 0800 v1 test_Arlington Valley 2" xfId="5613"/>
    <cellStyle name="_West Michigan 0800 v1 test_Assured Guaranty Val Model_v10" xfId="5614"/>
    <cellStyle name="_West Michigan 0800 v1 test_Assured Guaranty Val Model_v10 (2)" xfId="5615"/>
    <cellStyle name="_West Michigan 0800 v1 test_Assured Guaranty Val Model_v10 (2) 2" xfId="5616"/>
    <cellStyle name="_West Michigan 0800 v1 test_Assured Guaranty Val Model_v10 2" xfId="5617"/>
    <cellStyle name="_West Michigan 0800 v1 test_Backup 06102011-for V10" xfId="5618"/>
    <cellStyle name="_West Michigan 0800 v1 test_Book2" xfId="5619"/>
    <cellStyle name="_West Michigan 0800 v1 test_Book2 2" xfId="5620"/>
    <cellStyle name="_West Michigan 0800 v1 test_Dynegy 2011 Draft Assumptions_06 08 2011_to client.RMSS figure" xfId="5621"/>
    <cellStyle name="_West Michigan 0800 v1 test_Griffith" xfId="5622"/>
    <cellStyle name="_West Michigan 0800 v1 test_Griffith 2" xfId="5623"/>
    <cellStyle name="_West Michigan 0800 v1 test_Griffith Baseload HRCO Contract Model - v01" xfId="5624"/>
    <cellStyle name="_West Michigan 0800 v1 test_Griffith Baseload HRCO Contract Model - v01 2" xfId="5625"/>
    <cellStyle name="_West Michigan 0800 v1 test_Griffith Baseload HRCO Contract Model - v02" xfId="5626"/>
    <cellStyle name="_West Michigan 0800 v1 test_Griffith Baseload HRCO Contract Model - v02 2" xfId="5627"/>
    <cellStyle name="_West Michigan 0800 v1 test_Griffith-AEP Contract Model - v02" xfId="5628"/>
    <cellStyle name="_West Michigan 0800 v1 test_Griffith-AEP Contract Model - v02 2" xfId="5629"/>
    <cellStyle name="_West Michigan 0800 v1 test_PA - Dynegy -- CoalCo Results_06-19-2011.To Report" xfId="5630"/>
    <cellStyle name="_West Michigan 0800 v1 test_PA - Dynegy -- CoalCo Results_06-19-2011.To Report (version 2)" xfId="5631"/>
    <cellStyle name="_West Michigan 0800 v1 test_PA - Dynegy -- GasCo Results_06-19-2011.To Report" xfId="5632"/>
    <cellStyle name="_West Michigan 0800 v1 test_PA - Dynegy -- GasCo Results_06-19-2011.To Report (version 1)" xfId="5633"/>
    <cellStyle name="_West Michigan 0800 v1 test_PA - Dynegy -- GasCo Results_06-19-2011.To Report (version 1) 2" xfId="5634"/>
    <cellStyle name="_West Michigan 0800 v1 test_PA - Dynegy -- GasCo Results_06-19-2011.To Report 2" xfId="5635"/>
    <cellStyle name="_West Michigan 0800 v1 test_PA - Riverstone - Asset Results_draft_Base Case_06-09-11_QBreak" xfId="5636"/>
    <cellStyle name="_West Michigan 0800 v1 test_Woodbridge Unit Characteristics" xfId="5637"/>
    <cellStyle name="_WestLB Case 3A - $300MM plus $110MM at $450 Price" xfId="5638"/>
    <cellStyle name="_WestLB_Final_Model_IRE July 2007" xfId="5639"/>
    <cellStyle name="_x0013__WestLB_Final_Model_IRE July 2007" xfId="5640"/>
    <cellStyle name="_WestLB_IRE_Model_4_27_07 v6" xfId="5641"/>
    <cellStyle name="_x0013__WIEP_4_09_07_3 tranches" xfId="5642"/>
    <cellStyle name="_WIEP_4_09_07_v4 tranches" xfId="5643"/>
    <cellStyle name="_x0013__WIEP_4_09_07_v4 tranches" xfId="5644"/>
    <cellStyle name="_WIEP_Model_7_20_v3" xfId="5645"/>
    <cellStyle name="_x0013__WIEP_Model_7_20_v3" xfId="5646"/>
    <cellStyle name="_wipsaf_TXGenco_rev1" xfId="5647"/>
    <cellStyle name="_wipsaf_TXGenco_rev1 2" xfId="5648"/>
    <cellStyle name="_wipsaf_TXGenco_rev1_Dynegy Val Model_GasCo_06-08-11 v1" xfId="5649"/>
    <cellStyle name="_wipsaf_TXGenco_rev1_Dynegy Val Model_GasCo_06-08-11 v1 2" xfId="5650"/>
    <cellStyle name="_x0013__Woodbridge Unit Characteristics" xfId="5651"/>
    <cellStyle name="_Worksheet Template with Print Macro1" xfId="5652"/>
    <cellStyle name="_Yaponcha 113006" xfId="5653"/>
    <cellStyle name="~Capacity (0)" xfId="5654"/>
    <cellStyle name="~Capacity (1)" xfId="5655"/>
    <cellStyle name="~Escalation" xfId="5656"/>
    <cellStyle name="~Gas (0)" xfId="5657"/>
    <cellStyle name="~Gas Price" xfId="5658"/>
    <cellStyle name="~Power (0)" xfId="5659"/>
    <cellStyle name="~Power Price" xfId="5660"/>
    <cellStyle name="’Ê‰Ý [0.00]_Region Orders (2)" xfId="5661"/>
    <cellStyle name="’Ê‰Ý_Region Orders (2)" xfId="5662"/>
    <cellStyle name="¢" xfId="5663"/>
    <cellStyle name="¢_AlcoaFinModel_V1.0_16Jan00.xls Chart 1" xfId="5664"/>
    <cellStyle name="¢_AlcoaFinModel_V1.0_16Jan00.xls Chart 1_Mirant LBO Backup Charts 10-04-06" xfId="5665"/>
    <cellStyle name="¢_Annual LF" xfId="5666"/>
    <cellStyle name="¢_Annual LF_Mirant LBO Backup Charts 10-04-06" xfId="5667"/>
    <cellStyle name="¢_FinModelTemplateVer1.xls Chart 2" xfId="5668"/>
    <cellStyle name="¢_FinModelTemplateVer1.xls Chart 2_Mirant LBO Backup Charts 10-04-06" xfId="5669"/>
    <cellStyle name="¢_IndBid_Synergen_FModel_180200" xfId="5670"/>
    <cellStyle name="¢_IndBid_Synergen_FModel_180200_Mirant LBO Backup Charts 10-04-06" xfId="5671"/>
    <cellStyle name="¢_JC WACC Jan99" xfId="5672"/>
    <cellStyle name="¢_JC WACC Jan99_Mirant LBO Backup Charts 10-04-06" xfId="5673"/>
    <cellStyle name="¢_Mirant LBO Backup Charts 10-04-06" xfId="5674"/>
    <cellStyle name="¢_MonthlyLF" xfId="5675"/>
    <cellStyle name="¢_MonthlyLF_Mirant LBO Backup Charts 10-04-06" xfId="5676"/>
    <cellStyle name="¢_NEGF_Availability_V2_1Aug00" xfId="5677"/>
    <cellStyle name="¢_NEGF_Availability_V2_1Aug00.xls Chart 4" xfId="5678"/>
    <cellStyle name="¢_NEGF_Availability_V2_1Aug00.xls Chart 4_Mirant LBO Backup Charts 10-04-06" xfId="5679"/>
    <cellStyle name="¢_NEGF_Availability_V2_1Aug00.xls Chart 5" xfId="5680"/>
    <cellStyle name="¢_NEGF_Availability_V2_1Aug00.xls Chart 5_Mirant LBO Backup Charts 10-04-06" xfId="5681"/>
    <cellStyle name="¢_NEGF_Availability_V2_1Aug00_Mirant LBO Backup Charts 10-04-06" xfId="5682"/>
    <cellStyle name="¢_RWC_IPP_NEGoldfieldIntercSys_13Mar00.xls Chart 1" xfId="5683"/>
    <cellStyle name="¢_RWC_IPP_NEGoldfieldIntercSys_13Mar00.xls Chart 1_Mirant LBO Backup Charts 10-04-06" xfId="5684"/>
    <cellStyle name="¢_RWC_IPP_NEGoldfieldIntercSys_13Mar00.xls Chart 2" xfId="5685"/>
    <cellStyle name="¢_RWC_IPP_NEGoldfieldIntercSys_13Mar00.xls Chart 2_Mirant LBO Backup Charts 10-04-06" xfId="5686"/>
    <cellStyle name="¢_RWC_IPP_NEGoldfieldIntercSys_13Mar00.xls Chart 3" xfId="5687"/>
    <cellStyle name="¢_RWC_IPP_NEGoldfieldIntercSys_13Mar00.xls Chart 3_Mirant LBO Backup Charts 10-04-06" xfId="5688"/>
    <cellStyle name="¢_RWC_NEGoldfieldIntercSys_V6.0_31Jul00.xls Chart 1" xfId="5689"/>
    <cellStyle name="¢_RWC_NEGoldfieldIntercSys_V6.0_31Jul00.xls Chart 1_Mirant LBO Backup Charts 10-04-06" xfId="5690"/>
    <cellStyle name="¢_RWC_NEGoldfieldIntercSys_V6.0_31Jul00.xls Chart 2" xfId="5691"/>
    <cellStyle name="¢_RWC_NEGoldfieldIntercSys_V6.0_31Jul00.xls Chart 2_Mirant LBO Backup Charts 10-04-06" xfId="5692"/>
    <cellStyle name="¢_RWC_NEGoldfieldIntercSys_V6.0_31Jul00.xls Chart 4" xfId="5693"/>
    <cellStyle name="¢_RWC_NEGoldfieldIntercSys_V6.0_31Jul00.xls Chart 4_Mirant LBO Backup Charts 10-04-06" xfId="5694"/>
    <cellStyle name="¢_RWC_SCLbidreview_V1.1_2Nov03" xfId="5695"/>
    <cellStyle name="¢_RWC_SCLbidreview_V1.1_2Nov03_Mirant LBO Backup Charts 10-04-06" xfId="5696"/>
    <cellStyle name="¢_Sheet" xfId="5697"/>
    <cellStyle name="¢_Sheet_Mirant LBO Backup Charts 10-04-06" xfId="5698"/>
    <cellStyle name="¢_Worksheet" xfId="5699"/>
    <cellStyle name="¢_Worksheet_Mirant LBO Backup Charts 10-04-06" xfId="5700"/>
    <cellStyle name="£ BP" xfId="5701"/>
    <cellStyle name="¥ JY" xfId="5702"/>
    <cellStyle name="=C:\WINNT\SYSTEM32\COMMAND.COM" xfId="5703"/>
    <cellStyle name="=C:\WINNT\SYSTEM32\COMMAND.COM 2" xfId="5704"/>
    <cellStyle name="=C:\WINNT35\SYSTEM32\COMMAND.COM" xfId="5705"/>
    <cellStyle name="=C:\WINNT35\SYSTEM32\COMMAND.COM 2" xfId="5706"/>
    <cellStyle name="=C:\WINNT35\SYSTEM32\COMMAND.COM 3" xfId="5707"/>
    <cellStyle name="=C:\WINNT35\SYSTEM32\COMMAND.COM_2011 Arlington Valley run-rate budget 01.06.11" xfId="5708"/>
    <cellStyle name="•W€_Pacific Region P&amp;L" xfId="5709"/>
    <cellStyle name="0" xfId="5710"/>
    <cellStyle name="0 2" xfId="5711"/>
    <cellStyle name="0,0_x000a__x000a_NA_x000a__x000a_" xfId="5712"/>
    <cellStyle name="0,0_x000d__x000a_NA_x000d__x000a_" xfId="5713"/>
    <cellStyle name="0,000" xfId="5714"/>
    <cellStyle name="0.0%" xfId="5715"/>
    <cellStyle name="0.00%" xfId="5716"/>
    <cellStyle name="0_Valuation Model GM Drivers" xfId="5717"/>
    <cellStyle name="0_Valuation Model GM Drivers 2" xfId="5718"/>
    <cellStyle name="0_Valuation Model GM Drivers_NAEA_ValuationModel_2009_Q1_23Mar2009_WORKING" xfId="5719"/>
    <cellStyle name="0_Valuation Model GM Drivers_NAEA_ValuationModel_2009_Q1_23Mar2009_WORKING 2" xfId="5720"/>
    <cellStyle name="0_Valuation Model GM Drivers_NAEA_ValuationModel_SeptValuation_Draftv1" xfId="5721"/>
    <cellStyle name="0_Valuation Model GM Drivers_NAEA_ValuationModel_SeptValuation_Draftv1 2" xfId="5722"/>
    <cellStyle name="0000" xfId="5723"/>
    <cellStyle name="000000" xfId="5724"/>
    <cellStyle name="01" xfId="5725"/>
    <cellStyle name="0x" xfId="5726"/>
    <cellStyle name="1" xfId="5727"/>
    <cellStyle name="-1" xfId="5728"/>
    <cellStyle name="1_Allowance Costs" xfId="5729"/>
    <cellStyle name="1_Backup 06102011-for V10" xfId="5730"/>
    <cellStyle name="1_Mirant LBO Backup Charts 10-04-06" xfId="5731"/>
    <cellStyle name="-1_Mirant LBO Backup Charts 10-04-06" xfId="5732"/>
    <cellStyle name="14BLIN - Style8" xfId="5733"/>
    <cellStyle name="14-BT - Style1" xfId="5734"/>
    <cellStyle name="1o.nível" xfId="5735"/>
    <cellStyle name="2" xfId="5736"/>
    <cellStyle name="20% - Accent1 2" xfId="5737"/>
    <cellStyle name="20% - Accent1 3" xfId="5738"/>
    <cellStyle name="20% - Accent1 4" xfId="5739"/>
    <cellStyle name="20% - Accent2 2" xfId="5740"/>
    <cellStyle name="20% - Accent2 3" xfId="5741"/>
    <cellStyle name="20% - Accent2 4" xfId="5742"/>
    <cellStyle name="20% - Accent3 2" xfId="5743"/>
    <cellStyle name="20% - Accent3 3" xfId="5744"/>
    <cellStyle name="20% - Accent3 4" xfId="5745"/>
    <cellStyle name="20% - Accent4 2" xfId="5746"/>
    <cellStyle name="20% - Accent4 3" xfId="5747"/>
    <cellStyle name="20% - Accent4 4" xfId="5748"/>
    <cellStyle name="20% - Accent5 2" xfId="5749"/>
    <cellStyle name="20% - Accent5 3" xfId="5750"/>
    <cellStyle name="20% - Accent5 4" xfId="5751"/>
    <cellStyle name="20% - Accent6 2" xfId="5752"/>
    <cellStyle name="20% - Accent6 3" xfId="5753"/>
    <cellStyle name="20% - Accent6 4" xfId="5754"/>
    <cellStyle name="20% - アクセント 1" xfId="5755"/>
    <cellStyle name="20% - アクセント 2" xfId="5756"/>
    <cellStyle name="20% - アクセント 3" xfId="5757"/>
    <cellStyle name="20% - アクセント 4" xfId="5758"/>
    <cellStyle name="20% - アクセント 5" xfId="5759"/>
    <cellStyle name="20% - アクセント 6" xfId="5760"/>
    <cellStyle name="2001 Budget" xfId="5761"/>
    <cellStyle name="2o.nível" xfId="5762"/>
    <cellStyle name="2x" xfId="5763"/>
    <cellStyle name="3" xfId="5764"/>
    <cellStyle name="3 2" xfId="5765"/>
    <cellStyle name="3_Assured Guaranty Val Model_v10" xfId="5766"/>
    <cellStyle name="3_Assured Guaranty Val Model_v10 (2)" xfId="5767"/>
    <cellStyle name="3_Book2" xfId="5768"/>
    <cellStyle name="3_Griffith Baseload HRCO Contract Model - v01" xfId="5769"/>
    <cellStyle name="3_Griffith Baseload HRCO Contract Model - v01 2" xfId="5770"/>
    <cellStyle name="3_Griffith Baseload HRCO Contract Model - v02" xfId="5771"/>
    <cellStyle name="3_Griffith Baseload HRCO Contract Model - v02 2" xfId="5772"/>
    <cellStyle name="3_Griffith-AEP Contract Model - v02" xfId="5773"/>
    <cellStyle name="3_Griffith-AEP Contract Model - v02 2" xfId="5774"/>
    <cellStyle name="3_Mirant LBO Backup Charts 10-04-06" xfId="5775"/>
    <cellStyle name="4" xfId="5776"/>
    <cellStyle name="4_IndBid_Synergen_FModel_180200" xfId="5777"/>
    <cellStyle name="4_JC_Peakermodel26Apr00" xfId="5778"/>
    <cellStyle name="4_NEGF_Availability_V2_1Aug00" xfId="5779"/>
    <cellStyle name="4_Price Path (2)" xfId="5780"/>
    <cellStyle name="4_RWC_EDLgasturb_27Aug03" xfId="5781"/>
    <cellStyle name="4_RWC_IPP_NEGoldfieldIntercSys_13Mar00.xls Chart 1" xfId="5782"/>
    <cellStyle name="4_RWC_IPP_NEGoldfieldIntercSys_13Mar00.xls Chart 2" xfId="5783"/>
    <cellStyle name="4_RWC_IPP_NEGoldfieldIntercSys_13Mar00.xls Chart 3" xfId="5784"/>
    <cellStyle name="4_RWC_NEGoldfieldIntercSys_V6.0_31Jul00.xls Chart 1" xfId="5785"/>
    <cellStyle name="4_RWC_NEGoldfieldIntercSys_V6.0_31Jul00.xls Chart 2" xfId="5786"/>
    <cellStyle name="4_RWC_NEGoldfieldIntercSys_V6.0_31Jul00.xls Chart 4" xfId="5787"/>
    <cellStyle name="4_RWC_SCLbidreview_V1.1_2Nov03" xfId="5788"/>
    <cellStyle name="40% - Accent1 2" xfId="5789"/>
    <cellStyle name="40% - Accent1 3" xfId="5790"/>
    <cellStyle name="40% - Accent1 4" xfId="5791"/>
    <cellStyle name="40% - Accent2 2" xfId="5792"/>
    <cellStyle name="40% - Accent2 3" xfId="5793"/>
    <cellStyle name="40% - Accent2 4" xfId="5794"/>
    <cellStyle name="40% - Accent3 2" xfId="5795"/>
    <cellStyle name="40% - Accent3 3" xfId="5796"/>
    <cellStyle name="40% - Accent3 4" xfId="5797"/>
    <cellStyle name="40% - Accent4 2" xfId="5798"/>
    <cellStyle name="40% - Accent4 3" xfId="5799"/>
    <cellStyle name="40% - Accent4 4" xfId="5800"/>
    <cellStyle name="40% - Accent5 2" xfId="5801"/>
    <cellStyle name="40% - Accent5 3" xfId="5802"/>
    <cellStyle name="40% - Accent5 4" xfId="5803"/>
    <cellStyle name="40% - Accent6 2" xfId="5804"/>
    <cellStyle name="40% - Accent6 3" xfId="5805"/>
    <cellStyle name="40% - Accent6 4" xfId="5806"/>
    <cellStyle name="40% - アクセント 1" xfId="5807"/>
    <cellStyle name="40% - アクセント 2" xfId="5808"/>
    <cellStyle name="40% - アクセント 3" xfId="5809"/>
    <cellStyle name="40% - アクセント 4" xfId="5810"/>
    <cellStyle name="40% - アクセント 5" xfId="5811"/>
    <cellStyle name="40% - アクセント 6" xfId="5812"/>
    <cellStyle name="60% - Accent1 2" xfId="5813"/>
    <cellStyle name="60% - Accent1 3" xfId="5814"/>
    <cellStyle name="60% - Accent1 4" xfId="5815"/>
    <cellStyle name="60% - Accent2 2" xfId="5816"/>
    <cellStyle name="60% - Accent2 3" xfId="5817"/>
    <cellStyle name="60% - Accent2 4" xfId="5818"/>
    <cellStyle name="60% - Accent3 2" xfId="5819"/>
    <cellStyle name="60% - Accent3 3" xfId="5820"/>
    <cellStyle name="60% - Accent3 4" xfId="5821"/>
    <cellStyle name="60% - Accent4 2" xfId="5822"/>
    <cellStyle name="60% - Accent4 3" xfId="5823"/>
    <cellStyle name="60% - Accent4 4" xfId="5824"/>
    <cellStyle name="60% - Accent5 2" xfId="5825"/>
    <cellStyle name="60% - Accent5 3" xfId="5826"/>
    <cellStyle name="60% - Accent5 4" xfId="5827"/>
    <cellStyle name="60% - Accent6 2" xfId="5828"/>
    <cellStyle name="60% - Accent6 3" xfId="5829"/>
    <cellStyle name="60% - Accent6 4" xfId="5830"/>
    <cellStyle name="60% - アクセント 1" xfId="5831"/>
    <cellStyle name="60% - アクセント 2" xfId="5832"/>
    <cellStyle name="60% - アクセント 3" xfId="5833"/>
    <cellStyle name="60% - アクセント 4" xfId="5834"/>
    <cellStyle name="60% - アクセント 5" xfId="5835"/>
    <cellStyle name="60% - アクセント 6" xfId="5836"/>
    <cellStyle name="a" xfId="5837"/>
    <cellStyle name="_x0007_Á" xfId="5838"/>
    <cellStyle name="A_Block Space" xfId="5839"/>
    <cellStyle name="A_BlueLine" xfId="5840"/>
    <cellStyle name="A_Do not Change" xfId="5841"/>
    <cellStyle name="A_Estimate" xfId="5842"/>
    <cellStyle name="A_Estimate 2" xfId="5843"/>
    <cellStyle name="A_Memo" xfId="5844"/>
    <cellStyle name="A_Normal" xfId="5845"/>
    <cellStyle name="A_Normal 2" xfId="5846"/>
    <cellStyle name="A_Normal Forecast" xfId="5847"/>
    <cellStyle name="A_Normal Historical" xfId="5848"/>
    <cellStyle name="a_quebra_2" xfId="5849"/>
    <cellStyle name="A_Rate_Data" xfId="5850"/>
    <cellStyle name="A_Rate_Data Historical" xfId="5851"/>
    <cellStyle name="A_Rate_Title" xfId="5852"/>
    <cellStyle name="A_Simple Title" xfId="5853"/>
    <cellStyle name="A_Sum" xfId="5854"/>
    <cellStyle name="A_SUM_Row Major" xfId="5855"/>
    <cellStyle name="A_SUM_Row Minor" xfId="5856"/>
    <cellStyle name="A_Title" xfId="5857"/>
    <cellStyle name="A_YearHeadings" xfId="5858"/>
    <cellStyle name="A¨­¢¬¢Ò_Spectre_23_Mar_00" xfId="5859"/>
    <cellStyle name="A3 297 x 420 mm" xfId="5860"/>
    <cellStyle name="ac" xfId="5861"/>
    <cellStyle name="Accent1 - 20%" xfId="5862"/>
    <cellStyle name="Accent1 - 40%" xfId="5863"/>
    <cellStyle name="Accent1 - 60%" xfId="5864"/>
    <cellStyle name="Accent1 2" xfId="5865"/>
    <cellStyle name="Accent1 3" xfId="5866"/>
    <cellStyle name="Accent1 4" xfId="5867"/>
    <cellStyle name="Accent2 - 20%" xfId="5868"/>
    <cellStyle name="Accent2 - 40%" xfId="5869"/>
    <cellStyle name="Accent2 - 60%" xfId="5870"/>
    <cellStyle name="Accent2 2" xfId="5871"/>
    <cellStyle name="Accent2 3" xfId="5872"/>
    <cellStyle name="Accent2 4" xfId="5873"/>
    <cellStyle name="Accent3 - 20%" xfId="5874"/>
    <cellStyle name="Accent3 - 40%" xfId="5875"/>
    <cellStyle name="Accent3 - 60%" xfId="5876"/>
    <cellStyle name="Accent3 2" xfId="5877"/>
    <cellStyle name="Accent3 3" xfId="5878"/>
    <cellStyle name="Accent3 4" xfId="5879"/>
    <cellStyle name="Accent4 - 20%" xfId="5880"/>
    <cellStyle name="Accent4 - 40%" xfId="5881"/>
    <cellStyle name="Accent4 - 60%" xfId="5882"/>
    <cellStyle name="Accent4 2" xfId="5883"/>
    <cellStyle name="Accent4 3" xfId="5884"/>
    <cellStyle name="Accent4 4" xfId="5885"/>
    <cellStyle name="Accent5 - 20%" xfId="5886"/>
    <cellStyle name="Accent5 - 40%" xfId="5887"/>
    <cellStyle name="Accent5 - 60%" xfId="5888"/>
    <cellStyle name="Accent5 2" xfId="5889"/>
    <cellStyle name="Accent5 3" xfId="5890"/>
    <cellStyle name="Accent5 4" xfId="5891"/>
    <cellStyle name="Accent6 - 20%" xfId="5892"/>
    <cellStyle name="Accent6 - 40%" xfId="5893"/>
    <cellStyle name="Accent6 - 60%" xfId="5894"/>
    <cellStyle name="Accent6 2" xfId="5895"/>
    <cellStyle name="Accent6 3" xfId="5896"/>
    <cellStyle name="Accent6 4" xfId="5897"/>
    <cellStyle name="Accounting" xfId="5898"/>
    <cellStyle name="Accounting $ (0)" xfId="5899"/>
    <cellStyle name="Accounting $ (2)" xfId="5900"/>
    <cellStyle name="Accounting (0)" xfId="5901"/>
    <cellStyle name="Accounting (2)" xfId="5902"/>
    <cellStyle name="Accounting [0]" xfId="5903"/>
    <cellStyle name="Accounting [1]" xfId="5904"/>
    <cellStyle name="Accounting [2]" xfId="5905"/>
    <cellStyle name="Acctg" xfId="5906"/>
    <cellStyle name="Acctg 2" xfId="5907"/>
    <cellStyle name="Acctg$" xfId="5908"/>
    <cellStyle name="Acctg$ 2" xfId="5909"/>
    <cellStyle name="Acctg_Project Charlie Model 4.24.07v3" xfId="5910"/>
    <cellStyle name="active" xfId="5911"/>
    <cellStyle name="Activity" xfId="5912"/>
    <cellStyle name="Actual Date" xfId="5913"/>
    <cellStyle name="Actual Date 2" xfId="5914"/>
    <cellStyle name="Actual Date 2 2" xfId="5915"/>
    <cellStyle name="Actual Date_Chevron - Draft Market Projections_09 27 2011_V2.working" xfId="5916"/>
    <cellStyle name="adj_share" xfId="5917"/>
    <cellStyle name="Adjustable" xfId="5918"/>
    <cellStyle name="adjusted" xfId="5919"/>
    <cellStyle name="adjusted 2" xfId="5920"/>
    <cellStyle name="adjusted 2 2" xfId="5921"/>
    <cellStyle name="adjusted_Chevron - Draft Market Projections_09 27 2011_V2.working" xfId="5922"/>
    <cellStyle name="AeE­ [0]_INQUIRY ¿µ¾÷AßAø " xfId="9"/>
    <cellStyle name="AeE­_INQUIRY ¿µ¾÷AßAø " xfId="10"/>
    <cellStyle name="AFE" xfId="5923"/>
    <cellStyle name="AFE 2" xfId="5924"/>
    <cellStyle name="AFE 2 2" xfId="5925"/>
    <cellStyle name="AFE 2 2 2" xfId="5926"/>
    <cellStyle name="AFE 2 2 2 2" xfId="5927"/>
    <cellStyle name="AFE 2 2 2 2 2" xfId="5928"/>
    <cellStyle name="AFE 2 2 2 3" xfId="5929"/>
    <cellStyle name="AFE 2 2 3" xfId="5930"/>
    <cellStyle name="AFE 3" xfId="5931"/>
    <cellStyle name="AFE 3 2" xfId="5932"/>
    <cellStyle name="AFE 4" xfId="5933"/>
    <cellStyle name="AFE 4 2" xfId="5934"/>
    <cellStyle name="AFE 5" xfId="5935"/>
    <cellStyle name="AFE 6" xfId="5936"/>
    <cellStyle name="AFE 6 2" xfId="5937"/>
    <cellStyle name="AFE_Arlington Valley" xfId="5938"/>
    <cellStyle name="Afjusted" xfId="5939"/>
    <cellStyle name="Afjusted 2" xfId="5940"/>
    <cellStyle name="Afjusted 2 2" xfId="5941"/>
    <cellStyle name="Afjusted_Chevron - Draft Market Projections_09 27 2011_V2.working" xfId="5942"/>
    <cellStyle name="ag" xfId="5943"/>
    <cellStyle name="Andre's Title" xfId="5944"/>
    <cellStyle name="ar" xfId="5945"/>
    <cellStyle name="args.style" xfId="5946"/>
    <cellStyle name="Arial 12" xfId="5947"/>
    <cellStyle name="array" xfId="5948"/>
    <cellStyle name="AÞ¸¶ [0]_INQUIRY ¿µ¾÷AßAø " xfId="11"/>
    <cellStyle name="AÞ¸¶_INQUIRY ¿µ¾÷AßAø " xfId="12"/>
    <cellStyle name="b" xfId="5949"/>
    <cellStyle name="b_ANR Model_8.23.06 Preliminary Model Template with LBO" xfId="5950"/>
    <cellStyle name="b_Barclays Project Park Model (Clean) v4" xfId="5951"/>
    <cellStyle name="b_Calpine converted - IN EUC" xfId="5952"/>
    <cellStyle name="b_Comps" xfId="5953"/>
    <cellStyle name="b_Football Field" xfId="5954"/>
    <cellStyle name="b_Mirant LBO Analysis 04-19-07 v1" xfId="5955"/>
    <cellStyle name="b_Mirant LBO Backup Charts 10-04-06" xfId="5956"/>
    <cellStyle name="b_Model-PeruLBOv3" xfId="5957"/>
    <cellStyle name="b_NRG Model 3.26.07" xfId="5958"/>
    <cellStyle name="b_Profile charts" xfId="5959"/>
    <cellStyle name="b_Profile charts_Mirant LBO Backup Charts 10-04-06" xfId="5960"/>
    <cellStyle name="b_Profile charts_TXU" xfId="5961"/>
    <cellStyle name="b_Project Charlie Model 4.24.07v3" xfId="5962"/>
    <cellStyle name="b_RRI - LBO analysis June 1" xfId="5963"/>
    <cellStyle name="b_Sum of parts template" xfId="5964"/>
    <cellStyle name="b_Trading Comps" xfId="5965"/>
    <cellStyle name="b_WACC" xfId="5966"/>
    <cellStyle name="b_WACC analysis" xfId="5967"/>
    <cellStyle name="b_Waterfall" xfId="5968"/>
    <cellStyle name="b0" xfId="5969"/>
    <cellStyle name="b1" xfId="5970"/>
    <cellStyle name="b2" xfId="5971"/>
    <cellStyle name="b3" xfId="5972"/>
    <cellStyle name="b4" xfId="5973"/>
    <cellStyle name="background" xfId="5974"/>
    <cellStyle name="Bad 2" xfId="5975"/>
    <cellStyle name="Bad 3" xfId="5976"/>
    <cellStyle name="Bad 4" xfId="5977"/>
    <cellStyle name="balnk" xfId="5978"/>
    <cellStyle name="BAS Comma [0]" xfId="5979"/>
    <cellStyle name="Basic" xfId="5980"/>
    <cellStyle name="Basic - Style1" xfId="5981"/>
    <cellStyle name="Basic_Ethanol Financials 03-11" xfId="5982"/>
    <cellStyle name="blank" xfId="5983"/>
    <cellStyle name="Blank [$]" xfId="5984"/>
    <cellStyle name="Blank [%]" xfId="5985"/>
    <cellStyle name="Blank [,]" xfId="5986"/>
    <cellStyle name="Blank [1$]" xfId="5987"/>
    <cellStyle name="Blank [1%]" xfId="5988"/>
    <cellStyle name="Blank [1,]" xfId="5989"/>
    <cellStyle name="Blank [2$]" xfId="5990"/>
    <cellStyle name="Blank [2%]" xfId="5991"/>
    <cellStyle name="Blank [2,]" xfId="5992"/>
    <cellStyle name="blank_Barclays Project Park Model (Clean) v4" xfId="5993"/>
    <cellStyle name="Blanks" xfId="5994"/>
    <cellStyle name="Blanks-right-flush" xfId="5995"/>
    <cellStyle name="bld-li - Style4" xfId="5996"/>
    <cellStyle name="blk" xfId="5997"/>
    <cellStyle name="Blue" xfId="5998"/>
    <cellStyle name="Blue Font" xfId="5999"/>
    <cellStyle name="BlueHeading" xfId="6000"/>
    <cellStyle name="BlueHeading1" xfId="6001"/>
    <cellStyle name="bn0" xfId="6002"/>
    <cellStyle name="body" xfId="6003"/>
    <cellStyle name="Bold" xfId="6004"/>
    <cellStyle name="Bold.Sum" xfId="6005"/>
    <cellStyle name="Bold/Border" xfId="6006"/>
    <cellStyle name="bold_Profile charts_TXU" xfId="6007"/>
    <cellStyle name="border" xfId="6008"/>
    <cellStyle name="Border Heavy" xfId="6009"/>
    <cellStyle name="Border Thin" xfId="6010"/>
    <cellStyle name="border_Deer Park Financing Model_$150.0MM_30.0%" xfId="6011"/>
    <cellStyle name="BorderBold" xfId="6012"/>
    <cellStyle name="Borders" xfId="6013"/>
    <cellStyle name="Bottom" xfId="6014"/>
    <cellStyle name="Bottom Edge" xfId="6015"/>
    <cellStyle name="Bottom Edge 2" xfId="6016"/>
    <cellStyle name="BottomRow" xfId="6017"/>
    <cellStyle name="BottomRow 2" xfId="6018"/>
    <cellStyle name="British Pound" xfId="6019"/>
    <cellStyle name="British Pound 2" xfId="6020"/>
    <cellStyle name="Budget" xfId="6021"/>
    <cellStyle name="bullet" xfId="6022"/>
    <cellStyle name="Business Description" xfId="6023"/>
    <cellStyle name="c" xfId="6024"/>
    <cellStyle name="C?AØ_¿µ¾÷CoE² " xfId="13"/>
    <cellStyle name="c_Araraquara 2b" xfId="6025"/>
    <cellStyle name="c_Mirant LBO Backup Charts 10-04-06" xfId="6026"/>
    <cellStyle name="c0" xfId="6027"/>
    <cellStyle name="c0'" xfId="6028"/>
    <cellStyle name="c0-" xfId="6029"/>
    <cellStyle name="'c0" xfId="6030"/>
    <cellStyle name="c0\" xfId="6031"/>
    <cellStyle name="c0]" xfId="6032"/>
    <cellStyle name="c0_Araraquara 2b" xfId="6033"/>
    <cellStyle name="c0'_Mirant LBO Backup Charts 10-04-06" xfId="6034"/>
    <cellStyle name="c0-_Telemedia Model 5" xfId="6035"/>
    <cellStyle name="c0_test7a" xfId="6036"/>
    <cellStyle name="C00A" xfId="6037"/>
    <cellStyle name="C00B" xfId="6038"/>
    <cellStyle name="C00L" xfId="6039"/>
    <cellStyle name="C01A" xfId="6040"/>
    <cellStyle name="C01B" xfId="6041"/>
    <cellStyle name="C01H" xfId="6042"/>
    <cellStyle name="C01L" xfId="6043"/>
    <cellStyle name="C02A" xfId="6044"/>
    <cellStyle name="C02B" xfId="6045"/>
    <cellStyle name="C02H" xfId="6046"/>
    <cellStyle name="C02L" xfId="6047"/>
    <cellStyle name="C03A" xfId="6048"/>
    <cellStyle name="C03B" xfId="6049"/>
    <cellStyle name="C03H" xfId="6050"/>
    <cellStyle name="C03L" xfId="6051"/>
    <cellStyle name="C04A" xfId="6052"/>
    <cellStyle name="C04B" xfId="6053"/>
    <cellStyle name="C04H" xfId="6054"/>
    <cellStyle name="C04L" xfId="6055"/>
    <cellStyle name="C05A" xfId="6056"/>
    <cellStyle name="C05B" xfId="6057"/>
    <cellStyle name="C05H" xfId="6058"/>
    <cellStyle name="C05L" xfId="6059"/>
    <cellStyle name="C06A" xfId="6060"/>
    <cellStyle name="C06B" xfId="6061"/>
    <cellStyle name="C06H" xfId="6062"/>
    <cellStyle name="C06L" xfId="6063"/>
    <cellStyle name="C07A" xfId="6064"/>
    <cellStyle name="C07B" xfId="6065"/>
    <cellStyle name="C07H" xfId="6066"/>
    <cellStyle name="C07L" xfId="6067"/>
    <cellStyle name="c09" xfId="6068"/>
    <cellStyle name="c1" xfId="6069"/>
    <cellStyle name="c2" xfId="6070"/>
    <cellStyle name="c22" xfId="6071"/>
    <cellStyle name="c23" xfId="6072"/>
    <cellStyle name="c2x" xfId="6073"/>
    <cellStyle name="c3" xfId="6074"/>
    <cellStyle name="c9" xfId="6075"/>
    <cellStyle name="Calc" xfId="6076"/>
    <cellStyle name="Calc Currency (0)" xfId="6077"/>
    <cellStyle name="Calc Currency (0) 2" xfId="6078"/>
    <cellStyle name="Calc Currency (0) 2 2" xfId="6079"/>
    <cellStyle name="Calc Currency (0)_2011 Fundamental Gas Prices 9 30 11 One-day fwds 2009$_New Basket Consensus v2" xfId="6080"/>
    <cellStyle name="Calc Currency (2)" xfId="6081"/>
    <cellStyle name="Calc Currency (2) 2" xfId="6082"/>
    <cellStyle name="Calc Percent (0)" xfId="6083"/>
    <cellStyle name="Calc Percent (0) 2" xfId="6084"/>
    <cellStyle name="Calc Percent (1)" xfId="6085"/>
    <cellStyle name="Calc Percent (1) 2" xfId="6086"/>
    <cellStyle name="Calc Percent (2)" xfId="6087"/>
    <cellStyle name="Calc Percent (2) 2" xfId="6088"/>
    <cellStyle name="Calc Units (0)" xfId="6089"/>
    <cellStyle name="Calc Units (0) 2" xfId="6090"/>
    <cellStyle name="Calc Units (1)" xfId="6091"/>
    <cellStyle name="Calc Units (1) 2" xfId="6092"/>
    <cellStyle name="Calc Units (2)" xfId="6093"/>
    <cellStyle name="Calc Units (2) 2" xfId="6094"/>
    <cellStyle name="Calculation 2" xfId="6095"/>
    <cellStyle name="Calculation 3" xfId="6096"/>
    <cellStyle name="Calculation 4" xfId="6097"/>
    <cellStyle name="Cap Date" xfId="6098"/>
    <cellStyle name="Cap Table Date" xfId="6099"/>
    <cellStyle name="Case" xfId="6100"/>
    <cellStyle name="Category" xfId="6101"/>
    <cellStyle name="CategoryInd" xfId="6102"/>
    <cellStyle name="cc2" xfId="6103"/>
    <cellStyle name="CComma" xfId="6104"/>
    <cellStyle name="CComma (0)" xfId="6105"/>
    <cellStyle name="CCurrency (0)" xfId="6106"/>
    <cellStyle name="cd" xfId="6107"/>
    <cellStyle name="Cell-Input" xfId="6108"/>
    <cellStyle name="Center_currency_1decimal" xfId="6109"/>
    <cellStyle name="Cents" xfId="6110"/>
    <cellStyle name="Cents 2" xfId="6111"/>
    <cellStyle name="CHARTArea" xfId="6112"/>
    <cellStyle name="CHARTBar" xfId="6113"/>
    <cellStyle name="CHARTfootnote" xfId="6114"/>
    <cellStyle name="CHARTLine" xfId="6115"/>
    <cellStyle name="CHARTScatter" xfId="6116"/>
    <cellStyle name="CHARTStackedBar" xfId="6117"/>
    <cellStyle name="Check" xfId="6118"/>
    <cellStyle name="Check Cell 2" xfId="6119"/>
    <cellStyle name="Check Cell 3" xfId="6120"/>
    <cellStyle name="Check Cell 4" xfId="6121"/>
    <cellStyle name="Cifras" xfId="6122"/>
    <cellStyle name="Clarify" xfId="6123"/>
    <cellStyle name="co" xfId="6124"/>
    <cellStyle name="Co. Names" xfId="6125"/>
    <cellStyle name="Co. Names - Bold" xfId="6126"/>
    <cellStyle name="Co. Names_Methode_Model_v17" xfId="6127"/>
    <cellStyle name="co_Mirant LBO Backup Charts 10-04-06" xfId="6128"/>
    <cellStyle name="ColHeading" xfId="6129"/>
    <cellStyle name="ColorHeader" xfId="6130"/>
    <cellStyle name="Column_Title" xfId="6131"/>
    <cellStyle name="ColumnHeading" xfId="6132"/>
    <cellStyle name="Comma  - Style1" xfId="6133"/>
    <cellStyle name="Comma  - Style2" xfId="6134"/>
    <cellStyle name="Comma  - Style3" xfId="6135"/>
    <cellStyle name="Comma  - Style4" xfId="6136"/>
    <cellStyle name="Comma  - Style5" xfId="6137"/>
    <cellStyle name="Comma  - Style6" xfId="6138"/>
    <cellStyle name="Comma  - Style7" xfId="6139"/>
    <cellStyle name="Comma  - Style8" xfId="6140"/>
    <cellStyle name="Comma (1)" xfId="6141"/>
    <cellStyle name="Comma (1) 2" xfId="6142"/>
    <cellStyle name="Comma (1) 2 2" xfId="6143"/>
    <cellStyle name="Comma (1)_Chevron - Draft Market Projections_09 27 2011_V2.working" xfId="6144"/>
    <cellStyle name="Comma ," xfId="6145"/>
    <cellStyle name="Comma [0] 2" xfId="6146"/>
    <cellStyle name="Comma [0] 3" xfId="6147"/>
    <cellStyle name="Comma [0] 3 2" xfId="6148"/>
    <cellStyle name="Comma [00]" xfId="6149"/>
    <cellStyle name="Comma [00] 2" xfId="6150"/>
    <cellStyle name="Comma [1]" xfId="6151"/>
    <cellStyle name="Comma [2]" xfId="6152"/>
    <cellStyle name="Comma [3]" xfId="6153"/>
    <cellStyle name="Comma 0" xfId="6154"/>
    <cellStyle name="Comma 0 [0]" xfId="6155"/>
    <cellStyle name="Comma 0*" xfId="6156"/>
    <cellStyle name="Comma 0_BioEnergy_Final_Model_1-31-08" xfId="6157"/>
    <cellStyle name="Comma 1" xfId="6158"/>
    <cellStyle name="Comma 10" xfId="6159"/>
    <cellStyle name="Comma 10 2" xfId="6160"/>
    <cellStyle name="Comma 10 2 2" xfId="6161"/>
    <cellStyle name="Comma 10 3" xfId="6162"/>
    <cellStyle name="Comma 10 4" xfId="8967"/>
    <cellStyle name="Comma 11" xfId="6163"/>
    <cellStyle name="Comma 12" xfId="6164"/>
    <cellStyle name="Comma 12 2" xfId="6165"/>
    <cellStyle name="Comma 13" xfId="6166"/>
    <cellStyle name="Comma 14" xfId="6167"/>
    <cellStyle name="Comma 15" xfId="6168"/>
    <cellStyle name="Comma 16" xfId="6169"/>
    <cellStyle name="Comma 17" xfId="6170"/>
    <cellStyle name="Comma 18" xfId="6171"/>
    <cellStyle name="Comma 19" xfId="6172"/>
    <cellStyle name="Comma 2" xfId="6173"/>
    <cellStyle name="Comma 2 10" xfId="6174"/>
    <cellStyle name="Comma 2 11" xfId="6175"/>
    <cellStyle name="Comma 2 12" xfId="13038"/>
    <cellStyle name="Comma 2 2" xfId="6176"/>
    <cellStyle name="Comma 2 2 2" xfId="6177"/>
    <cellStyle name="Comma 2 2 2 2" xfId="6178"/>
    <cellStyle name="Comma 2 2 2 2 2" xfId="6179"/>
    <cellStyle name="Comma 2 2 2 3" xfId="6180"/>
    <cellStyle name="Comma 2 2 2 3 2" xfId="6181"/>
    <cellStyle name="Comma 2 2 2 4" xfId="6182"/>
    <cellStyle name="Comma 2 2 2 5" xfId="6183"/>
    <cellStyle name="Comma 2 2 2 6" xfId="6184"/>
    <cellStyle name="Comma 2 2 3" xfId="6185"/>
    <cellStyle name="Comma 2 2 3 2" xfId="6186"/>
    <cellStyle name="Comma 2 2 4" xfId="6187"/>
    <cellStyle name="Comma 2 2 4 2" xfId="6188"/>
    <cellStyle name="Comma 2 2 5" xfId="6189"/>
    <cellStyle name="Comma 2 2 6" xfId="6190"/>
    <cellStyle name="Comma 2 2 7" xfId="6191"/>
    <cellStyle name="Comma 2 2 8" xfId="6192"/>
    <cellStyle name="Comma 2 3" xfId="6193"/>
    <cellStyle name="Comma 2 3 2" xfId="6194"/>
    <cellStyle name="Comma 2 3 2 2" xfId="6195"/>
    <cellStyle name="Comma 2 3 2 2 2 2" xfId="13028"/>
    <cellStyle name="Comma 2 3 3" xfId="6196"/>
    <cellStyle name="Comma 2 3 3 2" xfId="6197"/>
    <cellStyle name="Comma 2 3 4" xfId="6198"/>
    <cellStyle name="Comma 2 3 5" xfId="6199"/>
    <cellStyle name="Comma 2 3 6" xfId="6200"/>
    <cellStyle name="Comma 2 4" xfId="6201"/>
    <cellStyle name="Comma 2 4 2" xfId="6202"/>
    <cellStyle name="Comma 2 4 2 2" xfId="6203"/>
    <cellStyle name="Comma 2 4 3" xfId="6204"/>
    <cellStyle name="Comma 2 4 3 2" xfId="6205"/>
    <cellStyle name="Comma 2 4 4" xfId="6206"/>
    <cellStyle name="Comma 2 4 5" xfId="6207"/>
    <cellStyle name="Comma 2 4 6" xfId="6208"/>
    <cellStyle name="Comma 2 5" xfId="6209"/>
    <cellStyle name="Comma 2 5 2" xfId="6210"/>
    <cellStyle name="Comma 2 6" xfId="6211"/>
    <cellStyle name="Comma 2 6 2" xfId="6212"/>
    <cellStyle name="Comma 2 68" xfId="6213"/>
    <cellStyle name="Comma 2 7" xfId="6214"/>
    <cellStyle name="Comma 2 8" xfId="6215"/>
    <cellStyle name="Comma 2 9" xfId="6216"/>
    <cellStyle name="Comma 2*" xfId="6217"/>
    <cellStyle name="Comma 2_Abengoa_Model_05-16-07 v1" xfId="6218"/>
    <cellStyle name="Comma 20" xfId="6219"/>
    <cellStyle name="Comma 21" xfId="6220"/>
    <cellStyle name="Comma 22" xfId="6221"/>
    <cellStyle name="Comma 23" xfId="6222"/>
    <cellStyle name="Comma 24" xfId="6223"/>
    <cellStyle name="Comma 25" xfId="6224"/>
    <cellStyle name="Comma 26" xfId="8966"/>
    <cellStyle name="Comma 29" xfId="6225"/>
    <cellStyle name="Comma 3" xfId="6226"/>
    <cellStyle name="Comma 3 2" xfId="6227"/>
    <cellStyle name="Comma 3 2 2" xfId="6228"/>
    <cellStyle name="Comma 3 3" xfId="6229"/>
    <cellStyle name="Comma 3 4" xfId="6230"/>
    <cellStyle name="Comma 3 4 2" xfId="6231"/>
    <cellStyle name="Comma 3 5" xfId="6232"/>
    <cellStyle name="Comma 3*" xfId="6233"/>
    <cellStyle name="Comma 4" xfId="6234"/>
    <cellStyle name="Comma 4 11" xfId="13033"/>
    <cellStyle name="Comma 4 2" xfId="6235"/>
    <cellStyle name="Comma 4 2 2" xfId="6236"/>
    <cellStyle name="Comma 4 2 3" xfId="6237"/>
    <cellStyle name="Comma 4 3" xfId="6238"/>
    <cellStyle name="Comma 4 3 2" xfId="6239"/>
    <cellStyle name="Comma 4 4" xfId="6240"/>
    <cellStyle name="Comma 4 5" xfId="6241"/>
    <cellStyle name="Comma 4 6" xfId="6242"/>
    <cellStyle name="Comma 5" xfId="6243"/>
    <cellStyle name="Comma 5 2" xfId="6244"/>
    <cellStyle name="Comma 5 3" xfId="6245"/>
    <cellStyle name="Comma 6" xfId="6246"/>
    <cellStyle name="Comma 6 2" xfId="6247"/>
    <cellStyle name="Comma 7" xfId="6248"/>
    <cellStyle name="Comma 8" xfId="6249"/>
    <cellStyle name="Comma 8 2" xfId="6250"/>
    <cellStyle name="Comma 8 2 2" xfId="6251"/>
    <cellStyle name="Comma 8 3" xfId="6252"/>
    <cellStyle name="Comma 8 4" xfId="6253"/>
    <cellStyle name="Comma 8 5" xfId="8963"/>
    <cellStyle name="Comma 9" xfId="6254"/>
    <cellStyle name="Comma Cents" xfId="6255"/>
    <cellStyle name="Comma Cents 2" xfId="6256"/>
    <cellStyle name="Comma Input" xfId="6257"/>
    <cellStyle name="Comma*" xfId="6258"/>
    <cellStyle name="Comma0" xfId="6259"/>
    <cellStyle name="Comma0 - Style4" xfId="6260"/>
    <cellStyle name="Comma0 2" xfId="6261"/>
    <cellStyle name="Comma0_Barclays Project Park Model (Clean) v4" xfId="6262"/>
    <cellStyle name="CommaDU" xfId="6263"/>
    <cellStyle name="Comma-right-flush" xfId="6264"/>
    <cellStyle name="CommaU" xfId="6265"/>
    <cellStyle name="Company" xfId="6266"/>
    <cellStyle name="CompanyName" xfId="6267"/>
    <cellStyle name="Constant" xfId="6268"/>
    <cellStyle name="ConvVer" xfId="6269"/>
    <cellStyle name="Copied" xfId="6270"/>
    <cellStyle name="Copied 2" xfId="6271"/>
    <cellStyle name="Copied 2 2" xfId="6272"/>
    <cellStyle name="Copied_2011 Fundamental Gas Prices 9 30 11 One-day fwds 2009$_New Basket Consensus v2" xfId="6273"/>
    <cellStyle name="COST1" xfId="6274"/>
    <cellStyle name="COST1 2" xfId="6275"/>
    <cellStyle name="COST1 2 2" xfId="6276"/>
    <cellStyle name="COST1_2011 Fundamental Gas Prices 9 30 11 One-day fwds 2009$_New Basket Consensus v2" xfId="6277"/>
    <cellStyle name="CountryTitle" xfId="6278"/>
    <cellStyle name="Cover Date" xfId="6279"/>
    <cellStyle name="Cover Subtitle" xfId="6280"/>
    <cellStyle name="Cover Title" xfId="6281"/>
    <cellStyle name="COVERAGE" xfId="6282"/>
    <cellStyle name="Coverage.10.X[1]" xfId="6283"/>
    <cellStyle name="Coverage.10.X[1] 2" xfId="6284"/>
    <cellStyle name="Coverage.8.X[1]" xfId="6285"/>
    <cellStyle name="Curr" xfId="6286"/>
    <cellStyle name="CurRatio" xfId="6287"/>
    <cellStyle name="CurrDU" xfId="6288"/>
    <cellStyle name="Curren - Style1" xfId="6289"/>
    <cellStyle name="Curren - Style3" xfId="6290"/>
    <cellStyle name="Curren - Style4" xfId="6291"/>
    <cellStyle name="Curren - Style5" xfId="6292"/>
    <cellStyle name="Currency" xfId="21" builtinId="4" hidden="1"/>
    <cellStyle name="Currency  " xfId="16"/>
    <cellStyle name="Currency   2" xfId="6293"/>
    <cellStyle name="Currency ($)" xfId="6294"/>
    <cellStyle name="Currency (£)" xfId="6295"/>
    <cellStyle name="Currency (B)" xfId="6296"/>
    <cellStyle name="Currency [0] 2" xfId="6297"/>
    <cellStyle name="Currency [0] U" xfId="6298"/>
    <cellStyle name="Currency [00]" xfId="6299"/>
    <cellStyle name="Currency [00] 2" xfId="6300"/>
    <cellStyle name="Currency [1]" xfId="6301"/>
    <cellStyle name="Currency [1] 2" xfId="6302"/>
    <cellStyle name="Currency [2]" xfId="6303"/>
    <cellStyle name="Currency [3]" xfId="6304"/>
    <cellStyle name="Currency [per_share]" xfId="6305"/>
    <cellStyle name="Currency 0" xfId="6306"/>
    <cellStyle name="Currency 10" xfId="6307"/>
    <cellStyle name="Currency 11" xfId="6308"/>
    <cellStyle name="Currency 12" xfId="6309"/>
    <cellStyle name="Currency 13" xfId="6310"/>
    <cellStyle name="Currency 14" xfId="6311"/>
    <cellStyle name="Currency 15" xfId="6312"/>
    <cellStyle name="Currency 16" xfId="6313"/>
    <cellStyle name="Currency 17" xfId="6314"/>
    <cellStyle name="Currency 18" xfId="6315"/>
    <cellStyle name="Currency 19" xfId="6316"/>
    <cellStyle name="Currency 2" xfId="6317"/>
    <cellStyle name="Currency 2 2" xfId="6318"/>
    <cellStyle name="Currency 2 2 2" xfId="6319"/>
    <cellStyle name="Currency 2 2 8" xfId="6320"/>
    <cellStyle name="Currency 2 3" xfId="6321"/>
    <cellStyle name="Currency 2 4" xfId="6322"/>
    <cellStyle name="Currency 2 5" xfId="6323"/>
    <cellStyle name="Currency 2*" xfId="6324"/>
    <cellStyle name="Currency 2_Assump" xfId="6325"/>
    <cellStyle name="Currency 20" xfId="6326"/>
    <cellStyle name="Currency 21" xfId="6327"/>
    <cellStyle name="Currency 3" xfId="6328"/>
    <cellStyle name="Currency 3 2" xfId="6329"/>
    <cellStyle name="Currency 3 2 2" xfId="6330"/>
    <cellStyle name="Currency 3*" xfId="6331"/>
    <cellStyle name="Currency 4" xfId="6332"/>
    <cellStyle name="Currency 4 12" xfId="6333"/>
    <cellStyle name="Currency 4 2" xfId="6334"/>
    <cellStyle name="Currency 4 2 2" xfId="6335"/>
    <cellStyle name="Currency 5" xfId="6336"/>
    <cellStyle name="Currency 5 2" xfId="6337"/>
    <cellStyle name="Currency 6" xfId="6338"/>
    <cellStyle name="Currency 6 2" xfId="6339"/>
    <cellStyle name="Currency 6 3" xfId="8964"/>
    <cellStyle name="Currency 7" xfId="6340"/>
    <cellStyle name="Currency 7 2" xfId="6341"/>
    <cellStyle name="Currency 8" xfId="6342"/>
    <cellStyle name="Currency 9" xfId="6343"/>
    <cellStyle name="Currency Input" xfId="6344"/>
    <cellStyle name="Currency*" xfId="6345"/>
    <cellStyle name="Currency[$]" xfId="6346"/>
    <cellStyle name="Currency[$] 2" xfId="6347"/>
    <cellStyle name="Currency0" xfId="6348"/>
    <cellStyle name="Currency0 2" xfId="6349"/>
    <cellStyle name="Currsmall" xfId="6350"/>
    <cellStyle name="CurrU" xfId="6351"/>
    <cellStyle name="Custom - Style1" xfId="6352"/>
    <cellStyle name="cv0" xfId="6353"/>
    <cellStyle name="d_yield" xfId="6354"/>
    <cellStyle name="d_yield 2" xfId="6355"/>
    <cellStyle name="d_yield_2009-02-3 Plum Point Template Model v4" xfId="6356"/>
    <cellStyle name="d_yield_2009-02-3 Plum Point Template Model v4 2" xfId="6357"/>
    <cellStyle name="d_yield_2009-02-3 Plum Point Template Model v4_Assured Guaranty Val Model_v10" xfId="6358"/>
    <cellStyle name="d_yield_2009-02-3 Plum Point Template Model v4_Assured Guaranty Val Model_v10 (2)" xfId="6359"/>
    <cellStyle name="d_yield_2009-02-3 Plum Point Template Model v4_Book2" xfId="6360"/>
    <cellStyle name="d_yield_2009-02-3 Plum Point Template Model v4_Dynegy Val Model_GasCo_06-08-11 v1" xfId="6361"/>
    <cellStyle name="d_yield_2009-02-3 Plum Point Template Model v4_Dynegy Val Model_GasCo_06-08-11 v1 2" xfId="6362"/>
    <cellStyle name="d_yield_2009-02-3 Plum Point Template Model v4_Dynegy Val Model_GasCo_06-08-11 v1_Assured Guaranty Val Model_v10" xfId="6363"/>
    <cellStyle name="d_yield_2009-02-3 Plum Point Template Model v4_Dynegy Val Model_GasCo_06-08-11 v1_Assured Guaranty Val Model_v10 (2)" xfId="6364"/>
    <cellStyle name="d_yield_2009-02-3 Plum Point Template Model v4_Dynegy Val Model_GasCo_06-08-11 v1_Book2" xfId="6365"/>
    <cellStyle name="d_yield_2009-02-3 Plum Point Template Model v4_Griffith Baseload HRCO Contract Model - v01" xfId="6366"/>
    <cellStyle name="d_yield_2009-02-3 Plum Point Template Model v4_Griffith Baseload HRCO Contract Model - v01 2" xfId="6367"/>
    <cellStyle name="d_yield_2009-02-3 Plum Point Template Model v4_Griffith Baseload HRCO Contract Model - v02" xfId="6368"/>
    <cellStyle name="d_yield_2009-02-3 Plum Point Template Model v4_Griffith Baseload HRCO Contract Model - v02 2" xfId="6369"/>
    <cellStyle name="d_yield_2009-02-3 Plum Point Template Model v4_Griffith-AEP Contract Model - v02" xfId="6370"/>
    <cellStyle name="d_yield_2009-02-3 Plum Point Template Model v4_Griffith-AEP Contract Model - v02 2" xfId="6371"/>
    <cellStyle name="d_yield_2009-02-3 Plum Point Template Model v4_PA - Dynegy -- GasCo Results_06-19-2011.To Report" xfId="6372"/>
    <cellStyle name="d_yield_2009-02-3 Plum Point Template Model v4_PA - Dynegy -- GasCo Results_06-19-2011.To Report (version 1)" xfId="6373"/>
    <cellStyle name="d_yield_2009-02-3 Plum Point Template Model v4_PA - Dynegy -- GasCo Results_06-19-2011.To Report (version 1) 2" xfId="6374"/>
    <cellStyle name="d_yield_2009-02-3 Plum Point Template Model v4_PA - Dynegy -- GasCo Results_06-19-2011.To Report 2" xfId="6375"/>
    <cellStyle name="d_yield_2009-2-18 Sandy Creek Sales Model v5" xfId="6376"/>
    <cellStyle name="d_yield_2009-2-18 Sandy Creek Sales Model v5 2" xfId="6377"/>
    <cellStyle name="d_yield_2009-2-18 Sandy Creek Sales Model v5_Assured Guaranty Val Model_v10" xfId="6378"/>
    <cellStyle name="d_yield_2009-2-18 Sandy Creek Sales Model v5_Assured Guaranty Val Model_v10 (2)" xfId="6379"/>
    <cellStyle name="d_yield_2009-2-18 Sandy Creek Sales Model v5_Book2" xfId="6380"/>
    <cellStyle name="d_yield_2009-2-18 Sandy Creek Sales Model v5_Dynegy Val Model_GasCo_06-08-11 v1" xfId="6381"/>
    <cellStyle name="d_yield_2009-2-18 Sandy Creek Sales Model v5_Dynegy Val Model_GasCo_06-08-11 v1 2" xfId="6382"/>
    <cellStyle name="d_yield_2009-2-18 Sandy Creek Sales Model v5_Dynegy Val Model_GasCo_06-08-11 v1_Assured Guaranty Val Model_v10" xfId="6383"/>
    <cellStyle name="d_yield_2009-2-18 Sandy Creek Sales Model v5_Dynegy Val Model_GasCo_06-08-11 v1_Assured Guaranty Val Model_v10 (2)" xfId="6384"/>
    <cellStyle name="d_yield_2009-2-18 Sandy Creek Sales Model v5_Dynegy Val Model_GasCo_06-08-11 v1_Book2" xfId="6385"/>
    <cellStyle name="d_yield_2009-2-18 Sandy Creek Sales Model v5_Griffith Baseload HRCO Contract Model - v01" xfId="6386"/>
    <cellStyle name="d_yield_2009-2-18 Sandy Creek Sales Model v5_Griffith Baseload HRCO Contract Model - v01 2" xfId="6387"/>
    <cellStyle name="d_yield_2009-2-18 Sandy Creek Sales Model v5_Griffith Baseload HRCO Contract Model - v02" xfId="6388"/>
    <cellStyle name="d_yield_2009-2-18 Sandy Creek Sales Model v5_Griffith Baseload HRCO Contract Model - v02 2" xfId="6389"/>
    <cellStyle name="d_yield_2009-2-18 Sandy Creek Sales Model v5_Griffith-AEP Contract Model - v02" xfId="6390"/>
    <cellStyle name="d_yield_2009-2-18 Sandy Creek Sales Model v5_Griffith-AEP Contract Model - v02 2" xfId="6391"/>
    <cellStyle name="d_yield_2009-2-18 Sandy Creek Sales Model v5_PA - Dynegy -- GasCo Results_06-19-2011.To Report" xfId="6392"/>
    <cellStyle name="d_yield_2009-2-18 Sandy Creek Sales Model v5_PA - Dynegy -- GasCo Results_06-19-2011.To Report (version 1)" xfId="6393"/>
    <cellStyle name="d_yield_2009-2-18 Sandy Creek Sales Model v5_PA - Dynegy -- GasCo Results_06-19-2011.To Report (version 1) 2" xfId="6394"/>
    <cellStyle name="d_yield_2009-2-18 Sandy Creek Sales Model v5_PA - Dynegy -- GasCo Results_06-19-2011.To Report 2" xfId="6395"/>
    <cellStyle name="d_yield_2009-2-6 Plum Point Sales Model v2" xfId="6396"/>
    <cellStyle name="d_yield_2009-2-6 Plum Point Sales Model v2 2" xfId="6397"/>
    <cellStyle name="d_yield_2009-2-6 Plum Point Sales Model v2_Assured Guaranty Val Model_v10" xfId="6398"/>
    <cellStyle name="d_yield_2009-2-6 Plum Point Sales Model v2_Assured Guaranty Val Model_v10 (2)" xfId="6399"/>
    <cellStyle name="d_yield_2009-2-6 Plum Point Sales Model v2_Book2" xfId="6400"/>
    <cellStyle name="d_yield_2009-2-6 Plum Point Sales Model v2_Dynegy Val Model_GasCo_06-08-11 v1" xfId="6401"/>
    <cellStyle name="d_yield_2009-2-6 Plum Point Sales Model v2_Dynegy Val Model_GasCo_06-08-11 v1 2" xfId="6402"/>
    <cellStyle name="d_yield_2009-2-6 Plum Point Sales Model v2_Dynegy Val Model_GasCo_06-08-11 v1_Assured Guaranty Val Model_v10" xfId="6403"/>
    <cellStyle name="d_yield_2009-2-6 Plum Point Sales Model v2_Dynegy Val Model_GasCo_06-08-11 v1_Assured Guaranty Val Model_v10 (2)" xfId="6404"/>
    <cellStyle name="d_yield_2009-2-6 Plum Point Sales Model v2_Dynegy Val Model_GasCo_06-08-11 v1_Book2" xfId="6405"/>
    <cellStyle name="d_yield_2009-2-6 Plum Point Sales Model v2_Griffith Baseload HRCO Contract Model - v01" xfId="6406"/>
    <cellStyle name="d_yield_2009-2-6 Plum Point Sales Model v2_Griffith Baseload HRCO Contract Model - v01 2" xfId="6407"/>
    <cellStyle name="d_yield_2009-2-6 Plum Point Sales Model v2_Griffith Baseload HRCO Contract Model - v02" xfId="6408"/>
    <cellStyle name="d_yield_2009-2-6 Plum Point Sales Model v2_Griffith Baseload HRCO Contract Model - v02 2" xfId="6409"/>
    <cellStyle name="d_yield_2009-2-6 Plum Point Sales Model v2_Griffith-AEP Contract Model - v02" xfId="6410"/>
    <cellStyle name="d_yield_2009-2-6 Plum Point Sales Model v2_Griffith-AEP Contract Model - v02 2" xfId="6411"/>
    <cellStyle name="d_yield_2009-2-6 Plum Point Sales Model v2_PA - Dynegy -- GasCo Results_06-19-2011.To Report" xfId="6412"/>
    <cellStyle name="d_yield_2009-2-6 Plum Point Sales Model v2_PA - Dynegy -- GasCo Results_06-19-2011.To Report (version 1)" xfId="6413"/>
    <cellStyle name="d_yield_2009-2-6 Plum Point Sales Model v2_PA - Dynegy -- GasCo Results_06-19-2011.To Report (version 1) 2" xfId="6414"/>
    <cellStyle name="d_yield_2009-2-6 Plum Point Sales Model v2_PA - Dynegy -- GasCo Results_06-19-2011.To Report 2" xfId="6415"/>
    <cellStyle name="d_yield_2009-2-6 Sandy Creek Sales Model" xfId="6416"/>
    <cellStyle name="d_yield_2009-2-6 Sandy Creek Sales Model 2" xfId="6417"/>
    <cellStyle name="d_yield_2009-2-6 Sandy Creek Sales Model_Assured Guaranty Val Model_v10" xfId="6418"/>
    <cellStyle name="d_yield_2009-2-6 Sandy Creek Sales Model_Assured Guaranty Val Model_v10 (2)" xfId="6419"/>
    <cellStyle name="d_yield_2009-2-6 Sandy Creek Sales Model_Book2" xfId="6420"/>
    <cellStyle name="d_yield_2009-2-6 Sandy Creek Sales Model_Dynegy Val Model_GasCo_06-08-11 v1" xfId="6421"/>
    <cellStyle name="d_yield_2009-2-6 Sandy Creek Sales Model_Dynegy Val Model_GasCo_06-08-11 v1 2" xfId="6422"/>
    <cellStyle name="d_yield_2009-2-6 Sandy Creek Sales Model_Dynegy Val Model_GasCo_06-08-11 v1_Assured Guaranty Val Model_v10" xfId="6423"/>
    <cellStyle name="d_yield_2009-2-6 Sandy Creek Sales Model_Dynegy Val Model_GasCo_06-08-11 v1_Assured Guaranty Val Model_v10 (2)" xfId="6424"/>
    <cellStyle name="d_yield_2009-2-6 Sandy Creek Sales Model_Dynegy Val Model_GasCo_06-08-11 v1_Book2" xfId="6425"/>
    <cellStyle name="d_yield_2009-2-6 Sandy Creek Sales Model_Griffith Baseload HRCO Contract Model - v01" xfId="6426"/>
    <cellStyle name="d_yield_2009-2-6 Sandy Creek Sales Model_Griffith Baseload HRCO Contract Model - v01 2" xfId="6427"/>
    <cellStyle name="d_yield_2009-2-6 Sandy Creek Sales Model_Griffith Baseload HRCO Contract Model - v02" xfId="6428"/>
    <cellStyle name="d_yield_2009-2-6 Sandy Creek Sales Model_Griffith Baseload HRCO Contract Model - v02 2" xfId="6429"/>
    <cellStyle name="d_yield_2009-2-6 Sandy Creek Sales Model_Griffith-AEP Contract Model - v02" xfId="6430"/>
    <cellStyle name="d_yield_2009-2-6 Sandy Creek Sales Model_Griffith-AEP Contract Model - v02 2" xfId="6431"/>
    <cellStyle name="d_yield_2009-2-6 Sandy Creek Sales Model_PA - Dynegy -- GasCo Results_06-19-2011.To Report" xfId="6432"/>
    <cellStyle name="d_yield_2009-2-6 Sandy Creek Sales Model_PA - Dynegy -- GasCo Results_06-19-2011.To Report (version 1)" xfId="6433"/>
    <cellStyle name="d_yield_2009-2-6 Sandy Creek Sales Model_PA - Dynegy -- GasCo Results_06-19-2011.To Report (version 1) 2" xfId="6434"/>
    <cellStyle name="d_yield_2009-2-6 Sandy Creek Sales Model_PA - Dynegy -- GasCo Results_06-19-2011.To Report 2" xfId="6435"/>
    <cellStyle name="d_yield_Assured Guaranty Val Model_v10" xfId="6436"/>
    <cellStyle name="d_yield_Assured Guaranty Val Model_v10 (2)" xfId="6437"/>
    <cellStyle name="d_yield_Book2" xfId="6438"/>
    <cellStyle name="d_yield_Dynegy Val Model_GasCo_06-08-11 v1" xfId="6439"/>
    <cellStyle name="d_yield_Dynegy Val Model_GasCo_06-08-11 v1 2" xfId="6440"/>
    <cellStyle name="d_yield_Dynegy Val Model_GasCo_06-08-11 v1_Assured Guaranty Val Model_v10" xfId="6441"/>
    <cellStyle name="d_yield_Dynegy Val Model_GasCo_06-08-11 v1_Assured Guaranty Val Model_v10 (2)" xfId="6442"/>
    <cellStyle name="d_yield_Dynegy Val Model_GasCo_06-08-11 v1_Book2" xfId="6443"/>
    <cellStyle name="d_yield_Griffith Baseload HRCO Contract Model - v01" xfId="6444"/>
    <cellStyle name="d_yield_Griffith Baseload HRCO Contract Model - v01 2" xfId="6445"/>
    <cellStyle name="d_yield_Griffith Baseload HRCO Contract Model - v02" xfId="6446"/>
    <cellStyle name="d_yield_Griffith Baseload HRCO Contract Model - v02 2" xfId="6447"/>
    <cellStyle name="d_yield_Griffith-AEP Contract Model - v02" xfId="6448"/>
    <cellStyle name="d_yield_Griffith-AEP Contract Model - v02 2" xfId="6449"/>
    <cellStyle name="d_yield_PA - Dynegy -- GasCo Results_06-19-2011.To Report" xfId="6450"/>
    <cellStyle name="d_yield_PA - Dynegy -- GasCo Results_06-19-2011.To Report (version 1)" xfId="6451"/>
    <cellStyle name="d_yield_PA - Dynegy -- GasCo Results_06-19-2011.To Report (version 1) 2" xfId="6452"/>
    <cellStyle name="d_yield_PA - Dynegy -- GasCo Results_06-19-2011.To Report 2" xfId="6453"/>
    <cellStyle name="d_yield_Plum Point Proforma 08 15 07 Sent to Review Sign-off v5 (J. Tharp)" xfId="6454"/>
    <cellStyle name="d_yield_Plum Point Proforma 08 15 07 Sent to Review Sign-off v5 (J. Tharp) 2" xfId="6455"/>
    <cellStyle name="d_yield_Plum Point Proforma 08 15 07 Sent to Review Sign-off v5 (J. Tharp)_Assured Guaranty Val Model_v10" xfId="6456"/>
    <cellStyle name="d_yield_Plum Point Proforma 08 15 07 Sent to Review Sign-off v5 (J. Tharp)_Assured Guaranty Val Model_v10 (2)" xfId="6457"/>
    <cellStyle name="d_yield_Plum Point Proforma 08 15 07 Sent to Review Sign-off v5 (J. Tharp)_Book2" xfId="6458"/>
    <cellStyle name="d_yield_Plum Point Proforma 08 15 07 Sent to Review Sign-off v5 (J. Tharp)_Dynegy Val Model_GasCo_06-08-11 v1" xfId="6459"/>
    <cellStyle name="d_yield_Plum Point Proforma 08 15 07 Sent to Review Sign-off v5 (J. Tharp)_Dynegy Val Model_GasCo_06-08-11 v1 2" xfId="6460"/>
    <cellStyle name="d_yield_Plum Point Proforma 08 15 07 Sent to Review Sign-off v5 (J. Tharp)_Dynegy Val Model_GasCo_06-08-11 v1_Assured Guaranty Val Model_v10" xfId="6461"/>
    <cellStyle name="d_yield_Plum Point Proforma 08 15 07 Sent to Review Sign-off v5 (J. Tharp)_Dynegy Val Model_GasCo_06-08-11 v1_Assured Guaranty Val Model_v10 (2)" xfId="6462"/>
    <cellStyle name="d_yield_Plum Point Proforma 08 15 07 Sent to Review Sign-off v5 (J. Tharp)_Dynegy Val Model_GasCo_06-08-11 v1_Book2" xfId="6463"/>
    <cellStyle name="d_yield_Plum Point Proforma 08 15 07 Sent to Review Sign-off v5 (J. Tharp)_Griffith Baseload HRCO Contract Model - v01" xfId="6464"/>
    <cellStyle name="d_yield_Plum Point Proforma 08 15 07 Sent to Review Sign-off v5 (J. Tharp)_Griffith Baseload HRCO Contract Model - v01 2" xfId="6465"/>
    <cellStyle name="d_yield_Plum Point Proforma 08 15 07 Sent to Review Sign-off v5 (J. Tharp)_Griffith Baseload HRCO Contract Model - v02" xfId="6466"/>
    <cellStyle name="d_yield_Plum Point Proforma 08 15 07 Sent to Review Sign-off v5 (J. Tharp)_Griffith Baseload HRCO Contract Model - v02 2" xfId="6467"/>
    <cellStyle name="d_yield_Plum Point Proforma 08 15 07 Sent to Review Sign-off v5 (J. Tharp)_Griffith-AEP Contract Model - v02" xfId="6468"/>
    <cellStyle name="d_yield_Plum Point Proforma 08 15 07 Sent to Review Sign-off v5 (J. Tharp)_Griffith-AEP Contract Model - v02 2" xfId="6469"/>
    <cellStyle name="d_yield_Plum Point Proforma 08 15 07 Sent to Review Sign-off v5 (J. Tharp)_PA - Dynegy -- GasCo Results_06-19-2011.To Report" xfId="6470"/>
    <cellStyle name="d_yield_Plum Point Proforma 08 15 07 Sent to Review Sign-off v5 (J. Tharp)_PA - Dynegy -- GasCo Results_06-19-2011.To Report (version 1)" xfId="6471"/>
    <cellStyle name="d_yield_Plum Point Proforma 08 15 07 Sent to Review Sign-off v5 (J. Tharp)_PA - Dynegy -- GasCo Results_06-19-2011.To Report (version 1) 2" xfId="6472"/>
    <cellStyle name="d_yield_Plum Point Proforma 08 15 07 Sent to Review Sign-off v5 (J. Tharp)_PA - Dynegy -- GasCo Results_06-19-2011.To Report 2" xfId="6473"/>
    <cellStyle name="d_yield_Plum Point Proforma 09.21.08 v4" xfId="6474"/>
    <cellStyle name="d_yield_Plum Point Proforma 09.21.08 v4 2" xfId="6475"/>
    <cellStyle name="d_yield_Plum Point Proforma 09.21.08 v4_Assured Guaranty Val Model_v10" xfId="6476"/>
    <cellStyle name="d_yield_Plum Point Proforma 09.21.08 v4_Assured Guaranty Val Model_v10 (2)" xfId="6477"/>
    <cellStyle name="d_yield_Plum Point Proforma 09.21.08 v4_Book2" xfId="6478"/>
    <cellStyle name="d_yield_Plum Point Proforma 09.21.08 v4_Dynegy Val Model_GasCo_06-08-11 v1" xfId="6479"/>
    <cellStyle name="d_yield_Plum Point Proforma 09.21.08 v4_Dynegy Val Model_GasCo_06-08-11 v1 2" xfId="6480"/>
    <cellStyle name="d_yield_Plum Point Proforma 09.21.08 v4_Dynegy Val Model_GasCo_06-08-11 v1_Assured Guaranty Val Model_v10" xfId="6481"/>
    <cellStyle name="d_yield_Plum Point Proforma 09.21.08 v4_Dynegy Val Model_GasCo_06-08-11 v1_Assured Guaranty Val Model_v10 (2)" xfId="6482"/>
    <cellStyle name="d_yield_Plum Point Proforma 09.21.08 v4_Dynegy Val Model_GasCo_06-08-11 v1_Book2" xfId="6483"/>
    <cellStyle name="d_yield_Plum Point Proforma 09.21.08 v4_Griffith Baseload HRCO Contract Model - v01" xfId="6484"/>
    <cellStyle name="d_yield_Plum Point Proforma 09.21.08 v4_Griffith Baseload HRCO Contract Model - v01 2" xfId="6485"/>
    <cellStyle name="d_yield_Plum Point Proforma 09.21.08 v4_Griffith Baseload HRCO Contract Model - v02" xfId="6486"/>
    <cellStyle name="d_yield_Plum Point Proforma 09.21.08 v4_Griffith Baseload HRCO Contract Model - v02 2" xfId="6487"/>
    <cellStyle name="d_yield_Plum Point Proforma 09.21.08 v4_Griffith-AEP Contract Model - v02" xfId="6488"/>
    <cellStyle name="d_yield_Plum Point Proforma 09.21.08 v4_Griffith-AEP Contract Model - v02 2" xfId="6489"/>
    <cellStyle name="d_yield_Plum Point Proforma 09.21.08 v4_PA - Dynegy -- GasCo Results_06-19-2011.To Report" xfId="6490"/>
    <cellStyle name="d_yield_Plum Point Proforma 09.21.08 v4_PA - Dynegy -- GasCo Results_06-19-2011.To Report (version 1)" xfId="6491"/>
    <cellStyle name="d_yield_Plum Point Proforma 09.21.08 v4_PA - Dynegy -- GasCo Results_06-19-2011.To Report (version 1) 2" xfId="6492"/>
    <cellStyle name="d_yield_Plum Point Proforma 09.21.08 v4_PA - Dynegy -- GasCo Results_06-19-2011.To Report 2" xfId="6493"/>
    <cellStyle name="d_yield_Plum Point Proforma 09.24.08 v1-kst" xfId="6494"/>
    <cellStyle name="d_yield_Plum Point Proforma 09.24.08 v1-kst 2" xfId="6495"/>
    <cellStyle name="d_yield_Plum Point Proforma 09.24.08 v1-kst_Assured Guaranty Val Model_v10" xfId="6496"/>
    <cellStyle name="d_yield_Plum Point Proforma 09.24.08 v1-kst_Assured Guaranty Val Model_v10 (2)" xfId="6497"/>
    <cellStyle name="d_yield_Plum Point Proforma 09.24.08 v1-kst_Book2" xfId="6498"/>
    <cellStyle name="d_yield_Plum Point Proforma 09.24.08 v1-kst_Dynegy Val Model_GasCo_06-08-11 v1" xfId="6499"/>
    <cellStyle name="d_yield_Plum Point Proforma 09.24.08 v1-kst_Dynegy Val Model_GasCo_06-08-11 v1 2" xfId="6500"/>
    <cellStyle name="d_yield_Plum Point Proforma 09.24.08 v1-kst_Dynegy Val Model_GasCo_06-08-11 v1_Assured Guaranty Val Model_v10" xfId="6501"/>
    <cellStyle name="d_yield_Plum Point Proforma 09.24.08 v1-kst_Dynegy Val Model_GasCo_06-08-11 v1_Assured Guaranty Val Model_v10 (2)" xfId="6502"/>
    <cellStyle name="d_yield_Plum Point Proforma 09.24.08 v1-kst_Dynegy Val Model_GasCo_06-08-11 v1_Book2" xfId="6503"/>
    <cellStyle name="d_yield_Plum Point Proforma 09.24.08 v1-kst_Griffith Baseload HRCO Contract Model - v01" xfId="6504"/>
    <cellStyle name="d_yield_Plum Point Proforma 09.24.08 v1-kst_Griffith Baseload HRCO Contract Model - v01 2" xfId="6505"/>
    <cellStyle name="d_yield_Plum Point Proforma 09.24.08 v1-kst_Griffith Baseload HRCO Contract Model - v02" xfId="6506"/>
    <cellStyle name="d_yield_Plum Point Proforma 09.24.08 v1-kst_Griffith Baseload HRCO Contract Model - v02 2" xfId="6507"/>
    <cellStyle name="d_yield_Plum Point Proforma 09.24.08 v1-kst_Griffith-AEP Contract Model - v02" xfId="6508"/>
    <cellStyle name="d_yield_Plum Point Proforma 09.24.08 v1-kst_Griffith-AEP Contract Model - v02 2" xfId="6509"/>
    <cellStyle name="d_yield_Plum Point Proforma 09.24.08 v1-kst_PA - Dynegy -- GasCo Results_06-19-2011.To Report" xfId="6510"/>
    <cellStyle name="d_yield_Plum Point Proforma 09.24.08 v1-kst_PA - Dynegy -- GasCo Results_06-19-2011.To Report (version 1)" xfId="6511"/>
    <cellStyle name="d_yield_Plum Point Proforma 09.24.08 v1-kst_PA - Dynegy -- GasCo Results_06-19-2011.To Report (version 1) 2" xfId="6512"/>
    <cellStyle name="d_yield_Plum Point Proforma 09.24.08 v1-kst_PA - Dynegy -- GasCo Results_06-19-2011.To Report 2" xfId="6513"/>
    <cellStyle name="d_yield_Plum Point Proforma 10.05.08 v2" xfId="6514"/>
    <cellStyle name="d_yield_Plum Point Proforma 10.05.08 v2 2" xfId="6515"/>
    <cellStyle name="d_yield_Plum Point Proforma 10.05.08 v2_Assured Guaranty Val Model_v10" xfId="6516"/>
    <cellStyle name="d_yield_Plum Point Proforma 10.05.08 v2_Assured Guaranty Val Model_v10 (2)" xfId="6517"/>
    <cellStyle name="d_yield_Plum Point Proforma 10.05.08 v2_Book2" xfId="6518"/>
    <cellStyle name="d_yield_Plum Point Proforma 10.05.08 v2_Dynegy Val Model_GasCo_06-08-11 v1" xfId="6519"/>
    <cellStyle name="d_yield_Plum Point Proforma 10.05.08 v2_Dynegy Val Model_GasCo_06-08-11 v1 2" xfId="6520"/>
    <cellStyle name="d_yield_Plum Point Proforma 10.05.08 v2_Dynegy Val Model_GasCo_06-08-11 v1_Assured Guaranty Val Model_v10" xfId="6521"/>
    <cellStyle name="d_yield_Plum Point Proforma 10.05.08 v2_Dynegy Val Model_GasCo_06-08-11 v1_Assured Guaranty Val Model_v10 (2)" xfId="6522"/>
    <cellStyle name="d_yield_Plum Point Proforma 10.05.08 v2_Dynegy Val Model_GasCo_06-08-11 v1_Book2" xfId="6523"/>
    <cellStyle name="d_yield_Plum Point Proforma 10.05.08 v2_Griffith Baseload HRCO Contract Model - v01" xfId="6524"/>
    <cellStyle name="d_yield_Plum Point Proforma 10.05.08 v2_Griffith Baseload HRCO Contract Model - v01 2" xfId="6525"/>
    <cellStyle name="d_yield_Plum Point Proforma 10.05.08 v2_Griffith Baseload HRCO Contract Model - v02" xfId="6526"/>
    <cellStyle name="d_yield_Plum Point Proforma 10.05.08 v2_Griffith Baseload HRCO Contract Model - v02 2" xfId="6527"/>
    <cellStyle name="d_yield_Plum Point Proforma 10.05.08 v2_Griffith-AEP Contract Model - v02" xfId="6528"/>
    <cellStyle name="d_yield_Plum Point Proforma 10.05.08 v2_Griffith-AEP Contract Model - v02 2" xfId="6529"/>
    <cellStyle name="d_yield_Plum Point Proforma 10.05.08 v2_PA - Dynegy -- GasCo Results_06-19-2011.To Report" xfId="6530"/>
    <cellStyle name="d_yield_Plum Point Proforma 10.05.08 v2_PA - Dynegy -- GasCo Results_06-19-2011.To Report (version 1)" xfId="6531"/>
    <cellStyle name="d_yield_Plum Point Proforma 10.05.08 v2_PA - Dynegy -- GasCo Results_06-19-2011.To Report (version 1) 2" xfId="6532"/>
    <cellStyle name="d_yield_Plum Point Proforma 10.05.08 v2_PA - Dynegy -- GasCo Results_06-19-2011.To Report 2" xfId="6533"/>
    <cellStyle name="d_yield_Plum Point Proforma 10.07.08 refi" xfId="6534"/>
    <cellStyle name="d_yield_Plum Point Proforma 10.07.08 refi 2" xfId="6535"/>
    <cellStyle name="d_yield_Plum Point Proforma 10.07.08 refi_Assured Guaranty Val Model_v10" xfId="6536"/>
    <cellStyle name="d_yield_Plum Point Proforma 10.07.08 refi_Assured Guaranty Val Model_v10 (2)" xfId="6537"/>
    <cellStyle name="d_yield_Plum Point Proforma 10.07.08 refi_Book2" xfId="6538"/>
    <cellStyle name="d_yield_Plum Point Proforma 10.07.08 refi_Dynegy Val Model_GasCo_06-08-11 v1" xfId="6539"/>
    <cellStyle name="d_yield_Plum Point Proforma 10.07.08 refi_Dynegy Val Model_GasCo_06-08-11 v1 2" xfId="6540"/>
    <cellStyle name="d_yield_Plum Point Proforma 10.07.08 refi_Dynegy Val Model_GasCo_06-08-11 v1_Assured Guaranty Val Model_v10" xfId="6541"/>
    <cellStyle name="d_yield_Plum Point Proforma 10.07.08 refi_Dynegy Val Model_GasCo_06-08-11 v1_Assured Guaranty Val Model_v10 (2)" xfId="6542"/>
    <cellStyle name="d_yield_Plum Point Proforma 10.07.08 refi_Dynegy Val Model_GasCo_06-08-11 v1_Book2" xfId="6543"/>
    <cellStyle name="d_yield_Plum Point Proforma 10.07.08 refi_Griffith Baseload HRCO Contract Model - v01" xfId="6544"/>
    <cellStyle name="d_yield_Plum Point Proforma 10.07.08 refi_Griffith Baseload HRCO Contract Model - v01 2" xfId="6545"/>
    <cellStyle name="d_yield_Plum Point Proforma 10.07.08 refi_Griffith Baseload HRCO Contract Model - v02" xfId="6546"/>
    <cellStyle name="d_yield_Plum Point Proforma 10.07.08 refi_Griffith Baseload HRCO Contract Model - v02 2" xfId="6547"/>
    <cellStyle name="d_yield_Plum Point Proforma 10.07.08 refi_Griffith-AEP Contract Model - v02" xfId="6548"/>
    <cellStyle name="d_yield_Plum Point Proforma 10.07.08 refi_Griffith-AEP Contract Model - v02 2" xfId="6549"/>
    <cellStyle name="d_yield_Plum Point Proforma 10.07.08 refi_PA - Dynegy -- GasCo Results_06-19-2011.To Report" xfId="6550"/>
    <cellStyle name="d_yield_Plum Point Proforma 10.07.08 refi_PA - Dynegy -- GasCo Results_06-19-2011.To Report (version 1)" xfId="6551"/>
    <cellStyle name="d_yield_Plum Point Proforma 10.07.08 refi_PA - Dynegy -- GasCo Results_06-19-2011.To Report (version 1) 2" xfId="6552"/>
    <cellStyle name="d_yield_Plum Point Proforma 10.07.08 refi_PA - Dynegy -- GasCo Results_06-19-2011.To Report 2" xfId="6553"/>
    <cellStyle name="d_yield_Plum Point Proforma 10.20.08 Updated Libor" xfId="6554"/>
    <cellStyle name="d_yield_Plum Point Proforma 10.20.08 Updated Libor 2" xfId="6555"/>
    <cellStyle name="d_yield_Plum Point Proforma 10.20.08 Updated Libor_Assured Guaranty Val Model_v10" xfId="6556"/>
    <cellStyle name="d_yield_Plum Point Proforma 10.20.08 Updated Libor_Assured Guaranty Val Model_v10 (2)" xfId="6557"/>
    <cellStyle name="d_yield_Plum Point Proforma 10.20.08 Updated Libor_Book2" xfId="6558"/>
    <cellStyle name="d_yield_Plum Point Proforma 10.20.08 Updated Libor_Dynegy Val Model_GasCo_06-08-11 v1" xfId="6559"/>
    <cellStyle name="d_yield_Plum Point Proforma 10.20.08 Updated Libor_Dynegy Val Model_GasCo_06-08-11 v1 2" xfId="6560"/>
    <cellStyle name="d_yield_Plum Point Proforma 10.20.08 Updated Libor_Dynegy Val Model_GasCo_06-08-11 v1_Assured Guaranty Val Model_v10" xfId="6561"/>
    <cellStyle name="d_yield_Plum Point Proforma 10.20.08 Updated Libor_Dynegy Val Model_GasCo_06-08-11 v1_Assured Guaranty Val Model_v10 (2)" xfId="6562"/>
    <cellStyle name="d_yield_Plum Point Proforma 10.20.08 Updated Libor_Dynegy Val Model_GasCo_06-08-11 v1_Book2" xfId="6563"/>
    <cellStyle name="d_yield_Plum Point Proforma 10.20.08 Updated Libor_Griffith Baseload HRCO Contract Model - v01" xfId="6564"/>
    <cellStyle name="d_yield_Plum Point Proforma 10.20.08 Updated Libor_Griffith Baseload HRCO Contract Model - v01 2" xfId="6565"/>
    <cellStyle name="d_yield_Plum Point Proforma 10.20.08 Updated Libor_Griffith Baseload HRCO Contract Model - v02" xfId="6566"/>
    <cellStyle name="d_yield_Plum Point Proforma 10.20.08 Updated Libor_Griffith Baseload HRCO Contract Model - v02 2" xfId="6567"/>
    <cellStyle name="d_yield_Plum Point Proforma 10.20.08 Updated Libor_Griffith-AEP Contract Model - v02" xfId="6568"/>
    <cellStyle name="d_yield_Plum Point Proforma 10.20.08 Updated Libor_Griffith-AEP Contract Model - v02 2" xfId="6569"/>
    <cellStyle name="d_yield_Plum Point Proforma 10.20.08 Updated Libor_PA - Dynegy -- GasCo Results_06-19-2011.To Report" xfId="6570"/>
    <cellStyle name="d_yield_Plum Point Proforma 10.20.08 Updated Libor_PA - Dynegy -- GasCo Results_06-19-2011.To Report (version 1)" xfId="6571"/>
    <cellStyle name="d_yield_Plum Point Proforma 10.20.08 Updated Libor_PA - Dynegy -- GasCo Results_06-19-2011.To Report (version 1) 2" xfId="6572"/>
    <cellStyle name="d_yield_Plum Point Proforma 10.20.08 Updated Libor_PA - Dynegy -- GasCo Results_06-19-2011.To Report 2" xfId="6573"/>
    <cellStyle name="d_yield_Plum Point REFI 02 09 07 DYN" xfId="6574"/>
    <cellStyle name="d_yield_Plum Point REFI 02 09 07 DYN 2" xfId="6575"/>
    <cellStyle name="d_yield_Plum Point REFI 02 09 07 DYN_Assured Guaranty Val Model_v10" xfId="6576"/>
    <cellStyle name="d_yield_Plum Point REFI 02 09 07 DYN_Assured Guaranty Val Model_v10 (2)" xfId="6577"/>
    <cellStyle name="d_yield_Plum Point REFI 02 09 07 DYN_Book2" xfId="6578"/>
    <cellStyle name="d_yield_Plum Point REFI 02 09 07 DYN_Front Range_Draft Valuation Model_10-21-2010" xfId="6579"/>
    <cellStyle name="d_yield_Plum Point REFI 02 09 07 DYN_Front Range_Draft Valuation Model_10-21-2010 2" xfId="6580"/>
    <cellStyle name="d_yield_Plum Point REFI 02 09 07 DYN_Front Range_Draft Valuation Model_10-21-2010_Griffith Baseload HRCO Contract Model - v01" xfId="6581"/>
    <cellStyle name="d_yield_Plum Point REFI 02 09 07 DYN_Front Range_Draft Valuation Model_10-21-2010_Griffith Baseload HRCO Contract Model - v01 2" xfId="6582"/>
    <cellStyle name="d_yield_Plum Point REFI 02 09 07 DYN_Front Range_Draft Valuation Model_10-21-2010_Griffith Baseload HRCO Contract Model - v02" xfId="6583"/>
    <cellStyle name="d_yield_Plum Point REFI 02 09 07 DYN_Front Range_Draft Valuation Model_10-21-2010_Griffith Baseload HRCO Contract Model - v02 2" xfId="6584"/>
    <cellStyle name="d_yield_Plum Point REFI 02 09 07 DYN_Front Range_Draft Valuation Model_10-21-2010_Griffith-AEP Contract Model - v02" xfId="6585"/>
    <cellStyle name="d_yield_Plum Point REFI 02 09 07 DYN_Front Range_Draft Valuation Model_10-21-2010_Griffith-AEP Contract Model - v02 2" xfId="6586"/>
    <cellStyle name="d_yield_Plum Point REFI 02 09 07 DYN_Griffith Baseload HRCO Contract Model - v01" xfId="6587"/>
    <cellStyle name="d_yield_Plum Point REFI 02 09 07 DYN_Griffith Baseload HRCO Contract Model - v01 2" xfId="6588"/>
    <cellStyle name="d_yield_Plum Point REFI 02 09 07 DYN_Griffith Baseload HRCO Contract Model - v02" xfId="6589"/>
    <cellStyle name="d_yield_Plum Point REFI 02 09 07 DYN_Griffith Baseload HRCO Contract Model - v02 2" xfId="6590"/>
    <cellStyle name="d_yield_Plum Point REFI 02 09 07 DYN_Griffith-AEP Contract Model - v02" xfId="6591"/>
    <cellStyle name="d_yield_Plum Point REFI 02 09 07 DYN_Griffith-AEP Contract Model - v02 2" xfId="6592"/>
    <cellStyle name="d_yield_Plum Point REFI 02 09 07 DYN_PA - Dynegy -- GasCo Results_06-19-2011.To Report" xfId="6593"/>
    <cellStyle name="d_yield_Plum Point REFI 02 09 07 DYN_PA - Dynegy -- GasCo Results_06-19-2011.To Report (version 1)" xfId="6594"/>
    <cellStyle name="d_yield_Plum Point REFI 02 09 07 DYN_PA - Dynegy -- GasCo Results_06-19-2011.To Report (version 1) 2" xfId="6595"/>
    <cellStyle name="d_yield_Plum Point REFI 02 09 07 DYN_PA - Dynegy -- GasCo Results_06-19-2011.To Report 2" xfId="6596"/>
    <cellStyle name="d_yield_Plum Point REFI 02 21 07" xfId="6597"/>
    <cellStyle name="d_yield_Plum Point REFI 02 21 07 2" xfId="6598"/>
    <cellStyle name="d_yield_Plum Point REFI 02 21 07_Assured Guaranty Val Model_v10" xfId="6599"/>
    <cellStyle name="d_yield_Plum Point REFI 02 21 07_Assured Guaranty Val Model_v10 (2)" xfId="6600"/>
    <cellStyle name="d_yield_Plum Point REFI 02 21 07_Book2" xfId="6601"/>
    <cellStyle name="d_yield_Plum Point REFI 02 21 07_Dynegy Val Model_GasCo_06-08-11 v1" xfId="6602"/>
    <cellStyle name="d_yield_Plum Point REFI 02 21 07_Dynegy Val Model_GasCo_06-08-11 v1 2" xfId="6603"/>
    <cellStyle name="d_yield_Plum Point REFI 02 21 07_Dynegy Val Model_GasCo_06-08-11 v1_Assured Guaranty Val Model_v10" xfId="6604"/>
    <cellStyle name="d_yield_Plum Point REFI 02 21 07_Dynegy Val Model_GasCo_06-08-11 v1_Assured Guaranty Val Model_v10 (2)" xfId="6605"/>
    <cellStyle name="d_yield_Plum Point REFI 02 21 07_Dynegy Val Model_GasCo_06-08-11 v1_Book2" xfId="6606"/>
    <cellStyle name="d_yield_Plum Point REFI 02 21 07_Griffith Baseload HRCO Contract Model - v01" xfId="6607"/>
    <cellStyle name="d_yield_Plum Point REFI 02 21 07_Griffith Baseload HRCO Contract Model - v01 2" xfId="6608"/>
    <cellStyle name="d_yield_Plum Point REFI 02 21 07_Griffith Baseload HRCO Contract Model - v02" xfId="6609"/>
    <cellStyle name="d_yield_Plum Point REFI 02 21 07_Griffith Baseload HRCO Contract Model - v02 2" xfId="6610"/>
    <cellStyle name="d_yield_Plum Point REFI 02 21 07_Griffith-AEP Contract Model - v02" xfId="6611"/>
    <cellStyle name="d_yield_Plum Point REFI 02 21 07_Griffith-AEP Contract Model - v02 2" xfId="6612"/>
    <cellStyle name="d_yield_Plum Point REFI 02 21 07_PA - Dynegy -- GasCo Results_06-19-2011.To Report" xfId="6613"/>
    <cellStyle name="d_yield_Plum Point REFI 02 21 07_PA - Dynegy -- GasCo Results_06-19-2011.To Report (version 1)" xfId="6614"/>
    <cellStyle name="d_yield_Plum Point REFI 02 21 07_PA - Dynegy -- GasCo Results_06-19-2011.To Report (version 1) 2" xfId="6615"/>
    <cellStyle name="d_yield_Plum Point REFI 02 21 07_PA - Dynegy -- GasCo Results_06-19-2011.To Report 2" xfId="6616"/>
    <cellStyle name="d_yield_Plum Point REFI 02.26.07" xfId="6617"/>
    <cellStyle name="d_yield_Plum Point REFI 02.26.07 2" xfId="6618"/>
    <cellStyle name="d_yield_Plum Point REFI 02.26.07_Assured Guaranty Val Model_v10" xfId="6619"/>
    <cellStyle name="d_yield_Plum Point REFI 02.26.07_Assured Guaranty Val Model_v10 (2)" xfId="6620"/>
    <cellStyle name="d_yield_Plum Point REFI 02.26.07_Book2" xfId="6621"/>
    <cellStyle name="d_yield_Plum Point REFI 02.26.07_Dynegy Val Model_GasCo_06-08-11 v1" xfId="6622"/>
    <cellStyle name="d_yield_Plum Point REFI 02.26.07_Dynegy Val Model_GasCo_06-08-11 v1 2" xfId="6623"/>
    <cellStyle name="d_yield_Plum Point REFI 02.26.07_Dynegy Val Model_GasCo_06-08-11 v1_Assured Guaranty Val Model_v10" xfId="6624"/>
    <cellStyle name="d_yield_Plum Point REFI 02.26.07_Dynegy Val Model_GasCo_06-08-11 v1_Assured Guaranty Val Model_v10 (2)" xfId="6625"/>
    <cellStyle name="d_yield_Plum Point REFI 02.26.07_Dynegy Val Model_GasCo_06-08-11 v1_Book2" xfId="6626"/>
    <cellStyle name="d_yield_Plum Point REFI 02.26.07_Griffith Baseload HRCO Contract Model - v01" xfId="6627"/>
    <cellStyle name="d_yield_Plum Point REFI 02.26.07_Griffith Baseload HRCO Contract Model - v01 2" xfId="6628"/>
    <cellStyle name="d_yield_Plum Point REFI 02.26.07_Griffith Baseload HRCO Contract Model - v02" xfId="6629"/>
    <cellStyle name="d_yield_Plum Point REFI 02.26.07_Griffith Baseload HRCO Contract Model - v02 2" xfId="6630"/>
    <cellStyle name="d_yield_Plum Point REFI 02.26.07_Griffith-AEP Contract Model - v02" xfId="6631"/>
    <cellStyle name="d_yield_Plum Point REFI 02.26.07_Griffith-AEP Contract Model - v02 2" xfId="6632"/>
    <cellStyle name="d_yield_Plum Point REFI 02.26.07_PA - Dynegy -- GasCo Results_06-19-2011.To Report" xfId="6633"/>
    <cellStyle name="d_yield_Plum Point REFI 02.26.07_PA - Dynegy -- GasCo Results_06-19-2011.To Report (version 1)" xfId="6634"/>
    <cellStyle name="d_yield_Plum Point REFI 02.26.07_PA - Dynegy -- GasCo Results_06-19-2011.To Report (version 1) 2" xfId="6635"/>
    <cellStyle name="d_yield_Plum Point REFI 02.26.07_PA - Dynegy -- GasCo Results_06-19-2011.To Report 2" xfId="6636"/>
    <cellStyle name="d_yield_Plum Point REFI 03.15.07_EIF BS_5" xfId="6637"/>
    <cellStyle name="d_yield_Plum Point REFI 03.15.07_EIF BS_5 2" xfId="6638"/>
    <cellStyle name="d_yield_Plum Point REFI 03.15.07_EIF BS_5_Assured Guaranty Val Model_v10" xfId="6639"/>
    <cellStyle name="d_yield_Plum Point REFI 03.15.07_EIF BS_5_Assured Guaranty Val Model_v10 (2)" xfId="6640"/>
    <cellStyle name="d_yield_Plum Point REFI 03.15.07_EIF BS_5_Book2" xfId="6641"/>
    <cellStyle name="d_yield_Plum Point REFI 03.15.07_EIF BS_5_Dynegy Val Model_GasCo_06-08-11 v1" xfId="6642"/>
    <cellStyle name="d_yield_Plum Point REFI 03.15.07_EIF BS_5_Dynegy Val Model_GasCo_06-08-11 v1 2" xfId="6643"/>
    <cellStyle name="d_yield_Plum Point REFI 03.15.07_EIF BS_5_Dynegy Val Model_GasCo_06-08-11 v1_Assured Guaranty Val Model_v10" xfId="6644"/>
    <cellStyle name="d_yield_Plum Point REFI 03.15.07_EIF BS_5_Dynegy Val Model_GasCo_06-08-11 v1_Assured Guaranty Val Model_v10 (2)" xfId="6645"/>
    <cellStyle name="d_yield_Plum Point REFI 03.15.07_EIF BS_5_Dynegy Val Model_GasCo_06-08-11 v1_Book2" xfId="6646"/>
    <cellStyle name="d_yield_Plum Point REFI 03.15.07_EIF BS_5_Griffith Baseload HRCO Contract Model - v01" xfId="6647"/>
    <cellStyle name="d_yield_Plum Point REFI 03.15.07_EIF BS_5_Griffith Baseload HRCO Contract Model - v01 2" xfId="6648"/>
    <cellStyle name="d_yield_Plum Point REFI 03.15.07_EIF BS_5_Griffith Baseload HRCO Contract Model - v02" xfId="6649"/>
    <cellStyle name="d_yield_Plum Point REFI 03.15.07_EIF BS_5_Griffith Baseload HRCO Contract Model - v02 2" xfId="6650"/>
    <cellStyle name="d_yield_Plum Point REFI 03.15.07_EIF BS_5_Griffith-AEP Contract Model - v02" xfId="6651"/>
    <cellStyle name="d_yield_Plum Point REFI 03.15.07_EIF BS_5_Griffith-AEP Contract Model - v02 2" xfId="6652"/>
    <cellStyle name="d_yield_Plum Point REFI 03.15.07_EIF BS_5_PA - Dynegy -- GasCo Results_06-19-2011.To Report" xfId="6653"/>
    <cellStyle name="d_yield_Plum Point REFI 03.15.07_EIF BS_5_PA - Dynegy -- GasCo Results_06-19-2011.To Report (version 1)" xfId="6654"/>
    <cellStyle name="d_yield_Plum Point REFI 03.15.07_EIF BS_5_PA - Dynegy -- GasCo Results_06-19-2011.To Report (version 1) 2" xfId="6655"/>
    <cellStyle name="d_yield_Plum Point REFI 03.15.07_EIF BS_5_PA - Dynegy -- GasCo Results_06-19-2011.To Report 2" xfId="6656"/>
    <cellStyle name="d_yield_rig.xls Chart 1" xfId="6657"/>
    <cellStyle name="d_yield_rig.xls Chart 1 2" xfId="6658"/>
    <cellStyle name="d_yield_rig.xls Chart 1_Griffith Baseload HRCO Contract Model - v01" xfId="6659"/>
    <cellStyle name="d_yield_rig.xls Chart 1_Griffith Baseload HRCO Contract Model - v01 2" xfId="6660"/>
    <cellStyle name="d_yield_rig.xls Chart 1_Griffith Baseload HRCO Contract Model - v02" xfId="6661"/>
    <cellStyle name="d_yield_rig.xls Chart 1_Griffith Baseload HRCO Contract Model - v02 2" xfId="6662"/>
    <cellStyle name="d_yield_rig.xls Chart 1_Griffith-AEP Contract Model - v02" xfId="6663"/>
    <cellStyle name="d_yield_rig.xls Chart 1_Griffith-AEP Contract Model - v02 2" xfId="6664"/>
    <cellStyle name="d_yield_rig.xls Chart 1_PA - Dynegy -- GasCo Results_06-19-2011.To Report" xfId="6665"/>
    <cellStyle name="d_yield_rig.xls Chart 1_PA - Dynegy -- GasCo Results_06-19-2011.To Report (version 1)" xfId="6666"/>
    <cellStyle name="d_yield_rig.xls Chart 1_PA - Dynegy -- GasCo Results_06-19-2011.To Report (version 1) 2" xfId="6667"/>
    <cellStyle name="d_yield_rig.xls Chart 1_PA - Dynegy -- GasCo Results_06-19-2011.To Report 2" xfId="6668"/>
    <cellStyle name="d_yield_rig.xls Chart 10" xfId="6669"/>
    <cellStyle name="d_yield_rig.xls Chart 10 2" xfId="6670"/>
    <cellStyle name="d_yield_rig.xls Chart 10_Griffith Baseload HRCO Contract Model - v01" xfId="6671"/>
    <cellStyle name="d_yield_rig.xls Chart 10_Griffith Baseload HRCO Contract Model - v01 2" xfId="6672"/>
    <cellStyle name="d_yield_rig.xls Chart 10_Griffith Baseload HRCO Contract Model - v02" xfId="6673"/>
    <cellStyle name="d_yield_rig.xls Chart 10_Griffith Baseload HRCO Contract Model - v02 2" xfId="6674"/>
    <cellStyle name="d_yield_rig.xls Chart 10_Griffith-AEP Contract Model - v02" xfId="6675"/>
    <cellStyle name="d_yield_rig.xls Chart 10_Griffith-AEP Contract Model - v02 2" xfId="6676"/>
    <cellStyle name="d_yield_rig.xls Chart 10_PA - Dynegy -- GasCo Results_06-19-2011.To Report" xfId="6677"/>
    <cellStyle name="d_yield_rig.xls Chart 10_PA - Dynegy -- GasCo Results_06-19-2011.To Report (version 1)" xfId="6678"/>
    <cellStyle name="d_yield_rig.xls Chart 10_PA - Dynegy -- GasCo Results_06-19-2011.To Report (version 1) 2" xfId="6679"/>
    <cellStyle name="d_yield_rig.xls Chart 10_PA - Dynegy -- GasCo Results_06-19-2011.To Report 2" xfId="6680"/>
    <cellStyle name="d_yield_rig.xls Chart 11" xfId="6681"/>
    <cellStyle name="d_yield_rig.xls Chart 11 2" xfId="6682"/>
    <cellStyle name="d_yield_rig.xls Chart 11_Griffith Baseload HRCO Contract Model - v01" xfId="6683"/>
    <cellStyle name="d_yield_rig.xls Chart 11_Griffith Baseload HRCO Contract Model - v01 2" xfId="6684"/>
    <cellStyle name="d_yield_rig.xls Chart 11_Griffith Baseload HRCO Contract Model - v02" xfId="6685"/>
    <cellStyle name="d_yield_rig.xls Chart 11_Griffith Baseload HRCO Contract Model - v02 2" xfId="6686"/>
    <cellStyle name="d_yield_rig.xls Chart 11_Griffith-AEP Contract Model - v02" xfId="6687"/>
    <cellStyle name="d_yield_rig.xls Chart 11_Griffith-AEP Contract Model - v02 2" xfId="6688"/>
    <cellStyle name="d_yield_rig.xls Chart 11_PA - Dynegy -- GasCo Results_06-19-2011.To Report" xfId="6689"/>
    <cellStyle name="d_yield_rig.xls Chart 11_PA - Dynegy -- GasCo Results_06-19-2011.To Report (version 1)" xfId="6690"/>
    <cellStyle name="d_yield_rig.xls Chart 11_PA - Dynegy -- GasCo Results_06-19-2011.To Report (version 1) 2" xfId="6691"/>
    <cellStyle name="d_yield_rig.xls Chart 11_PA - Dynegy -- GasCo Results_06-19-2011.To Report 2" xfId="6692"/>
    <cellStyle name="d_yield_rig.xls Chart 12" xfId="6693"/>
    <cellStyle name="d_yield_rig.xls Chart 12 2" xfId="6694"/>
    <cellStyle name="d_yield_rig.xls Chart 12_Griffith Baseload HRCO Contract Model - v01" xfId="6695"/>
    <cellStyle name="d_yield_rig.xls Chart 12_Griffith Baseload HRCO Contract Model - v01 2" xfId="6696"/>
    <cellStyle name="d_yield_rig.xls Chart 12_Griffith Baseload HRCO Contract Model - v02" xfId="6697"/>
    <cellStyle name="d_yield_rig.xls Chart 12_Griffith Baseload HRCO Contract Model - v02 2" xfId="6698"/>
    <cellStyle name="d_yield_rig.xls Chart 12_Griffith-AEP Contract Model - v02" xfId="6699"/>
    <cellStyle name="d_yield_rig.xls Chart 12_Griffith-AEP Contract Model - v02 2" xfId="6700"/>
    <cellStyle name="d_yield_rig.xls Chart 12_PA - Dynegy -- GasCo Results_06-19-2011.To Report" xfId="6701"/>
    <cellStyle name="d_yield_rig.xls Chart 12_PA - Dynegy -- GasCo Results_06-19-2011.To Report (version 1)" xfId="6702"/>
    <cellStyle name="d_yield_rig.xls Chart 12_PA - Dynegy -- GasCo Results_06-19-2011.To Report (version 1) 2" xfId="6703"/>
    <cellStyle name="d_yield_rig.xls Chart 12_PA - Dynegy -- GasCo Results_06-19-2011.To Report 2" xfId="6704"/>
    <cellStyle name="d_yield_rig.xls Chart 13" xfId="6705"/>
    <cellStyle name="d_yield_rig.xls Chart 13 2" xfId="6706"/>
    <cellStyle name="d_yield_rig.xls Chart 13_Griffith Baseload HRCO Contract Model - v01" xfId="6707"/>
    <cellStyle name="d_yield_rig.xls Chart 13_Griffith Baseload HRCO Contract Model - v01 2" xfId="6708"/>
    <cellStyle name="d_yield_rig.xls Chart 13_Griffith Baseload HRCO Contract Model - v02" xfId="6709"/>
    <cellStyle name="d_yield_rig.xls Chart 13_Griffith Baseload HRCO Contract Model - v02 2" xfId="6710"/>
    <cellStyle name="d_yield_rig.xls Chart 13_Griffith-AEP Contract Model - v02" xfId="6711"/>
    <cellStyle name="d_yield_rig.xls Chart 13_Griffith-AEP Contract Model - v02 2" xfId="6712"/>
    <cellStyle name="d_yield_rig.xls Chart 13_PA - Dynegy -- GasCo Results_06-19-2011.To Report" xfId="6713"/>
    <cellStyle name="d_yield_rig.xls Chart 13_PA - Dynegy -- GasCo Results_06-19-2011.To Report (version 1)" xfId="6714"/>
    <cellStyle name="d_yield_rig.xls Chart 13_PA - Dynegy -- GasCo Results_06-19-2011.To Report (version 1) 2" xfId="6715"/>
    <cellStyle name="d_yield_rig.xls Chart 13_PA - Dynegy -- GasCo Results_06-19-2011.To Report 2" xfId="6716"/>
    <cellStyle name="d_yield_rig.xls Chart 14" xfId="6717"/>
    <cellStyle name="d_yield_rig.xls Chart 14 2" xfId="6718"/>
    <cellStyle name="d_yield_rig.xls Chart 14_Griffith Baseload HRCO Contract Model - v01" xfId="6719"/>
    <cellStyle name="d_yield_rig.xls Chart 14_Griffith Baseload HRCO Contract Model - v01 2" xfId="6720"/>
    <cellStyle name="d_yield_rig.xls Chart 14_Griffith Baseload HRCO Contract Model - v02" xfId="6721"/>
    <cellStyle name="d_yield_rig.xls Chart 14_Griffith Baseload HRCO Contract Model - v02 2" xfId="6722"/>
    <cellStyle name="d_yield_rig.xls Chart 14_Griffith-AEP Contract Model - v02" xfId="6723"/>
    <cellStyle name="d_yield_rig.xls Chart 14_Griffith-AEP Contract Model - v02 2" xfId="6724"/>
    <cellStyle name="d_yield_rig.xls Chart 14_PA - Dynegy -- GasCo Results_06-19-2011.To Report" xfId="6725"/>
    <cellStyle name="d_yield_rig.xls Chart 14_PA - Dynegy -- GasCo Results_06-19-2011.To Report (version 1)" xfId="6726"/>
    <cellStyle name="d_yield_rig.xls Chart 14_PA - Dynegy -- GasCo Results_06-19-2011.To Report (version 1) 2" xfId="6727"/>
    <cellStyle name="d_yield_rig.xls Chart 14_PA - Dynegy -- GasCo Results_06-19-2011.To Report 2" xfId="6728"/>
    <cellStyle name="d_yield_rig.xls Chart 15" xfId="6729"/>
    <cellStyle name="d_yield_rig.xls Chart 15 2" xfId="6730"/>
    <cellStyle name="d_yield_rig.xls Chart 15_Griffith Baseload HRCO Contract Model - v01" xfId="6731"/>
    <cellStyle name="d_yield_rig.xls Chart 15_Griffith Baseload HRCO Contract Model - v01 2" xfId="6732"/>
    <cellStyle name="d_yield_rig.xls Chart 15_Griffith Baseload HRCO Contract Model - v02" xfId="6733"/>
    <cellStyle name="d_yield_rig.xls Chart 15_Griffith Baseload HRCO Contract Model - v02 2" xfId="6734"/>
    <cellStyle name="d_yield_rig.xls Chart 15_Griffith-AEP Contract Model - v02" xfId="6735"/>
    <cellStyle name="d_yield_rig.xls Chart 15_Griffith-AEP Contract Model - v02 2" xfId="6736"/>
    <cellStyle name="d_yield_rig.xls Chart 15_PA - Dynegy -- GasCo Results_06-19-2011.To Report" xfId="6737"/>
    <cellStyle name="d_yield_rig.xls Chart 15_PA - Dynegy -- GasCo Results_06-19-2011.To Report (version 1)" xfId="6738"/>
    <cellStyle name="d_yield_rig.xls Chart 15_PA - Dynegy -- GasCo Results_06-19-2011.To Report (version 1) 2" xfId="6739"/>
    <cellStyle name="d_yield_rig.xls Chart 15_PA - Dynegy -- GasCo Results_06-19-2011.To Report 2" xfId="6740"/>
    <cellStyle name="d_yield_rig.xls Chart 16" xfId="6741"/>
    <cellStyle name="d_yield_rig.xls Chart 16 2" xfId="6742"/>
    <cellStyle name="d_yield_rig.xls Chart 16_Griffith Baseload HRCO Contract Model - v01" xfId="6743"/>
    <cellStyle name="d_yield_rig.xls Chart 16_Griffith Baseload HRCO Contract Model - v01 2" xfId="6744"/>
    <cellStyle name="d_yield_rig.xls Chart 16_Griffith Baseload HRCO Contract Model - v02" xfId="6745"/>
    <cellStyle name="d_yield_rig.xls Chart 16_Griffith Baseload HRCO Contract Model - v02 2" xfId="6746"/>
    <cellStyle name="d_yield_rig.xls Chart 16_Griffith-AEP Contract Model - v02" xfId="6747"/>
    <cellStyle name="d_yield_rig.xls Chart 16_Griffith-AEP Contract Model - v02 2" xfId="6748"/>
    <cellStyle name="d_yield_rig.xls Chart 16_PA - Dynegy -- GasCo Results_06-19-2011.To Report" xfId="6749"/>
    <cellStyle name="d_yield_rig.xls Chart 16_PA - Dynegy -- GasCo Results_06-19-2011.To Report (version 1)" xfId="6750"/>
    <cellStyle name="d_yield_rig.xls Chart 16_PA - Dynegy -- GasCo Results_06-19-2011.To Report (version 1) 2" xfId="6751"/>
    <cellStyle name="d_yield_rig.xls Chart 16_PA - Dynegy -- GasCo Results_06-19-2011.To Report 2" xfId="6752"/>
    <cellStyle name="d_yield_rig.xls Chart 17" xfId="6753"/>
    <cellStyle name="d_yield_rig.xls Chart 17 2" xfId="6754"/>
    <cellStyle name="d_yield_rig.xls Chart 17_Griffith Baseload HRCO Contract Model - v01" xfId="6755"/>
    <cellStyle name="d_yield_rig.xls Chart 17_Griffith Baseload HRCO Contract Model - v01 2" xfId="6756"/>
    <cellStyle name="d_yield_rig.xls Chart 17_Griffith Baseload HRCO Contract Model - v02" xfId="6757"/>
    <cellStyle name="d_yield_rig.xls Chart 17_Griffith Baseload HRCO Contract Model - v02 2" xfId="6758"/>
    <cellStyle name="d_yield_rig.xls Chart 17_Griffith-AEP Contract Model - v02" xfId="6759"/>
    <cellStyle name="d_yield_rig.xls Chart 17_Griffith-AEP Contract Model - v02 2" xfId="6760"/>
    <cellStyle name="d_yield_rig.xls Chart 17_PA - Dynegy -- GasCo Results_06-19-2011.To Report" xfId="6761"/>
    <cellStyle name="d_yield_rig.xls Chart 17_PA - Dynegy -- GasCo Results_06-19-2011.To Report (version 1)" xfId="6762"/>
    <cellStyle name="d_yield_rig.xls Chart 17_PA - Dynegy -- GasCo Results_06-19-2011.To Report (version 1) 2" xfId="6763"/>
    <cellStyle name="d_yield_rig.xls Chart 17_PA - Dynegy -- GasCo Results_06-19-2011.To Report 2" xfId="6764"/>
    <cellStyle name="d_yield_rig.xls Chart 2" xfId="6765"/>
    <cellStyle name="d_yield_rig.xls Chart 2 2" xfId="6766"/>
    <cellStyle name="d_yield_rig.xls Chart 2_Griffith Baseload HRCO Contract Model - v01" xfId="6767"/>
    <cellStyle name="d_yield_rig.xls Chart 2_Griffith Baseload HRCO Contract Model - v01 2" xfId="6768"/>
    <cellStyle name="d_yield_rig.xls Chart 2_Griffith Baseload HRCO Contract Model - v02" xfId="6769"/>
    <cellStyle name="d_yield_rig.xls Chart 2_Griffith Baseload HRCO Contract Model - v02 2" xfId="6770"/>
    <cellStyle name="d_yield_rig.xls Chart 2_Griffith-AEP Contract Model - v02" xfId="6771"/>
    <cellStyle name="d_yield_rig.xls Chart 2_Griffith-AEP Contract Model - v02 2" xfId="6772"/>
    <cellStyle name="d_yield_rig.xls Chart 2_PA - Dynegy -- GasCo Results_06-19-2011.To Report" xfId="6773"/>
    <cellStyle name="d_yield_rig.xls Chart 2_PA - Dynegy -- GasCo Results_06-19-2011.To Report (version 1)" xfId="6774"/>
    <cellStyle name="d_yield_rig.xls Chart 2_PA - Dynegy -- GasCo Results_06-19-2011.To Report (version 1) 2" xfId="6775"/>
    <cellStyle name="d_yield_rig.xls Chart 2_PA - Dynegy -- GasCo Results_06-19-2011.To Report 2" xfId="6776"/>
    <cellStyle name="d_yield_rig.xls Chart 3" xfId="6777"/>
    <cellStyle name="d_yield_rig.xls Chart 3 2" xfId="6778"/>
    <cellStyle name="d_yield_rig.xls Chart 3_Griffith Baseload HRCO Contract Model - v01" xfId="6779"/>
    <cellStyle name="d_yield_rig.xls Chart 3_Griffith Baseload HRCO Contract Model - v01 2" xfId="6780"/>
    <cellStyle name="d_yield_rig.xls Chart 3_Griffith Baseload HRCO Contract Model - v02" xfId="6781"/>
    <cellStyle name="d_yield_rig.xls Chart 3_Griffith Baseload HRCO Contract Model - v02 2" xfId="6782"/>
    <cellStyle name="d_yield_rig.xls Chart 3_Griffith-AEP Contract Model - v02" xfId="6783"/>
    <cellStyle name="d_yield_rig.xls Chart 3_Griffith-AEP Contract Model - v02 2" xfId="6784"/>
    <cellStyle name="d_yield_rig.xls Chart 3_PA - Dynegy -- GasCo Results_06-19-2011.To Report" xfId="6785"/>
    <cellStyle name="d_yield_rig.xls Chart 3_PA - Dynegy -- GasCo Results_06-19-2011.To Report (version 1)" xfId="6786"/>
    <cellStyle name="d_yield_rig.xls Chart 3_PA - Dynegy -- GasCo Results_06-19-2011.To Report (version 1) 2" xfId="6787"/>
    <cellStyle name="d_yield_rig.xls Chart 3_PA - Dynegy -- GasCo Results_06-19-2011.To Report 2" xfId="6788"/>
    <cellStyle name="d_yield_rig.xls Chart 4" xfId="6789"/>
    <cellStyle name="d_yield_rig.xls Chart 4 2" xfId="6790"/>
    <cellStyle name="d_yield_rig.xls Chart 4_Griffith Baseload HRCO Contract Model - v01" xfId="6791"/>
    <cellStyle name="d_yield_rig.xls Chart 4_Griffith Baseload HRCO Contract Model - v01 2" xfId="6792"/>
    <cellStyle name="d_yield_rig.xls Chart 4_Griffith Baseload HRCO Contract Model - v02" xfId="6793"/>
    <cellStyle name="d_yield_rig.xls Chart 4_Griffith Baseload HRCO Contract Model - v02 2" xfId="6794"/>
    <cellStyle name="d_yield_rig.xls Chart 4_Griffith-AEP Contract Model - v02" xfId="6795"/>
    <cellStyle name="d_yield_rig.xls Chart 4_Griffith-AEP Contract Model - v02 2" xfId="6796"/>
    <cellStyle name="d_yield_rig.xls Chart 4_PA - Dynegy -- GasCo Results_06-19-2011.To Report" xfId="6797"/>
    <cellStyle name="d_yield_rig.xls Chart 4_PA - Dynegy -- GasCo Results_06-19-2011.To Report (version 1)" xfId="6798"/>
    <cellStyle name="d_yield_rig.xls Chart 4_PA - Dynegy -- GasCo Results_06-19-2011.To Report (version 1) 2" xfId="6799"/>
    <cellStyle name="d_yield_rig.xls Chart 4_PA - Dynegy -- GasCo Results_06-19-2011.To Report 2" xfId="6800"/>
    <cellStyle name="d_yield_rig.xls Chart 5" xfId="6801"/>
    <cellStyle name="d_yield_rig.xls Chart 5 2" xfId="6802"/>
    <cellStyle name="d_yield_rig.xls Chart 5_Griffith Baseload HRCO Contract Model - v01" xfId="6803"/>
    <cellStyle name="d_yield_rig.xls Chart 5_Griffith Baseload HRCO Contract Model - v01 2" xfId="6804"/>
    <cellStyle name="d_yield_rig.xls Chart 5_Griffith Baseload HRCO Contract Model - v02" xfId="6805"/>
    <cellStyle name="d_yield_rig.xls Chart 5_Griffith Baseload HRCO Contract Model - v02 2" xfId="6806"/>
    <cellStyle name="d_yield_rig.xls Chart 5_Griffith-AEP Contract Model - v02" xfId="6807"/>
    <cellStyle name="d_yield_rig.xls Chart 5_Griffith-AEP Contract Model - v02 2" xfId="6808"/>
    <cellStyle name="d_yield_rig.xls Chart 5_PA - Dynegy -- GasCo Results_06-19-2011.To Report" xfId="6809"/>
    <cellStyle name="d_yield_rig.xls Chart 5_PA - Dynegy -- GasCo Results_06-19-2011.To Report (version 1)" xfId="6810"/>
    <cellStyle name="d_yield_rig.xls Chart 5_PA - Dynegy -- GasCo Results_06-19-2011.To Report (version 1) 2" xfId="6811"/>
    <cellStyle name="d_yield_rig.xls Chart 5_PA - Dynegy -- GasCo Results_06-19-2011.To Report 2" xfId="6812"/>
    <cellStyle name="d_yield_rig.xls Chart 6" xfId="6813"/>
    <cellStyle name="d_yield_rig.xls Chart 6 2" xfId="6814"/>
    <cellStyle name="d_yield_rig.xls Chart 6_Griffith Baseload HRCO Contract Model - v01" xfId="6815"/>
    <cellStyle name="d_yield_rig.xls Chart 6_Griffith Baseload HRCO Contract Model - v01 2" xfId="6816"/>
    <cellStyle name="d_yield_rig.xls Chart 6_Griffith Baseload HRCO Contract Model - v02" xfId="6817"/>
    <cellStyle name="d_yield_rig.xls Chart 6_Griffith Baseload HRCO Contract Model - v02 2" xfId="6818"/>
    <cellStyle name="d_yield_rig.xls Chart 6_Griffith-AEP Contract Model - v02" xfId="6819"/>
    <cellStyle name="d_yield_rig.xls Chart 6_Griffith-AEP Contract Model - v02 2" xfId="6820"/>
    <cellStyle name="d_yield_rig.xls Chart 6_PA - Dynegy -- GasCo Results_06-19-2011.To Report" xfId="6821"/>
    <cellStyle name="d_yield_rig.xls Chart 6_PA - Dynegy -- GasCo Results_06-19-2011.To Report (version 1)" xfId="6822"/>
    <cellStyle name="d_yield_rig.xls Chart 6_PA - Dynegy -- GasCo Results_06-19-2011.To Report (version 1) 2" xfId="6823"/>
    <cellStyle name="d_yield_rig.xls Chart 6_PA - Dynegy -- GasCo Results_06-19-2011.To Report 2" xfId="6824"/>
    <cellStyle name="d_yield_rig.xls Chart 7" xfId="6825"/>
    <cellStyle name="d_yield_rig.xls Chart 7 2" xfId="6826"/>
    <cellStyle name="d_yield_rig.xls Chart 7_Griffith Baseload HRCO Contract Model - v01" xfId="6827"/>
    <cellStyle name="d_yield_rig.xls Chart 7_Griffith Baseload HRCO Contract Model - v01 2" xfId="6828"/>
    <cellStyle name="d_yield_rig.xls Chart 7_Griffith Baseload HRCO Contract Model - v02" xfId="6829"/>
    <cellStyle name="d_yield_rig.xls Chart 7_Griffith Baseload HRCO Contract Model - v02 2" xfId="6830"/>
    <cellStyle name="d_yield_rig.xls Chart 7_Griffith-AEP Contract Model - v02" xfId="6831"/>
    <cellStyle name="d_yield_rig.xls Chart 7_Griffith-AEP Contract Model - v02 2" xfId="6832"/>
    <cellStyle name="d_yield_rig.xls Chart 7_PA - Dynegy -- GasCo Results_06-19-2011.To Report" xfId="6833"/>
    <cellStyle name="d_yield_rig.xls Chart 7_PA - Dynegy -- GasCo Results_06-19-2011.To Report (version 1)" xfId="6834"/>
    <cellStyle name="d_yield_rig.xls Chart 7_PA - Dynegy -- GasCo Results_06-19-2011.To Report (version 1) 2" xfId="6835"/>
    <cellStyle name="d_yield_rig.xls Chart 7_PA - Dynegy -- GasCo Results_06-19-2011.To Report 2" xfId="6836"/>
    <cellStyle name="d_yield_rig.xls Chart 8" xfId="6837"/>
    <cellStyle name="d_yield_rig.xls Chart 8 2" xfId="6838"/>
    <cellStyle name="d_yield_rig.xls Chart 8_Griffith Baseload HRCO Contract Model - v01" xfId="6839"/>
    <cellStyle name="d_yield_rig.xls Chart 8_Griffith Baseload HRCO Contract Model - v01 2" xfId="6840"/>
    <cellStyle name="d_yield_rig.xls Chart 8_Griffith Baseload HRCO Contract Model - v02" xfId="6841"/>
    <cellStyle name="d_yield_rig.xls Chart 8_Griffith Baseload HRCO Contract Model - v02 2" xfId="6842"/>
    <cellStyle name="d_yield_rig.xls Chart 8_Griffith-AEP Contract Model - v02" xfId="6843"/>
    <cellStyle name="d_yield_rig.xls Chart 8_Griffith-AEP Contract Model - v02 2" xfId="6844"/>
    <cellStyle name="d_yield_rig.xls Chart 8_PA - Dynegy -- GasCo Results_06-19-2011.To Report" xfId="6845"/>
    <cellStyle name="d_yield_rig.xls Chart 8_PA - Dynegy -- GasCo Results_06-19-2011.To Report (version 1)" xfId="6846"/>
    <cellStyle name="d_yield_rig.xls Chart 8_PA - Dynegy -- GasCo Results_06-19-2011.To Report (version 1) 2" xfId="6847"/>
    <cellStyle name="d_yield_rig.xls Chart 8_PA - Dynegy -- GasCo Results_06-19-2011.To Report 2" xfId="6848"/>
    <cellStyle name="d_yield_sdc" xfId="6849"/>
    <cellStyle name="d_yield_sdc 2" xfId="6850"/>
    <cellStyle name="d_yield_sdc_Griffith Baseload HRCO Contract Model - v01" xfId="6851"/>
    <cellStyle name="d_yield_sdc_Griffith Baseload HRCO Contract Model - v01 2" xfId="6852"/>
    <cellStyle name="d_yield_sdc_Griffith Baseload HRCO Contract Model - v02" xfId="6853"/>
    <cellStyle name="d_yield_sdc_Griffith Baseload HRCO Contract Model - v02 2" xfId="6854"/>
    <cellStyle name="d_yield_sdc_Griffith-AEP Contract Model - v02" xfId="6855"/>
    <cellStyle name="d_yield_sdc_Griffith-AEP Contract Model - v02 2" xfId="6856"/>
    <cellStyle name="d_yield_sdc_PA - Dynegy -- GasCo Results_06-19-2011.To Report" xfId="6857"/>
    <cellStyle name="d_yield_sdc_PA - Dynegy -- GasCo Results_06-19-2011.To Report (version 1)" xfId="6858"/>
    <cellStyle name="d_yield_sdc_PA - Dynegy -- GasCo Results_06-19-2011.To Report (version 1) 2" xfId="6859"/>
    <cellStyle name="d_yield_sdc_PA - Dynegy -- GasCo Results_06-19-2011.To Report 2" xfId="6860"/>
    <cellStyle name="Dash" xfId="6861"/>
    <cellStyle name="DATA" xfId="6862"/>
    <cellStyle name="Data   - Style2" xfId="6863"/>
    <cellStyle name="Data Link" xfId="6864"/>
    <cellStyle name="DATA TYPE" xfId="6865"/>
    <cellStyle name="data%0-center" xfId="6866"/>
    <cellStyle name="data%0-right" xfId="6867"/>
    <cellStyle name="data%2-center" xfId="6868"/>
    <cellStyle name="data%2-right" xfId="6869"/>
    <cellStyle name="Data_Book2" xfId="6870"/>
    <cellStyle name="data0-center" xfId="6871"/>
    <cellStyle name="data0-left" xfId="6872"/>
    <cellStyle name="data0-right" xfId="6873"/>
    <cellStyle name="data3" xfId="6874"/>
    <cellStyle name="DataInput" xfId="6875"/>
    <cellStyle name="Date" xfId="6876"/>
    <cellStyle name="Date - Style4" xfId="6877"/>
    <cellStyle name="Date [d-mmm-yy]" xfId="6878"/>
    <cellStyle name="Date [D-M-Y]" xfId="6879"/>
    <cellStyle name="Date [M/D/Y]" xfId="6880"/>
    <cellStyle name="Date [M/Y]" xfId="6881"/>
    <cellStyle name="Date [mm-d-yyyy]" xfId="6882"/>
    <cellStyle name="Date [mmm-d-yyyy]" xfId="6883"/>
    <cellStyle name="Date [mmm-yy]" xfId="6884"/>
    <cellStyle name="Date [mmm-yyyy]" xfId="6885"/>
    <cellStyle name="Date [Y]" xfId="6886"/>
    <cellStyle name="Date Aligned" xfId="6887"/>
    <cellStyle name="Date Aligned*" xfId="6888"/>
    <cellStyle name="Date Aligned_Assump" xfId="6889"/>
    <cellStyle name="Date mm/dd/yy" xfId="6890"/>
    <cellStyle name="Date Short" xfId="6891"/>
    <cellStyle name="Date Short 2" xfId="6892"/>
    <cellStyle name="DATE_~6884256" xfId="6893"/>
    <cellStyle name="Date1" xfId="6894"/>
    <cellStyle name="date2" xfId="6895"/>
    <cellStyle name="date3" xfId="6896"/>
    <cellStyle name="DateLong" xfId="6897"/>
    <cellStyle name="DateLong 2" xfId="6898"/>
    <cellStyle name="DateLong 2 2" xfId="6899"/>
    <cellStyle name="DateShort" xfId="6900"/>
    <cellStyle name="DateTime" xfId="6901"/>
    <cellStyle name="Day" xfId="6902"/>
    <cellStyle name="Day 2" xfId="6903"/>
    <cellStyle name="DblLineDollarAcct" xfId="6904"/>
    <cellStyle name="DblLinePercent" xfId="6905"/>
    <cellStyle name="decimal" xfId="6906"/>
    <cellStyle name="decimal 2" xfId="6907"/>
    <cellStyle name="decimal_Contract Breakdown_New Base Case" xfId="6908"/>
    <cellStyle name="Decimals00" xfId="6909"/>
    <cellStyle name="Decimals00 2" xfId="6910"/>
    <cellStyle name="DEFAULT" xfId="6911"/>
    <cellStyle name="Define your own named style" xfId="6912"/>
    <cellStyle name="DELTA" xfId="6913"/>
    <cellStyle name="Detail" xfId="6914"/>
    <cellStyle name="Dezimal [0]_Compiling Utility Macros" xfId="6915"/>
    <cellStyle name="Dezimal_Compiling Utility Macros" xfId="6916"/>
    <cellStyle name="Disabled" xfId="6917"/>
    <cellStyle name="dohm" xfId="6918"/>
    <cellStyle name="dohm1" xfId="6919"/>
    <cellStyle name="dohm2" xfId="6920"/>
    <cellStyle name="Dollar" xfId="6921"/>
    <cellStyle name="Dollar1" xfId="6922"/>
    <cellStyle name="Dollar1Blue" xfId="6923"/>
    <cellStyle name="Dollar2" xfId="6924"/>
    <cellStyle name="DollarAccounting" xfId="6925"/>
    <cellStyle name="DollarAccounting 2" xfId="6926"/>
    <cellStyle name="Dollars" xfId="6927"/>
    <cellStyle name="Dollars []" xfId="6928"/>
    <cellStyle name="Dollars [] 2" xfId="6929"/>
    <cellStyle name="Dollars_Calyon" xfId="6930"/>
    <cellStyle name="Dotted Line" xfId="6931"/>
    <cellStyle name="Double Accounting" xfId="6932"/>
    <cellStyle name="Draw lines around data in range" xfId="6933"/>
    <cellStyle name="Draw shadow and lines within range" xfId="6934"/>
    <cellStyle name="drp-sh - Style2" xfId="6935"/>
    <cellStyle name="Element" xfId="6936"/>
    <cellStyle name="Emphasis 1" xfId="6937"/>
    <cellStyle name="Emphasis 2" xfId="6938"/>
    <cellStyle name="Emphasis 3" xfId="6939"/>
    <cellStyle name="Encabezado" xfId="6940"/>
    <cellStyle name="Enlarge title text, yellow on blue" xfId="6941"/>
    <cellStyle name="Enter Currency (0)" xfId="6942"/>
    <cellStyle name="Enter Currency (0) 2" xfId="6943"/>
    <cellStyle name="Enter Currency (2)" xfId="6944"/>
    <cellStyle name="Enter Currency (2) 2" xfId="6945"/>
    <cellStyle name="Enter Units (0)" xfId="6946"/>
    <cellStyle name="Enter Units (0) 2" xfId="6947"/>
    <cellStyle name="Enter Units (1)" xfId="6948"/>
    <cellStyle name="Enter Units (1) 2" xfId="6949"/>
    <cellStyle name="Enter Units (2)" xfId="6950"/>
    <cellStyle name="Enter Units (2) 2" xfId="6951"/>
    <cellStyle name="Entered" xfId="6952"/>
    <cellStyle name="Entered 2" xfId="6953"/>
    <cellStyle name="Entered 2 2" xfId="6954"/>
    <cellStyle name="Entered_2011 Fundamental Gas Prices 9 30 11 One-day fwds 2009$_New Basket Consensus v2" xfId="6955"/>
    <cellStyle name="eps" xfId="6956"/>
    <cellStyle name="eps 2" xfId="6957"/>
    <cellStyle name="eps$" xfId="6958"/>
    <cellStyle name="eps$ 2" xfId="6959"/>
    <cellStyle name="eps$E" xfId="6960"/>
    <cellStyle name="eps_Griffith Baseload HRCO Contract Model - v01" xfId="6961"/>
    <cellStyle name="epsA" xfId="6962"/>
    <cellStyle name="epsE" xfId="6963"/>
    <cellStyle name="Equity research inputs" xfId="6964"/>
    <cellStyle name="Escalation" xfId="6965"/>
    <cellStyle name="est" xfId="6966"/>
    <cellStyle name="Euro" xfId="6967"/>
    <cellStyle name="Euro-" xfId="6968"/>
    <cellStyle name="Euro 2" xfId="6969"/>
    <cellStyle name="Euro 2 2" xfId="6970"/>
    <cellStyle name="Euro 3" xfId="6971"/>
    <cellStyle name="Euro_ANR Model_8.23.06 Preliminary Model Template with LBO" xfId="6972"/>
    <cellStyle name="Euro-_Mirant LBO Analysis 04-19-07 v1" xfId="6973"/>
    <cellStyle name="Euro_NRG Model 3.26.07" xfId="6974"/>
    <cellStyle name="Euro-_NRG Model 3.26.07" xfId="6975"/>
    <cellStyle name="Euro_NRG Model 3.26.07_Project Charlie Model 4.24.07v3" xfId="6976"/>
    <cellStyle name="Euro-_NRG Model 3.26.07_Project Charlie Model 4.24.07v3" xfId="6977"/>
    <cellStyle name="Euro_Project Charlie Model 4.24.07v3" xfId="6978"/>
    <cellStyle name="Euro-_Project Charlie Model 4.24.07v3" xfId="6979"/>
    <cellStyle name="Explanatory Text 2" xfId="6980"/>
    <cellStyle name="Explanatory Text 3" xfId="6981"/>
    <cellStyle name="Explanatory Text 4" xfId="6982"/>
    <cellStyle name="F3" xfId="6983"/>
    <cellStyle name="F5" xfId="6984"/>
    <cellStyle name="F6" xfId="6985"/>
    <cellStyle name="F7" xfId="6986"/>
    <cellStyle name="Factor" xfId="6987"/>
    <cellStyle name="Factor 2" xfId="6988"/>
    <cellStyle name="Fecha" xfId="6989"/>
    <cellStyle name="Fechas" xfId="6990"/>
    <cellStyle name="Financial" xfId="6991"/>
    <cellStyle name="FinClose" xfId="6992"/>
    <cellStyle name="First Column" xfId="6993"/>
    <cellStyle name="Fixed" xfId="6994"/>
    <cellStyle name="Fixed [0]" xfId="6995"/>
    <cellStyle name="Fixed_Abengoa_Model_05-16-07 v1" xfId="6996"/>
    <cellStyle name="Fixed3 - Style3" xfId="6997"/>
    <cellStyle name="Fixlong" xfId="6998"/>
    <cellStyle name="FOOTER - Style1" xfId="6999"/>
    <cellStyle name="Footer SBILogo1" xfId="7000"/>
    <cellStyle name="Footer SBILogo2" xfId="7001"/>
    <cellStyle name="Footnote" xfId="7002"/>
    <cellStyle name="Footnote Reference" xfId="7003"/>
    <cellStyle name="Footnote_Citizens-ALLTEL" xfId="7004"/>
    <cellStyle name="Footnotes" xfId="7005"/>
    <cellStyle name="Format a column of totals" xfId="7006"/>
    <cellStyle name="Format a row of totals" xfId="7007"/>
    <cellStyle name="Format text as bold, black on yellow" xfId="7008"/>
    <cellStyle name="fourdecplace" xfId="7009"/>
    <cellStyle name="Fraction" xfId="7010"/>
    <cellStyle name="Fraction [8]" xfId="7011"/>
    <cellStyle name="Fraction [Bl]" xfId="7012"/>
    <cellStyle name="Fraction_Mirant LBO Backup Charts 10-04-06" xfId="7013"/>
    <cellStyle name="French Francs" xfId="7014"/>
    <cellStyle name="From other sheets" xfId="7015"/>
    <cellStyle name="FRxAmtStyle" xfId="7016"/>
    <cellStyle name="FRxCurrStyle" xfId="7017"/>
    <cellStyle name="FRxPcntStyle" xfId="7018"/>
    <cellStyle name="FUEL SUBTOTAL" xfId="7019"/>
    <cellStyle name="FUEL TYPE" xfId="7020"/>
    <cellStyle name="FY" xfId="7021"/>
    <cellStyle name="g" xfId="7022"/>
    <cellStyle name="g_Mirant LBO Backup Charts 10-04-06" xfId="7023"/>
    <cellStyle name="g_rate" xfId="7024"/>
    <cellStyle name="g_rate 2" xfId="7025"/>
    <cellStyle name="g_rate_2009-02-3 Plum Point Template Model v4" xfId="7026"/>
    <cellStyle name="g_rate_2009-02-3 Plum Point Template Model v4 2" xfId="7027"/>
    <cellStyle name="g_rate_2009-02-3 Plum Point Template Model v4_Assured Guaranty Val Model_v10" xfId="7028"/>
    <cellStyle name="g_rate_2009-02-3 Plum Point Template Model v4_Assured Guaranty Val Model_v10 (2)" xfId="7029"/>
    <cellStyle name="g_rate_2009-02-3 Plum Point Template Model v4_Book2" xfId="7030"/>
    <cellStyle name="g_rate_2009-02-3 Plum Point Template Model v4_Dynegy Val Model_GasCo_06-08-11 v1" xfId="7031"/>
    <cellStyle name="g_rate_2009-02-3 Plum Point Template Model v4_Dynegy Val Model_GasCo_06-08-11 v1 2" xfId="7032"/>
    <cellStyle name="g_rate_2009-02-3 Plum Point Template Model v4_Dynegy Val Model_GasCo_06-08-11 v1_Assured Guaranty Val Model_v10" xfId="7033"/>
    <cellStyle name="g_rate_2009-02-3 Plum Point Template Model v4_Dynegy Val Model_GasCo_06-08-11 v1_Assured Guaranty Val Model_v10 (2)" xfId="7034"/>
    <cellStyle name="g_rate_2009-02-3 Plum Point Template Model v4_Dynegy Val Model_GasCo_06-08-11 v1_Book2" xfId="7035"/>
    <cellStyle name="g_rate_2009-02-3 Plum Point Template Model v4_Griffith Baseload HRCO Contract Model - v01" xfId="7036"/>
    <cellStyle name="g_rate_2009-02-3 Plum Point Template Model v4_Griffith Baseload HRCO Contract Model - v01 2" xfId="7037"/>
    <cellStyle name="g_rate_2009-02-3 Plum Point Template Model v4_Griffith Baseload HRCO Contract Model - v02" xfId="7038"/>
    <cellStyle name="g_rate_2009-02-3 Plum Point Template Model v4_Griffith Baseload HRCO Contract Model - v02 2" xfId="7039"/>
    <cellStyle name="g_rate_2009-02-3 Plum Point Template Model v4_Griffith-AEP Contract Model - v02" xfId="7040"/>
    <cellStyle name="g_rate_2009-02-3 Plum Point Template Model v4_Griffith-AEP Contract Model - v02 2" xfId="7041"/>
    <cellStyle name="g_rate_2009-02-3 Plum Point Template Model v4_PA - Dynegy -- GasCo Results_06-19-2011.To Report" xfId="7042"/>
    <cellStyle name="g_rate_2009-02-3 Plum Point Template Model v4_PA - Dynegy -- GasCo Results_06-19-2011.To Report (version 1)" xfId="7043"/>
    <cellStyle name="g_rate_2009-02-3 Plum Point Template Model v4_PA - Dynegy -- GasCo Results_06-19-2011.To Report (version 1) 2" xfId="7044"/>
    <cellStyle name="g_rate_2009-02-3 Plum Point Template Model v4_PA - Dynegy -- GasCo Results_06-19-2011.To Report 2" xfId="7045"/>
    <cellStyle name="g_rate_2009-2-18 Sandy Creek Sales Model v5" xfId="7046"/>
    <cellStyle name="g_rate_2009-2-18 Sandy Creek Sales Model v5 2" xfId="7047"/>
    <cellStyle name="g_rate_2009-2-18 Sandy Creek Sales Model v5_Assured Guaranty Val Model_v10" xfId="7048"/>
    <cellStyle name="g_rate_2009-2-18 Sandy Creek Sales Model v5_Assured Guaranty Val Model_v10 (2)" xfId="7049"/>
    <cellStyle name="g_rate_2009-2-18 Sandy Creek Sales Model v5_Book2" xfId="7050"/>
    <cellStyle name="g_rate_2009-2-18 Sandy Creek Sales Model v5_Dynegy Val Model_GasCo_06-08-11 v1" xfId="7051"/>
    <cellStyle name="g_rate_2009-2-18 Sandy Creek Sales Model v5_Dynegy Val Model_GasCo_06-08-11 v1 2" xfId="7052"/>
    <cellStyle name="g_rate_2009-2-18 Sandy Creek Sales Model v5_Dynegy Val Model_GasCo_06-08-11 v1_Assured Guaranty Val Model_v10" xfId="7053"/>
    <cellStyle name="g_rate_2009-2-18 Sandy Creek Sales Model v5_Dynegy Val Model_GasCo_06-08-11 v1_Assured Guaranty Val Model_v10 (2)" xfId="7054"/>
    <cellStyle name="g_rate_2009-2-18 Sandy Creek Sales Model v5_Dynegy Val Model_GasCo_06-08-11 v1_Book2" xfId="7055"/>
    <cellStyle name="g_rate_2009-2-18 Sandy Creek Sales Model v5_Griffith Baseload HRCO Contract Model - v01" xfId="7056"/>
    <cellStyle name="g_rate_2009-2-18 Sandy Creek Sales Model v5_Griffith Baseload HRCO Contract Model - v01 2" xfId="7057"/>
    <cellStyle name="g_rate_2009-2-18 Sandy Creek Sales Model v5_Griffith Baseload HRCO Contract Model - v02" xfId="7058"/>
    <cellStyle name="g_rate_2009-2-18 Sandy Creek Sales Model v5_Griffith Baseload HRCO Contract Model - v02 2" xfId="7059"/>
    <cellStyle name="g_rate_2009-2-18 Sandy Creek Sales Model v5_Griffith-AEP Contract Model - v02" xfId="7060"/>
    <cellStyle name="g_rate_2009-2-18 Sandy Creek Sales Model v5_Griffith-AEP Contract Model - v02 2" xfId="7061"/>
    <cellStyle name="g_rate_2009-2-18 Sandy Creek Sales Model v5_PA - Dynegy -- GasCo Results_06-19-2011.To Report" xfId="7062"/>
    <cellStyle name="g_rate_2009-2-18 Sandy Creek Sales Model v5_PA - Dynegy -- GasCo Results_06-19-2011.To Report (version 1)" xfId="7063"/>
    <cellStyle name="g_rate_2009-2-18 Sandy Creek Sales Model v5_PA - Dynegy -- GasCo Results_06-19-2011.To Report (version 1) 2" xfId="7064"/>
    <cellStyle name="g_rate_2009-2-18 Sandy Creek Sales Model v5_PA - Dynegy -- GasCo Results_06-19-2011.To Report 2" xfId="7065"/>
    <cellStyle name="g_rate_2009-2-6 Plum Point Sales Model v2" xfId="7066"/>
    <cellStyle name="g_rate_2009-2-6 Plum Point Sales Model v2 2" xfId="7067"/>
    <cellStyle name="g_rate_2009-2-6 Plum Point Sales Model v2_Assured Guaranty Val Model_v10" xfId="7068"/>
    <cellStyle name="g_rate_2009-2-6 Plum Point Sales Model v2_Assured Guaranty Val Model_v10 (2)" xfId="7069"/>
    <cellStyle name="g_rate_2009-2-6 Plum Point Sales Model v2_Book2" xfId="7070"/>
    <cellStyle name="g_rate_2009-2-6 Plum Point Sales Model v2_Dynegy Val Model_GasCo_06-08-11 v1" xfId="7071"/>
    <cellStyle name="g_rate_2009-2-6 Plum Point Sales Model v2_Dynegy Val Model_GasCo_06-08-11 v1 2" xfId="7072"/>
    <cellStyle name="g_rate_2009-2-6 Plum Point Sales Model v2_Dynegy Val Model_GasCo_06-08-11 v1_Assured Guaranty Val Model_v10" xfId="7073"/>
    <cellStyle name="g_rate_2009-2-6 Plum Point Sales Model v2_Dynegy Val Model_GasCo_06-08-11 v1_Assured Guaranty Val Model_v10 (2)" xfId="7074"/>
    <cellStyle name="g_rate_2009-2-6 Plum Point Sales Model v2_Dynegy Val Model_GasCo_06-08-11 v1_Book2" xfId="7075"/>
    <cellStyle name="g_rate_2009-2-6 Plum Point Sales Model v2_Griffith Baseload HRCO Contract Model - v01" xfId="7076"/>
    <cellStyle name="g_rate_2009-2-6 Plum Point Sales Model v2_Griffith Baseload HRCO Contract Model - v01 2" xfId="7077"/>
    <cellStyle name="g_rate_2009-2-6 Plum Point Sales Model v2_Griffith Baseload HRCO Contract Model - v02" xfId="7078"/>
    <cellStyle name="g_rate_2009-2-6 Plum Point Sales Model v2_Griffith Baseload HRCO Contract Model - v02 2" xfId="7079"/>
    <cellStyle name="g_rate_2009-2-6 Plum Point Sales Model v2_Griffith-AEP Contract Model - v02" xfId="7080"/>
    <cellStyle name="g_rate_2009-2-6 Plum Point Sales Model v2_Griffith-AEP Contract Model - v02 2" xfId="7081"/>
    <cellStyle name="g_rate_2009-2-6 Plum Point Sales Model v2_PA - Dynegy -- GasCo Results_06-19-2011.To Report" xfId="7082"/>
    <cellStyle name="g_rate_2009-2-6 Plum Point Sales Model v2_PA - Dynegy -- GasCo Results_06-19-2011.To Report (version 1)" xfId="7083"/>
    <cellStyle name="g_rate_2009-2-6 Plum Point Sales Model v2_PA - Dynegy -- GasCo Results_06-19-2011.To Report (version 1) 2" xfId="7084"/>
    <cellStyle name="g_rate_2009-2-6 Plum Point Sales Model v2_PA - Dynegy -- GasCo Results_06-19-2011.To Report 2" xfId="7085"/>
    <cellStyle name="g_rate_2009-2-6 Sandy Creek Sales Model" xfId="7086"/>
    <cellStyle name="g_rate_2009-2-6 Sandy Creek Sales Model 2" xfId="7087"/>
    <cellStyle name="g_rate_2009-2-6 Sandy Creek Sales Model_Assured Guaranty Val Model_v10" xfId="7088"/>
    <cellStyle name="g_rate_2009-2-6 Sandy Creek Sales Model_Assured Guaranty Val Model_v10 (2)" xfId="7089"/>
    <cellStyle name="g_rate_2009-2-6 Sandy Creek Sales Model_Book2" xfId="7090"/>
    <cellStyle name="g_rate_2009-2-6 Sandy Creek Sales Model_Dynegy Val Model_GasCo_06-08-11 v1" xfId="7091"/>
    <cellStyle name="g_rate_2009-2-6 Sandy Creek Sales Model_Dynegy Val Model_GasCo_06-08-11 v1 2" xfId="7092"/>
    <cellStyle name="g_rate_2009-2-6 Sandy Creek Sales Model_Dynegy Val Model_GasCo_06-08-11 v1_Assured Guaranty Val Model_v10" xfId="7093"/>
    <cellStyle name="g_rate_2009-2-6 Sandy Creek Sales Model_Dynegy Val Model_GasCo_06-08-11 v1_Assured Guaranty Val Model_v10 (2)" xfId="7094"/>
    <cellStyle name="g_rate_2009-2-6 Sandy Creek Sales Model_Dynegy Val Model_GasCo_06-08-11 v1_Book2" xfId="7095"/>
    <cellStyle name="g_rate_2009-2-6 Sandy Creek Sales Model_Griffith Baseload HRCO Contract Model - v01" xfId="7096"/>
    <cellStyle name="g_rate_2009-2-6 Sandy Creek Sales Model_Griffith Baseload HRCO Contract Model - v01 2" xfId="7097"/>
    <cellStyle name="g_rate_2009-2-6 Sandy Creek Sales Model_Griffith Baseload HRCO Contract Model - v02" xfId="7098"/>
    <cellStyle name="g_rate_2009-2-6 Sandy Creek Sales Model_Griffith Baseload HRCO Contract Model - v02 2" xfId="7099"/>
    <cellStyle name="g_rate_2009-2-6 Sandy Creek Sales Model_Griffith-AEP Contract Model - v02" xfId="7100"/>
    <cellStyle name="g_rate_2009-2-6 Sandy Creek Sales Model_Griffith-AEP Contract Model - v02 2" xfId="7101"/>
    <cellStyle name="g_rate_2009-2-6 Sandy Creek Sales Model_PA - Dynegy -- GasCo Results_06-19-2011.To Report" xfId="7102"/>
    <cellStyle name="g_rate_2009-2-6 Sandy Creek Sales Model_PA - Dynegy -- GasCo Results_06-19-2011.To Report (version 1)" xfId="7103"/>
    <cellStyle name="g_rate_2009-2-6 Sandy Creek Sales Model_PA - Dynegy -- GasCo Results_06-19-2011.To Report (version 1) 2" xfId="7104"/>
    <cellStyle name="g_rate_2009-2-6 Sandy Creek Sales Model_PA - Dynegy -- GasCo Results_06-19-2011.To Report 2" xfId="7105"/>
    <cellStyle name="g_rate_Assured Guaranty Val Model_v10" xfId="7106"/>
    <cellStyle name="g_rate_Assured Guaranty Val Model_v10 (2)" xfId="7107"/>
    <cellStyle name="g_rate_Book2" xfId="7108"/>
    <cellStyle name="g_rate_Dynegy Val Model_GasCo_06-08-11 v1" xfId="7109"/>
    <cellStyle name="g_rate_Dynegy Val Model_GasCo_06-08-11 v1 2" xfId="7110"/>
    <cellStyle name="g_rate_Dynegy Val Model_GasCo_06-08-11 v1_Assured Guaranty Val Model_v10" xfId="7111"/>
    <cellStyle name="g_rate_Dynegy Val Model_GasCo_06-08-11 v1_Assured Guaranty Val Model_v10 (2)" xfId="7112"/>
    <cellStyle name="g_rate_Dynegy Val Model_GasCo_06-08-11 v1_Book2" xfId="7113"/>
    <cellStyle name="g_rate_Griffith Baseload HRCO Contract Model - v01" xfId="7114"/>
    <cellStyle name="g_rate_Griffith Baseload HRCO Contract Model - v01 2" xfId="7115"/>
    <cellStyle name="g_rate_Griffith Baseload HRCO Contract Model - v02" xfId="7116"/>
    <cellStyle name="g_rate_Griffith Baseload HRCO Contract Model - v02 2" xfId="7117"/>
    <cellStyle name="g_rate_Griffith-AEP Contract Model - v02" xfId="7118"/>
    <cellStyle name="g_rate_Griffith-AEP Contract Model - v02 2" xfId="7119"/>
    <cellStyle name="g_rate_PA - Dynegy -- GasCo Results_06-19-2011.To Report" xfId="7120"/>
    <cellStyle name="g_rate_PA - Dynegy -- GasCo Results_06-19-2011.To Report (version 1)" xfId="7121"/>
    <cellStyle name="g_rate_PA - Dynegy -- GasCo Results_06-19-2011.To Report (version 1) 2" xfId="7122"/>
    <cellStyle name="g_rate_PA - Dynegy -- GasCo Results_06-19-2011.To Report 2" xfId="7123"/>
    <cellStyle name="g_rate_Plum Point Proforma 08 15 07 Sent to Review Sign-off v5 (J. Tharp)" xfId="7124"/>
    <cellStyle name="g_rate_Plum Point Proforma 08 15 07 Sent to Review Sign-off v5 (J. Tharp) 2" xfId="7125"/>
    <cellStyle name="g_rate_Plum Point Proforma 08 15 07 Sent to Review Sign-off v5 (J. Tharp)_Assured Guaranty Val Model_v10" xfId="7126"/>
    <cellStyle name="g_rate_Plum Point Proforma 08 15 07 Sent to Review Sign-off v5 (J. Tharp)_Assured Guaranty Val Model_v10 (2)" xfId="7127"/>
    <cellStyle name="g_rate_Plum Point Proforma 08 15 07 Sent to Review Sign-off v5 (J. Tharp)_Book2" xfId="7128"/>
    <cellStyle name="g_rate_Plum Point Proforma 08 15 07 Sent to Review Sign-off v5 (J. Tharp)_Dynegy Val Model_GasCo_06-08-11 v1" xfId="7129"/>
    <cellStyle name="g_rate_Plum Point Proforma 08 15 07 Sent to Review Sign-off v5 (J. Tharp)_Dynegy Val Model_GasCo_06-08-11 v1 2" xfId="7130"/>
    <cellStyle name="g_rate_Plum Point Proforma 08 15 07 Sent to Review Sign-off v5 (J. Tharp)_Dynegy Val Model_GasCo_06-08-11 v1_Assured Guaranty Val Model_v10" xfId="7131"/>
    <cellStyle name="g_rate_Plum Point Proforma 08 15 07 Sent to Review Sign-off v5 (J. Tharp)_Dynegy Val Model_GasCo_06-08-11 v1_Assured Guaranty Val Model_v10 (2)" xfId="7132"/>
    <cellStyle name="g_rate_Plum Point Proforma 08 15 07 Sent to Review Sign-off v5 (J. Tharp)_Dynegy Val Model_GasCo_06-08-11 v1_Book2" xfId="7133"/>
    <cellStyle name="g_rate_Plum Point Proforma 08 15 07 Sent to Review Sign-off v5 (J. Tharp)_Griffith Baseload HRCO Contract Model - v01" xfId="7134"/>
    <cellStyle name="g_rate_Plum Point Proforma 08 15 07 Sent to Review Sign-off v5 (J. Tharp)_Griffith Baseload HRCO Contract Model - v01 2" xfId="7135"/>
    <cellStyle name="g_rate_Plum Point Proforma 08 15 07 Sent to Review Sign-off v5 (J. Tharp)_Griffith Baseload HRCO Contract Model - v02" xfId="7136"/>
    <cellStyle name="g_rate_Plum Point Proforma 08 15 07 Sent to Review Sign-off v5 (J. Tharp)_Griffith Baseload HRCO Contract Model - v02 2" xfId="7137"/>
    <cellStyle name="g_rate_Plum Point Proforma 08 15 07 Sent to Review Sign-off v5 (J. Tharp)_Griffith-AEP Contract Model - v02" xfId="7138"/>
    <cellStyle name="g_rate_Plum Point Proforma 08 15 07 Sent to Review Sign-off v5 (J. Tharp)_Griffith-AEP Contract Model - v02 2" xfId="7139"/>
    <cellStyle name="g_rate_Plum Point Proforma 08 15 07 Sent to Review Sign-off v5 (J. Tharp)_PA - Dynegy -- GasCo Results_06-19-2011.To Report" xfId="7140"/>
    <cellStyle name="g_rate_Plum Point Proforma 08 15 07 Sent to Review Sign-off v5 (J. Tharp)_PA - Dynegy -- GasCo Results_06-19-2011.To Report (version 1)" xfId="7141"/>
    <cellStyle name="g_rate_Plum Point Proforma 08 15 07 Sent to Review Sign-off v5 (J. Tharp)_PA - Dynegy -- GasCo Results_06-19-2011.To Report (version 1) 2" xfId="7142"/>
    <cellStyle name="g_rate_Plum Point Proforma 08 15 07 Sent to Review Sign-off v5 (J. Tharp)_PA - Dynegy -- GasCo Results_06-19-2011.To Report 2" xfId="7143"/>
    <cellStyle name="g_rate_Plum Point Proforma 09.21.08 v4" xfId="7144"/>
    <cellStyle name="g_rate_Plum Point Proforma 09.21.08 v4 2" xfId="7145"/>
    <cellStyle name="g_rate_Plum Point Proforma 09.21.08 v4_Assured Guaranty Val Model_v10" xfId="7146"/>
    <cellStyle name="g_rate_Plum Point Proforma 09.21.08 v4_Assured Guaranty Val Model_v10 (2)" xfId="7147"/>
    <cellStyle name="g_rate_Plum Point Proforma 09.21.08 v4_Book2" xfId="7148"/>
    <cellStyle name="g_rate_Plum Point Proforma 09.21.08 v4_Dynegy Val Model_GasCo_06-08-11 v1" xfId="7149"/>
    <cellStyle name="g_rate_Plum Point Proforma 09.21.08 v4_Dynegy Val Model_GasCo_06-08-11 v1 2" xfId="7150"/>
    <cellStyle name="g_rate_Plum Point Proforma 09.21.08 v4_Dynegy Val Model_GasCo_06-08-11 v1_Assured Guaranty Val Model_v10" xfId="7151"/>
    <cellStyle name="g_rate_Plum Point Proforma 09.21.08 v4_Dynegy Val Model_GasCo_06-08-11 v1_Assured Guaranty Val Model_v10 (2)" xfId="7152"/>
    <cellStyle name="g_rate_Plum Point Proforma 09.21.08 v4_Dynegy Val Model_GasCo_06-08-11 v1_Book2" xfId="7153"/>
    <cellStyle name="g_rate_Plum Point Proforma 09.21.08 v4_Griffith Baseload HRCO Contract Model - v01" xfId="7154"/>
    <cellStyle name="g_rate_Plum Point Proforma 09.21.08 v4_Griffith Baseload HRCO Contract Model - v01 2" xfId="7155"/>
    <cellStyle name="g_rate_Plum Point Proforma 09.21.08 v4_Griffith Baseload HRCO Contract Model - v02" xfId="7156"/>
    <cellStyle name="g_rate_Plum Point Proforma 09.21.08 v4_Griffith Baseload HRCO Contract Model - v02 2" xfId="7157"/>
    <cellStyle name="g_rate_Plum Point Proforma 09.21.08 v4_Griffith-AEP Contract Model - v02" xfId="7158"/>
    <cellStyle name="g_rate_Plum Point Proforma 09.21.08 v4_Griffith-AEP Contract Model - v02 2" xfId="7159"/>
    <cellStyle name="g_rate_Plum Point Proforma 09.21.08 v4_PA - Dynegy -- GasCo Results_06-19-2011.To Report" xfId="7160"/>
    <cellStyle name="g_rate_Plum Point Proforma 09.21.08 v4_PA - Dynegy -- GasCo Results_06-19-2011.To Report (version 1)" xfId="7161"/>
    <cellStyle name="g_rate_Plum Point Proforma 09.21.08 v4_PA - Dynegy -- GasCo Results_06-19-2011.To Report (version 1) 2" xfId="7162"/>
    <cellStyle name="g_rate_Plum Point Proforma 09.21.08 v4_PA - Dynegy -- GasCo Results_06-19-2011.To Report 2" xfId="7163"/>
    <cellStyle name="g_rate_Plum Point Proforma 09.24.08 v1-kst" xfId="7164"/>
    <cellStyle name="g_rate_Plum Point Proforma 09.24.08 v1-kst 2" xfId="7165"/>
    <cellStyle name="g_rate_Plum Point Proforma 09.24.08 v1-kst_Assured Guaranty Val Model_v10" xfId="7166"/>
    <cellStyle name="g_rate_Plum Point Proforma 09.24.08 v1-kst_Assured Guaranty Val Model_v10 (2)" xfId="7167"/>
    <cellStyle name="g_rate_Plum Point Proforma 09.24.08 v1-kst_Book2" xfId="7168"/>
    <cellStyle name="g_rate_Plum Point Proforma 09.24.08 v1-kst_Dynegy Val Model_GasCo_06-08-11 v1" xfId="7169"/>
    <cellStyle name="g_rate_Plum Point Proforma 09.24.08 v1-kst_Dynegy Val Model_GasCo_06-08-11 v1 2" xfId="7170"/>
    <cellStyle name="g_rate_Plum Point Proforma 09.24.08 v1-kst_Dynegy Val Model_GasCo_06-08-11 v1_Assured Guaranty Val Model_v10" xfId="7171"/>
    <cellStyle name="g_rate_Plum Point Proforma 09.24.08 v1-kst_Dynegy Val Model_GasCo_06-08-11 v1_Assured Guaranty Val Model_v10 (2)" xfId="7172"/>
    <cellStyle name="g_rate_Plum Point Proforma 09.24.08 v1-kst_Dynegy Val Model_GasCo_06-08-11 v1_Book2" xfId="7173"/>
    <cellStyle name="g_rate_Plum Point Proforma 09.24.08 v1-kst_Griffith Baseload HRCO Contract Model - v01" xfId="7174"/>
    <cellStyle name="g_rate_Plum Point Proforma 09.24.08 v1-kst_Griffith Baseload HRCO Contract Model - v01 2" xfId="7175"/>
    <cellStyle name="g_rate_Plum Point Proforma 09.24.08 v1-kst_Griffith Baseload HRCO Contract Model - v02" xfId="7176"/>
    <cellStyle name="g_rate_Plum Point Proforma 09.24.08 v1-kst_Griffith Baseload HRCO Contract Model - v02 2" xfId="7177"/>
    <cellStyle name="g_rate_Plum Point Proforma 09.24.08 v1-kst_Griffith-AEP Contract Model - v02" xfId="7178"/>
    <cellStyle name="g_rate_Plum Point Proforma 09.24.08 v1-kst_Griffith-AEP Contract Model - v02 2" xfId="7179"/>
    <cellStyle name="g_rate_Plum Point Proforma 09.24.08 v1-kst_PA - Dynegy -- GasCo Results_06-19-2011.To Report" xfId="7180"/>
    <cellStyle name="g_rate_Plum Point Proforma 09.24.08 v1-kst_PA - Dynegy -- GasCo Results_06-19-2011.To Report (version 1)" xfId="7181"/>
    <cellStyle name="g_rate_Plum Point Proforma 09.24.08 v1-kst_PA - Dynegy -- GasCo Results_06-19-2011.To Report (version 1) 2" xfId="7182"/>
    <cellStyle name="g_rate_Plum Point Proforma 09.24.08 v1-kst_PA - Dynegy -- GasCo Results_06-19-2011.To Report 2" xfId="7183"/>
    <cellStyle name="g_rate_Plum Point Proforma 10.05.08 v2" xfId="7184"/>
    <cellStyle name="g_rate_Plum Point Proforma 10.05.08 v2 2" xfId="7185"/>
    <cellStyle name="g_rate_Plum Point Proforma 10.05.08 v2_Assured Guaranty Val Model_v10" xfId="7186"/>
    <cellStyle name="g_rate_Plum Point Proforma 10.05.08 v2_Assured Guaranty Val Model_v10 (2)" xfId="7187"/>
    <cellStyle name="g_rate_Plum Point Proforma 10.05.08 v2_Book2" xfId="7188"/>
    <cellStyle name="g_rate_Plum Point Proforma 10.05.08 v2_Dynegy Val Model_GasCo_06-08-11 v1" xfId="7189"/>
    <cellStyle name="g_rate_Plum Point Proforma 10.05.08 v2_Dynegy Val Model_GasCo_06-08-11 v1 2" xfId="7190"/>
    <cellStyle name="g_rate_Plum Point Proforma 10.05.08 v2_Dynegy Val Model_GasCo_06-08-11 v1_Assured Guaranty Val Model_v10" xfId="7191"/>
    <cellStyle name="g_rate_Plum Point Proforma 10.05.08 v2_Dynegy Val Model_GasCo_06-08-11 v1_Assured Guaranty Val Model_v10 (2)" xfId="7192"/>
    <cellStyle name="g_rate_Plum Point Proforma 10.05.08 v2_Dynegy Val Model_GasCo_06-08-11 v1_Book2" xfId="7193"/>
    <cellStyle name="g_rate_Plum Point Proforma 10.05.08 v2_Griffith Baseload HRCO Contract Model - v01" xfId="7194"/>
    <cellStyle name="g_rate_Plum Point Proforma 10.05.08 v2_Griffith Baseload HRCO Contract Model - v01 2" xfId="7195"/>
    <cellStyle name="g_rate_Plum Point Proforma 10.05.08 v2_Griffith Baseload HRCO Contract Model - v02" xfId="7196"/>
    <cellStyle name="g_rate_Plum Point Proforma 10.05.08 v2_Griffith Baseload HRCO Contract Model - v02 2" xfId="7197"/>
    <cellStyle name="g_rate_Plum Point Proforma 10.05.08 v2_Griffith-AEP Contract Model - v02" xfId="7198"/>
    <cellStyle name="g_rate_Plum Point Proforma 10.05.08 v2_Griffith-AEP Contract Model - v02 2" xfId="7199"/>
    <cellStyle name="g_rate_Plum Point Proforma 10.05.08 v2_PA - Dynegy -- GasCo Results_06-19-2011.To Report" xfId="7200"/>
    <cellStyle name="g_rate_Plum Point Proforma 10.05.08 v2_PA - Dynegy -- GasCo Results_06-19-2011.To Report (version 1)" xfId="7201"/>
    <cellStyle name="g_rate_Plum Point Proforma 10.05.08 v2_PA - Dynegy -- GasCo Results_06-19-2011.To Report (version 1) 2" xfId="7202"/>
    <cellStyle name="g_rate_Plum Point Proforma 10.05.08 v2_PA - Dynegy -- GasCo Results_06-19-2011.To Report 2" xfId="7203"/>
    <cellStyle name="g_rate_Plum Point Proforma 10.07.08 refi" xfId="7204"/>
    <cellStyle name="g_rate_Plum Point Proforma 10.07.08 refi 2" xfId="7205"/>
    <cellStyle name="g_rate_Plum Point Proforma 10.07.08 refi_Assured Guaranty Val Model_v10" xfId="7206"/>
    <cellStyle name="g_rate_Plum Point Proforma 10.07.08 refi_Assured Guaranty Val Model_v10 (2)" xfId="7207"/>
    <cellStyle name="g_rate_Plum Point Proforma 10.07.08 refi_Book2" xfId="7208"/>
    <cellStyle name="g_rate_Plum Point Proforma 10.07.08 refi_Dynegy Val Model_GasCo_06-08-11 v1" xfId="7209"/>
    <cellStyle name="g_rate_Plum Point Proforma 10.07.08 refi_Dynegy Val Model_GasCo_06-08-11 v1 2" xfId="7210"/>
    <cellStyle name="g_rate_Plum Point Proforma 10.07.08 refi_Dynegy Val Model_GasCo_06-08-11 v1_Assured Guaranty Val Model_v10" xfId="7211"/>
    <cellStyle name="g_rate_Plum Point Proforma 10.07.08 refi_Dynegy Val Model_GasCo_06-08-11 v1_Assured Guaranty Val Model_v10 (2)" xfId="7212"/>
    <cellStyle name="g_rate_Plum Point Proforma 10.07.08 refi_Dynegy Val Model_GasCo_06-08-11 v1_Book2" xfId="7213"/>
    <cellStyle name="g_rate_Plum Point Proforma 10.07.08 refi_Griffith Baseload HRCO Contract Model - v01" xfId="7214"/>
    <cellStyle name="g_rate_Plum Point Proforma 10.07.08 refi_Griffith Baseload HRCO Contract Model - v01 2" xfId="7215"/>
    <cellStyle name="g_rate_Plum Point Proforma 10.07.08 refi_Griffith Baseload HRCO Contract Model - v02" xfId="7216"/>
    <cellStyle name="g_rate_Plum Point Proforma 10.07.08 refi_Griffith Baseload HRCO Contract Model - v02 2" xfId="7217"/>
    <cellStyle name="g_rate_Plum Point Proforma 10.07.08 refi_Griffith-AEP Contract Model - v02" xfId="7218"/>
    <cellStyle name="g_rate_Plum Point Proforma 10.07.08 refi_Griffith-AEP Contract Model - v02 2" xfId="7219"/>
    <cellStyle name="g_rate_Plum Point Proforma 10.07.08 refi_PA - Dynegy -- GasCo Results_06-19-2011.To Report" xfId="7220"/>
    <cellStyle name="g_rate_Plum Point Proforma 10.07.08 refi_PA - Dynegy -- GasCo Results_06-19-2011.To Report (version 1)" xfId="7221"/>
    <cellStyle name="g_rate_Plum Point Proforma 10.07.08 refi_PA - Dynegy -- GasCo Results_06-19-2011.To Report (version 1) 2" xfId="7222"/>
    <cellStyle name="g_rate_Plum Point Proforma 10.07.08 refi_PA - Dynegy -- GasCo Results_06-19-2011.To Report 2" xfId="7223"/>
    <cellStyle name="g_rate_Plum Point Proforma 10.20.08 Updated Libor" xfId="7224"/>
    <cellStyle name="g_rate_Plum Point Proforma 10.20.08 Updated Libor 2" xfId="7225"/>
    <cellStyle name="g_rate_Plum Point Proforma 10.20.08 Updated Libor_Assured Guaranty Val Model_v10" xfId="7226"/>
    <cellStyle name="g_rate_Plum Point Proforma 10.20.08 Updated Libor_Assured Guaranty Val Model_v10 (2)" xfId="7227"/>
    <cellStyle name="g_rate_Plum Point Proforma 10.20.08 Updated Libor_Book2" xfId="7228"/>
    <cellStyle name="g_rate_Plum Point Proforma 10.20.08 Updated Libor_Dynegy Val Model_GasCo_06-08-11 v1" xfId="7229"/>
    <cellStyle name="g_rate_Plum Point Proforma 10.20.08 Updated Libor_Dynegy Val Model_GasCo_06-08-11 v1 2" xfId="7230"/>
    <cellStyle name="g_rate_Plum Point Proforma 10.20.08 Updated Libor_Dynegy Val Model_GasCo_06-08-11 v1_Assured Guaranty Val Model_v10" xfId="7231"/>
    <cellStyle name="g_rate_Plum Point Proforma 10.20.08 Updated Libor_Dynegy Val Model_GasCo_06-08-11 v1_Assured Guaranty Val Model_v10 (2)" xfId="7232"/>
    <cellStyle name="g_rate_Plum Point Proforma 10.20.08 Updated Libor_Dynegy Val Model_GasCo_06-08-11 v1_Book2" xfId="7233"/>
    <cellStyle name="g_rate_Plum Point Proforma 10.20.08 Updated Libor_Griffith Baseload HRCO Contract Model - v01" xfId="7234"/>
    <cellStyle name="g_rate_Plum Point Proforma 10.20.08 Updated Libor_Griffith Baseload HRCO Contract Model - v01 2" xfId="7235"/>
    <cellStyle name="g_rate_Plum Point Proforma 10.20.08 Updated Libor_Griffith Baseload HRCO Contract Model - v02" xfId="7236"/>
    <cellStyle name="g_rate_Plum Point Proforma 10.20.08 Updated Libor_Griffith Baseload HRCO Contract Model - v02 2" xfId="7237"/>
    <cellStyle name="g_rate_Plum Point Proforma 10.20.08 Updated Libor_Griffith-AEP Contract Model - v02" xfId="7238"/>
    <cellStyle name="g_rate_Plum Point Proforma 10.20.08 Updated Libor_Griffith-AEP Contract Model - v02 2" xfId="7239"/>
    <cellStyle name="g_rate_Plum Point Proforma 10.20.08 Updated Libor_PA - Dynegy -- GasCo Results_06-19-2011.To Report" xfId="7240"/>
    <cellStyle name="g_rate_Plum Point Proforma 10.20.08 Updated Libor_PA - Dynegy -- GasCo Results_06-19-2011.To Report (version 1)" xfId="7241"/>
    <cellStyle name="g_rate_Plum Point Proforma 10.20.08 Updated Libor_PA - Dynegy -- GasCo Results_06-19-2011.To Report (version 1) 2" xfId="7242"/>
    <cellStyle name="g_rate_Plum Point Proforma 10.20.08 Updated Libor_PA - Dynegy -- GasCo Results_06-19-2011.To Report 2" xfId="7243"/>
    <cellStyle name="g_rate_Plum Point REFI 02 09 07 DYN" xfId="7244"/>
    <cellStyle name="g_rate_Plum Point REFI 02 09 07 DYN 2" xfId="7245"/>
    <cellStyle name="g_rate_Plum Point REFI 02 09 07 DYN_Assured Guaranty Val Model_v10" xfId="7246"/>
    <cellStyle name="g_rate_Plum Point REFI 02 09 07 DYN_Assured Guaranty Val Model_v10 (2)" xfId="7247"/>
    <cellStyle name="g_rate_Plum Point REFI 02 09 07 DYN_Book2" xfId="7248"/>
    <cellStyle name="g_rate_Plum Point REFI 02 09 07 DYN_Front Range_Draft Valuation Model_10-21-2010" xfId="7249"/>
    <cellStyle name="g_rate_Plum Point REFI 02 09 07 DYN_Front Range_Draft Valuation Model_10-21-2010 2" xfId="7250"/>
    <cellStyle name="g_rate_Plum Point REFI 02 09 07 DYN_Front Range_Draft Valuation Model_10-21-2010_Griffith Baseload HRCO Contract Model - v01" xfId="7251"/>
    <cellStyle name="g_rate_Plum Point REFI 02 09 07 DYN_Front Range_Draft Valuation Model_10-21-2010_Griffith Baseload HRCO Contract Model - v01 2" xfId="7252"/>
    <cellStyle name="g_rate_Plum Point REFI 02 09 07 DYN_Front Range_Draft Valuation Model_10-21-2010_Griffith Baseload HRCO Contract Model - v02" xfId="7253"/>
    <cellStyle name="g_rate_Plum Point REFI 02 09 07 DYN_Front Range_Draft Valuation Model_10-21-2010_Griffith Baseload HRCO Contract Model - v02 2" xfId="7254"/>
    <cellStyle name="g_rate_Plum Point REFI 02 09 07 DYN_Front Range_Draft Valuation Model_10-21-2010_Griffith-AEP Contract Model - v02" xfId="7255"/>
    <cellStyle name="g_rate_Plum Point REFI 02 09 07 DYN_Front Range_Draft Valuation Model_10-21-2010_Griffith-AEP Contract Model - v02 2" xfId="7256"/>
    <cellStyle name="g_rate_Plum Point REFI 02 09 07 DYN_Griffith Baseload HRCO Contract Model - v01" xfId="7257"/>
    <cellStyle name="g_rate_Plum Point REFI 02 09 07 DYN_Griffith Baseload HRCO Contract Model - v01 2" xfId="7258"/>
    <cellStyle name="g_rate_Plum Point REFI 02 09 07 DYN_Griffith Baseload HRCO Contract Model - v02" xfId="7259"/>
    <cellStyle name="g_rate_Plum Point REFI 02 09 07 DYN_Griffith Baseload HRCO Contract Model - v02 2" xfId="7260"/>
    <cellStyle name="g_rate_Plum Point REFI 02 09 07 DYN_Griffith-AEP Contract Model - v02" xfId="7261"/>
    <cellStyle name="g_rate_Plum Point REFI 02 09 07 DYN_Griffith-AEP Contract Model - v02 2" xfId="7262"/>
    <cellStyle name="g_rate_Plum Point REFI 02 09 07 DYN_PA - Dynegy -- GasCo Results_06-19-2011.To Report" xfId="7263"/>
    <cellStyle name="g_rate_Plum Point REFI 02 09 07 DYN_PA - Dynegy -- GasCo Results_06-19-2011.To Report (version 1)" xfId="7264"/>
    <cellStyle name="g_rate_Plum Point REFI 02 09 07 DYN_PA - Dynegy -- GasCo Results_06-19-2011.To Report (version 1) 2" xfId="7265"/>
    <cellStyle name="g_rate_Plum Point REFI 02 09 07 DYN_PA - Dynegy -- GasCo Results_06-19-2011.To Report 2" xfId="7266"/>
    <cellStyle name="g_rate_Plum Point REFI 02 21 07" xfId="7267"/>
    <cellStyle name="g_rate_Plum Point REFI 02 21 07 2" xfId="7268"/>
    <cellStyle name="g_rate_Plum Point REFI 02 21 07_Assured Guaranty Val Model_v10" xfId="7269"/>
    <cellStyle name="g_rate_Plum Point REFI 02 21 07_Assured Guaranty Val Model_v10 (2)" xfId="7270"/>
    <cellStyle name="g_rate_Plum Point REFI 02 21 07_Book2" xfId="7271"/>
    <cellStyle name="g_rate_Plum Point REFI 02 21 07_Dynegy Val Model_GasCo_06-08-11 v1" xfId="7272"/>
    <cellStyle name="g_rate_Plum Point REFI 02 21 07_Dynegy Val Model_GasCo_06-08-11 v1 2" xfId="7273"/>
    <cellStyle name="g_rate_Plum Point REFI 02 21 07_Dynegy Val Model_GasCo_06-08-11 v1_Assured Guaranty Val Model_v10" xfId="7274"/>
    <cellStyle name="g_rate_Plum Point REFI 02 21 07_Dynegy Val Model_GasCo_06-08-11 v1_Assured Guaranty Val Model_v10 (2)" xfId="7275"/>
    <cellStyle name="g_rate_Plum Point REFI 02 21 07_Dynegy Val Model_GasCo_06-08-11 v1_Book2" xfId="7276"/>
    <cellStyle name="g_rate_Plum Point REFI 02 21 07_Griffith Baseload HRCO Contract Model - v01" xfId="7277"/>
    <cellStyle name="g_rate_Plum Point REFI 02 21 07_Griffith Baseload HRCO Contract Model - v01 2" xfId="7278"/>
    <cellStyle name="g_rate_Plum Point REFI 02 21 07_Griffith Baseload HRCO Contract Model - v02" xfId="7279"/>
    <cellStyle name="g_rate_Plum Point REFI 02 21 07_Griffith Baseload HRCO Contract Model - v02 2" xfId="7280"/>
    <cellStyle name="g_rate_Plum Point REFI 02 21 07_Griffith-AEP Contract Model - v02" xfId="7281"/>
    <cellStyle name="g_rate_Plum Point REFI 02 21 07_Griffith-AEP Contract Model - v02 2" xfId="7282"/>
    <cellStyle name="g_rate_Plum Point REFI 02 21 07_PA - Dynegy -- GasCo Results_06-19-2011.To Report" xfId="7283"/>
    <cellStyle name="g_rate_Plum Point REFI 02 21 07_PA - Dynegy -- GasCo Results_06-19-2011.To Report (version 1)" xfId="7284"/>
    <cellStyle name="g_rate_Plum Point REFI 02 21 07_PA - Dynegy -- GasCo Results_06-19-2011.To Report (version 1) 2" xfId="7285"/>
    <cellStyle name="g_rate_Plum Point REFI 02 21 07_PA - Dynegy -- GasCo Results_06-19-2011.To Report 2" xfId="7286"/>
    <cellStyle name="g_rate_Plum Point REFI 02.26.07" xfId="7287"/>
    <cellStyle name="g_rate_Plum Point REFI 02.26.07 2" xfId="7288"/>
    <cellStyle name="g_rate_Plum Point REFI 02.26.07_Assured Guaranty Val Model_v10" xfId="7289"/>
    <cellStyle name="g_rate_Plum Point REFI 02.26.07_Assured Guaranty Val Model_v10 (2)" xfId="7290"/>
    <cellStyle name="g_rate_Plum Point REFI 02.26.07_Book2" xfId="7291"/>
    <cellStyle name="g_rate_Plum Point REFI 02.26.07_Dynegy Val Model_GasCo_06-08-11 v1" xfId="7292"/>
    <cellStyle name="g_rate_Plum Point REFI 02.26.07_Dynegy Val Model_GasCo_06-08-11 v1 2" xfId="7293"/>
    <cellStyle name="g_rate_Plum Point REFI 02.26.07_Dynegy Val Model_GasCo_06-08-11 v1_Assured Guaranty Val Model_v10" xfId="7294"/>
    <cellStyle name="g_rate_Plum Point REFI 02.26.07_Dynegy Val Model_GasCo_06-08-11 v1_Assured Guaranty Val Model_v10 (2)" xfId="7295"/>
    <cellStyle name="g_rate_Plum Point REFI 02.26.07_Dynegy Val Model_GasCo_06-08-11 v1_Book2" xfId="7296"/>
    <cellStyle name="g_rate_Plum Point REFI 02.26.07_Griffith Baseload HRCO Contract Model - v01" xfId="7297"/>
    <cellStyle name="g_rate_Plum Point REFI 02.26.07_Griffith Baseload HRCO Contract Model - v01 2" xfId="7298"/>
    <cellStyle name="g_rate_Plum Point REFI 02.26.07_Griffith Baseload HRCO Contract Model - v02" xfId="7299"/>
    <cellStyle name="g_rate_Plum Point REFI 02.26.07_Griffith Baseload HRCO Contract Model - v02 2" xfId="7300"/>
    <cellStyle name="g_rate_Plum Point REFI 02.26.07_Griffith-AEP Contract Model - v02" xfId="7301"/>
    <cellStyle name="g_rate_Plum Point REFI 02.26.07_Griffith-AEP Contract Model - v02 2" xfId="7302"/>
    <cellStyle name="g_rate_Plum Point REFI 02.26.07_PA - Dynegy -- GasCo Results_06-19-2011.To Report" xfId="7303"/>
    <cellStyle name="g_rate_Plum Point REFI 02.26.07_PA - Dynegy -- GasCo Results_06-19-2011.To Report (version 1)" xfId="7304"/>
    <cellStyle name="g_rate_Plum Point REFI 02.26.07_PA - Dynegy -- GasCo Results_06-19-2011.To Report (version 1) 2" xfId="7305"/>
    <cellStyle name="g_rate_Plum Point REFI 02.26.07_PA - Dynegy -- GasCo Results_06-19-2011.To Report 2" xfId="7306"/>
    <cellStyle name="g_rate_Plum Point REFI 03.15.07_EIF BS_5" xfId="7307"/>
    <cellStyle name="g_rate_Plum Point REFI 03.15.07_EIF BS_5 2" xfId="7308"/>
    <cellStyle name="g_rate_Plum Point REFI 03.15.07_EIF BS_5_Assured Guaranty Val Model_v10" xfId="7309"/>
    <cellStyle name="g_rate_Plum Point REFI 03.15.07_EIF BS_5_Assured Guaranty Val Model_v10 (2)" xfId="7310"/>
    <cellStyle name="g_rate_Plum Point REFI 03.15.07_EIF BS_5_Book2" xfId="7311"/>
    <cellStyle name="g_rate_Plum Point REFI 03.15.07_EIF BS_5_Dynegy Val Model_GasCo_06-08-11 v1" xfId="7312"/>
    <cellStyle name="g_rate_Plum Point REFI 03.15.07_EIF BS_5_Dynegy Val Model_GasCo_06-08-11 v1 2" xfId="7313"/>
    <cellStyle name="g_rate_Plum Point REFI 03.15.07_EIF BS_5_Dynegy Val Model_GasCo_06-08-11 v1_Assured Guaranty Val Model_v10" xfId="7314"/>
    <cellStyle name="g_rate_Plum Point REFI 03.15.07_EIF BS_5_Dynegy Val Model_GasCo_06-08-11 v1_Assured Guaranty Val Model_v10 (2)" xfId="7315"/>
    <cellStyle name="g_rate_Plum Point REFI 03.15.07_EIF BS_5_Dynegy Val Model_GasCo_06-08-11 v1_Book2" xfId="7316"/>
    <cellStyle name="g_rate_Plum Point REFI 03.15.07_EIF BS_5_Griffith Baseload HRCO Contract Model - v01" xfId="7317"/>
    <cellStyle name="g_rate_Plum Point REFI 03.15.07_EIF BS_5_Griffith Baseload HRCO Contract Model - v01 2" xfId="7318"/>
    <cellStyle name="g_rate_Plum Point REFI 03.15.07_EIF BS_5_Griffith Baseload HRCO Contract Model - v02" xfId="7319"/>
    <cellStyle name="g_rate_Plum Point REFI 03.15.07_EIF BS_5_Griffith Baseload HRCO Contract Model - v02 2" xfId="7320"/>
    <cellStyle name="g_rate_Plum Point REFI 03.15.07_EIF BS_5_Griffith-AEP Contract Model - v02" xfId="7321"/>
    <cellStyle name="g_rate_Plum Point REFI 03.15.07_EIF BS_5_Griffith-AEP Contract Model - v02 2" xfId="7322"/>
    <cellStyle name="g_rate_Plum Point REFI 03.15.07_EIF BS_5_PA - Dynegy -- GasCo Results_06-19-2011.To Report" xfId="7323"/>
    <cellStyle name="g_rate_Plum Point REFI 03.15.07_EIF BS_5_PA - Dynegy -- GasCo Results_06-19-2011.To Report (version 1)" xfId="7324"/>
    <cellStyle name="g_rate_Plum Point REFI 03.15.07_EIF BS_5_PA - Dynegy -- GasCo Results_06-19-2011.To Report (version 1) 2" xfId="7325"/>
    <cellStyle name="g_rate_Plum Point REFI 03.15.07_EIF BS_5_PA - Dynegy -- GasCo Results_06-19-2011.To Report 2" xfId="7326"/>
    <cellStyle name="g_rate_rig.xls Chart 1" xfId="7327"/>
    <cellStyle name="g_rate_rig.xls Chart 1 2" xfId="7328"/>
    <cellStyle name="g_rate_rig.xls Chart 1_Griffith Baseload HRCO Contract Model - v01" xfId="7329"/>
    <cellStyle name="g_rate_rig.xls Chart 1_Griffith Baseload HRCO Contract Model - v01 2" xfId="7330"/>
    <cellStyle name="g_rate_rig.xls Chart 1_Griffith Baseload HRCO Contract Model - v02" xfId="7331"/>
    <cellStyle name="g_rate_rig.xls Chart 1_Griffith Baseload HRCO Contract Model - v02 2" xfId="7332"/>
    <cellStyle name="g_rate_rig.xls Chart 1_Griffith-AEP Contract Model - v02" xfId="7333"/>
    <cellStyle name="g_rate_rig.xls Chart 1_Griffith-AEP Contract Model - v02 2" xfId="7334"/>
    <cellStyle name="g_rate_rig.xls Chart 1_PA - Dynegy -- GasCo Results_06-19-2011.To Report" xfId="7335"/>
    <cellStyle name="g_rate_rig.xls Chart 1_PA - Dynegy -- GasCo Results_06-19-2011.To Report (version 1)" xfId="7336"/>
    <cellStyle name="g_rate_rig.xls Chart 1_PA - Dynegy -- GasCo Results_06-19-2011.To Report (version 1) 2" xfId="7337"/>
    <cellStyle name="g_rate_rig.xls Chart 1_PA - Dynegy -- GasCo Results_06-19-2011.To Report 2" xfId="7338"/>
    <cellStyle name="g_rate_rig.xls Chart 10" xfId="7339"/>
    <cellStyle name="g_rate_rig.xls Chart 10 2" xfId="7340"/>
    <cellStyle name="g_rate_rig.xls Chart 10_Griffith Baseload HRCO Contract Model - v01" xfId="7341"/>
    <cellStyle name="g_rate_rig.xls Chart 10_Griffith Baseload HRCO Contract Model - v01 2" xfId="7342"/>
    <cellStyle name="g_rate_rig.xls Chart 10_Griffith Baseload HRCO Contract Model - v02" xfId="7343"/>
    <cellStyle name="g_rate_rig.xls Chart 10_Griffith Baseload HRCO Contract Model - v02 2" xfId="7344"/>
    <cellStyle name="g_rate_rig.xls Chart 10_Griffith-AEP Contract Model - v02" xfId="7345"/>
    <cellStyle name="g_rate_rig.xls Chart 10_Griffith-AEP Contract Model - v02 2" xfId="7346"/>
    <cellStyle name="g_rate_rig.xls Chart 10_PA - Dynegy -- GasCo Results_06-19-2011.To Report" xfId="7347"/>
    <cellStyle name="g_rate_rig.xls Chart 10_PA - Dynegy -- GasCo Results_06-19-2011.To Report (version 1)" xfId="7348"/>
    <cellStyle name="g_rate_rig.xls Chart 10_PA - Dynegy -- GasCo Results_06-19-2011.To Report (version 1) 2" xfId="7349"/>
    <cellStyle name="g_rate_rig.xls Chart 10_PA - Dynegy -- GasCo Results_06-19-2011.To Report 2" xfId="7350"/>
    <cellStyle name="g_rate_rig.xls Chart 11" xfId="7351"/>
    <cellStyle name="g_rate_rig.xls Chart 11 2" xfId="7352"/>
    <cellStyle name="g_rate_rig.xls Chart 11_Griffith Baseload HRCO Contract Model - v01" xfId="7353"/>
    <cellStyle name="g_rate_rig.xls Chart 11_Griffith Baseload HRCO Contract Model - v01 2" xfId="7354"/>
    <cellStyle name="g_rate_rig.xls Chart 11_Griffith Baseload HRCO Contract Model - v02" xfId="7355"/>
    <cellStyle name="g_rate_rig.xls Chart 11_Griffith Baseload HRCO Contract Model - v02 2" xfId="7356"/>
    <cellStyle name="g_rate_rig.xls Chart 11_Griffith-AEP Contract Model - v02" xfId="7357"/>
    <cellStyle name="g_rate_rig.xls Chart 11_Griffith-AEP Contract Model - v02 2" xfId="7358"/>
    <cellStyle name="g_rate_rig.xls Chart 11_PA - Dynegy -- GasCo Results_06-19-2011.To Report" xfId="7359"/>
    <cellStyle name="g_rate_rig.xls Chart 11_PA - Dynegy -- GasCo Results_06-19-2011.To Report (version 1)" xfId="7360"/>
    <cellStyle name="g_rate_rig.xls Chart 11_PA - Dynegy -- GasCo Results_06-19-2011.To Report (version 1) 2" xfId="7361"/>
    <cellStyle name="g_rate_rig.xls Chart 11_PA - Dynegy -- GasCo Results_06-19-2011.To Report 2" xfId="7362"/>
    <cellStyle name="g_rate_rig.xls Chart 12" xfId="7363"/>
    <cellStyle name="g_rate_rig.xls Chart 12 2" xfId="7364"/>
    <cellStyle name="g_rate_rig.xls Chart 12_Griffith Baseload HRCO Contract Model - v01" xfId="7365"/>
    <cellStyle name="g_rate_rig.xls Chart 12_Griffith Baseload HRCO Contract Model - v01 2" xfId="7366"/>
    <cellStyle name="g_rate_rig.xls Chart 12_Griffith Baseload HRCO Contract Model - v02" xfId="7367"/>
    <cellStyle name="g_rate_rig.xls Chart 12_Griffith Baseload HRCO Contract Model - v02 2" xfId="7368"/>
    <cellStyle name="g_rate_rig.xls Chart 12_Griffith-AEP Contract Model - v02" xfId="7369"/>
    <cellStyle name="g_rate_rig.xls Chart 12_Griffith-AEP Contract Model - v02 2" xfId="7370"/>
    <cellStyle name="g_rate_rig.xls Chart 12_PA - Dynegy -- GasCo Results_06-19-2011.To Report" xfId="7371"/>
    <cellStyle name="g_rate_rig.xls Chart 12_PA - Dynegy -- GasCo Results_06-19-2011.To Report (version 1)" xfId="7372"/>
    <cellStyle name="g_rate_rig.xls Chart 12_PA - Dynegy -- GasCo Results_06-19-2011.To Report (version 1) 2" xfId="7373"/>
    <cellStyle name="g_rate_rig.xls Chart 12_PA - Dynegy -- GasCo Results_06-19-2011.To Report 2" xfId="7374"/>
    <cellStyle name="g_rate_rig.xls Chart 13" xfId="7375"/>
    <cellStyle name="g_rate_rig.xls Chart 13 2" xfId="7376"/>
    <cellStyle name="g_rate_rig.xls Chart 13_Griffith Baseload HRCO Contract Model - v01" xfId="7377"/>
    <cellStyle name="g_rate_rig.xls Chart 13_Griffith Baseload HRCO Contract Model - v01 2" xfId="7378"/>
    <cellStyle name="g_rate_rig.xls Chart 13_Griffith Baseload HRCO Contract Model - v02" xfId="7379"/>
    <cellStyle name="g_rate_rig.xls Chart 13_Griffith Baseload HRCO Contract Model - v02 2" xfId="7380"/>
    <cellStyle name="g_rate_rig.xls Chart 13_Griffith-AEP Contract Model - v02" xfId="7381"/>
    <cellStyle name="g_rate_rig.xls Chart 13_Griffith-AEP Contract Model - v02 2" xfId="7382"/>
    <cellStyle name="g_rate_rig.xls Chart 13_PA - Dynegy -- GasCo Results_06-19-2011.To Report" xfId="7383"/>
    <cellStyle name="g_rate_rig.xls Chart 13_PA - Dynegy -- GasCo Results_06-19-2011.To Report (version 1)" xfId="7384"/>
    <cellStyle name="g_rate_rig.xls Chart 13_PA - Dynegy -- GasCo Results_06-19-2011.To Report (version 1) 2" xfId="7385"/>
    <cellStyle name="g_rate_rig.xls Chart 13_PA - Dynegy -- GasCo Results_06-19-2011.To Report 2" xfId="7386"/>
    <cellStyle name="g_rate_rig.xls Chart 14" xfId="7387"/>
    <cellStyle name="g_rate_rig.xls Chart 14 2" xfId="7388"/>
    <cellStyle name="g_rate_rig.xls Chart 14_Griffith Baseload HRCO Contract Model - v01" xfId="7389"/>
    <cellStyle name="g_rate_rig.xls Chart 14_Griffith Baseload HRCO Contract Model - v01 2" xfId="7390"/>
    <cellStyle name="g_rate_rig.xls Chart 14_Griffith Baseload HRCO Contract Model - v02" xfId="7391"/>
    <cellStyle name="g_rate_rig.xls Chart 14_Griffith Baseload HRCO Contract Model - v02 2" xfId="7392"/>
    <cellStyle name="g_rate_rig.xls Chart 14_Griffith-AEP Contract Model - v02" xfId="7393"/>
    <cellStyle name="g_rate_rig.xls Chart 14_Griffith-AEP Contract Model - v02 2" xfId="7394"/>
    <cellStyle name="g_rate_rig.xls Chart 14_PA - Dynegy -- GasCo Results_06-19-2011.To Report" xfId="7395"/>
    <cellStyle name="g_rate_rig.xls Chart 14_PA - Dynegy -- GasCo Results_06-19-2011.To Report (version 1)" xfId="7396"/>
    <cellStyle name="g_rate_rig.xls Chart 14_PA - Dynegy -- GasCo Results_06-19-2011.To Report (version 1) 2" xfId="7397"/>
    <cellStyle name="g_rate_rig.xls Chart 14_PA - Dynegy -- GasCo Results_06-19-2011.To Report 2" xfId="7398"/>
    <cellStyle name="g_rate_rig.xls Chart 15" xfId="7399"/>
    <cellStyle name="g_rate_rig.xls Chart 15 2" xfId="7400"/>
    <cellStyle name="g_rate_rig.xls Chart 15_Griffith Baseload HRCO Contract Model - v01" xfId="7401"/>
    <cellStyle name="g_rate_rig.xls Chart 15_Griffith Baseload HRCO Contract Model - v01 2" xfId="7402"/>
    <cellStyle name="g_rate_rig.xls Chart 15_Griffith Baseload HRCO Contract Model - v02" xfId="7403"/>
    <cellStyle name="g_rate_rig.xls Chart 15_Griffith Baseload HRCO Contract Model - v02 2" xfId="7404"/>
    <cellStyle name="g_rate_rig.xls Chart 15_Griffith-AEP Contract Model - v02" xfId="7405"/>
    <cellStyle name="g_rate_rig.xls Chart 15_Griffith-AEP Contract Model - v02 2" xfId="7406"/>
    <cellStyle name="g_rate_rig.xls Chart 15_PA - Dynegy -- GasCo Results_06-19-2011.To Report" xfId="7407"/>
    <cellStyle name="g_rate_rig.xls Chart 15_PA - Dynegy -- GasCo Results_06-19-2011.To Report (version 1)" xfId="7408"/>
    <cellStyle name="g_rate_rig.xls Chart 15_PA - Dynegy -- GasCo Results_06-19-2011.To Report (version 1) 2" xfId="7409"/>
    <cellStyle name="g_rate_rig.xls Chart 15_PA - Dynegy -- GasCo Results_06-19-2011.To Report 2" xfId="7410"/>
    <cellStyle name="g_rate_rig.xls Chart 16" xfId="7411"/>
    <cellStyle name="g_rate_rig.xls Chart 16 2" xfId="7412"/>
    <cellStyle name="g_rate_rig.xls Chart 16_Griffith Baseload HRCO Contract Model - v01" xfId="7413"/>
    <cellStyle name="g_rate_rig.xls Chart 16_Griffith Baseload HRCO Contract Model - v01 2" xfId="7414"/>
    <cellStyle name="g_rate_rig.xls Chart 16_Griffith Baseload HRCO Contract Model - v02" xfId="7415"/>
    <cellStyle name="g_rate_rig.xls Chart 16_Griffith Baseload HRCO Contract Model - v02 2" xfId="7416"/>
    <cellStyle name="g_rate_rig.xls Chart 16_Griffith-AEP Contract Model - v02" xfId="7417"/>
    <cellStyle name="g_rate_rig.xls Chart 16_Griffith-AEP Contract Model - v02 2" xfId="7418"/>
    <cellStyle name="g_rate_rig.xls Chart 16_PA - Dynegy -- GasCo Results_06-19-2011.To Report" xfId="7419"/>
    <cellStyle name="g_rate_rig.xls Chart 16_PA - Dynegy -- GasCo Results_06-19-2011.To Report (version 1)" xfId="7420"/>
    <cellStyle name="g_rate_rig.xls Chart 16_PA - Dynegy -- GasCo Results_06-19-2011.To Report (version 1) 2" xfId="7421"/>
    <cellStyle name="g_rate_rig.xls Chart 16_PA - Dynegy -- GasCo Results_06-19-2011.To Report 2" xfId="7422"/>
    <cellStyle name="g_rate_rig.xls Chart 17" xfId="7423"/>
    <cellStyle name="g_rate_rig.xls Chart 17 2" xfId="7424"/>
    <cellStyle name="g_rate_rig.xls Chart 17_Griffith Baseload HRCO Contract Model - v01" xfId="7425"/>
    <cellStyle name="g_rate_rig.xls Chart 17_Griffith Baseload HRCO Contract Model - v01 2" xfId="7426"/>
    <cellStyle name="g_rate_rig.xls Chart 17_Griffith Baseload HRCO Contract Model - v02" xfId="7427"/>
    <cellStyle name="g_rate_rig.xls Chart 17_Griffith Baseload HRCO Contract Model - v02 2" xfId="7428"/>
    <cellStyle name="g_rate_rig.xls Chart 17_Griffith-AEP Contract Model - v02" xfId="7429"/>
    <cellStyle name="g_rate_rig.xls Chart 17_Griffith-AEP Contract Model - v02 2" xfId="7430"/>
    <cellStyle name="g_rate_rig.xls Chart 17_PA - Dynegy -- GasCo Results_06-19-2011.To Report" xfId="7431"/>
    <cellStyle name="g_rate_rig.xls Chart 17_PA - Dynegy -- GasCo Results_06-19-2011.To Report (version 1)" xfId="7432"/>
    <cellStyle name="g_rate_rig.xls Chart 17_PA - Dynegy -- GasCo Results_06-19-2011.To Report (version 1) 2" xfId="7433"/>
    <cellStyle name="g_rate_rig.xls Chart 17_PA - Dynegy -- GasCo Results_06-19-2011.To Report 2" xfId="7434"/>
    <cellStyle name="g_rate_rig.xls Chart 2" xfId="7435"/>
    <cellStyle name="g_rate_rig.xls Chart 2 2" xfId="7436"/>
    <cellStyle name="g_rate_rig.xls Chart 2_Griffith Baseload HRCO Contract Model - v01" xfId="7437"/>
    <cellStyle name="g_rate_rig.xls Chart 2_Griffith Baseload HRCO Contract Model - v01 2" xfId="7438"/>
    <cellStyle name="g_rate_rig.xls Chart 2_Griffith Baseload HRCO Contract Model - v02" xfId="7439"/>
    <cellStyle name="g_rate_rig.xls Chart 2_Griffith Baseload HRCO Contract Model - v02 2" xfId="7440"/>
    <cellStyle name="g_rate_rig.xls Chart 2_Griffith-AEP Contract Model - v02" xfId="7441"/>
    <cellStyle name="g_rate_rig.xls Chart 2_Griffith-AEP Contract Model - v02 2" xfId="7442"/>
    <cellStyle name="g_rate_rig.xls Chart 2_PA - Dynegy -- GasCo Results_06-19-2011.To Report" xfId="7443"/>
    <cellStyle name="g_rate_rig.xls Chart 2_PA - Dynegy -- GasCo Results_06-19-2011.To Report (version 1)" xfId="7444"/>
    <cellStyle name="g_rate_rig.xls Chart 2_PA - Dynegy -- GasCo Results_06-19-2011.To Report (version 1) 2" xfId="7445"/>
    <cellStyle name="g_rate_rig.xls Chart 2_PA - Dynegy -- GasCo Results_06-19-2011.To Report 2" xfId="7446"/>
    <cellStyle name="g_rate_rig.xls Chart 3" xfId="7447"/>
    <cellStyle name="g_rate_rig.xls Chart 3 2" xfId="7448"/>
    <cellStyle name="g_rate_rig.xls Chart 3_Griffith Baseload HRCO Contract Model - v01" xfId="7449"/>
    <cellStyle name="g_rate_rig.xls Chart 3_Griffith Baseload HRCO Contract Model - v01 2" xfId="7450"/>
    <cellStyle name="g_rate_rig.xls Chart 3_Griffith Baseload HRCO Contract Model - v02" xfId="7451"/>
    <cellStyle name="g_rate_rig.xls Chart 3_Griffith Baseload HRCO Contract Model - v02 2" xfId="7452"/>
    <cellStyle name="g_rate_rig.xls Chart 3_Griffith-AEP Contract Model - v02" xfId="7453"/>
    <cellStyle name="g_rate_rig.xls Chart 3_Griffith-AEP Contract Model - v02 2" xfId="7454"/>
    <cellStyle name="g_rate_rig.xls Chart 3_PA - Dynegy -- GasCo Results_06-19-2011.To Report" xfId="7455"/>
    <cellStyle name="g_rate_rig.xls Chart 3_PA - Dynegy -- GasCo Results_06-19-2011.To Report (version 1)" xfId="7456"/>
    <cellStyle name="g_rate_rig.xls Chart 3_PA - Dynegy -- GasCo Results_06-19-2011.To Report (version 1) 2" xfId="7457"/>
    <cellStyle name="g_rate_rig.xls Chart 3_PA - Dynegy -- GasCo Results_06-19-2011.To Report 2" xfId="7458"/>
    <cellStyle name="g_rate_rig.xls Chart 4" xfId="7459"/>
    <cellStyle name="g_rate_rig.xls Chart 4 2" xfId="7460"/>
    <cellStyle name="g_rate_rig.xls Chart 4_Griffith Baseload HRCO Contract Model - v01" xfId="7461"/>
    <cellStyle name="g_rate_rig.xls Chart 4_Griffith Baseload HRCO Contract Model - v01 2" xfId="7462"/>
    <cellStyle name="g_rate_rig.xls Chart 4_Griffith Baseload HRCO Contract Model - v02" xfId="7463"/>
    <cellStyle name="g_rate_rig.xls Chart 4_Griffith Baseload HRCO Contract Model - v02 2" xfId="7464"/>
    <cellStyle name="g_rate_rig.xls Chart 4_Griffith-AEP Contract Model - v02" xfId="7465"/>
    <cellStyle name="g_rate_rig.xls Chart 4_Griffith-AEP Contract Model - v02 2" xfId="7466"/>
    <cellStyle name="g_rate_rig.xls Chart 4_PA - Dynegy -- GasCo Results_06-19-2011.To Report" xfId="7467"/>
    <cellStyle name="g_rate_rig.xls Chart 4_PA - Dynegy -- GasCo Results_06-19-2011.To Report (version 1)" xfId="7468"/>
    <cellStyle name="g_rate_rig.xls Chart 4_PA - Dynegy -- GasCo Results_06-19-2011.To Report (version 1) 2" xfId="7469"/>
    <cellStyle name="g_rate_rig.xls Chart 4_PA - Dynegy -- GasCo Results_06-19-2011.To Report 2" xfId="7470"/>
    <cellStyle name="g_rate_rig.xls Chart 5" xfId="7471"/>
    <cellStyle name="g_rate_rig.xls Chart 5 2" xfId="7472"/>
    <cellStyle name="g_rate_rig.xls Chart 5_Griffith Baseload HRCO Contract Model - v01" xfId="7473"/>
    <cellStyle name="g_rate_rig.xls Chart 5_Griffith Baseload HRCO Contract Model - v01 2" xfId="7474"/>
    <cellStyle name="g_rate_rig.xls Chart 5_Griffith Baseload HRCO Contract Model - v02" xfId="7475"/>
    <cellStyle name="g_rate_rig.xls Chart 5_Griffith Baseload HRCO Contract Model - v02 2" xfId="7476"/>
    <cellStyle name="g_rate_rig.xls Chart 5_Griffith-AEP Contract Model - v02" xfId="7477"/>
    <cellStyle name="g_rate_rig.xls Chart 5_Griffith-AEP Contract Model - v02 2" xfId="7478"/>
    <cellStyle name="g_rate_rig.xls Chart 5_PA - Dynegy -- GasCo Results_06-19-2011.To Report" xfId="7479"/>
    <cellStyle name="g_rate_rig.xls Chart 5_PA - Dynegy -- GasCo Results_06-19-2011.To Report (version 1)" xfId="7480"/>
    <cellStyle name="g_rate_rig.xls Chart 5_PA - Dynegy -- GasCo Results_06-19-2011.To Report (version 1) 2" xfId="7481"/>
    <cellStyle name="g_rate_rig.xls Chart 5_PA - Dynegy -- GasCo Results_06-19-2011.To Report 2" xfId="7482"/>
    <cellStyle name="g_rate_rig.xls Chart 6" xfId="7483"/>
    <cellStyle name="g_rate_rig.xls Chart 6 2" xfId="7484"/>
    <cellStyle name="g_rate_rig.xls Chart 6_Griffith Baseload HRCO Contract Model - v01" xfId="7485"/>
    <cellStyle name="g_rate_rig.xls Chart 6_Griffith Baseload HRCO Contract Model - v01 2" xfId="7486"/>
    <cellStyle name="g_rate_rig.xls Chart 6_Griffith Baseload HRCO Contract Model - v02" xfId="7487"/>
    <cellStyle name="g_rate_rig.xls Chart 6_Griffith Baseload HRCO Contract Model - v02 2" xfId="7488"/>
    <cellStyle name="g_rate_rig.xls Chart 6_Griffith-AEP Contract Model - v02" xfId="7489"/>
    <cellStyle name="g_rate_rig.xls Chart 6_Griffith-AEP Contract Model - v02 2" xfId="7490"/>
    <cellStyle name="g_rate_rig.xls Chart 6_PA - Dynegy -- GasCo Results_06-19-2011.To Report" xfId="7491"/>
    <cellStyle name="g_rate_rig.xls Chart 6_PA - Dynegy -- GasCo Results_06-19-2011.To Report (version 1)" xfId="7492"/>
    <cellStyle name="g_rate_rig.xls Chart 6_PA - Dynegy -- GasCo Results_06-19-2011.To Report (version 1) 2" xfId="7493"/>
    <cellStyle name="g_rate_rig.xls Chart 6_PA - Dynegy -- GasCo Results_06-19-2011.To Report 2" xfId="7494"/>
    <cellStyle name="g_rate_rig.xls Chart 7" xfId="7495"/>
    <cellStyle name="g_rate_rig.xls Chart 7 2" xfId="7496"/>
    <cellStyle name="g_rate_rig.xls Chart 7_Griffith Baseload HRCO Contract Model - v01" xfId="7497"/>
    <cellStyle name="g_rate_rig.xls Chart 7_Griffith Baseload HRCO Contract Model - v01 2" xfId="7498"/>
    <cellStyle name="g_rate_rig.xls Chart 7_Griffith Baseload HRCO Contract Model - v02" xfId="7499"/>
    <cellStyle name="g_rate_rig.xls Chart 7_Griffith Baseload HRCO Contract Model - v02 2" xfId="7500"/>
    <cellStyle name="g_rate_rig.xls Chart 7_Griffith-AEP Contract Model - v02" xfId="7501"/>
    <cellStyle name="g_rate_rig.xls Chart 7_Griffith-AEP Contract Model - v02 2" xfId="7502"/>
    <cellStyle name="g_rate_rig.xls Chart 7_PA - Dynegy -- GasCo Results_06-19-2011.To Report" xfId="7503"/>
    <cellStyle name="g_rate_rig.xls Chart 7_PA - Dynegy -- GasCo Results_06-19-2011.To Report (version 1)" xfId="7504"/>
    <cellStyle name="g_rate_rig.xls Chart 7_PA - Dynegy -- GasCo Results_06-19-2011.To Report (version 1) 2" xfId="7505"/>
    <cellStyle name="g_rate_rig.xls Chart 7_PA - Dynegy -- GasCo Results_06-19-2011.To Report 2" xfId="7506"/>
    <cellStyle name="g_rate_rig.xls Chart 8" xfId="7507"/>
    <cellStyle name="g_rate_rig.xls Chart 8 2" xfId="7508"/>
    <cellStyle name="g_rate_rig.xls Chart 8_Griffith Baseload HRCO Contract Model - v01" xfId="7509"/>
    <cellStyle name="g_rate_rig.xls Chart 8_Griffith Baseload HRCO Contract Model - v01 2" xfId="7510"/>
    <cellStyle name="g_rate_rig.xls Chart 8_Griffith Baseload HRCO Contract Model - v02" xfId="7511"/>
    <cellStyle name="g_rate_rig.xls Chart 8_Griffith Baseload HRCO Contract Model - v02 2" xfId="7512"/>
    <cellStyle name="g_rate_rig.xls Chart 8_Griffith-AEP Contract Model - v02" xfId="7513"/>
    <cellStyle name="g_rate_rig.xls Chart 8_Griffith-AEP Contract Model - v02 2" xfId="7514"/>
    <cellStyle name="g_rate_rig.xls Chart 8_PA - Dynegy -- GasCo Results_06-19-2011.To Report" xfId="7515"/>
    <cellStyle name="g_rate_rig.xls Chart 8_PA - Dynegy -- GasCo Results_06-19-2011.To Report (version 1)" xfId="7516"/>
    <cellStyle name="g_rate_rig.xls Chart 8_PA - Dynegy -- GasCo Results_06-19-2011.To Report (version 1) 2" xfId="7517"/>
    <cellStyle name="g_rate_rig.xls Chart 8_PA - Dynegy -- GasCo Results_06-19-2011.To Report 2" xfId="7518"/>
    <cellStyle name="g_rate_sdc" xfId="7519"/>
    <cellStyle name="g_rate_sdc 2" xfId="7520"/>
    <cellStyle name="g_rate_sdc_Griffith Baseload HRCO Contract Model - v01" xfId="7521"/>
    <cellStyle name="g_rate_sdc_Griffith Baseload HRCO Contract Model - v01 2" xfId="7522"/>
    <cellStyle name="g_rate_sdc_Griffith Baseload HRCO Contract Model - v02" xfId="7523"/>
    <cellStyle name="g_rate_sdc_Griffith Baseload HRCO Contract Model - v02 2" xfId="7524"/>
    <cellStyle name="g_rate_sdc_Griffith-AEP Contract Model - v02" xfId="7525"/>
    <cellStyle name="g_rate_sdc_Griffith-AEP Contract Model - v02 2" xfId="7526"/>
    <cellStyle name="g_rate_sdc_PA - Dynegy -- GasCo Results_06-19-2011.To Report" xfId="7527"/>
    <cellStyle name="g_rate_sdc_PA - Dynegy -- GasCo Results_06-19-2011.To Report (version 1)" xfId="7528"/>
    <cellStyle name="g_rate_sdc_PA - Dynegy -- GasCo Results_06-19-2011.To Report (version 1) 2" xfId="7529"/>
    <cellStyle name="g_rate_sdc_PA - Dynegy -- GasCo Results_06-19-2011.To Report 2" xfId="7530"/>
    <cellStyle name="General" xfId="7531"/>
    <cellStyle name="General 2" xfId="7532"/>
    <cellStyle name="General 2 2" xfId="7533"/>
    <cellStyle name="General_PA - Dynegy -- GasCo Results_06-19-2011.To Report" xfId="7534"/>
    <cellStyle name="General-right-flush" xfId="7535"/>
    <cellStyle name="Global" xfId="7536"/>
    <cellStyle name="Good 2" xfId="7537"/>
    <cellStyle name="Good 3" xfId="7538"/>
    <cellStyle name="Good 4" xfId="7539"/>
    <cellStyle name="Grand" xfId="7540"/>
    <cellStyle name="Grey" xfId="7541"/>
    <cellStyle name="GROSS" xfId="7542"/>
    <cellStyle name="Group" xfId="7543"/>
    <cellStyle name="g-tota - Style7" xfId="7544"/>
    <cellStyle name="H1" xfId="7545"/>
    <cellStyle name="hard no." xfId="7546"/>
    <cellStyle name="Hard Percent" xfId="7547"/>
    <cellStyle name="Head" xfId="7548"/>
    <cellStyle name="Head 1" xfId="7549"/>
    <cellStyle name="Head 1 - Style1" xfId="7550"/>
    <cellStyle name="Head_Mirant LBO Analysis 04-19-07 v1" xfId="7551"/>
    <cellStyle name="head11c" xfId="7552"/>
    <cellStyle name="headd" xfId="7553"/>
    <cellStyle name="HEADER" xfId="7554"/>
    <cellStyle name="HEADER 2" xfId="7555"/>
    <cellStyle name="HEADER 2 2" xfId="7556"/>
    <cellStyle name="Header Draft Stamp" xfId="7557"/>
    <cellStyle name="HEADER_BioEnergy_Final_Model_1-31-08" xfId="7558"/>
    <cellStyle name="Header1" xfId="7559"/>
    <cellStyle name="Header2" xfId="7560"/>
    <cellStyle name="HeaderRow" xfId="7561"/>
    <cellStyle name="Heading" xfId="7562"/>
    <cellStyle name="Heading 1 2" xfId="7563"/>
    <cellStyle name="Heading 1 3" xfId="7564"/>
    <cellStyle name="Heading 1 4" xfId="7565"/>
    <cellStyle name="Heading 1 Above" xfId="7566"/>
    <cellStyle name="Heading 1+" xfId="7567"/>
    <cellStyle name="Heading 2 2" xfId="7568"/>
    <cellStyle name="Heading 2 3" xfId="7569"/>
    <cellStyle name="Heading 2 4" xfId="7570"/>
    <cellStyle name="Heading 2 Below" xfId="7571"/>
    <cellStyle name="Heading 2+" xfId="7572"/>
    <cellStyle name="Heading 3 2" xfId="7573"/>
    <cellStyle name="Heading 3 3" xfId="7574"/>
    <cellStyle name="Heading 3 4" xfId="7575"/>
    <cellStyle name="Heading 3+" xfId="7576"/>
    <cellStyle name="Heading 4 2" xfId="7577"/>
    <cellStyle name="Heading 4 3" xfId="7578"/>
    <cellStyle name="Heading 4 4" xfId="7579"/>
    <cellStyle name="Heading1" xfId="7580"/>
    <cellStyle name="Heading1 2" xfId="7581"/>
    <cellStyle name="Heading1 2 2" xfId="7582"/>
    <cellStyle name="Heading1_Chevron - Draft Market Projections_09 27 2011_V2.working" xfId="7583"/>
    <cellStyle name="Heading2" xfId="7584"/>
    <cellStyle name="Heading2 2" xfId="7585"/>
    <cellStyle name="Heading2 2 2" xfId="7586"/>
    <cellStyle name="Heading2_Chevron - Draft Market Projections_09 27 2011_V2.working" xfId="7587"/>
    <cellStyle name="Heading3" xfId="7588"/>
    <cellStyle name="HEADINGS" xfId="7589"/>
    <cellStyle name="HeadlineStyle" xfId="7590"/>
    <cellStyle name="HeadlineStyle 2" xfId="7591"/>
    <cellStyle name="HeadlineStyle 2 2" xfId="7592"/>
    <cellStyle name="HeadlineStyle_PA - Riverstone - Asset Results_draft_Base Case_06-09-11_QBreak" xfId="7593"/>
    <cellStyle name="HeadlineStyleJustified" xfId="7594"/>
    <cellStyle name="HeadlineStyleJustified 2" xfId="7595"/>
    <cellStyle name="HeadlineStyleJustified 2 2" xfId="7596"/>
    <cellStyle name="HeadlineStyleJustified_PA - Riverstone - Asset Results_draft_Base Case_06-09-11_QBreak" xfId="7597"/>
    <cellStyle name="HHV" xfId="7598"/>
    <cellStyle name="HHV 2" xfId="7599"/>
    <cellStyle name="Hidden" xfId="7600"/>
    <cellStyle name="HIGHLIGHT" xfId="7601"/>
    <cellStyle name="Hipervínculo visitado_chilean operation" xfId="7602"/>
    <cellStyle name="Hipervínculo_chilean operation" xfId="7603"/>
    <cellStyle name="Hyperlink 2" xfId="7604"/>
    <cellStyle name="Initial Inputs" xfId="7605"/>
    <cellStyle name="Input (£m)" xfId="7606"/>
    <cellStyle name="Input [yellow]" xfId="7607"/>
    <cellStyle name="Input 2" xfId="7608"/>
    <cellStyle name="Input 3" xfId="7609"/>
    <cellStyle name="Input 4" xfId="7610"/>
    <cellStyle name="Input Cells" xfId="7611"/>
    <cellStyle name="Input Currency" xfId="7612"/>
    <cellStyle name="Input Currency 2" xfId="7613"/>
    <cellStyle name="Input Multiple" xfId="7614"/>
    <cellStyle name="Input Percent" xfId="7615"/>
    <cellStyle name="Input Percent [2]" xfId="7616"/>
    <cellStyle name="Input%" xfId="7617"/>
    <cellStyle name="Input.Pct.8" xfId="7618"/>
    <cellStyle name="InputBlueFont" xfId="7619"/>
    <cellStyle name="InputCell" xfId="7620"/>
    <cellStyle name="INPUTS" xfId="7621"/>
    <cellStyle name="INPUTS 2" xfId="7622"/>
    <cellStyle name="INPUTS 2 2" xfId="7623"/>
    <cellStyle name="INPUTS_Chevron - Draft Market Projections_09 27 2011_V2.working" xfId="7624"/>
    <cellStyle name="Inputs2" xfId="7625"/>
    <cellStyle name="Integer" xfId="7626"/>
    <cellStyle name="Intl Coal Data" xfId="7627"/>
    <cellStyle name="ircANALYST" xfId="7628"/>
    <cellStyle name="ircCOMMENTS" xfId="7629"/>
    <cellStyle name="ircCOMPANY" xfId="7630"/>
    <cellStyle name="ircCOUNTRY" xfId="7631"/>
    <cellStyle name="ircRATING" xfId="7632"/>
    <cellStyle name="Italic" xfId="7633"/>
    <cellStyle name="Item" xfId="7634"/>
    <cellStyle name="Item Descriptions" xfId="7635"/>
    <cellStyle name="Item Descriptions - Bold" xfId="7636"/>
    <cellStyle name="Item_Project Charlie Model 4.24.07v3" xfId="7637"/>
    <cellStyle name="ItemTypeClass" xfId="7638"/>
    <cellStyle name="Jaime" xfId="7639"/>
    <cellStyle name="k" xfId="7640"/>
    <cellStyle name="Komma [0]_1) una rapportage aug 2001.xls Grafiek 1" xfId="7641"/>
    <cellStyle name="Komma_1) una rapportage aug 2001.xls Grafiek 1" xfId="7642"/>
    <cellStyle name="l" xfId="7643"/>
    <cellStyle name="l;" xfId="7644"/>
    <cellStyle name="Label" xfId="7645"/>
    <cellStyle name="Label 2" xfId="7646"/>
    <cellStyle name="Labels - Style3" xfId="7647"/>
    <cellStyle name="Lable8Left" xfId="7648"/>
    <cellStyle name="Last Item" xfId="7649"/>
    <cellStyle name="LeftSubtitle" xfId="7650"/>
    <cellStyle name="Line" xfId="7651"/>
    <cellStyle name="line b - Style6" xfId="7652"/>
    <cellStyle name="Lines" xfId="7653"/>
    <cellStyle name="Link Currency (0)" xfId="7654"/>
    <cellStyle name="Link Currency (0) 2" xfId="7655"/>
    <cellStyle name="Link Currency (2)" xfId="7656"/>
    <cellStyle name="Link Currency (2) 2" xfId="7657"/>
    <cellStyle name="Link Units (0)" xfId="7658"/>
    <cellStyle name="Link Units (0) 2" xfId="7659"/>
    <cellStyle name="Link Units (1)" xfId="7660"/>
    <cellStyle name="Link Units (1) 2" xfId="7661"/>
    <cellStyle name="Link Units (2)" xfId="7662"/>
    <cellStyle name="Link Units (2) 2" xfId="7663"/>
    <cellStyle name="Linked" xfId="7664"/>
    <cellStyle name="Linked Cell 2" xfId="7665"/>
    <cellStyle name="Linked Cell 3" xfId="7666"/>
    <cellStyle name="Linked Cell 4" xfId="7667"/>
    <cellStyle name="Linked Cells" xfId="7668"/>
    <cellStyle name="Linked Input" xfId="7669"/>
    <cellStyle name="Linked Output" xfId="7670"/>
    <cellStyle name="Locked" xfId="7671"/>
    <cellStyle name="m" xfId="7672"/>
    <cellStyle name="m 2" xfId="7673"/>
    <cellStyle name="m$" xfId="7674"/>
    <cellStyle name="m$ 2" xfId="7675"/>
    <cellStyle name="m&amp;a" xfId="7676"/>
    <cellStyle name="m&amp;a 2" xfId="7677"/>
    <cellStyle name="m/d/yy" xfId="7678"/>
    <cellStyle name="m_2009-02-3 Plum Point Template Model v4" xfId="7679"/>
    <cellStyle name="m_2009-02-3 Plum Point Template Model v4 2" xfId="7680"/>
    <cellStyle name="m_2009-02-3 Plum Point Template Model v4_Assured Guaranty Val Model_v10" xfId="7681"/>
    <cellStyle name="m_2009-02-3 Plum Point Template Model v4_Assured Guaranty Val Model_v10 (2)" xfId="7682"/>
    <cellStyle name="m_2009-02-3 Plum Point Template Model v4_Book2" xfId="7683"/>
    <cellStyle name="m_2009-02-3 Plum Point Template Model v4_Dynegy Val Model_GasCo_06-08-11 v1" xfId="7684"/>
    <cellStyle name="m_2009-02-3 Plum Point Template Model v4_Dynegy Val Model_GasCo_06-08-11 v1 2" xfId="7685"/>
    <cellStyle name="m_2009-02-3 Plum Point Template Model v4_Dynegy Val Model_GasCo_06-08-11 v1_Assured Guaranty Val Model_v10" xfId="7686"/>
    <cellStyle name="m_2009-02-3 Plum Point Template Model v4_Dynegy Val Model_GasCo_06-08-11 v1_Assured Guaranty Val Model_v10 (2)" xfId="7687"/>
    <cellStyle name="m_2009-02-3 Plum Point Template Model v4_Dynegy Val Model_GasCo_06-08-11 v1_Book2" xfId="7688"/>
    <cellStyle name="m_2009-02-3 Plum Point Template Model v4_Griffith Baseload HRCO Contract Model - v01" xfId="7689"/>
    <cellStyle name="m_2009-02-3 Plum Point Template Model v4_Griffith Baseload HRCO Contract Model - v01 2" xfId="7690"/>
    <cellStyle name="m_2009-02-3 Plum Point Template Model v4_Griffith Baseload HRCO Contract Model - v02" xfId="7691"/>
    <cellStyle name="m_2009-02-3 Plum Point Template Model v4_Griffith Baseload HRCO Contract Model - v02 2" xfId="7692"/>
    <cellStyle name="m_2009-02-3 Plum Point Template Model v4_Griffith-AEP Contract Model - v02" xfId="7693"/>
    <cellStyle name="m_2009-02-3 Plum Point Template Model v4_Griffith-AEP Contract Model - v02 2" xfId="7694"/>
    <cellStyle name="m_2009-2-18 Sandy Creek Sales Model v5" xfId="7695"/>
    <cellStyle name="m_2009-2-18 Sandy Creek Sales Model v5 2" xfId="7696"/>
    <cellStyle name="m_2009-2-18 Sandy Creek Sales Model v5_Assured Guaranty Val Model_v10" xfId="7697"/>
    <cellStyle name="m_2009-2-18 Sandy Creek Sales Model v5_Assured Guaranty Val Model_v10 (2)" xfId="7698"/>
    <cellStyle name="m_2009-2-18 Sandy Creek Sales Model v5_Book2" xfId="7699"/>
    <cellStyle name="m_2009-2-18 Sandy Creek Sales Model v5_Dynegy Val Model_GasCo_06-08-11 v1" xfId="7700"/>
    <cellStyle name="m_2009-2-18 Sandy Creek Sales Model v5_Dynegy Val Model_GasCo_06-08-11 v1 2" xfId="7701"/>
    <cellStyle name="m_2009-2-18 Sandy Creek Sales Model v5_Dynegy Val Model_GasCo_06-08-11 v1_Assured Guaranty Val Model_v10" xfId="7702"/>
    <cellStyle name="m_2009-2-18 Sandy Creek Sales Model v5_Dynegy Val Model_GasCo_06-08-11 v1_Assured Guaranty Val Model_v10 (2)" xfId="7703"/>
    <cellStyle name="m_2009-2-18 Sandy Creek Sales Model v5_Dynegy Val Model_GasCo_06-08-11 v1_Book2" xfId="7704"/>
    <cellStyle name="m_2009-2-18 Sandy Creek Sales Model v5_Griffith Baseload HRCO Contract Model - v01" xfId="7705"/>
    <cellStyle name="m_2009-2-18 Sandy Creek Sales Model v5_Griffith Baseload HRCO Contract Model - v01 2" xfId="7706"/>
    <cellStyle name="m_2009-2-18 Sandy Creek Sales Model v5_Griffith Baseload HRCO Contract Model - v02" xfId="7707"/>
    <cellStyle name="m_2009-2-18 Sandy Creek Sales Model v5_Griffith Baseload HRCO Contract Model - v02 2" xfId="7708"/>
    <cellStyle name="m_2009-2-18 Sandy Creek Sales Model v5_Griffith-AEP Contract Model - v02" xfId="7709"/>
    <cellStyle name="m_2009-2-18 Sandy Creek Sales Model v5_Griffith-AEP Contract Model - v02 2" xfId="7710"/>
    <cellStyle name="m_2009-2-6 Plum Point Sales Model v2" xfId="7711"/>
    <cellStyle name="m_2009-2-6 Plum Point Sales Model v2 2" xfId="7712"/>
    <cellStyle name="m_2009-2-6 Plum Point Sales Model v2_Assured Guaranty Val Model_v10" xfId="7713"/>
    <cellStyle name="m_2009-2-6 Plum Point Sales Model v2_Assured Guaranty Val Model_v10 (2)" xfId="7714"/>
    <cellStyle name="m_2009-2-6 Plum Point Sales Model v2_Book2" xfId="7715"/>
    <cellStyle name="m_2009-2-6 Plum Point Sales Model v2_Dynegy Val Model_GasCo_06-08-11 v1" xfId="7716"/>
    <cellStyle name="m_2009-2-6 Plum Point Sales Model v2_Dynegy Val Model_GasCo_06-08-11 v1 2" xfId="7717"/>
    <cellStyle name="m_2009-2-6 Plum Point Sales Model v2_Dynegy Val Model_GasCo_06-08-11 v1_Assured Guaranty Val Model_v10" xfId="7718"/>
    <cellStyle name="m_2009-2-6 Plum Point Sales Model v2_Dynegy Val Model_GasCo_06-08-11 v1_Assured Guaranty Val Model_v10 (2)" xfId="7719"/>
    <cellStyle name="m_2009-2-6 Plum Point Sales Model v2_Dynegy Val Model_GasCo_06-08-11 v1_Book2" xfId="7720"/>
    <cellStyle name="m_2009-2-6 Plum Point Sales Model v2_Griffith Baseload HRCO Contract Model - v01" xfId="7721"/>
    <cellStyle name="m_2009-2-6 Plum Point Sales Model v2_Griffith Baseload HRCO Contract Model - v01 2" xfId="7722"/>
    <cellStyle name="m_2009-2-6 Plum Point Sales Model v2_Griffith Baseload HRCO Contract Model - v02" xfId="7723"/>
    <cellStyle name="m_2009-2-6 Plum Point Sales Model v2_Griffith Baseload HRCO Contract Model - v02 2" xfId="7724"/>
    <cellStyle name="m_2009-2-6 Plum Point Sales Model v2_Griffith-AEP Contract Model - v02" xfId="7725"/>
    <cellStyle name="m_2009-2-6 Plum Point Sales Model v2_Griffith-AEP Contract Model - v02 2" xfId="7726"/>
    <cellStyle name="m_2009-2-6 Sandy Creek Sales Model" xfId="7727"/>
    <cellStyle name="m_2009-2-6 Sandy Creek Sales Model 2" xfId="7728"/>
    <cellStyle name="m_2009-2-6 Sandy Creek Sales Model_Assured Guaranty Val Model_v10" xfId="7729"/>
    <cellStyle name="m_2009-2-6 Sandy Creek Sales Model_Assured Guaranty Val Model_v10 (2)" xfId="7730"/>
    <cellStyle name="m_2009-2-6 Sandy Creek Sales Model_Book2" xfId="7731"/>
    <cellStyle name="m_2009-2-6 Sandy Creek Sales Model_Dynegy Val Model_GasCo_06-08-11 v1" xfId="7732"/>
    <cellStyle name="m_2009-2-6 Sandy Creek Sales Model_Dynegy Val Model_GasCo_06-08-11 v1 2" xfId="7733"/>
    <cellStyle name="m_2009-2-6 Sandy Creek Sales Model_Dynegy Val Model_GasCo_06-08-11 v1_Assured Guaranty Val Model_v10" xfId="7734"/>
    <cellStyle name="m_2009-2-6 Sandy Creek Sales Model_Dynegy Val Model_GasCo_06-08-11 v1_Assured Guaranty Val Model_v10 (2)" xfId="7735"/>
    <cellStyle name="m_2009-2-6 Sandy Creek Sales Model_Dynegy Val Model_GasCo_06-08-11 v1_Book2" xfId="7736"/>
    <cellStyle name="m_2009-2-6 Sandy Creek Sales Model_Griffith Baseload HRCO Contract Model - v01" xfId="7737"/>
    <cellStyle name="m_2009-2-6 Sandy Creek Sales Model_Griffith Baseload HRCO Contract Model - v01 2" xfId="7738"/>
    <cellStyle name="m_2009-2-6 Sandy Creek Sales Model_Griffith Baseload HRCO Contract Model - v02" xfId="7739"/>
    <cellStyle name="m_2009-2-6 Sandy Creek Sales Model_Griffith Baseload HRCO Contract Model - v02 2" xfId="7740"/>
    <cellStyle name="m_2009-2-6 Sandy Creek Sales Model_Griffith-AEP Contract Model - v02" xfId="7741"/>
    <cellStyle name="m_2009-2-6 Sandy Creek Sales Model_Griffith-AEP Contract Model - v02 2" xfId="7742"/>
    <cellStyle name="m_AlcoaFinModel_V1.0_16Jan00.xls Chart 1" xfId="7743"/>
    <cellStyle name="m_AlcoaFinModel_V1.0_16Jan00.xls Chart 1_Mirant LBO Backup Charts 10-04-06" xfId="7744"/>
    <cellStyle name="m_Annual LF" xfId="7745"/>
    <cellStyle name="m_Annual LF_Mirant LBO Backup Charts 10-04-06" xfId="7746"/>
    <cellStyle name="m_Assured Guaranty Val Model_v10" xfId="7747"/>
    <cellStyle name="m_Assured Guaranty Val Model_v10 (2)" xfId="7748"/>
    <cellStyle name="m_Book2" xfId="7749"/>
    <cellStyle name="m_Dynegy Val Model_GasCo_06-08-11 v1" xfId="7750"/>
    <cellStyle name="m_Dynegy Val Model_GasCo_06-08-11 v1 2" xfId="7751"/>
    <cellStyle name="m_Dynegy Val Model_GasCo_06-08-11 v1_Assured Guaranty Val Model_v10" xfId="7752"/>
    <cellStyle name="m_Dynegy Val Model_GasCo_06-08-11 v1_Assured Guaranty Val Model_v10 (2)" xfId="7753"/>
    <cellStyle name="m_Dynegy Val Model_GasCo_06-08-11 v1_Book2" xfId="7754"/>
    <cellStyle name="m_FinModelTemplateVer1.xls Chart 2" xfId="7755"/>
    <cellStyle name="m_FinModelTemplateVer1.xls Chart 2_Mirant LBO Backup Charts 10-04-06" xfId="7756"/>
    <cellStyle name="m_Fonda AVP analysisv6" xfId="7757"/>
    <cellStyle name="m_Fonda AVP analysisv6_Mirant LBO Backup Charts 10-04-06" xfId="7758"/>
    <cellStyle name="m_Griffith Baseload HRCO Contract Model - v01" xfId="7759"/>
    <cellStyle name="m_Griffith Baseload HRCO Contract Model - v01 2" xfId="7760"/>
    <cellStyle name="m_Griffith Baseload HRCO Contract Model - v02" xfId="7761"/>
    <cellStyle name="m_Griffith Baseload HRCO Contract Model - v02 2" xfId="7762"/>
    <cellStyle name="m_Griffith-AEP Contract Model - v02" xfId="7763"/>
    <cellStyle name="m_Griffith-AEP Contract Model - v02 2" xfId="7764"/>
    <cellStyle name="m_IndBid_Synergen_FModel_180200" xfId="7765"/>
    <cellStyle name="m_IndBid_Synergen_FModel_180200_Mirant LBO Backup Charts 10-04-06" xfId="7766"/>
    <cellStyle name="m_JC WACC Jan99" xfId="7767"/>
    <cellStyle name="m_JC WACC Jan99_Mirant LBO Backup Charts 10-04-06" xfId="7768"/>
    <cellStyle name="m_Mirant LBO Analysis 04-19-07 v1" xfId="7769"/>
    <cellStyle name="m_Mirant LBO Backup Charts 10-04-06" xfId="7770"/>
    <cellStyle name="m_MonthlyLF" xfId="7771"/>
    <cellStyle name="m_MonthlyLF_Mirant LBO Backup Charts 10-04-06" xfId="7772"/>
    <cellStyle name="m_NEGF_Availability_V2_1Aug00" xfId="7773"/>
    <cellStyle name="m_NEGF_Availability_V2_1Aug00.xls Chart 4" xfId="7774"/>
    <cellStyle name="m_NEGF_Availability_V2_1Aug00.xls Chart 4_Mirant LBO Backup Charts 10-04-06" xfId="7775"/>
    <cellStyle name="m_NEGF_Availability_V2_1Aug00.xls Chart 5" xfId="7776"/>
    <cellStyle name="m_NEGF_Availability_V2_1Aug00.xls Chart 5_Mirant LBO Backup Charts 10-04-06" xfId="7777"/>
    <cellStyle name="m_NEGF_Availability_V2_1Aug00_Mirant LBO Backup Charts 10-04-06" xfId="7778"/>
    <cellStyle name="m_NRG Model 3.26.07" xfId="7779"/>
    <cellStyle name="m_Plum Point Proforma 08 15 07 Sent to Review Sign-off v5 (J. Tharp)" xfId="7780"/>
    <cellStyle name="m_Plum Point Proforma 08 15 07 Sent to Review Sign-off v5 (J. Tharp) 2" xfId="7781"/>
    <cellStyle name="m_Plum Point Proforma 08 15 07 Sent to Review Sign-off v5 (J. Tharp)_Assured Guaranty Val Model_v10" xfId="7782"/>
    <cellStyle name="m_Plum Point Proforma 08 15 07 Sent to Review Sign-off v5 (J. Tharp)_Assured Guaranty Val Model_v10 (2)" xfId="7783"/>
    <cellStyle name="m_Plum Point Proforma 08 15 07 Sent to Review Sign-off v5 (J. Tharp)_Book2" xfId="7784"/>
    <cellStyle name="m_Plum Point Proforma 08 15 07 Sent to Review Sign-off v5 (J. Tharp)_Dynegy Val Model_GasCo_06-08-11 v1" xfId="7785"/>
    <cellStyle name="m_Plum Point Proforma 08 15 07 Sent to Review Sign-off v5 (J. Tharp)_Dynegy Val Model_GasCo_06-08-11 v1 2" xfId="7786"/>
    <cellStyle name="m_Plum Point Proforma 08 15 07 Sent to Review Sign-off v5 (J. Tharp)_Dynegy Val Model_GasCo_06-08-11 v1_Assured Guaranty Val Model_v10" xfId="7787"/>
    <cellStyle name="m_Plum Point Proforma 08 15 07 Sent to Review Sign-off v5 (J. Tharp)_Dynegy Val Model_GasCo_06-08-11 v1_Assured Guaranty Val Model_v10 (2)" xfId="7788"/>
    <cellStyle name="m_Plum Point Proforma 08 15 07 Sent to Review Sign-off v5 (J. Tharp)_Dynegy Val Model_GasCo_06-08-11 v1_Book2" xfId="7789"/>
    <cellStyle name="m_Plum Point Proforma 08 15 07 Sent to Review Sign-off v5 (J. Tharp)_Griffith Baseload HRCO Contract Model - v01" xfId="7790"/>
    <cellStyle name="m_Plum Point Proforma 08 15 07 Sent to Review Sign-off v5 (J. Tharp)_Griffith Baseload HRCO Contract Model - v01 2" xfId="7791"/>
    <cellStyle name="m_Plum Point Proforma 08 15 07 Sent to Review Sign-off v5 (J. Tharp)_Griffith Baseload HRCO Contract Model - v02" xfId="7792"/>
    <cellStyle name="m_Plum Point Proforma 08 15 07 Sent to Review Sign-off v5 (J. Tharp)_Griffith Baseload HRCO Contract Model - v02 2" xfId="7793"/>
    <cellStyle name="m_Plum Point Proforma 08 15 07 Sent to Review Sign-off v5 (J. Tharp)_Griffith-AEP Contract Model - v02" xfId="7794"/>
    <cellStyle name="m_Plum Point Proforma 08 15 07 Sent to Review Sign-off v5 (J. Tharp)_Griffith-AEP Contract Model - v02 2" xfId="7795"/>
    <cellStyle name="m_Plum Point Proforma 09.21.08 v4" xfId="7796"/>
    <cellStyle name="m_Plum Point Proforma 09.21.08 v4 2" xfId="7797"/>
    <cellStyle name="m_Plum Point Proforma 09.21.08 v4_Assured Guaranty Val Model_v10" xfId="7798"/>
    <cellStyle name="m_Plum Point Proforma 09.21.08 v4_Assured Guaranty Val Model_v10 (2)" xfId="7799"/>
    <cellStyle name="m_Plum Point Proforma 09.21.08 v4_Book2" xfId="7800"/>
    <cellStyle name="m_Plum Point Proforma 09.21.08 v4_Dynegy Val Model_GasCo_06-08-11 v1" xfId="7801"/>
    <cellStyle name="m_Plum Point Proforma 09.21.08 v4_Dynegy Val Model_GasCo_06-08-11 v1 2" xfId="7802"/>
    <cellStyle name="m_Plum Point Proforma 09.21.08 v4_Dynegy Val Model_GasCo_06-08-11 v1_Assured Guaranty Val Model_v10" xfId="7803"/>
    <cellStyle name="m_Plum Point Proforma 09.21.08 v4_Dynegy Val Model_GasCo_06-08-11 v1_Assured Guaranty Val Model_v10 (2)" xfId="7804"/>
    <cellStyle name="m_Plum Point Proforma 09.21.08 v4_Dynegy Val Model_GasCo_06-08-11 v1_Book2" xfId="7805"/>
    <cellStyle name="m_Plum Point Proforma 09.21.08 v4_Griffith Baseload HRCO Contract Model - v01" xfId="7806"/>
    <cellStyle name="m_Plum Point Proforma 09.21.08 v4_Griffith Baseload HRCO Contract Model - v01 2" xfId="7807"/>
    <cellStyle name="m_Plum Point Proforma 09.21.08 v4_Griffith Baseload HRCO Contract Model - v02" xfId="7808"/>
    <cellStyle name="m_Plum Point Proforma 09.21.08 v4_Griffith Baseload HRCO Contract Model - v02 2" xfId="7809"/>
    <cellStyle name="m_Plum Point Proforma 09.21.08 v4_Griffith-AEP Contract Model - v02" xfId="7810"/>
    <cellStyle name="m_Plum Point Proforma 09.21.08 v4_Griffith-AEP Contract Model - v02 2" xfId="7811"/>
    <cellStyle name="m_Plum Point Proforma 09.24.08 v1-kst" xfId="7812"/>
    <cellStyle name="m_Plum Point Proforma 09.24.08 v1-kst 2" xfId="7813"/>
    <cellStyle name="m_Plum Point Proforma 09.24.08 v1-kst_Assured Guaranty Val Model_v10" xfId="7814"/>
    <cellStyle name="m_Plum Point Proforma 09.24.08 v1-kst_Assured Guaranty Val Model_v10 (2)" xfId="7815"/>
    <cellStyle name="m_Plum Point Proforma 09.24.08 v1-kst_Book2" xfId="7816"/>
    <cellStyle name="m_Plum Point Proforma 09.24.08 v1-kst_Dynegy Val Model_GasCo_06-08-11 v1" xfId="7817"/>
    <cellStyle name="m_Plum Point Proforma 09.24.08 v1-kst_Dynegy Val Model_GasCo_06-08-11 v1 2" xfId="7818"/>
    <cellStyle name="m_Plum Point Proforma 09.24.08 v1-kst_Dynegy Val Model_GasCo_06-08-11 v1_Assured Guaranty Val Model_v10" xfId="7819"/>
    <cellStyle name="m_Plum Point Proforma 09.24.08 v1-kst_Dynegy Val Model_GasCo_06-08-11 v1_Assured Guaranty Val Model_v10 (2)" xfId="7820"/>
    <cellStyle name="m_Plum Point Proforma 09.24.08 v1-kst_Dynegy Val Model_GasCo_06-08-11 v1_Book2" xfId="7821"/>
    <cellStyle name="m_Plum Point Proforma 09.24.08 v1-kst_Griffith Baseload HRCO Contract Model - v01" xfId="7822"/>
    <cellStyle name="m_Plum Point Proforma 09.24.08 v1-kst_Griffith Baseload HRCO Contract Model - v01 2" xfId="7823"/>
    <cellStyle name="m_Plum Point Proforma 09.24.08 v1-kst_Griffith Baseload HRCO Contract Model - v02" xfId="7824"/>
    <cellStyle name="m_Plum Point Proforma 09.24.08 v1-kst_Griffith Baseload HRCO Contract Model - v02 2" xfId="7825"/>
    <cellStyle name="m_Plum Point Proforma 09.24.08 v1-kst_Griffith-AEP Contract Model - v02" xfId="7826"/>
    <cellStyle name="m_Plum Point Proforma 09.24.08 v1-kst_Griffith-AEP Contract Model - v02 2" xfId="7827"/>
    <cellStyle name="m_Plum Point Proforma 10.05.08 v2" xfId="7828"/>
    <cellStyle name="m_Plum Point Proforma 10.05.08 v2 2" xfId="7829"/>
    <cellStyle name="m_Plum Point Proforma 10.05.08 v2_Assured Guaranty Val Model_v10" xfId="7830"/>
    <cellStyle name="m_Plum Point Proforma 10.05.08 v2_Assured Guaranty Val Model_v10 (2)" xfId="7831"/>
    <cellStyle name="m_Plum Point Proforma 10.05.08 v2_Book2" xfId="7832"/>
    <cellStyle name="m_Plum Point Proforma 10.05.08 v2_Dynegy Val Model_GasCo_06-08-11 v1" xfId="7833"/>
    <cellStyle name="m_Plum Point Proforma 10.05.08 v2_Dynegy Val Model_GasCo_06-08-11 v1 2" xfId="7834"/>
    <cellStyle name="m_Plum Point Proforma 10.05.08 v2_Dynegy Val Model_GasCo_06-08-11 v1_Assured Guaranty Val Model_v10" xfId="7835"/>
    <cellStyle name="m_Plum Point Proforma 10.05.08 v2_Dynegy Val Model_GasCo_06-08-11 v1_Assured Guaranty Val Model_v10 (2)" xfId="7836"/>
    <cellStyle name="m_Plum Point Proforma 10.05.08 v2_Dynegy Val Model_GasCo_06-08-11 v1_Book2" xfId="7837"/>
    <cellStyle name="m_Plum Point Proforma 10.05.08 v2_Griffith Baseload HRCO Contract Model - v01" xfId="7838"/>
    <cellStyle name="m_Plum Point Proforma 10.05.08 v2_Griffith Baseload HRCO Contract Model - v01 2" xfId="7839"/>
    <cellStyle name="m_Plum Point Proforma 10.05.08 v2_Griffith Baseload HRCO Contract Model - v02" xfId="7840"/>
    <cellStyle name="m_Plum Point Proforma 10.05.08 v2_Griffith Baseload HRCO Contract Model - v02 2" xfId="7841"/>
    <cellStyle name="m_Plum Point Proforma 10.05.08 v2_Griffith-AEP Contract Model - v02" xfId="7842"/>
    <cellStyle name="m_Plum Point Proforma 10.05.08 v2_Griffith-AEP Contract Model - v02 2" xfId="7843"/>
    <cellStyle name="m_Plum Point Proforma 10.07.08 refi" xfId="7844"/>
    <cellStyle name="m_Plum Point Proforma 10.07.08 refi 2" xfId="7845"/>
    <cellStyle name="m_Plum Point Proforma 10.07.08 refi_Assured Guaranty Val Model_v10" xfId="7846"/>
    <cellStyle name="m_Plum Point Proforma 10.07.08 refi_Assured Guaranty Val Model_v10 (2)" xfId="7847"/>
    <cellStyle name="m_Plum Point Proforma 10.07.08 refi_Book2" xfId="7848"/>
    <cellStyle name="m_Plum Point Proforma 10.07.08 refi_Dynegy Val Model_GasCo_06-08-11 v1" xfId="7849"/>
    <cellStyle name="m_Plum Point Proforma 10.07.08 refi_Dynegy Val Model_GasCo_06-08-11 v1 2" xfId="7850"/>
    <cellStyle name="m_Plum Point Proforma 10.07.08 refi_Dynegy Val Model_GasCo_06-08-11 v1_Assured Guaranty Val Model_v10" xfId="7851"/>
    <cellStyle name="m_Plum Point Proforma 10.07.08 refi_Dynegy Val Model_GasCo_06-08-11 v1_Assured Guaranty Val Model_v10 (2)" xfId="7852"/>
    <cellStyle name="m_Plum Point Proforma 10.07.08 refi_Dynegy Val Model_GasCo_06-08-11 v1_Book2" xfId="7853"/>
    <cellStyle name="m_Plum Point Proforma 10.07.08 refi_Griffith Baseload HRCO Contract Model - v01" xfId="7854"/>
    <cellStyle name="m_Plum Point Proforma 10.07.08 refi_Griffith Baseload HRCO Contract Model - v01 2" xfId="7855"/>
    <cellStyle name="m_Plum Point Proforma 10.07.08 refi_Griffith Baseload HRCO Contract Model - v02" xfId="7856"/>
    <cellStyle name="m_Plum Point Proforma 10.07.08 refi_Griffith Baseload HRCO Contract Model - v02 2" xfId="7857"/>
    <cellStyle name="m_Plum Point Proforma 10.07.08 refi_Griffith-AEP Contract Model - v02" xfId="7858"/>
    <cellStyle name="m_Plum Point Proforma 10.07.08 refi_Griffith-AEP Contract Model - v02 2" xfId="7859"/>
    <cellStyle name="m_Plum Point Proforma 10.20.08 Updated Libor" xfId="7860"/>
    <cellStyle name="m_Plum Point Proforma 10.20.08 Updated Libor 2" xfId="7861"/>
    <cellStyle name="m_Plum Point Proforma 10.20.08 Updated Libor_Assured Guaranty Val Model_v10" xfId="7862"/>
    <cellStyle name="m_Plum Point Proforma 10.20.08 Updated Libor_Assured Guaranty Val Model_v10 (2)" xfId="7863"/>
    <cellStyle name="m_Plum Point Proforma 10.20.08 Updated Libor_Book2" xfId="7864"/>
    <cellStyle name="m_Plum Point Proforma 10.20.08 Updated Libor_Dynegy Val Model_GasCo_06-08-11 v1" xfId="7865"/>
    <cellStyle name="m_Plum Point Proforma 10.20.08 Updated Libor_Dynegy Val Model_GasCo_06-08-11 v1 2" xfId="7866"/>
    <cellStyle name="m_Plum Point Proforma 10.20.08 Updated Libor_Dynegy Val Model_GasCo_06-08-11 v1_Assured Guaranty Val Model_v10" xfId="7867"/>
    <cellStyle name="m_Plum Point Proforma 10.20.08 Updated Libor_Dynegy Val Model_GasCo_06-08-11 v1_Assured Guaranty Val Model_v10 (2)" xfId="7868"/>
    <cellStyle name="m_Plum Point Proforma 10.20.08 Updated Libor_Dynegy Val Model_GasCo_06-08-11 v1_Book2" xfId="7869"/>
    <cellStyle name="m_Plum Point Proforma 10.20.08 Updated Libor_Griffith Baseload HRCO Contract Model - v01" xfId="7870"/>
    <cellStyle name="m_Plum Point Proforma 10.20.08 Updated Libor_Griffith Baseload HRCO Contract Model - v01 2" xfId="7871"/>
    <cellStyle name="m_Plum Point Proforma 10.20.08 Updated Libor_Griffith Baseload HRCO Contract Model - v02" xfId="7872"/>
    <cellStyle name="m_Plum Point Proforma 10.20.08 Updated Libor_Griffith Baseload HRCO Contract Model - v02 2" xfId="7873"/>
    <cellStyle name="m_Plum Point Proforma 10.20.08 Updated Libor_Griffith-AEP Contract Model - v02" xfId="7874"/>
    <cellStyle name="m_Plum Point Proforma 10.20.08 Updated Libor_Griffith-AEP Contract Model - v02 2" xfId="7875"/>
    <cellStyle name="m_Plum Point REFI 02 09 07 DYN" xfId="7876"/>
    <cellStyle name="m_Plum Point REFI 02 09 07 DYN 2" xfId="7877"/>
    <cellStyle name="m_Plum Point REFI 02 09 07 DYN_Assured Guaranty Val Model_v10" xfId="7878"/>
    <cellStyle name="m_Plum Point REFI 02 09 07 DYN_Assured Guaranty Val Model_v10 (2)" xfId="7879"/>
    <cellStyle name="m_Plum Point REFI 02 09 07 DYN_Book2" xfId="7880"/>
    <cellStyle name="m_Plum Point REFI 02 09 07 DYN_Front Range_Draft Valuation Model_10-21-2010" xfId="7881"/>
    <cellStyle name="m_Plum Point REFI 02 09 07 DYN_Front Range_Draft Valuation Model_10-21-2010 2" xfId="7882"/>
    <cellStyle name="m_Plum Point REFI 02 09 07 DYN_Front Range_Draft Valuation Model_10-21-2010_Griffith Baseload HRCO Contract Model - v01" xfId="7883"/>
    <cellStyle name="m_Plum Point REFI 02 09 07 DYN_Front Range_Draft Valuation Model_10-21-2010_Griffith Baseload HRCO Contract Model - v01 2" xfId="7884"/>
    <cellStyle name="m_Plum Point REFI 02 09 07 DYN_Front Range_Draft Valuation Model_10-21-2010_Griffith Baseload HRCO Contract Model - v02" xfId="7885"/>
    <cellStyle name="m_Plum Point REFI 02 09 07 DYN_Front Range_Draft Valuation Model_10-21-2010_Griffith Baseload HRCO Contract Model - v02 2" xfId="7886"/>
    <cellStyle name="m_Plum Point REFI 02 09 07 DYN_Front Range_Draft Valuation Model_10-21-2010_Griffith-AEP Contract Model - v02" xfId="7887"/>
    <cellStyle name="m_Plum Point REFI 02 09 07 DYN_Front Range_Draft Valuation Model_10-21-2010_Griffith-AEP Contract Model - v02 2" xfId="7888"/>
    <cellStyle name="m_Plum Point REFI 02 09 07 DYN_Griffith Baseload HRCO Contract Model - v01" xfId="7889"/>
    <cellStyle name="m_Plum Point REFI 02 09 07 DYN_Griffith Baseload HRCO Contract Model - v01 2" xfId="7890"/>
    <cellStyle name="m_Plum Point REFI 02 09 07 DYN_Griffith Baseload HRCO Contract Model - v02" xfId="7891"/>
    <cellStyle name="m_Plum Point REFI 02 09 07 DYN_Griffith Baseload HRCO Contract Model - v02 2" xfId="7892"/>
    <cellStyle name="m_Plum Point REFI 02 09 07 DYN_Griffith-AEP Contract Model - v02" xfId="7893"/>
    <cellStyle name="m_Plum Point REFI 02 09 07 DYN_Griffith-AEP Contract Model - v02 2" xfId="7894"/>
    <cellStyle name="m_Plum Point REFI 02 21 07" xfId="7895"/>
    <cellStyle name="m_Plum Point REFI 02 21 07 2" xfId="7896"/>
    <cellStyle name="m_Plum Point REFI 02 21 07_Assured Guaranty Val Model_v10" xfId="7897"/>
    <cellStyle name="m_Plum Point REFI 02 21 07_Assured Guaranty Val Model_v10 (2)" xfId="7898"/>
    <cellStyle name="m_Plum Point REFI 02 21 07_Book2" xfId="7899"/>
    <cellStyle name="m_Plum Point REFI 02 21 07_Dynegy Val Model_GasCo_06-08-11 v1" xfId="7900"/>
    <cellStyle name="m_Plum Point REFI 02 21 07_Dynegy Val Model_GasCo_06-08-11 v1 2" xfId="7901"/>
    <cellStyle name="m_Plum Point REFI 02 21 07_Dynegy Val Model_GasCo_06-08-11 v1_Assured Guaranty Val Model_v10" xfId="7902"/>
    <cellStyle name="m_Plum Point REFI 02 21 07_Dynegy Val Model_GasCo_06-08-11 v1_Assured Guaranty Val Model_v10 (2)" xfId="7903"/>
    <cellStyle name="m_Plum Point REFI 02 21 07_Dynegy Val Model_GasCo_06-08-11 v1_Book2" xfId="7904"/>
    <cellStyle name="m_Plum Point REFI 02 21 07_Griffith Baseload HRCO Contract Model - v01" xfId="7905"/>
    <cellStyle name="m_Plum Point REFI 02 21 07_Griffith Baseload HRCO Contract Model - v01 2" xfId="7906"/>
    <cellStyle name="m_Plum Point REFI 02 21 07_Griffith Baseload HRCO Contract Model - v02" xfId="7907"/>
    <cellStyle name="m_Plum Point REFI 02 21 07_Griffith Baseload HRCO Contract Model - v02 2" xfId="7908"/>
    <cellStyle name="m_Plum Point REFI 02 21 07_Griffith-AEP Contract Model - v02" xfId="7909"/>
    <cellStyle name="m_Plum Point REFI 02 21 07_Griffith-AEP Contract Model - v02 2" xfId="7910"/>
    <cellStyle name="m_Plum Point REFI 02.26.07" xfId="7911"/>
    <cellStyle name="m_Plum Point REFI 02.26.07 2" xfId="7912"/>
    <cellStyle name="m_Plum Point REFI 02.26.07_Assured Guaranty Val Model_v10" xfId="7913"/>
    <cellStyle name="m_Plum Point REFI 02.26.07_Assured Guaranty Val Model_v10 (2)" xfId="7914"/>
    <cellStyle name="m_Plum Point REFI 02.26.07_Book2" xfId="7915"/>
    <cellStyle name="m_Plum Point REFI 02.26.07_Dynegy Val Model_GasCo_06-08-11 v1" xfId="7916"/>
    <cellStyle name="m_Plum Point REFI 02.26.07_Dynegy Val Model_GasCo_06-08-11 v1 2" xfId="7917"/>
    <cellStyle name="m_Plum Point REFI 02.26.07_Dynegy Val Model_GasCo_06-08-11 v1_Assured Guaranty Val Model_v10" xfId="7918"/>
    <cellStyle name="m_Plum Point REFI 02.26.07_Dynegy Val Model_GasCo_06-08-11 v1_Assured Guaranty Val Model_v10 (2)" xfId="7919"/>
    <cellStyle name="m_Plum Point REFI 02.26.07_Dynegy Val Model_GasCo_06-08-11 v1_Book2" xfId="7920"/>
    <cellStyle name="m_Plum Point REFI 02.26.07_Griffith Baseload HRCO Contract Model - v01" xfId="7921"/>
    <cellStyle name="m_Plum Point REFI 02.26.07_Griffith Baseload HRCO Contract Model - v01 2" xfId="7922"/>
    <cellStyle name="m_Plum Point REFI 02.26.07_Griffith Baseload HRCO Contract Model - v02" xfId="7923"/>
    <cellStyle name="m_Plum Point REFI 02.26.07_Griffith Baseload HRCO Contract Model - v02 2" xfId="7924"/>
    <cellStyle name="m_Plum Point REFI 02.26.07_Griffith-AEP Contract Model - v02" xfId="7925"/>
    <cellStyle name="m_Plum Point REFI 02.26.07_Griffith-AEP Contract Model - v02 2" xfId="7926"/>
    <cellStyle name="m_Plum Point REFI 03.15.07_EIF BS_5" xfId="7927"/>
    <cellStyle name="m_Plum Point REFI 03.15.07_EIF BS_5 2" xfId="7928"/>
    <cellStyle name="m_Plum Point REFI 03.15.07_EIF BS_5_Assured Guaranty Val Model_v10" xfId="7929"/>
    <cellStyle name="m_Plum Point REFI 03.15.07_EIF BS_5_Assured Guaranty Val Model_v10 (2)" xfId="7930"/>
    <cellStyle name="m_Plum Point REFI 03.15.07_EIF BS_5_Book2" xfId="7931"/>
    <cellStyle name="m_Plum Point REFI 03.15.07_EIF BS_5_Dynegy Val Model_GasCo_06-08-11 v1" xfId="7932"/>
    <cellStyle name="m_Plum Point REFI 03.15.07_EIF BS_5_Dynegy Val Model_GasCo_06-08-11 v1 2" xfId="7933"/>
    <cellStyle name="m_Plum Point REFI 03.15.07_EIF BS_5_Dynegy Val Model_GasCo_06-08-11 v1_Assured Guaranty Val Model_v10" xfId="7934"/>
    <cellStyle name="m_Plum Point REFI 03.15.07_EIF BS_5_Dynegy Val Model_GasCo_06-08-11 v1_Assured Guaranty Val Model_v10 (2)" xfId="7935"/>
    <cellStyle name="m_Plum Point REFI 03.15.07_EIF BS_5_Dynegy Val Model_GasCo_06-08-11 v1_Book2" xfId="7936"/>
    <cellStyle name="m_Plum Point REFI 03.15.07_EIF BS_5_Griffith Baseload HRCO Contract Model - v01" xfId="7937"/>
    <cellStyle name="m_Plum Point REFI 03.15.07_EIF BS_5_Griffith Baseload HRCO Contract Model - v01 2" xfId="7938"/>
    <cellStyle name="m_Plum Point REFI 03.15.07_EIF BS_5_Griffith Baseload HRCO Contract Model - v02" xfId="7939"/>
    <cellStyle name="m_Plum Point REFI 03.15.07_EIF BS_5_Griffith Baseload HRCO Contract Model - v02 2" xfId="7940"/>
    <cellStyle name="m_Plum Point REFI 03.15.07_EIF BS_5_Griffith-AEP Contract Model - v02" xfId="7941"/>
    <cellStyle name="m_Plum Point REFI 03.15.07_EIF BS_5_Griffith-AEP Contract Model - v02 2" xfId="7942"/>
    <cellStyle name="m_rig.xls Chart 1" xfId="7943"/>
    <cellStyle name="m_rig.xls Chart 1 2" xfId="7944"/>
    <cellStyle name="m_rig.xls Chart 1_Griffith Baseload HRCO Contract Model - v01" xfId="7945"/>
    <cellStyle name="m_rig.xls Chart 1_Griffith Baseload HRCO Contract Model - v01 2" xfId="7946"/>
    <cellStyle name="m_rig.xls Chart 1_Griffith Baseload HRCO Contract Model - v02" xfId="7947"/>
    <cellStyle name="m_rig.xls Chart 1_Griffith Baseload HRCO Contract Model - v02 2" xfId="7948"/>
    <cellStyle name="m_rig.xls Chart 1_Griffith-AEP Contract Model - v02" xfId="7949"/>
    <cellStyle name="m_rig.xls Chart 1_Griffith-AEP Contract Model - v02 2" xfId="7950"/>
    <cellStyle name="m_rig.xls Chart 10" xfId="7951"/>
    <cellStyle name="m_rig.xls Chart 10 2" xfId="7952"/>
    <cellStyle name="m_rig.xls Chart 10_Griffith Baseload HRCO Contract Model - v01" xfId="7953"/>
    <cellStyle name="m_rig.xls Chart 10_Griffith Baseload HRCO Contract Model - v01 2" xfId="7954"/>
    <cellStyle name="m_rig.xls Chart 10_Griffith Baseload HRCO Contract Model - v02" xfId="7955"/>
    <cellStyle name="m_rig.xls Chart 10_Griffith Baseload HRCO Contract Model - v02 2" xfId="7956"/>
    <cellStyle name="m_rig.xls Chart 10_Griffith-AEP Contract Model - v02" xfId="7957"/>
    <cellStyle name="m_rig.xls Chart 10_Griffith-AEP Contract Model - v02 2" xfId="7958"/>
    <cellStyle name="m_rig.xls Chart 11" xfId="7959"/>
    <cellStyle name="m_rig.xls Chart 11 2" xfId="7960"/>
    <cellStyle name="m_rig.xls Chart 11_Griffith Baseload HRCO Contract Model - v01" xfId="7961"/>
    <cellStyle name="m_rig.xls Chart 11_Griffith Baseload HRCO Contract Model - v01 2" xfId="7962"/>
    <cellStyle name="m_rig.xls Chart 11_Griffith Baseload HRCO Contract Model - v02" xfId="7963"/>
    <cellStyle name="m_rig.xls Chart 11_Griffith Baseload HRCO Contract Model - v02 2" xfId="7964"/>
    <cellStyle name="m_rig.xls Chart 11_Griffith-AEP Contract Model - v02" xfId="7965"/>
    <cellStyle name="m_rig.xls Chart 11_Griffith-AEP Contract Model - v02 2" xfId="7966"/>
    <cellStyle name="m_rig.xls Chart 12" xfId="7967"/>
    <cellStyle name="m_rig.xls Chart 12 2" xfId="7968"/>
    <cellStyle name="m_rig.xls Chart 12_Griffith Baseload HRCO Contract Model - v01" xfId="7969"/>
    <cellStyle name="m_rig.xls Chart 12_Griffith Baseload HRCO Contract Model - v01 2" xfId="7970"/>
    <cellStyle name="m_rig.xls Chart 12_Griffith Baseload HRCO Contract Model - v02" xfId="7971"/>
    <cellStyle name="m_rig.xls Chart 12_Griffith Baseload HRCO Contract Model - v02 2" xfId="7972"/>
    <cellStyle name="m_rig.xls Chart 12_Griffith-AEP Contract Model - v02" xfId="7973"/>
    <cellStyle name="m_rig.xls Chart 12_Griffith-AEP Contract Model - v02 2" xfId="7974"/>
    <cellStyle name="m_rig.xls Chart 13" xfId="7975"/>
    <cellStyle name="m_rig.xls Chart 13 2" xfId="7976"/>
    <cellStyle name="m_rig.xls Chart 13_Griffith Baseload HRCO Contract Model - v01" xfId="7977"/>
    <cellStyle name="m_rig.xls Chart 13_Griffith Baseload HRCO Contract Model - v01 2" xfId="7978"/>
    <cellStyle name="m_rig.xls Chart 13_Griffith Baseload HRCO Contract Model - v02" xfId="7979"/>
    <cellStyle name="m_rig.xls Chart 13_Griffith Baseload HRCO Contract Model - v02 2" xfId="7980"/>
    <cellStyle name="m_rig.xls Chart 13_Griffith-AEP Contract Model - v02" xfId="7981"/>
    <cellStyle name="m_rig.xls Chart 13_Griffith-AEP Contract Model - v02 2" xfId="7982"/>
    <cellStyle name="m_rig.xls Chart 14" xfId="7983"/>
    <cellStyle name="m_rig.xls Chart 14 2" xfId="7984"/>
    <cellStyle name="m_rig.xls Chart 14_Griffith Baseload HRCO Contract Model - v01" xfId="7985"/>
    <cellStyle name="m_rig.xls Chart 14_Griffith Baseload HRCO Contract Model - v01 2" xfId="7986"/>
    <cellStyle name="m_rig.xls Chart 14_Griffith Baseload HRCO Contract Model - v02" xfId="7987"/>
    <cellStyle name="m_rig.xls Chart 14_Griffith Baseload HRCO Contract Model - v02 2" xfId="7988"/>
    <cellStyle name="m_rig.xls Chart 14_Griffith-AEP Contract Model - v02" xfId="7989"/>
    <cellStyle name="m_rig.xls Chart 14_Griffith-AEP Contract Model - v02 2" xfId="7990"/>
    <cellStyle name="m_rig.xls Chart 15" xfId="7991"/>
    <cellStyle name="m_rig.xls Chart 15 2" xfId="7992"/>
    <cellStyle name="m_rig.xls Chart 15_Griffith Baseload HRCO Contract Model - v01" xfId="7993"/>
    <cellStyle name="m_rig.xls Chart 15_Griffith Baseload HRCO Contract Model - v01 2" xfId="7994"/>
    <cellStyle name="m_rig.xls Chart 15_Griffith Baseload HRCO Contract Model - v02" xfId="7995"/>
    <cellStyle name="m_rig.xls Chart 15_Griffith Baseload HRCO Contract Model - v02 2" xfId="7996"/>
    <cellStyle name="m_rig.xls Chart 15_Griffith-AEP Contract Model - v02" xfId="7997"/>
    <cellStyle name="m_rig.xls Chart 15_Griffith-AEP Contract Model - v02 2" xfId="7998"/>
    <cellStyle name="m_rig.xls Chart 16" xfId="7999"/>
    <cellStyle name="m_rig.xls Chart 16 2" xfId="8000"/>
    <cellStyle name="m_rig.xls Chart 16_Griffith Baseload HRCO Contract Model - v01" xfId="8001"/>
    <cellStyle name="m_rig.xls Chart 16_Griffith Baseload HRCO Contract Model - v01 2" xfId="8002"/>
    <cellStyle name="m_rig.xls Chart 16_Griffith Baseload HRCO Contract Model - v02" xfId="8003"/>
    <cellStyle name="m_rig.xls Chart 16_Griffith Baseload HRCO Contract Model - v02 2" xfId="8004"/>
    <cellStyle name="m_rig.xls Chart 16_Griffith-AEP Contract Model - v02" xfId="8005"/>
    <cellStyle name="m_rig.xls Chart 16_Griffith-AEP Contract Model - v02 2" xfId="8006"/>
    <cellStyle name="m_rig.xls Chart 17" xfId="8007"/>
    <cellStyle name="m_rig.xls Chart 17 2" xfId="8008"/>
    <cellStyle name="m_rig.xls Chart 17_Griffith Baseload HRCO Contract Model - v01" xfId="8009"/>
    <cellStyle name="m_rig.xls Chart 17_Griffith Baseload HRCO Contract Model - v01 2" xfId="8010"/>
    <cellStyle name="m_rig.xls Chart 17_Griffith Baseload HRCO Contract Model - v02" xfId="8011"/>
    <cellStyle name="m_rig.xls Chart 17_Griffith Baseload HRCO Contract Model - v02 2" xfId="8012"/>
    <cellStyle name="m_rig.xls Chart 17_Griffith-AEP Contract Model - v02" xfId="8013"/>
    <cellStyle name="m_rig.xls Chart 17_Griffith-AEP Contract Model - v02 2" xfId="8014"/>
    <cellStyle name="m_rig.xls Chart 2" xfId="8015"/>
    <cellStyle name="m_rig.xls Chart 2 2" xfId="8016"/>
    <cellStyle name="m_rig.xls Chart 2_Griffith Baseload HRCO Contract Model - v01" xfId="8017"/>
    <cellStyle name="m_rig.xls Chart 2_Griffith Baseload HRCO Contract Model - v01 2" xfId="8018"/>
    <cellStyle name="m_rig.xls Chart 2_Griffith Baseload HRCO Contract Model - v02" xfId="8019"/>
    <cellStyle name="m_rig.xls Chart 2_Griffith Baseload HRCO Contract Model - v02 2" xfId="8020"/>
    <cellStyle name="m_rig.xls Chart 2_Griffith-AEP Contract Model - v02" xfId="8021"/>
    <cellStyle name="m_rig.xls Chart 2_Griffith-AEP Contract Model - v02 2" xfId="8022"/>
    <cellStyle name="m_rig.xls Chart 3" xfId="8023"/>
    <cellStyle name="m_rig.xls Chart 3 2" xfId="8024"/>
    <cellStyle name="m_rig.xls Chart 3_Griffith Baseload HRCO Contract Model - v01" xfId="8025"/>
    <cellStyle name="m_rig.xls Chart 3_Griffith Baseload HRCO Contract Model - v01 2" xfId="8026"/>
    <cellStyle name="m_rig.xls Chart 3_Griffith Baseload HRCO Contract Model - v02" xfId="8027"/>
    <cellStyle name="m_rig.xls Chart 3_Griffith Baseload HRCO Contract Model - v02 2" xfId="8028"/>
    <cellStyle name="m_rig.xls Chart 3_Griffith-AEP Contract Model - v02" xfId="8029"/>
    <cellStyle name="m_rig.xls Chart 3_Griffith-AEP Contract Model - v02 2" xfId="8030"/>
    <cellStyle name="m_rig.xls Chart 4" xfId="8031"/>
    <cellStyle name="m_rig.xls Chart 4 2" xfId="8032"/>
    <cellStyle name="m_rig.xls Chart 4_Griffith Baseload HRCO Contract Model - v01" xfId="8033"/>
    <cellStyle name="m_rig.xls Chart 4_Griffith Baseload HRCO Contract Model - v01 2" xfId="8034"/>
    <cellStyle name="m_rig.xls Chart 4_Griffith Baseload HRCO Contract Model - v02" xfId="8035"/>
    <cellStyle name="m_rig.xls Chart 4_Griffith Baseload HRCO Contract Model - v02 2" xfId="8036"/>
    <cellStyle name="m_rig.xls Chart 4_Griffith-AEP Contract Model - v02" xfId="8037"/>
    <cellStyle name="m_rig.xls Chart 4_Griffith-AEP Contract Model - v02 2" xfId="8038"/>
    <cellStyle name="m_rig.xls Chart 5" xfId="8039"/>
    <cellStyle name="m_rig.xls Chart 5 2" xfId="8040"/>
    <cellStyle name="m_rig.xls Chart 5_Griffith Baseload HRCO Contract Model - v01" xfId="8041"/>
    <cellStyle name="m_rig.xls Chart 5_Griffith Baseload HRCO Contract Model - v01 2" xfId="8042"/>
    <cellStyle name="m_rig.xls Chart 5_Griffith Baseload HRCO Contract Model - v02" xfId="8043"/>
    <cellStyle name="m_rig.xls Chart 5_Griffith Baseload HRCO Contract Model - v02 2" xfId="8044"/>
    <cellStyle name="m_rig.xls Chart 5_Griffith-AEP Contract Model - v02" xfId="8045"/>
    <cellStyle name="m_rig.xls Chart 5_Griffith-AEP Contract Model - v02 2" xfId="8046"/>
    <cellStyle name="m_rig.xls Chart 6" xfId="8047"/>
    <cellStyle name="m_rig.xls Chart 6 2" xfId="8048"/>
    <cellStyle name="m_rig.xls Chart 6_Griffith Baseload HRCO Contract Model - v01" xfId="8049"/>
    <cellStyle name="m_rig.xls Chart 6_Griffith Baseload HRCO Contract Model - v01 2" xfId="8050"/>
    <cellStyle name="m_rig.xls Chart 6_Griffith Baseload HRCO Contract Model - v02" xfId="8051"/>
    <cellStyle name="m_rig.xls Chart 6_Griffith Baseload HRCO Contract Model - v02 2" xfId="8052"/>
    <cellStyle name="m_rig.xls Chart 6_Griffith-AEP Contract Model - v02" xfId="8053"/>
    <cellStyle name="m_rig.xls Chart 6_Griffith-AEP Contract Model - v02 2" xfId="8054"/>
    <cellStyle name="m_rig.xls Chart 7" xfId="8055"/>
    <cellStyle name="m_rig.xls Chart 7 2" xfId="8056"/>
    <cellStyle name="m_rig.xls Chart 7_Griffith Baseload HRCO Contract Model - v01" xfId="8057"/>
    <cellStyle name="m_rig.xls Chart 7_Griffith Baseload HRCO Contract Model - v01 2" xfId="8058"/>
    <cellStyle name="m_rig.xls Chart 7_Griffith Baseload HRCO Contract Model - v02" xfId="8059"/>
    <cellStyle name="m_rig.xls Chart 7_Griffith Baseload HRCO Contract Model - v02 2" xfId="8060"/>
    <cellStyle name="m_rig.xls Chart 7_Griffith-AEP Contract Model - v02" xfId="8061"/>
    <cellStyle name="m_rig.xls Chart 7_Griffith-AEP Contract Model - v02 2" xfId="8062"/>
    <cellStyle name="m_rig.xls Chart 8" xfId="8063"/>
    <cellStyle name="m_rig.xls Chart 8 2" xfId="8064"/>
    <cellStyle name="m_rig.xls Chart 8_Griffith Baseload HRCO Contract Model - v01" xfId="8065"/>
    <cellStyle name="m_rig.xls Chart 8_Griffith Baseload HRCO Contract Model - v01 2" xfId="8066"/>
    <cellStyle name="m_rig.xls Chart 8_Griffith Baseload HRCO Contract Model - v02" xfId="8067"/>
    <cellStyle name="m_rig.xls Chart 8_Griffith Baseload HRCO Contract Model - v02 2" xfId="8068"/>
    <cellStyle name="m_rig.xls Chart 8_Griffith-AEP Contract Model - v02" xfId="8069"/>
    <cellStyle name="m_rig.xls Chart 8_Griffith-AEP Contract Model - v02 2" xfId="8070"/>
    <cellStyle name="m_sdc" xfId="8071"/>
    <cellStyle name="m_sdc 2" xfId="8072"/>
    <cellStyle name="m_sdc_Griffith Baseload HRCO Contract Model - v01" xfId="8073"/>
    <cellStyle name="m_sdc_Griffith Baseload HRCO Contract Model - v01 2" xfId="8074"/>
    <cellStyle name="m_sdc_Griffith Baseload HRCO Contract Model - v02" xfId="8075"/>
    <cellStyle name="m_sdc_Griffith Baseload HRCO Contract Model - v02 2" xfId="8076"/>
    <cellStyle name="m_sdc_Griffith-AEP Contract Model - v02" xfId="8077"/>
    <cellStyle name="m_sdc_Griffith-AEP Contract Model - v02 2" xfId="8078"/>
    <cellStyle name="Map Labels" xfId="8079"/>
    <cellStyle name="Map Legend" xfId="8080"/>
    <cellStyle name="Map Legend 2" xfId="8081"/>
    <cellStyle name="Martin1" xfId="8082"/>
    <cellStyle name="Martin1 2" xfId="8083"/>
    <cellStyle name="Martin2" xfId="8084"/>
    <cellStyle name="Martin2 2" xfId="8085"/>
    <cellStyle name="Martin3" xfId="8086"/>
    <cellStyle name="Martin3 2" xfId="8087"/>
    <cellStyle name="mil" xfId="8088"/>
    <cellStyle name="mil 2" xfId="8089"/>
    <cellStyle name="mil 2 2" xfId="8090"/>
    <cellStyle name="mil_Chevron - Draft Market Projections_09 27 2011_V2.working" xfId="8091"/>
    <cellStyle name="Millares [0]_2AV_M_M " xfId="17"/>
    <cellStyle name="Millares_2AV_M_M " xfId="18"/>
    <cellStyle name="Millions" xfId="8092"/>
    <cellStyle name="Missing" xfId="8093"/>
    <cellStyle name="MLComma0" xfId="8094"/>
    <cellStyle name="MLComma0 2" xfId="8095"/>
    <cellStyle name="MLComma0 2 2" xfId="8096"/>
    <cellStyle name="MLPercent0" xfId="8097"/>
    <cellStyle name="MLPercent0 2" xfId="8098"/>
    <cellStyle name="MLPercent0 2 2" xfId="8099"/>
    <cellStyle name="mm" xfId="8100"/>
    <cellStyle name="mm 2" xfId="8101"/>
    <cellStyle name="Model_Input" xfId="8102"/>
    <cellStyle name="Moneda [0]_2AV_M_M " xfId="19"/>
    <cellStyle name="Moneda_2AV_M_M " xfId="20"/>
    <cellStyle name="Month" xfId="8103"/>
    <cellStyle name="Month 2" xfId="8104"/>
    <cellStyle name="MS_Arabic" xfId="8105"/>
    <cellStyle name="Multiple" xfId="8106"/>
    <cellStyle name="Multiple [0]" xfId="8107"/>
    <cellStyle name="Multiple [1]" xfId="8108"/>
    <cellStyle name="Multiple [1] []" xfId="8109"/>
    <cellStyle name="Multiple [1] [] 2" xfId="8110"/>
    <cellStyle name="Multiple [1] 2" xfId="8111"/>
    <cellStyle name="Multiple [1]_Calyon" xfId="8112"/>
    <cellStyle name="Multiple 2" xfId="8113"/>
    <cellStyle name="Multiple 2 2" xfId="8114"/>
    <cellStyle name="Multiple_Backup 06102011-for V10" xfId="8115"/>
    <cellStyle name="n" xfId="8116"/>
    <cellStyle name="Neutral 2" xfId="8117"/>
    <cellStyle name="Neutral 3" xfId="8118"/>
    <cellStyle name="Neutral 4" xfId="8119"/>
    <cellStyle name="NewPeso" xfId="8120"/>
    <cellStyle name="NewPeso 2" xfId="8121"/>
    <cellStyle name="NewPeso 2 2" xfId="8122"/>
    <cellStyle name="NewPeso_Chevron - Draft Market Projections_09 27 2011_V2.working" xfId="8123"/>
    <cellStyle name="no dec" xfId="8124"/>
    <cellStyle name="no.dollar" xfId="8125"/>
    <cellStyle name="no.dollar 2" xfId="8126"/>
    <cellStyle name="Normal" xfId="0" builtinId="0"/>
    <cellStyle name="Normal - Style1" xfId="8127"/>
    <cellStyle name="Normal - Style1 2" xfId="8128"/>
    <cellStyle name="Normal - Style2" xfId="8129"/>
    <cellStyle name="Normal - Style3" xfId="8130"/>
    <cellStyle name="Normal - Style4" xfId="8131"/>
    <cellStyle name="Normal - Style5" xfId="8132"/>
    <cellStyle name="Normal - Style6" xfId="8133"/>
    <cellStyle name="Normal - Style7" xfId="8134"/>
    <cellStyle name="Normal - Style8" xfId="8135"/>
    <cellStyle name="Normal [2]" xfId="8136"/>
    <cellStyle name="Normal 10" xfId="8137"/>
    <cellStyle name="Normal 10 2" xfId="8138"/>
    <cellStyle name="Normal 10 2 2" xfId="8139"/>
    <cellStyle name="Normal 10 2 2 2" xfId="8140"/>
    <cellStyle name="Normal 10 3" xfId="13034"/>
    <cellStyle name="Normal 10 3 2" xfId="13108"/>
    <cellStyle name="Normal 10 4" xfId="13099"/>
    <cellStyle name="Normal 10_BS Inputs for 8+4" xfId="8141"/>
    <cellStyle name="Normal 11" xfId="8142"/>
    <cellStyle name="Normal 11 2" xfId="8143"/>
    <cellStyle name="Normal 11 4 2" xfId="13030"/>
    <cellStyle name="Normal 11 5" xfId="8144"/>
    <cellStyle name="Normal 118" xfId="13040"/>
    <cellStyle name="Normal 12" xfId="8145"/>
    <cellStyle name="Normal 12 3" xfId="8146"/>
    <cellStyle name="Normal 13" xfId="8147"/>
    <cellStyle name="Normal 14" xfId="8148"/>
    <cellStyle name="Normal 14 2" xfId="8149"/>
    <cellStyle name="Normal 15" xfId="8150"/>
    <cellStyle name="Normal 15 2" xfId="8151"/>
    <cellStyle name="Normal 15 2 2" xfId="8152"/>
    <cellStyle name="Normal 15 2 2 2" xfId="8153"/>
    <cellStyle name="Normal 16" xfId="8154"/>
    <cellStyle name="Normal 17" xfId="8155"/>
    <cellStyle name="Normal 18" xfId="8156"/>
    <cellStyle name="Normal 19" xfId="8157"/>
    <cellStyle name="Normal 2" xfId="8158"/>
    <cellStyle name="Normal 2 10" xfId="8159"/>
    <cellStyle name="Normal 2 11" xfId="8160"/>
    <cellStyle name="Normal 2 12" xfId="8161"/>
    <cellStyle name="Normal 2 12 2" xfId="13031"/>
    <cellStyle name="Normal 2 2" xfId="8162"/>
    <cellStyle name="Normal 2 2 2" xfId="8163"/>
    <cellStyle name="Normal 2 2 2 2" xfId="8164"/>
    <cellStyle name="Normal 2 2 2 2 2" xfId="8165"/>
    <cellStyle name="Normal 2 2 2 3" xfId="8166"/>
    <cellStyle name="Normal 2 2 3" xfId="8167"/>
    <cellStyle name="Normal 2 2 4" xfId="8168"/>
    <cellStyle name="Normal 2 2 5" xfId="8169"/>
    <cellStyle name="Normal 2 2_BS Inputs for 3+9" xfId="8170"/>
    <cellStyle name="Normal 2 3" xfId="8171"/>
    <cellStyle name="Normal 2 3 2" xfId="8172"/>
    <cellStyle name="Normal 2 3 2 2" xfId="8173"/>
    <cellStyle name="Normal 2 3 3" xfId="8174"/>
    <cellStyle name="Normal 2 4" xfId="8175"/>
    <cellStyle name="Normal 2 4 2" xfId="8176"/>
    <cellStyle name="Normal 2 5" xfId="8177"/>
    <cellStyle name="Normal 2 5 2" xfId="8178"/>
    <cellStyle name="Normal 2 5 3" xfId="8179"/>
    <cellStyle name="Normal 2 6" xfId="8180"/>
    <cellStyle name="Normal 2 6 2" xfId="8181"/>
    <cellStyle name="Normal 2 6 2 2" xfId="8182"/>
    <cellStyle name="Normal 2 6 3" xfId="8183"/>
    <cellStyle name="Normal 2 6 3 2" xfId="8184"/>
    <cellStyle name="Normal 2 6 4" xfId="8185"/>
    <cellStyle name="Normal 2 6 5" xfId="8186"/>
    <cellStyle name="Normal 2 6 6" xfId="8187"/>
    <cellStyle name="Normal 2 6_COGS tied to mwh 2011-16 11+1" xfId="8188"/>
    <cellStyle name="Normal 2 7" xfId="8189"/>
    <cellStyle name="Normal 2 7 2" xfId="8190"/>
    <cellStyle name="Normal 2 7 2 2" xfId="8191"/>
    <cellStyle name="Normal 2 7 3" xfId="8192"/>
    <cellStyle name="Normal 2 7 3 2" xfId="8193"/>
    <cellStyle name="Normal 2 7 4" xfId="8194"/>
    <cellStyle name="Normal 2 7 5" xfId="8195"/>
    <cellStyle name="Normal 2 7 6" xfId="8196"/>
    <cellStyle name="Normal 2 7_COGS tied to mwh 2011-16 11+1" xfId="8197"/>
    <cellStyle name="Normal 2 8" xfId="8198"/>
    <cellStyle name="Normal 2 8 2" xfId="8199"/>
    <cellStyle name="Normal 2 8 2 2" xfId="8200"/>
    <cellStyle name="Normal 2 8 3" xfId="8201"/>
    <cellStyle name="Normal 2 8 3 2" xfId="8202"/>
    <cellStyle name="Normal 2 8 4" xfId="8203"/>
    <cellStyle name="Normal 2 8 5" xfId="8204"/>
    <cellStyle name="Normal 2 8 6" xfId="8205"/>
    <cellStyle name="Normal 2 8_COGS tied to mwh 2011-16 11+1" xfId="8206"/>
    <cellStyle name="Normal 2 9" xfId="8207"/>
    <cellStyle name="Normal 2 9 2" xfId="8208"/>
    <cellStyle name="Normal 2 9 2 2" xfId="8209"/>
    <cellStyle name="Normal 2 9 3" xfId="8210"/>
    <cellStyle name="Normal 2 9 3 2" xfId="8211"/>
    <cellStyle name="Normal 2 9 4" xfId="8212"/>
    <cellStyle name="Normal 2 9 5" xfId="8213"/>
    <cellStyle name="Normal 2 9 6" xfId="8214"/>
    <cellStyle name="Normal 2 9_COGS tied to mwh 2011-16 11+1" xfId="8215"/>
    <cellStyle name="Normal 2_Assured Guaranty Val Model_v10" xfId="8216"/>
    <cellStyle name="Normal 20" xfId="8217"/>
    <cellStyle name="Normal 21" xfId="8218"/>
    <cellStyle name="Normal 22" xfId="8219"/>
    <cellStyle name="Normal 23" xfId="8220"/>
    <cellStyle name="Normal 24" xfId="8221"/>
    <cellStyle name="Normal 25" xfId="8222"/>
    <cellStyle name="Normal 26" xfId="8223"/>
    <cellStyle name="Normal 27" xfId="8224"/>
    <cellStyle name="Normal 28" xfId="8225"/>
    <cellStyle name="Normal 29" xfId="8226"/>
    <cellStyle name="Normal 3" xfId="8227"/>
    <cellStyle name="Normal 3 2" xfId="8228"/>
    <cellStyle name="Normal 3 2 2" xfId="8229"/>
    <cellStyle name="Normal 3 2_COGS tied to mwh 2011-16 11+1" xfId="8230"/>
    <cellStyle name="Normal 3 3" xfId="8231"/>
    <cellStyle name="Normal 3 4" xfId="8232"/>
    <cellStyle name="Normal 3_BS Inputs for 3+9" xfId="8233"/>
    <cellStyle name="Normal 30" xfId="8234"/>
    <cellStyle name="Normal 31" xfId="8235"/>
    <cellStyle name="Normal 32" xfId="8236"/>
    <cellStyle name="Normal 33" xfId="8237"/>
    <cellStyle name="Normal 34" xfId="8238"/>
    <cellStyle name="Normal 35" xfId="8239"/>
    <cellStyle name="Normal 36" xfId="8240"/>
    <cellStyle name="Normal 37" xfId="8241"/>
    <cellStyle name="Normal 38" xfId="8242"/>
    <cellStyle name="Normal 39" xfId="8243"/>
    <cellStyle name="Normal 4" xfId="8244"/>
    <cellStyle name="Normal 4 2" xfId="8245"/>
    <cellStyle name="Normal 4 2 2" xfId="8246"/>
    <cellStyle name="Normal 4 2 3" xfId="8247"/>
    <cellStyle name="Normal 4 2 4" xfId="8248"/>
    <cellStyle name="Normal 4 2 4 2" xfId="8249"/>
    <cellStyle name="Normal 4 2 4 2 2" xfId="8250"/>
    <cellStyle name="Normal 4 2 4 3" xfId="8251"/>
    <cellStyle name="Normal 4 2 4 3 2" xfId="8252"/>
    <cellStyle name="Normal 4 2 4 4" xfId="8253"/>
    <cellStyle name="Normal 4 2 4 5" xfId="8254"/>
    <cellStyle name="Normal 4 2 4 6" xfId="8255"/>
    <cellStyle name="Normal 4 2 4_COGS tied to mwh 2011-16 11+1" xfId="8256"/>
    <cellStyle name="Normal 4 2 5" xfId="8257"/>
    <cellStyle name="Normal 4 2 6" xfId="8258"/>
    <cellStyle name="Normal 4 2_BS Inputs for 3+9" xfId="8259"/>
    <cellStyle name="Normal 4 3" xfId="8260"/>
    <cellStyle name="Normal 4 3 2" xfId="8261"/>
    <cellStyle name="Normal 4 3 3" xfId="8262"/>
    <cellStyle name="Normal 4 3 4" xfId="8263"/>
    <cellStyle name="Normal 4 4" xfId="8264"/>
    <cellStyle name="Normal 4 5" xfId="8265"/>
    <cellStyle name="Normal 4 5 2" xfId="8266"/>
    <cellStyle name="Normal 4 5 2 2" xfId="8267"/>
    <cellStyle name="Normal 4 5 3" xfId="8268"/>
    <cellStyle name="Normal 4 5 3 2" xfId="8269"/>
    <cellStyle name="Normal 4 5 4" xfId="8270"/>
    <cellStyle name="Normal 4 5 5" xfId="8271"/>
    <cellStyle name="Normal 4 5 6" xfId="8272"/>
    <cellStyle name="Normal 4 5_COGS tied to mwh 2011-16 11+1" xfId="8273"/>
    <cellStyle name="Normal 4 6" xfId="8274"/>
    <cellStyle name="Normal 4 6 2" xfId="8275"/>
    <cellStyle name="Normal 4 6 2 2" xfId="8276"/>
    <cellStyle name="Normal 4 6 3" xfId="8277"/>
    <cellStyle name="Normal 4 6 3 2" xfId="8278"/>
    <cellStyle name="Normal 4 6 4" xfId="8279"/>
    <cellStyle name="Normal 4 6 5" xfId="8280"/>
    <cellStyle name="Normal 4 6 6" xfId="8281"/>
    <cellStyle name="Normal 4 6_COGS tied to mwh 2011-16 11+1" xfId="8282"/>
    <cellStyle name="Normal 4 7" xfId="8283"/>
    <cellStyle name="Normal 4 8" xfId="8284"/>
    <cellStyle name="Normal 4_BS Inputs for 3+9" xfId="8285"/>
    <cellStyle name="Normal 40" xfId="8286"/>
    <cellStyle name="Normal 41" xfId="13029"/>
    <cellStyle name="Normal 41 2" xfId="13036"/>
    <cellStyle name="Normal 41 2 2" xfId="13110"/>
    <cellStyle name="Normal 41 3" xfId="13107"/>
    <cellStyle name="Normal 42" xfId="13039"/>
    <cellStyle name="Normal 42 2" xfId="13111"/>
    <cellStyle name="Normal 43" xfId="8287"/>
    <cellStyle name="Normal 434" xfId="8965"/>
    <cellStyle name="Normal 434 2" xfId="13035"/>
    <cellStyle name="Normal 434 2 2" xfId="13109"/>
    <cellStyle name="Normal 434 3" xfId="13106"/>
    <cellStyle name="Normal 44" xfId="13112"/>
    <cellStyle name="Normal 45" xfId="13113"/>
    <cellStyle name="Normal 46" xfId="8288"/>
    <cellStyle name="Normal 5" xfId="8289"/>
    <cellStyle name="Normal 5 2" xfId="8290"/>
    <cellStyle name="Normal 5 3" xfId="8291"/>
    <cellStyle name="Normal 5 3 2" xfId="8292"/>
    <cellStyle name="Normal 5 3 2 2" xfId="8293"/>
    <cellStyle name="Normal 5 3 3" xfId="8294"/>
    <cellStyle name="Normal 5 3 3 2" xfId="8295"/>
    <cellStyle name="Normal 5 3 4" xfId="8296"/>
    <cellStyle name="Normal 5 3 5" xfId="8297"/>
    <cellStyle name="Normal 5 3 6" xfId="8298"/>
    <cellStyle name="Normal 5 3_COGS tied to mwh 2011-16 11+1" xfId="8299"/>
    <cellStyle name="Normal 5 4" xfId="8300"/>
    <cellStyle name="Normal 5 4 2" xfId="8301"/>
    <cellStyle name="Normal 5 4 2 2" xfId="8302"/>
    <cellStyle name="Normal 5 4 3" xfId="8303"/>
    <cellStyle name="Normal 5 4 3 2" xfId="8304"/>
    <cellStyle name="Normal 5 4 4" xfId="8305"/>
    <cellStyle name="Normal 5 4 5" xfId="8306"/>
    <cellStyle name="Normal 5 4 6" xfId="8307"/>
    <cellStyle name="Normal 5 4_COGS tied to mwh 2011-16 11+1" xfId="8308"/>
    <cellStyle name="Normal 5 5" xfId="8309"/>
    <cellStyle name="Normal 5 6" xfId="8310"/>
    <cellStyle name="Normal 5_BS Inputs for 3+9" xfId="8311"/>
    <cellStyle name="Normal 6" xfId="8312"/>
    <cellStyle name="Normal 6 2" xfId="8313"/>
    <cellStyle name="Normal 6 2 2" xfId="8314"/>
    <cellStyle name="Normal 6 2 2 2" xfId="8315"/>
    <cellStyle name="Normal 6 2 2 2 2" xfId="8316"/>
    <cellStyle name="Normal 6 2 2 3" xfId="8317"/>
    <cellStyle name="Normal 6 2 2 3 2" xfId="8318"/>
    <cellStyle name="Normal 6 2 2 4" xfId="8319"/>
    <cellStyle name="Normal 6 2 2 5" xfId="8320"/>
    <cellStyle name="Normal 6 2 2 6" xfId="8321"/>
    <cellStyle name="Normal 6 2 2_COGS tied to mwh 2011-16 11+1" xfId="8322"/>
    <cellStyle name="Normal 6 2 3" xfId="8323"/>
    <cellStyle name="Normal 6 2 3 2" xfId="8324"/>
    <cellStyle name="Normal 6 2 4" xfId="8325"/>
    <cellStyle name="Normal 6 2 4 2" xfId="8326"/>
    <cellStyle name="Normal 6 2 5" xfId="8327"/>
    <cellStyle name="Normal 6 2 6" xfId="8328"/>
    <cellStyle name="Normal 6 2 7" xfId="8329"/>
    <cellStyle name="Normal 6 2_COGS tied to mwh 2011-16 11+1" xfId="8330"/>
    <cellStyle name="Normal 6 3" xfId="8331"/>
    <cellStyle name="Normal 6 3 2" xfId="8332"/>
    <cellStyle name="Normal 6 3 2 2" xfId="8333"/>
    <cellStyle name="Normal 6 3 3" xfId="8334"/>
    <cellStyle name="Normal 6 3 3 2" xfId="8335"/>
    <cellStyle name="Normal 6 3 4" xfId="8336"/>
    <cellStyle name="Normal 6 3 5" xfId="8337"/>
    <cellStyle name="Normal 6 3 6" xfId="8338"/>
    <cellStyle name="Normal 6 3_COGS tied to mwh 2011-16 11+1" xfId="8339"/>
    <cellStyle name="Normal 6 4" xfId="8340"/>
    <cellStyle name="Normal 6 5" xfId="8341"/>
    <cellStyle name="Normal 6 5 2" xfId="8342"/>
    <cellStyle name="Normal 6 5_BS Inputs for 8+4" xfId="8343"/>
    <cellStyle name="Normal 6 6" xfId="8344"/>
    <cellStyle name="Normal 6 6 2" xfId="8345"/>
    <cellStyle name="Normal 6 6_BS Inputs for 8+4" xfId="8346"/>
    <cellStyle name="Normal 6 7" xfId="8347"/>
    <cellStyle name="Normal 6 8" xfId="8348"/>
    <cellStyle name="Normal 6 9" xfId="8349"/>
    <cellStyle name="Normal 6_BS Inputs for 3+9" xfId="8350"/>
    <cellStyle name="Normal 69" xfId="8351"/>
    <cellStyle name="Normal 7" xfId="8352"/>
    <cellStyle name="Normal 7 2" xfId="8353"/>
    <cellStyle name="Normal 7_DRAFT CRA Annual ProForma 2012-04-01" xfId="8354"/>
    <cellStyle name="Normal 8" xfId="8355"/>
    <cellStyle name="Normal 8 2" xfId="8356"/>
    <cellStyle name="Normal 8 3" xfId="8357"/>
    <cellStyle name="Normal 8_BS Inputs for 8+4" xfId="8358"/>
    <cellStyle name="Normal 9" xfId="8359"/>
    <cellStyle name="Normal 9 2" xfId="8360"/>
    <cellStyle name="Normal Bold" xfId="8361"/>
    <cellStyle name="Normal.10.Number" xfId="8362"/>
    <cellStyle name="Normal.10.Number.Line" xfId="8363"/>
    <cellStyle name="Normal.8" xfId="8364"/>
    <cellStyle name="Normal.8.Number" xfId="8365"/>
    <cellStyle name="Normal.8.Number.2" xfId="8366"/>
    <cellStyle name="Normal.8.Number.2.Input" xfId="8367"/>
    <cellStyle name="Normal.8.Number.2.Input.Bold" xfId="8368"/>
    <cellStyle name="Normal.8.Number.2.Input_Calyon" xfId="8369"/>
    <cellStyle name="Normal.8.Number.2.Line" xfId="8370"/>
    <cellStyle name="Normal.8.Number.2.X" xfId="8371"/>
    <cellStyle name="Normal.8.Number.2_Arlington Valley" xfId="8372"/>
    <cellStyle name="Normal.8.Number.Blue" xfId="8373"/>
    <cellStyle name="Normal.8.Number.Bold" xfId="8374"/>
    <cellStyle name="Normal.8.Number.Bold.2" xfId="8375"/>
    <cellStyle name="Normal.8.Number.Bold.2.Bottom" xfId="8376"/>
    <cellStyle name="Normal.8.Number.Bold.2.Line" xfId="8377"/>
    <cellStyle name="Normal.8.Number.Bold.Bottom" xfId="8378"/>
    <cellStyle name="Normal.8.Number.Bold.Line" xfId="8379"/>
    <cellStyle name="Normal.8.Number.Input" xfId="8380"/>
    <cellStyle name="Normal.8.Number.Input.2.Line" xfId="8381"/>
    <cellStyle name="Normal.8.Number.Input.Bold" xfId="8382"/>
    <cellStyle name="Normal.8.Number.Input.Line" xfId="8383"/>
    <cellStyle name="Normal.8.Number.Input_Calyon" xfId="8384"/>
    <cellStyle name="Normal.8.Number.Line" xfId="8385"/>
    <cellStyle name="Normal.8.Number_Arlington Valley" xfId="8386"/>
    <cellStyle name="Normal.8_Arlington Valley" xfId="8387"/>
    <cellStyle name="Normal/1" xfId="8388"/>
    <cellStyle name="normal5" xfId="8389"/>
    <cellStyle name="Note 2" xfId="8390"/>
    <cellStyle name="Note 2 2" xfId="8391"/>
    <cellStyle name="Note 3" xfId="8392"/>
    <cellStyle name="Note 4" xfId="8393"/>
    <cellStyle name="Num1" xfId="8394"/>
    <cellStyle name="Num1Blue" xfId="8395"/>
    <cellStyle name="Num2" xfId="8396"/>
    <cellStyle name="Number" xfId="8397"/>
    <cellStyle name="Numbers - Bold_WACC2" xfId="8398"/>
    <cellStyle name="Numbers_Accretion " xfId="14"/>
    <cellStyle name="OnOffToggle" xfId="8399"/>
    <cellStyle name="Output 2" xfId="8400"/>
    <cellStyle name="Output 3" xfId="8401"/>
    <cellStyle name="Output 4" xfId="8402"/>
    <cellStyle name="Output Amounts" xfId="8403"/>
    <cellStyle name="Output Column Headings" xfId="8404"/>
    <cellStyle name="Output Line Items" xfId="8405"/>
    <cellStyle name="Output millions" xfId="8406"/>
    <cellStyle name="Output Report Heading" xfId="8407"/>
    <cellStyle name="Output Report Title" xfId="8408"/>
    <cellStyle name="Outputs (Locked)" xfId="8409"/>
    <cellStyle name="p" xfId="8410"/>
    <cellStyle name="p 2" xfId="8411"/>
    <cellStyle name="p 3" xfId="8412"/>
    <cellStyle name="p_Arlington Valley" xfId="8413"/>
    <cellStyle name="p_DRAFT Apache Results_Merchant_NEWPABaseCase" xfId="8414"/>
    <cellStyle name="p_DRAFT Apache Results_WIP_v17_NEWPABaseCase (2% EFOR)_MerOnly" xfId="8415"/>
    <cellStyle name="p_Griffith" xfId="8416"/>
    <cellStyle name="p_PA - Riverstone - Asset Results_draft_Base Case_06-09-11_QBreak" xfId="8417"/>
    <cellStyle name="p_Woodbridge Unit Characteristics" xfId="8418"/>
    <cellStyle name="PA Header" xfId="8419"/>
    <cellStyle name="PA Header 2" xfId="8420"/>
    <cellStyle name="Page Heading" xfId="8421"/>
    <cellStyle name="Page Heading Large" xfId="8422"/>
    <cellStyle name="Page Heading Small" xfId="8423"/>
    <cellStyle name="Page Number" xfId="8424"/>
    <cellStyle name="PB Table Heading" xfId="8425"/>
    <cellStyle name="PB Table Highlight1" xfId="8426"/>
    <cellStyle name="PB Table Highlight2" xfId="8427"/>
    <cellStyle name="PB Table Highlight3" xfId="8428"/>
    <cellStyle name="PB Table Standard Row" xfId="8429"/>
    <cellStyle name="PB Table Subtotal Row" xfId="8430"/>
    <cellStyle name="PB Table Total Row" xfId="8431"/>
    <cellStyle name="Pct.10[1]" xfId="8432"/>
    <cellStyle name="Pct.8[0]" xfId="8433"/>
    <cellStyle name="Pct.8[1]" xfId="8434"/>
    <cellStyle name="Pct.8[1].Input" xfId="8435"/>
    <cellStyle name="Pct.8[1]_Arlington Valley" xfId="8436"/>
    <cellStyle name="Pct.8[2]" xfId="8437"/>
    <cellStyle name="Pct.8[3]" xfId="8438"/>
    <cellStyle name="pct_sub" xfId="8439"/>
    <cellStyle name="pe" xfId="8440"/>
    <cellStyle name="PEG" xfId="8441"/>
    <cellStyle name="per m3" xfId="8442"/>
    <cellStyle name="per Ton" xfId="8443"/>
    <cellStyle name="Percent [.00%]" xfId="8444"/>
    <cellStyle name="Percent [.00%] 2" xfId="8445"/>
    <cellStyle name="Percent [.00%]_Assured Guaranty Val Model_v10" xfId="8446"/>
    <cellStyle name="Percent [0]" xfId="8447"/>
    <cellStyle name="Percent [0] 2" xfId="8448"/>
    <cellStyle name="Percent [00]" xfId="8449"/>
    <cellStyle name="Percent [1]" xfId="8450"/>
    <cellStyle name="Percent [2]" xfId="8451"/>
    <cellStyle name="Percent 0.0" xfId="8452"/>
    <cellStyle name="Percent 10" xfId="8453"/>
    <cellStyle name="Percent 10 2" xfId="8454"/>
    <cellStyle name="Percent 10 3" xfId="8455"/>
    <cellStyle name="Percent 11" xfId="8456"/>
    <cellStyle name="Percent 12" xfId="8457"/>
    <cellStyle name="Percent 13" xfId="8458"/>
    <cellStyle name="Percent 14" xfId="8459"/>
    <cellStyle name="Percent 2" xfId="8460"/>
    <cellStyle name="Percent 2 2" xfId="8461"/>
    <cellStyle name="Percent 2 2 2" xfId="8462"/>
    <cellStyle name="Percent 2 3" xfId="8463"/>
    <cellStyle name="Percent 2 4" xfId="8464"/>
    <cellStyle name="Percent 2 5" xfId="8465"/>
    <cellStyle name="Percent 3" xfId="8466"/>
    <cellStyle name="Percent 3 2" xfId="8467"/>
    <cellStyle name="Percent 4" xfId="8468"/>
    <cellStyle name="Percent 4 2" xfId="8469"/>
    <cellStyle name="Percent 4 8" xfId="13032"/>
    <cellStyle name="Percent 5" xfId="8470"/>
    <cellStyle name="Percent 5 2" xfId="8471"/>
    <cellStyle name="Percent 6" xfId="8472"/>
    <cellStyle name="Percent 7" xfId="8473"/>
    <cellStyle name="Percent 8" xfId="8474"/>
    <cellStyle name="Percent 8 2" xfId="8475"/>
    <cellStyle name="Percent 8 3" xfId="8476"/>
    <cellStyle name="Percent 9" xfId="8477"/>
    <cellStyle name="Percent Comma" xfId="8478"/>
    <cellStyle name="Percent Hard" xfId="8479"/>
    <cellStyle name="Percent Hard 2" xfId="8480"/>
    <cellStyle name="Percent.1.Input" xfId="8481"/>
    <cellStyle name="Percent[i]" xfId="8482"/>
    <cellStyle name="Percent1" xfId="8483"/>
    <cellStyle name="Percent1Blue" xfId="8484"/>
    <cellStyle name="Percent2" xfId="8485"/>
    <cellStyle name="Percent2Blue" xfId="8486"/>
    <cellStyle name="Percentage" xfId="8487"/>
    <cellStyle name="Percentage [0]" xfId="8488"/>
    <cellStyle name="Percentage [1]" xfId="8489"/>
    <cellStyle name="Percentage [2]" xfId="8490"/>
    <cellStyle name="Phone" xfId="8491"/>
    <cellStyle name="pound" xfId="8492"/>
    <cellStyle name="pound 2" xfId="8493"/>
    <cellStyle name="pound_Chevron - Draft Market Projections_09 27 2011_V2.working" xfId="8494"/>
    <cellStyle name="PrePop Currency (0)" xfId="8495"/>
    <cellStyle name="PrePop Currency (2)" xfId="8496"/>
    <cellStyle name="PrePop Units (0)" xfId="8497"/>
    <cellStyle name="PrePop Units (1)" xfId="8498"/>
    <cellStyle name="PrePop Units (2)" xfId="8499"/>
    <cellStyle name="price" xfId="8500"/>
    <cellStyle name="PROJECT" xfId="8501"/>
    <cellStyle name="PROJECT 2" xfId="8502"/>
    <cellStyle name="PROJECT R" xfId="8503"/>
    <cellStyle name="PROJECT R 2" xfId="8504"/>
    <cellStyle name="PROJECT R_Chevron - Draft Market Projections_09 27 2011_V2.working" xfId="8505"/>
    <cellStyle name="PROJECT_Allowance Costs" xfId="8506"/>
    <cellStyle name="PSChar" xfId="8507"/>
    <cellStyle name="PSChar 2" xfId="8508"/>
    <cellStyle name="PSChar 3" xfId="8509"/>
    <cellStyle name="PSDate" xfId="8510"/>
    <cellStyle name="PSDate 2" xfId="8511"/>
    <cellStyle name="PSDec" xfId="8512"/>
    <cellStyle name="PSDec 2" xfId="8513"/>
    <cellStyle name="PSHeading" xfId="8514"/>
    <cellStyle name="PSHeading 2" xfId="8515"/>
    <cellStyle name="PSHeading 3" xfId="8516"/>
    <cellStyle name="PSHeading_Market Inputs Structure (PA Consulting) July11 v1" xfId="8517"/>
    <cellStyle name="PSInt" xfId="8518"/>
    <cellStyle name="PSInt 2" xfId="8519"/>
    <cellStyle name="PSSpacer" xfId="8520"/>
    <cellStyle name="PSSpacer 2" xfId="8521"/>
    <cellStyle name="q" xfId="8522"/>
    <cellStyle name="q_Griffith Baseload HRCO Contract Model - v01" xfId="8523"/>
    <cellStyle name="q_Griffith Baseload HRCO Contract Model - v02" xfId="8524"/>
    <cellStyle name="q_Griffith-AEP Contract Model - v02" xfId="8525"/>
    <cellStyle name="q_rig.xls Chart 1" xfId="8526"/>
    <cellStyle name="q_rig.xls Chart 1_Griffith Baseload HRCO Contract Model - v01" xfId="8527"/>
    <cellStyle name="q_rig.xls Chart 1_Griffith Baseload HRCO Contract Model - v02" xfId="8528"/>
    <cellStyle name="q_rig.xls Chart 1_Griffith-AEP Contract Model - v02" xfId="8529"/>
    <cellStyle name="q_rig.xls Chart 10" xfId="8530"/>
    <cellStyle name="q_rig.xls Chart 10_Griffith Baseload HRCO Contract Model - v01" xfId="8531"/>
    <cellStyle name="q_rig.xls Chart 10_Griffith Baseload HRCO Contract Model - v02" xfId="8532"/>
    <cellStyle name="q_rig.xls Chart 10_Griffith-AEP Contract Model - v02" xfId="8533"/>
    <cellStyle name="q_rig.xls Chart 11" xfId="8534"/>
    <cellStyle name="q_rig.xls Chart 11_Griffith Baseload HRCO Contract Model - v01" xfId="8535"/>
    <cellStyle name="q_rig.xls Chart 11_Griffith Baseload HRCO Contract Model - v02" xfId="8536"/>
    <cellStyle name="q_rig.xls Chart 11_Griffith-AEP Contract Model - v02" xfId="8537"/>
    <cellStyle name="q_rig.xls Chart 12" xfId="8538"/>
    <cellStyle name="q_rig.xls Chart 12_Griffith Baseload HRCO Contract Model - v01" xfId="8539"/>
    <cellStyle name="q_rig.xls Chart 12_Griffith Baseload HRCO Contract Model - v02" xfId="8540"/>
    <cellStyle name="q_rig.xls Chart 12_Griffith-AEP Contract Model - v02" xfId="8541"/>
    <cellStyle name="q_rig.xls Chart 13" xfId="8542"/>
    <cellStyle name="q_rig.xls Chart 13_Griffith Baseload HRCO Contract Model - v01" xfId="8543"/>
    <cellStyle name="q_rig.xls Chart 13_Griffith Baseload HRCO Contract Model - v02" xfId="8544"/>
    <cellStyle name="q_rig.xls Chart 13_Griffith-AEP Contract Model - v02" xfId="8545"/>
    <cellStyle name="q_rig.xls Chart 14" xfId="8546"/>
    <cellStyle name="q_rig.xls Chart 14_Griffith Baseload HRCO Contract Model - v01" xfId="8547"/>
    <cellStyle name="q_rig.xls Chart 14_Griffith Baseload HRCO Contract Model - v02" xfId="8548"/>
    <cellStyle name="q_rig.xls Chart 14_Griffith-AEP Contract Model - v02" xfId="8549"/>
    <cellStyle name="q_rig.xls Chart 15" xfId="8550"/>
    <cellStyle name="q_rig.xls Chart 15_Griffith Baseload HRCO Contract Model - v01" xfId="8551"/>
    <cellStyle name="q_rig.xls Chart 15_Griffith Baseload HRCO Contract Model - v02" xfId="8552"/>
    <cellStyle name="q_rig.xls Chart 15_Griffith-AEP Contract Model - v02" xfId="8553"/>
    <cellStyle name="q_rig.xls Chart 16" xfId="8554"/>
    <cellStyle name="q_rig.xls Chart 16_Griffith Baseload HRCO Contract Model - v01" xfId="8555"/>
    <cellStyle name="q_rig.xls Chart 16_Griffith Baseload HRCO Contract Model - v02" xfId="8556"/>
    <cellStyle name="q_rig.xls Chart 16_Griffith-AEP Contract Model - v02" xfId="8557"/>
    <cellStyle name="q_rig.xls Chart 17" xfId="8558"/>
    <cellStyle name="q_rig.xls Chart 17_Griffith Baseload HRCO Contract Model - v01" xfId="8559"/>
    <cellStyle name="q_rig.xls Chart 17_Griffith Baseload HRCO Contract Model - v02" xfId="8560"/>
    <cellStyle name="q_rig.xls Chart 17_Griffith-AEP Contract Model - v02" xfId="8561"/>
    <cellStyle name="q_rig.xls Chart 2" xfId="8562"/>
    <cellStyle name="q_rig.xls Chart 2_Griffith Baseload HRCO Contract Model - v01" xfId="8563"/>
    <cellStyle name="q_rig.xls Chart 2_Griffith Baseload HRCO Contract Model - v02" xfId="8564"/>
    <cellStyle name="q_rig.xls Chart 2_Griffith-AEP Contract Model - v02" xfId="8565"/>
    <cellStyle name="q_rig.xls Chart 3" xfId="8566"/>
    <cellStyle name="q_rig.xls Chart 3_Griffith Baseload HRCO Contract Model - v01" xfId="8567"/>
    <cellStyle name="q_rig.xls Chart 3_Griffith Baseload HRCO Contract Model - v02" xfId="8568"/>
    <cellStyle name="q_rig.xls Chart 3_Griffith-AEP Contract Model - v02" xfId="8569"/>
    <cellStyle name="q_rig.xls Chart 4" xfId="8570"/>
    <cellStyle name="q_rig.xls Chart 4_Griffith Baseload HRCO Contract Model - v01" xfId="8571"/>
    <cellStyle name="q_rig.xls Chart 4_Griffith Baseload HRCO Contract Model - v02" xfId="8572"/>
    <cellStyle name="q_rig.xls Chart 4_Griffith-AEP Contract Model - v02" xfId="8573"/>
    <cellStyle name="q_rig.xls Chart 5" xfId="8574"/>
    <cellStyle name="q_rig.xls Chart 5_Griffith Baseload HRCO Contract Model - v01" xfId="8575"/>
    <cellStyle name="q_rig.xls Chart 5_Griffith Baseload HRCO Contract Model - v02" xfId="8576"/>
    <cellStyle name="q_rig.xls Chart 5_Griffith-AEP Contract Model - v02" xfId="8577"/>
    <cellStyle name="q_rig.xls Chart 6" xfId="8578"/>
    <cellStyle name="q_rig.xls Chart 6_Griffith Baseload HRCO Contract Model - v01" xfId="8579"/>
    <cellStyle name="q_rig.xls Chart 6_Griffith Baseload HRCO Contract Model - v02" xfId="8580"/>
    <cellStyle name="q_rig.xls Chart 6_Griffith-AEP Contract Model - v02" xfId="8581"/>
    <cellStyle name="q_rig.xls Chart 7" xfId="8582"/>
    <cellStyle name="q_rig.xls Chart 7_Griffith Baseload HRCO Contract Model - v01" xfId="8583"/>
    <cellStyle name="q_rig.xls Chart 7_Griffith Baseload HRCO Contract Model - v02" xfId="8584"/>
    <cellStyle name="q_rig.xls Chart 7_Griffith-AEP Contract Model - v02" xfId="8585"/>
    <cellStyle name="q_rig.xls Chart 8" xfId="8586"/>
    <cellStyle name="q_rig.xls Chart 8_Griffith Baseload HRCO Contract Model - v01" xfId="8587"/>
    <cellStyle name="q_rig.xls Chart 8_Griffith Baseload HRCO Contract Model - v02" xfId="8588"/>
    <cellStyle name="q_rig.xls Chart 8_Griffith-AEP Contract Model - v02" xfId="8589"/>
    <cellStyle name="q_sdc" xfId="8590"/>
    <cellStyle name="q_sdc_Griffith Baseload HRCO Contract Model - v01" xfId="8591"/>
    <cellStyle name="q_sdc_Griffith Baseload HRCO Contract Model - v02" xfId="8592"/>
    <cellStyle name="q_sdc_Griffith-AEP Contract Model - v02" xfId="8593"/>
    <cellStyle name="QEPS-h" xfId="8594"/>
    <cellStyle name="QEPS-H1" xfId="8595"/>
    <cellStyle name="r_Accretion " xfId="15"/>
    <cellStyle name="range" xfId="8596"/>
    <cellStyle name="Ratio" xfId="8597"/>
    <cellStyle name="Ratio Comma" xfId="8598"/>
    <cellStyle name="Red" xfId="8599"/>
    <cellStyle name="REDACCTNG" xfId="8600"/>
    <cellStyle name="Reports" xfId="8601"/>
    <cellStyle name="Reset  - Style4" xfId="8602"/>
    <cellStyle name="RevList" xfId="8603"/>
    <cellStyle name="RightTitle" xfId="8604"/>
    <cellStyle name="Roadrunner" xfId="8605"/>
    <cellStyle name="Row Heading" xfId="8606"/>
    <cellStyle name="Row Heading 2" xfId="8607"/>
    <cellStyle name="Row Heading_2011 Fundamental Gas Prices 9 30 11 One-day fwds 2009$_New Basket Consensus v2" xfId="8608"/>
    <cellStyle name="SAPBEXaggItem" xfId="8609"/>
    <cellStyle name="SAPBEXchaText" xfId="8610"/>
    <cellStyle name="SAPBEXstdItem" xfId="8611"/>
    <cellStyle name="Secion" xfId="8612"/>
    <cellStyle name="Section" xfId="8613"/>
    <cellStyle name="Section Heading" xfId="8614"/>
    <cellStyle name="Shade" xfId="8615"/>
    <cellStyle name="Shaded" xfId="8616"/>
    <cellStyle name="Shares" xfId="8617"/>
    <cellStyle name="Shares 2" xfId="8618"/>
    <cellStyle name="Shares O/S" xfId="8619"/>
    <cellStyle name="Shares_Chevron - Draft Market Projections_09 27 2011_V2.working" xfId="8620"/>
    <cellStyle name="sideline" xfId="8621"/>
    <cellStyle name="Single Accounting" xfId="8622"/>
    <cellStyle name="SingleLineAcctgn" xfId="8623"/>
    <cellStyle name="SingleLinePercent" xfId="8624"/>
    <cellStyle name="Standard_Anpassen der Amortisation" xfId="8625"/>
    <cellStyle name="Stock Comma" xfId="8626"/>
    <cellStyle name="Stock Price" xfId="8627"/>
    <cellStyle name="STYL0 - Style1" xfId="8628"/>
    <cellStyle name="Style 1" xfId="8629"/>
    <cellStyle name="Style 1 2" xfId="8630"/>
    <cellStyle name="Style 1_Arlington Valley" xfId="8631"/>
    <cellStyle name="Style 10" xfId="8632"/>
    <cellStyle name="Style 100" xfId="8633"/>
    <cellStyle name="Style 101" xfId="8634"/>
    <cellStyle name="Style 102" xfId="8635"/>
    <cellStyle name="Style 103" xfId="8636"/>
    <cellStyle name="Style 104" xfId="8637"/>
    <cellStyle name="Style 105" xfId="8638"/>
    <cellStyle name="Style 106" xfId="8639"/>
    <cellStyle name="Style 107" xfId="8640"/>
    <cellStyle name="Style 108" xfId="8641"/>
    <cellStyle name="Style 109" xfId="8642"/>
    <cellStyle name="Style 11" xfId="8643"/>
    <cellStyle name="Style 110" xfId="8644"/>
    <cellStyle name="Style 111" xfId="8645"/>
    <cellStyle name="Style 112" xfId="8646"/>
    <cellStyle name="Style 113" xfId="8647"/>
    <cellStyle name="Style 114" xfId="8648"/>
    <cellStyle name="Style 115" xfId="8649"/>
    <cellStyle name="Style 116" xfId="8650"/>
    <cellStyle name="Style 117" xfId="8651"/>
    <cellStyle name="Style 118" xfId="8652"/>
    <cellStyle name="Style 12" xfId="8653"/>
    <cellStyle name="Style 13" xfId="8654"/>
    <cellStyle name="Style 14" xfId="8655"/>
    <cellStyle name="Style 15" xfId="8656"/>
    <cellStyle name="Style 16" xfId="8657"/>
    <cellStyle name="Style 17" xfId="8658"/>
    <cellStyle name="Style 18" xfId="8659"/>
    <cellStyle name="Style 19" xfId="8660"/>
    <cellStyle name="Style 2" xfId="8661"/>
    <cellStyle name="Style 20" xfId="8662"/>
    <cellStyle name="Style 21" xfId="8663"/>
    <cellStyle name="Style 21 2" xfId="8664"/>
    <cellStyle name="Style 21 3" xfId="8665"/>
    <cellStyle name="Style 21_Assured Guaranty Val Model_v10" xfId="8666"/>
    <cellStyle name="Style 22" xfId="8667"/>
    <cellStyle name="Style 22 2" xfId="8668"/>
    <cellStyle name="Style 22_Chevron - Draft Market Projections_09 27 2011_V2.working" xfId="8669"/>
    <cellStyle name="Style 23" xfId="8670"/>
    <cellStyle name="Style 23 2" xfId="8671"/>
    <cellStyle name="Style 23 3" xfId="8672"/>
    <cellStyle name="Style 23_Assured Guaranty Val Model_v10" xfId="8673"/>
    <cellStyle name="Style 24" xfId="8674"/>
    <cellStyle name="Style 24 2" xfId="8675"/>
    <cellStyle name="Style 24_Assured Guaranty Val Model_v10" xfId="8676"/>
    <cellStyle name="Style 25" xfId="8677"/>
    <cellStyle name="Style 25 2" xfId="8678"/>
    <cellStyle name="Style 25 3" xfId="8679"/>
    <cellStyle name="Style 25_Assured Guaranty Val Model_v10" xfId="8680"/>
    <cellStyle name="Style 26" xfId="8681"/>
    <cellStyle name="Style 26 2" xfId="8682"/>
    <cellStyle name="Style 26_Assured Guaranty Val Model_v10" xfId="8683"/>
    <cellStyle name="Style 27" xfId="8684"/>
    <cellStyle name="Style 27 2" xfId="8685"/>
    <cellStyle name="Style 27 3" xfId="8686"/>
    <cellStyle name="Style 27_Assured Guaranty Val Model_v10" xfId="8687"/>
    <cellStyle name="Style 28" xfId="8688"/>
    <cellStyle name="Style 28 2" xfId="8689"/>
    <cellStyle name="Style 28 3" xfId="8690"/>
    <cellStyle name="Style 28_Assured Guaranty Val Model_v10" xfId="8691"/>
    <cellStyle name="Style 29" xfId="8692"/>
    <cellStyle name="Style 29 2" xfId="8693"/>
    <cellStyle name="Style 29 3" xfId="8694"/>
    <cellStyle name="Style 29_Assured Guaranty Val Model_v10" xfId="8695"/>
    <cellStyle name="Style 3" xfId="8696"/>
    <cellStyle name="Style 30" xfId="8697"/>
    <cellStyle name="Style 30 2" xfId="8698"/>
    <cellStyle name="Style 30 3" xfId="8699"/>
    <cellStyle name="Style 30_Assured Guaranty Val Model_v10" xfId="8700"/>
    <cellStyle name="Style 31" xfId="8701"/>
    <cellStyle name="Style 31 2" xfId="8702"/>
    <cellStyle name="Style 31 3" xfId="8703"/>
    <cellStyle name="Style 31_Assured Guaranty Val Model_v10" xfId="8704"/>
    <cellStyle name="Style 32" xfId="8705"/>
    <cellStyle name="Style 32 2" xfId="8706"/>
    <cellStyle name="Style 32 3" xfId="8707"/>
    <cellStyle name="Style 32_Assured Guaranty Val Model_v10" xfId="8708"/>
    <cellStyle name="Style 33" xfId="8709"/>
    <cellStyle name="Style 33 2" xfId="8710"/>
    <cellStyle name="Style 33_PA - Dynegy -- GasCo Results_06-19-2011.To Report" xfId="8711"/>
    <cellStyle name="Style 34" xfId="8712"/>
    <cellStyle name="Style 34 2" xfId="8713"/>
    <cellStyle name="Style 34 3" xfId="8714"/>
    <cellStyle name="Style 34_Assured Guaranty Val Model_v10" xfId="8715"/>
    <cellStyle name="Style 35" xfId="8716"/>
    <cellStyle name="Style 35 2" xfId="8717"/>
    <cellStyle name="Style 35 3" xfId="8718"/>
    <cellStyle name="Style 35_Assured Guaranty Val Model_v10" xfId="8719"/>
    <cellStyle name="Style 36" xfId="8720"/>
    <cellStyle name="Style 36 2" xfId="8721"/>
    <cellStyle name="Style 36 3" xfId="8722"/>
    <cellStyle name="Style 36_Assured Guaranty Val Model_v10" xfId="8723"/>
    <cellStyle name="Style 37" xfId="8724"/>
    <cellStyle name="Style 38" xfId="8725"/>
    <cellStyle name="Style 39" xfId="8726"/>
    <cellStyle name="Style 39 2" xfId="8727"/>
    <cellStyle name="Style 39 3" xfId="8728"/>
    <cellStyle name="Style 39_Assured Guaranty Val Model_v10" xfId="8729"/>
    <cellStyle name="Style 4" xfId="8730"/>
    <cellStyle name="Style 40" xfId="8731"/>
    <cellStyle name="Style 41" xfId="8732"/>
    <cellStyle name="Style 42" xfId="8733"/>
    <cellStyle name="Style 43" xfId="8734"/>
    <cellStyle name="Style 44" xfId="8735"/>
    <cellStyle name="Style 45" xfId="8736"/>
    <cellStyle name="Style 46" xfId="8737"/>
    <cellStyle name="Style 47" xfId="8738"/>
    <cellStyle name="Style 48" xfId="8739"/>
    <cellStyle name="Style 49" xfId="8740"/>
    <cellStyle name="Style 5" xfId="8741"/>
    <cellStyle name="Style 50" xfId="8742"/>
    <cellStyle name="Style 51" xfId="8743"/>
    <cellStyle name="Style 52" xfId="8744"/>
    <cellStyle name="Style 53" xfId="8745"/>
    <cellStyle name="Style 54" xfId="8746"/>
    <cellStyle name="Style 55" xfId="8747"/>
    <cellStyle name="Style 56" xfId="8748"/>
    <cellStyle name="Style 57" xfId="8749"/>
    <cellStyle name="Style 58" xfId="8750"/>
    <cellStyle name="Style 59" xfId="8751"/>
    <cellStyle name="Style 6" xfId="8752"/>
    <cellStyle name="Style 60" xfId="8753"/>
    <cellStyle name="Style 61" xfId="8754"/>
    <cellStyle name="Style 62" xfId="8755"/>
    <cellStyle name="Style 63" xfId="8756"/>
    <cellStyle name="Style 64" xfId="8757"/>
    <cellStyle name="Style 65" xfId="8758"/>
    <cellStyle name="Style 66" xfId="8759"/>
    <cellStyle name="Style 67" xfId="8760"/>
    <cellStyle name="Style 68" xfId="8761"/>
    <cellStyle name="Style 69" xfId="8762"/>
    <cellStyle name="Style 7" xfId="8763"/>
    <cellStyle name="Style 70" xfId="8764"/>
    <cellStyle name="Style 71" xfId="8765"/>
    <cellStyle name="Style 72" xfId="8766"/>
    <cellStyle name="Style 73" xfId="8767"/>
    <cellStyle name="Style 74" xfId="8768"/>
    <cellStyle name="Style 75" xfId="8769"/>
    <cellStyle name="Style 76" xfId="8770"/>
    <cellStyle name="Style 77" xfId="8771"/>
    <cellStyle name="Style 78" xfId="8772"/>
    <cellStyle name="Style 79" xfId="8773"/>
    <cellStyle name="Style 8" xfId="8774"/>
    <cellStyle name="Style 80" xfId="8775"/>
    <cellStyle name="Style 81" xfId="8776"/>
    <cellStyle name="Style 82" xfId="8777"/>
    <cellStyle name="Style 83" xfId="8778"/>
    <cellStyle name="Style 84" xfId="8779"/>
    <cellStyle name="Style 85" xfId="8780"/>
    <cellStyle name="Style 86" xfId="8781"/>
    <cellStyle name="Style 87" xfId="8782"/>
    <cellStyle name="Style 88" xfId="8783"/>
    <cellStyle name="Style 89" xfId="8784"/>
    <cellStyle name="Style 9" xfId="8785"/>
    <cellStyle name="Style 90" xfId="8786"/>
    <cellStyle name="Style 91" xfId="8787"/>
    <cellStyle name="Style 92" xfId="8788"/>
    <cellStyle name="Style 93" xfId="8789"/>
    <cellStyle name="Style 94" xfId="8790"/>
    <cellStyle name="Style 95" xfId="8791"/>
    <cellStyle name="Style 96" xfId="8792"/>
    <cellStyle name="Style 97" xfId="8793"/>
    <cellStyle name="Style 98" xfId="8794"/>
    <cellStyle name="Style 99" xfId="8795"/>
    <cellStyle name="STYLE1" xfId="8796"/>
    <cellStyle name="STYLE1 2" xfId="8797"/>
    <cellStyle name="STYLE2" xfId="8798"/>
    <cellStyle name="STYLE2 2" xfId="8799"/>
    <cellStyle name="STYLE3" xfId="8800"/>
    <cellStyle name="STYLE3 2" xfId="8801"/>
    <cellStyle name="STYLE4" xfId="8802"/>
    <cellStyle name="STYLE5" xfId="8803"/>
    <cellStyle name="STYLE6" xfId="8804"/>
    <cellStyle name="STYLE7" xfId="8805"/>
    <cellStyle name="STYLE8" xfId="8806"/>
    <cellStyle name="STYLE9" xfId="8807"/>
    <cellStyle name="SUB HEADING" xfId="8808"/>
    <cellStyle name="SUB HEADING 2" xfId="8809"/>
    <cellStyle name="SUB HEADING_PA - Dynegy -- GasCo Results_06-19-2011.To Report" xfId="8810"/>
    <cellStyle name="SubHeading 1" xfId="8811"/>
    <cellStyle name="SubHeading 2" xfId="8812"/>
    <cellStyle name="Subtitle" xfId="8813"/>
    <cellStyle name="sub-tl - Style3" xfId="8814"/>
    <cellStyle name="subtot - Style5" xfId="8815"/>
    <cellStyle name="Subtotal" xfId="8816"/>
    <cellStyle name="Switch" xfId="8817"/>
    <cellStyle name="t1" xfId="8818"/>
    <cellStyle name="Table  - Style5" xfId="8819"/>
    <cellStyle name="Table Col Head" xfId="8820"/>
    <cellStyle name="Table Head" xfId="8821"/>
    <cellStyle name="Table Head Aligned" xfId="8822"/>
    <cellStyle name="Table Head Blue" xfId="8823"/>
    <cellStyle name="Table Head Green" xfId="8824"/>
    <cellStyle name="Table Head_Calyon" xfId="8825"/>
    <cellStyle name="Table Heading" xfId="8826"/>
    <cellStyle name="Table Sub Head" xfId="8827"/>
    <cellStyle name="Table Title" xfId="8828"/>
    <cellStyle name="Table Title 2" xfId="8829"/>
    <cellStyle name="Table Units" xfId="8830"/>
    <cellStyle name="Table Units 2" xfId="8831"/>
    <cellStyle name="Table#" xfId="8832"/>
    <cellStyle name="TableBody" xfId="8833"/>
    <cellStyle name="TableBodyR" xfId="8834"/>
    <cellStyle name="TableColHeadCenter" xfId="8835"/>
    <cellStyle name="TableColHeadLeft" xfId="8836"/>
    <cellStyle name="TableColHeadRight" xfId="8837"/>
    <cellStyle name="TableData" xfId="8838"/>
    <cellStyle name="TableFootnote" xfId="8839"/>
    <cellStyle name="TableHead" xfId="8840"/>
    <cellStyle name="TableRatingsData" xfId="8841"/>
    <cellStyle name="TableStraddle" xfId="8842"/>
    <cellStyle name="TableSub" xfId="8843"/>
    <cellStyle name="TableText" xfId="8844"/>
    <cellStyle name="TableText1" xfId="8845"/>
    <cellStyle name="TableText2" xfId="8846"/>
    <cellStyle name="TableTitle" xfId="8847"/>
    <cellStyle name="TableTitleSub" xfId="8848"/>
    <cellStyle name="tcn" xfId="8849"/>
    <cellStyle name="Text Indent A" xfId="8850"/>
    <cellStyle name="Text Indent B" xfId="8851"/>
    <cellStyle name="Text Indent C" xfId="8852"/>
    <cellStyle name="Tim" xfId="8853"/>
    <cellStyle name="Times 12" xfId="8854"/>
    <cellStyle name="Times New Roman" xfId="8855"/>
    <cellStyle name="Title  - Style6" xfId="8856"/>
    <cellStyle name="Title - PROJECT" xfId="8857"/>
    <cellStyle name="Title 2" xfId="8858"/>
    <cellStyle name="Title 3" xfId="8859"/>
    <cellStyle name="Title 4" xfId="8860"/>
    <cellStyle name="Title 5" xfId="8861"/>
    <cellStyle name="title1" xfId="8862"/>
    <cellStyle name="Title10" xfId="8863"/>
    <cellStyle name="Title2" xfId="8864"/>
    <cellStyle name="Title8" xfId="8865"/>
    <cellStyle name="Title8Left" xfId="8866"/>
    <cellStyle name="tn" xfId="8867"/>
    <cellStyle name="Top Edge" xfId="8868"/>
    <cellStyle name="topline" xfId="8869"/>
    <cellStyle name="Total 2" xfId="8870"/>
    <cellStyle name="Total 3" xfId="8871"/>
    <cellStyle name="Total 4" xfId="8872"/>
    <cellStyle name="TotalLine" xfId="8873"/>
    <cellStyle name="TotCol - Style7" xfId="8874"/>
    <cellStyle name="TotRow - Style8" xfId="8875"/>
    <cellStyle name="trial" xfId="8876"/>
    <cellStyle name="ubordinated Debt" xfId="8877"/>
    <cellStyle name="UCD Normal" xfId="8878"/>
    <cellStyle name="uk" xfId="8879"/>
    <cellStyle name="Un" xfId="8880"/>
    <cellStyle name="UnderMultiple" xfId="8881"/>
    <cellStyle name="UnderMultiple 2" xfId="8882"/>
    <cellStyle name="UnderMultiple_Chevron - Draft Market Projections_09 27 2011_V2.working" xfId="8883"/>
    <cellStyle name="Unprot" xfId="8884"/>
    <cellStyle name="Unprot$" xfId="8885"/>
    <cellStyle name="Unprot$ 2" xfId="8886"/>
    <cellStyle name="Unprot$_Assured Guaranty Val Model_v10" xfId="8887"/>
    <cellStyle name="Unprot_1 3 6 LIBOR" xfId="8888"/>
    <cellStyle name="Unprotect" xfId="8889"/>
    <cellStyle name="User_Defined_B" xfId="8890"/>
    <cellStyle name="v" xfId="8891"/>
    <cellStyle name="v 2" xfId="8892"/>
    <cellStyle name="Vert Title" xfId="8893"/>
    <cellStyle name="Währung [0]_Compiling Utility Macros" xfId="8894"/>
    <cellStyle name="Währung_Compiling Utility Macros" xfId="8895"/>
    <cellStyle name="Warning Text 2" xfId="8896"/>
    <cellStyle name="Warning Text 3" xfId="8897"/>
    <cellStyle name="Warning Text 4" xfId="8898"/>
    <cellStyle name="weekly" xfId="8899"/>
    <cellStyle name="wheat merger's and acquisitions" xfId="8900"/>
    <cellStyle name="WP" xfId="8901"/>
    <cellStyle name="WP 2" xfId="8902"/>
    <cellStyle name="WP&amp;Co." xfId="8903"/>
    <cellStyle name="WP_Allowance Costs" xfId="8904"/>
    <cellStyle name="wrap" xfId="8905"/>
    <cellStyle name="wrap 2" xfId="8906"/>
    <cellStyle name="wrap_Chevron - Draft Market Projections_09 27 2011_V2.working" xfId="8907"/>
    <cellStyle name="X Man" xfId="8908"/>
    <cellStyle name="x Men" xfId="8909"/>
    <cellStyle name="x Men 2" xfId="8910"/>
    <cellStyle name="x Men_Chevron - Draft Market Projections_09 27 2011_V2.working" xfId="8911"/>
    <cellStyle name="Year" xfId="8912"/>
    <cellStyle name="Year 2" xfId="13100"/>
    <cellStyle name="Yen" xfId="8913"/>
    <cellStyle name="YesNo" xfId="8914"/>
    <cellStyle name="YesNo 2" xfId="13101"/>
    <cellStyle name="アクセント 1" xfId="8915"/>
    <cellStyle name="アクセント 2" xfId="8916"/>
    <cellStyle name="アクセント 3" xfId="8917"/>
    <cellStyle name="アクセント 4" xfId="8918"/>
    <cellStyle name="アクセント 5" xfId="8919"/>
    <cellStyle name="アクセント 6" xfId="8920"/>
    <cellStyle name="タイトル" xfId="8921"/>
    <cellStyle name="チェック セル" xfId="8922"/>
    <cellStyle name="どちらでもない" xfId="8923"/>
    <cellStyle name="メモ" xfId="8924"/>
    <cellStyle name="リンク セル" xfId="8925"/>
    <cellStyle name="عملة [0]" xfId="8926"/>
    <cellStyle name="عملة [0] 2" xfId="13102"/>
    <cellStyle name="فاصلة [0]" xfId="8927"/>
    <cellStyle name="فاصلة [0] 2" xfId="13103"/>
    <cellStyle name="入力" xfId="8928"/>
    <cellStyle name="出力" xfId="8929"/>
    <cellStyle name="悪い" xfId="8930"/>
    <cellStyle name="良い" xfId="8931"/>
    <cellStyle name="見出し 1" xfId="8932"/>
    <cellStyle name="見出し 2" xfId="8933"/>
    <cellStyle name="見出し 3" xfId="8934"/>
    <cellStyle name="見出し 4" xfId="8935"/>
    <cellStyle name="計算" xfId="8936"/>
    <cellStyle name="説明文" xfId="8937"/>
    <cellStyle name="警告文" xfId="8938"/>
    <cellStyle name="集計" xfId="8939"/>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tableStyleElement type="wholeTable" dxfId="1"/>
      <tableStyleElement type="headerRow" dxfId="0"/>
    </tableStyle>
  </tableStyles>
  <colors>
    <mruColors>
      <color rgb="FF99CCFF"/>
      <color rgb="FF92D050"/>
      <color rgb="FF0000FF"/>
      <color rgb="FF3366FF"/>
      <color rgb="FF008000"/>
      <color rgb="FF3876B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externalLink" Target="externalLinks/externalLink15.xml"/><Relationship Id="rId39"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externalLink" Target="externalLinks/externalLink10.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externalLink" Target="externalLinks/externalLink22.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29" Type="http://schemas.openxmlformats.org/officeDocument/2006/relationships/externalLink" Target="externalLinks/externalLink1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3.xml"/><Relationship Id="rId32" Type="http://schemas.openxmlformats.org/officeDocument/2006/relationships/externalLink" Target="externalLinks/externalLink21.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8.xml"/><Relationship Id="rId31" Type="http://schemas.openxmlformats.org/officeDocument/2006/relationships/externalLink" Target="externalLinks/externalLink2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30" Type="http://schemas.openxmlformats.org/officeDocument/2006/relationships/externalLink" Target="externalLinks/externalLink19.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377190</xdr:colOff>
      <xdr:row>1</xdr:row>
      <xdr:rowOff>53340</xdr:rowOff>
    </xdr:from>
    <xdr:to>
      <xdr:col>3</xdr:col>
      <xdr:colOff>514906</xdr:colOff>
      <xdr:row>12</xdr:row>
      <xdr:rowOff>3590</xdr:rowOff>
    </xdr:to>
    <xdr:pic>
      <xdr:nvPicPr>
        <xdr:cNvPr id="2" name="Picture 1">
          <a:extLst>
            <a:ext uri="{FF2B5EF4-FFF2-40B4-BE49-F238E27FC236}">
              <a16:creationId xmlns:a16="http://schemas.microsoft.com/office/drawing/2014/main" id="{79EF8B74-E87B-47FA-9EE3-FA4B6655DC37}"/>
            </a:ext>
          </a:extLst>
        </xdr:cNvPr>
        <xdr:cNvPicPr>
          <a:picLocks noChangeAspect="1"/>
        </xdr:cNvPicPr>
      </xdr:nvPicPr>
      <xdr:blipFill>
        <a:blip xmlns:r="http://schemas.openxmlformats.org/officeDocument/2006/relationships" r:embed="rId1"/>
        <a:stretch>
          <a:fillRect/>
        </a:stretch>
      </xdr:blipFill>
      <xdr:spPr>
        <a:xfrm>
          <a:off x="377190" y="274320"/>
          <a:ext cx="2056051" cy="1662845"/>
        </a:xfrm>
        <a:prstGeom prst="rect">
          <a:avLst/>
        </a:prstGeom>
      </xdr:spPr>
    </xdr:pic>
    <xdr:clientData/>
  </xdr:twoCellAnchor>
  <xdr:twoCellAnchor editAs="oneCell">
    <xdr:from>
      <xdr:col>0</xdr:col>
      <xdr:colOff>381000</xdr:colOff>
      <xdr:row>1</xdr:row>
      <xdr:rowOff>60960</xdr:rowOff>
    </xdr:from>
    <xdr:to>
      <xdr:col>3</xdr:col>
      <xdr:colOff>516811</xdr:colOff>
      <xdr:row>11</xdr:row>
      <xdr:rowOff>115985</xdr:rowOff>
    </xdr:to>
    <xdr:pic>
      <xdr:nvPicPr>
        <xdr:cNvPr id="3" name="Picture 2">
          <a:extLst>
            <a:ext uri="{FF2B5EF4-FFF2-40B4-BE49-F238E27FC236}">
              <a16:creationId xmlns:a16="http://schemas.microsoft.com/office/drawing/2014/main" id="{117A8415-7CDA-4518-97DE-765ABDCC4116}"/>
            </a:ext>
          </a:extLst>
        </xdr:cNvPr>
        <xdr:cNvPicPr>
          <a:picLocks noChangeAspect="1"/>
        </xdr:cNvPicPr>
      </xdr:nvPicPr>
      <xdr:blipFill>
        <a:blip xmlns:r="http://schemas.openxmlformats.org/officeDocument/2006/relationships" r:embed="rId1"/>
        <a:stretch>
          <a:fillRect/>
        </a:stretch>
      </xdr:blipFill>
      <xdr:spPr>
        <a:xfrm>
          <a:off x="381000" y="281940"/>
          <a:ext cx="2061766" cy="16495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241301</xdr:colOff>
      <xdr:row>0</xdr:row>
      <xdr:rowOff>127001</xdr:rowOff>
    </xdr:from>
    <xdr:to>
      <xdr:col>2</xdr:col>
      <xdr:colOff>339726</xdr:colOff>
      <xdr:row>5</xdr:row>
      <xdr:rowOff>95025</xdr:rowOff>
    </xdr:to>
    <xdr:pic>
      <xdr:nvPicPr>
        <xdr:cNvPr id="2" name="Picture 1">
          <a:extLst>
            <a:ext uri="{FF2B5EF4-FFF2-40B4-BE49-F238E27FC236}">
              <a16:creationId xmlns:a16="http://schemas.microsoft.com/office/drawing/2014/main" id="{2FF277AB-0C0C-47A0-83FE-7BF7A21D6705}"/>
            </a:ext>
          </a:extLst>
        </xdr:cNvPr>
        <xdr:cNvPicPr>
          <a:picLocks noChangeAspect="1"/>
        </xdr:cNvPicPr>
      </xdr:nvPicPr>
      <xdr:blipFill>
        <a:blip xmlns:r="http://schemas.openxmlformats.org/officeDocument/2006/relationships" r:embed="rId1"/>
        <a:stretch>
          <a:fillRect/>
        </a:stretch>
      </xdr:blipFill>
      <xdr:spPr>
        <a:xfrm>
          <a:off x="241301" y="127001"/>
          <a:ext cx="980440" cy="83670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nycmvifl05a\gpu\TEMP\a%20b&#226;tons%20rompu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B:\power\FPL\Presentations\3-07-03%20M&amp;A%20Meeting\Aux%20Files\Value%20Proposition.v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B:\WINNT\Profiles\dlevine\Desktop\Tes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y-user-5\Corp%20Fin\AccoProj\Serra\Saguaro\Saguaro%2006-14-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Bldfpx01\files\Modeling%20Group\_Spots%20and%20Forwards\Bloomberg%20Forwards%20and%20Spots\Henry%20Hub%20Gas%20Graphs%20(2002-11-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Bldfpx01\files\Modeling%20Group\_Spots%20and%20Forwards\Bloomberg_Spots%20and%20Forwards\_BB_Gas%20Forwards%20HH%20(2003-11-30)_macro_.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paconsulting-my.sharepoint.com/Users/whitehall/Downloads/bosdata1/twang/1%20Internal%20Documents/Economics%20&amp;%20Modeling/Models/HDM%20Model/Results%20Template.xlsb"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paconsulting-my.sharepoint.com/Documents%20and%20Settings/ClaudeC/Local%20Settings/Temporary%20Internet%20Files/Content.Outlook/LQMX1U7M/EconExpert-Wind%20V12-7057%201%20ob%20%20VALUES%20ONLY-2%20(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Models%20and%20Spreadsheets\Project%20Evaluation%20Model%20October%20200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paconsulting-my.sharepoint.com/Ann&#233;e%202004/Conso%203112004/Plaquette/Construction%20plaquette/Plaquette%20SIIF%20220205%209h3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paconsulting-my.sharepoint.com/ALAIN/Consolidation1999/Charth/Chez_Charth/Annexe/plaquettecharth.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nycmvifl05a\gpu\1973\SHARE\RECEIPT\OFFSHORE\HIOS\FINANCE.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paconsulting-my.sharepoint.com/Documents%20and%20Settings/Propri&#233;taire/Local%20Settings/Temporary%20Internet%20Files/Content.IE5/ANAJGL8H/Mes%20Documents/CONSOLIDATION/DEC2001/annexe2001_v2611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ffs01\rv%20team\Link%20Busta%20(DO%20NOT%20DELETE%20THIS%20FIL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Yu\Gelobter\Carlyle\Models\Key-Breed%20model%209.25.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oufps25b\PROJECTS\My%20Documents\bbEES\Valuations\ValuationsC\ORLANDOD4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oufps25b\PROJECTS\My%20Documents\bbEES\Valuations\Orlando\ORLANDOD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ileserver2\Deals\WINNT\Temporary%20Internet%20Files\OLK9\05.23.02%20Lockport%20Pro%20Form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oufps25b\PROJECTS\My%20Documents\Orlando\Orlando%209-10-0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ileserver2\Deals\Documents%20and%20Settings\jerhard\Local%20Settings\Temporary%20Internet%20Files\OLK3B\WINNT\Temporary%20Internet%20Files\OLK5D\Production%20Model%20Revision%20%232%2009242002\03-04MOS%20Rev%20%23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TEMP\MODE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B:\power\Tenaska\Project%20Mesa\Model\Mesa%20Model%2003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1"/>
      <sheetName val="Graph2"/>
      <sheetName val="synthgraph"/>
      <sheetName val="NEM"/>
      <sheetName val="PXMODEL"/>
      <sheetName val="CSCCincSKR"/>
      <sheetName val="Sheet1"/>
      <sheetName val="Assumptions"/>
      <sheetName val="SMITHQ"/>
      <sheetName val="Quarterly_Rollup"/>
      <sheetName val="ic"/>
      <sheetName val="1601 Detail information"/>
      <sheetName val="M&amp;A Table"/>
      <sheetName val="a bâtons rompus"/>
      <sheetName val="BS, PL, Sch 5 to 9"/>
      <sheetName val="HSC vs Waha"/>
      <sheetName val="Proforma"/>
      <sheetName val="Closed"/>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 val="Mod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_Business Model"/>
      <sheetName val="__FDSCACHE__"/>
      <sheetName val="Data_Peers"/>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row r="1">
          <cell r="C1">
            <v>37679</v>
          </cell>
          <cell r="L1">
            <v>37314</v>
          </cell>
        </row>
        <row r="2">
          <cell r="D2" t="str">
            <v>Last Q</v>
          </cell>
          <cell r="E2" t="str">
            <v>Annualised</v>
          </cell>
          <cell r="F2" t="str">
            <v>Dividend</v>
          </cell>
          <cell r="G2" t="str">
            <v>LT Growth</v>
          </cell>
          <cell r="H2" t="str">
            <v>LT</v>
          </cell>
          <cell r="J2" t="str">
            <v>Market Cap.</v>
          </cell>
          <cell r="M2" t="str">
            <v>Last Q</v>
          </cell>
          <cell r="N2" t="str">
            <v>Last Q</v>
          </cell>
          <cell r="O2" t="str">
            <v>Dividend</v>
          </cell>
          <cell r="P2" t="str">
            <v>LT Growth</v>
          </cell>
          <cell r="Q2" t="str">
            <v>Total</v>
          </cell>
          <cell r="S2" t="str">
            <v>Market Cap.</v>
          </cell>
          <cell r="V2" t="str">
            <v>Dividend</v>
          </cell>
          <cell r="Y2" t="str">
            <v>ST</v>
          </cell>
          <cell r="Z2" t="str">
            <v>ST</v>
          </cell>
        </row>
        <row r="3">
          <cell r="A3" t="str">
            <v>Company</v>
          </cell>
          <cell r="B3" t="str">
            <v>Ticker</v>
          </cell>
          <cell r="C3" t="str">
            <v>Stock Price</v>
          </cell>
          <cell r="D3" t="str">
            <v>Dividend</v>
          </cell>
          <cell r="E3" t="str">
            <v>(Last Q* 4)</v>
          </cell>
          <cell r="F3" t="str">
            <v>Yield</v>
          </cell>
          <cell r="G3" t="str">
            <v>Rate</v>
          </cell>
          <cell r="H3" t="str">
            <v>Return</v>
          </cell>
          <cell r="I3" t="str">
            <v>Market Cap.</v>
          </cell>
          <cell r="J3" t="str">
            <v>Weight</v>
          </cell>
          <cell r="L3" t="str">
            <v>Stock Price</v>
          </cell>
          <cell r="M3" t="str">
            <v>Dividend</v>
          </cell>
          <cell r="N3" t="str">
            <v>Dividend * 4</v>
          </cell>
          <cell r="O3" t="str">
            <v>Yield</v>
          </cell>
          <cell r="P3" t="str">
            <v>Rate</v>
          </cell>
          <cell r="Q3" t="str">
            <v>Return</v>
          </cell>
          <cell r="R3" t="str">
            <v>Market Cap.</v>
          </cell>
          <cell r="S3" t="str">
            <v>Weight</v>
          </cell>
          <cell r="V3" t="str">
            <v>Yield</v>
          </cell>
          <cell r="W3" t="str">
            <v>02 EPS</v>
          </cell>
          <cell r="X3" t="str">
            <v>03 EPS</v>
          </cell>
          <cell r="Y3" t="str">
            <v>Growth</v>
          </cell>
          <cell r="Z3" t="str">
            <v>Return</v>
          </cell>
        </row>
        <row r="5">
          <cell r="A5" t="str">
            <v>FPL</v>
          </cell>
          <cell r="B5" t="str">
            <v>FPL</v>
          </cell>
          <cell r="C5">
            <v>56.54</v>
          </cell>
          <cell r="D5">
            <v>0.6</v>
          </cell>
          <cell r="E5">
            <v>2.4</v>
          </cell>
          <cell r="F5">
            <v>4.2447824548991861E-2</v>
          </cell>
          <cell r="G5">
            <v>6.0100000000000001E-2</v>
          </cell>
          <cell r="H5">
            <v>0.10254782454899186</v>
          </cell>
          <cell r="I5">
            <v>10319.285</v>
          </cell>
          <cell r="L5">
            <v>53.15</v>
          </cell>
          <cell r="M5">
            <v>0.42249999999999999</v>
          </cell>
          <cell r="N5">
            <v>1.69</v>
          </cell>
          <cell r="O5">
            <v>3.1796801505174034E-2</v>
          </cell>
          <cell r="P5">
            <v>6.7900000000000002E-2</v>
          </cell>
          <cell r="Q5">
            <v>9.9696801505174043E-2</v>
          </cell>
          <cell r="R5">
            <v>9346.6409999999996</v>
          </cell>
          <cell r="V5">
            <v>4.2447824548991861E-2</v>
          </cell>
          <cell r="W5">
            <v>4.8659999999999997</v>
          </cell>
          <cell r="X5">
            <v>5.1000000000000005</v>
          </cell>
          <cell r="Y5">
            <v>4.8088779284833683E-2</v>
          </cell>
        </row>
        <row r="7">
          <cell r="A7" t="str">
            <v>Wholesale Power</v>
          </cell>
        </row>
        <row r="8">
          <cell r="A8" t="str">
            <v>AES</v>
          </cell>
          <cell r="B8" t="str">
            <v>AES</v>
          </cell>
          <cell r="C8">
            <v>3.19</v>
          </cell>
          <cell r="D8">
            <v>0</v>
          </cell>
          <cell r="E8">
            <v>0</v>
          </cell>
          <cell r="F8">
            <v>0</v>
          </cell>
          <cell r="G8">
            <v>0.15439999999999998</v>
          </cell>
          <cell r="I8">
            <v>1914</v>
          </cell>
          <cell r="J8">
            <v>0.63754309411588361</v>
          </cell>
          <cell r="L8">
            <v>4.99</v>
          </cell>
          <cell r="M8">
            <v>0</v>
          </cell>
          <cell r="N8">
            <v>0</v>
          </cell>
          <cell r="O8">
            <v>0</v>
          </cell>
          <cell r="P8">
            <v>0.19440000000000002</v>
          </cell>
          <cell r="R8">
            <v>2659.67</v>
          </cell>
          <cell r="S8">
            <v>0.5277776454862666</v>
          </cell>
          <cell r="V8">
            <v>0</v>
          </cell>
          <cell r="W8">
            <v>0.53300000000000003</v>
          </cell>
          <cell r="X8">
            <v>0.80300000000000005</v>
          </cell>
          <cell r="Y8">
            <v>0.50656660412757981</v>
          </cell>
        </row>
        <row r="9">
          <cell r="A9" t="str">
            <v>Calpine</v>
          </cell>
          <cell r="B9" t="str">
            <v>CPN</v>
          </cell>
          <cell r="C9">
            <v>2.88</v>
          </cell>
          <cell r="D9">
            <v>0</v>
          </cell>
          <cell r="E9">
            <v>0</v>
          </cell>
          <cell r="F9">
            <v>0</v>
          </cell>
          <cell r="G9">
            <v>0.12359999999999999</v>
          </cell>
          <cell r="I9">
            <v>1088.1500000000001</v>
          </cell>
          <cell r="J9">
            <v>0.36245690588411639</v>
          </cell>
          <cell r="L9">
            <v>7.75</v>
          </cell>
          <cell r="M9">
            <v>0</v>
          </cell>
          <cell r="N9">
            <v>0</v>
          </cell>
          <cell r="O9">
            <v>0</v>
          </cell>
          <cell r="P9">
            <v>0.25600000000000001</v>
          </cell>
          <cell r="R9">
            <v>2379.7060000000001</v>
          </cell>
          <cell r="S9">
            <v>0.47222235451373346</v>
          </cell>
          <cell r="V9">
            <v>0</v>
          </cell>
          <cell r="W9">
            <v>0.41799999999999998</v>
          </cell>
          <cell r="X9">
            <v>0.38800000000000001</v>
          </cell>
          <cell r="Y9">
            <v>-7.1770334928229595E-2</v>
          </cell>
        </row>
        <row r="10">
          <cell r="A10" t="str">
            <v>Wholesale Power</v>
          </cell>
          <cell r="C10">
            <v>3.077638359175924</v>
          </cell>
          <cell r="F10">
            <v>0</v>
          </cell>
          <cell r="G10">
            <v>0.1432363272987692</v>
          </cell>
          <cell r="H10">
            <v>0.1432363272987692</v>
          </cell>
          <cell r="I10">
            <v>3002.15</v>
          </cell>
          <cell r="L10">
            <v>6.2933336984579045</v>
          </cell>
          <cell r="O10">
            <v>0</v>
          </cell>
          <cell r="P10">
            <v>0.223488897038046</v>
          </cell>
          <cell r="Q10">
            <v>0.223488897038046</v>
          </cell>
          <cell r="R10">
            <v>5039.3760000000002</v>
          </cell>
          <cell r="V10">
            <v>0</v>
          </cell>
          <cell r="Y10">
            <v>0.29694438663892031</v>
          </cell>
          <cell r="Z10">
            <v>0.29694438663892031</v>
          </cell>
        </row>
        <row r="12">
          <cell r="A12" t="str">
            <v>Merchant Energy</v>
          </cell>
        </row>
        <row r="13">
          <cell r="A13" t="str">
            <v>Dynergy</v>
          </cell>
          <cell r="B13" t="str">
            <v>DYN</v>
          </cell>
          <cell r="C13">
            <v>1.97</v>
          </cell>
          <cell r="D13">
            <v>0</v>
          </cell>
          <cell r="E13">
            <v>0</v>
          </cell>
          <cell r="F13">
            <v>0</v>
          </cell>
          <cell r="G13">
            <v>0.1003</v>
          </cell>
          <cell r="I13">
            <v>725.29860000000008</v>
          </cell>
          <cell r="J13">
            <v>0.29911553102965677</v>
          </cell>
          <cell r="L13">
            <v>26.26</v>
          </cell>
          <cell r="M13">
            <v>7.4999999999999997E-2</v>
          </cell>
          <cell r="N13">
            <v>0.3</v>
          </cell>
          <cell r="O13">
            <v>1.1424219345011423E-2</v>
          </cell>
          <cell r="P13">
            <v>0.15960000000000002</v>
          </cell>
          <cell r="R13">
            <v>9328.0509999999995</v>
          </cell>
          <cell r="S13">
            <v>0.58682949921912719</v>
          </cell>
          <cell r="V13">
            <v>0</v>
          </cell>
          <cell r="W13">
            <v>0.11800000000000001</v>
          </cell>
          <cell r="X13">
            <v>-1.6E-2</v>
          </cell>
          <cell r="Y13">
            <v>-1.1355932203389831</v>
          </cell>
        </row>
        <row r="14">
          <cell r="A14" t="str">
            <v>Mirant</v>
          </cell>
          <cell r="B14" t="str">
            <v>MIR</v>
          </cell>
          <cell r="C14">
            <v>1.3</v>
          </cell>
          <cell r="D14">
            <v>0</v>
          </cell>
          <cell r="E14">
            <v>0</v>
          </cell>
          <cell r="F14">
            <v>0</v>
          </cell>
          <cell r="G14">
            <v>0.1108</v>
          </cell>
          <cell r="I14">
            <v>523.23030000000006</v>
          </cell>
          <cell r="J14">
            <v>0.21578189870393605</v>
          </cell>
          <cell r="L14">
            <v>8.9</v>
          </cell>
          <cell r="M14">
            <v>0</v>
          </cell>
          <cell r="N14">
            <v>0</v>
          </cell>
          <cell r="O14">
            <v>0</v>
          </cell>
          <cell r="P14">
            <v>0.20679999999999998</v>
          </cell>
          <cell r="R14">
            <v>3566.951</v>
          </cell>
          <cell r="S14">
            <v>0.224397579844832</v>
          </cell>
          <cell r="V14">
            <v>0</v>
          </cell>
          <cell r="W14">
            <v>1.0190000000000001</v>
          </cell>
          <cell r="X14">
            <v>0.77400000000000002</v>
          </cell>
          <cell r="Y14">
            <v>-0.24043179587831209</v>
          </cell>
        </row>
        <row r="15">
          <cell r="A15" t="str">
            <v>Reliant</v>
          </cell>
          <cell r="B15" t="str">
            <v>RRI</v>
          </cell>
          <cell r="C15">
            <v>4.05</v>
          </cell>
          <cell r="D15">
            <v>0</v>
          </cell>
          <cell r="E15">
            <v>0</v>
          </cell>
          <cell r="F15">
            <v>0</v>
          </cell>
          <cell r="G15">
            <v>6.3299999999999995E-2</v>
          </cell>
          <cell r="I15">
            <v>1176.2819999999999</v>
          </cell>
          <cell r="J15">
            <v>0.48510257026640707</v>
          </cell>
          <cell r="L15">
            <v>10.39</v>
          </cell>
          <cell r="M15">
            <v>0</v>
          </cell>
          <cell r="N15">
            <v>0</v>
          </cell>
          <cell r="O15">
            <v>0</v>
          </cell>
          <cell r="P15">
            <v>0.1966</v>
          </cell>
          <cell r="R15">
            <v>3000.6730000000002</v>
          </cell>
          <cell r="S15">
            <v>0.18877292093604078</v>
          </cell>
          <cell r="V15">
            <v>0</v>
          </cell>
          <cell r="W15">
            <v>0.92900000000000005</v>
          </cell>
          <cell r="X15">
            <v>0.97699999999999998</v>
          </cell>
          <cell r="Y15">
            <v>5.1668460710441177E-2</v>
          </cell>
        </row>
        <row r="16">
          <cell r="A16" t="str">
            <v>Merchant Energy</v>
          </cell>
          <cell r="C16">
            <v>2.8344394740224894</v>
          </cell>
          <cell r="F16">
            <v>0</v>
          </cell>
          <cell r="G16">
            <v>8.4616914836534246E-2</v>
          </cell>
          <cell r="H16">
            <v>8.4616914836534246E-2</v>
          </cell>
          <cell r="I16">
            <v>2424.8109000000004</v>
          </cell>
          <cell r="J16">
            <v>1</v>
          </cell>
          <cell r="L16">
            <v>19.368631758638749</v>
          </cell>
          <cell r="O16">
            <v>6.7040689172025185E-3</v>
          </cell>
          <cell r="P16">
            <v>0.17717616384330959</v>
          </cell>
          <cell r="Q16">
            <v>0.1838802327605121</v>
          </cell>
          <cell r="R16">
            <v>15895.675000000001</v>
          </cell>
          <cell r="S16">
            <v>1</v>
          </cell>
          <cell r="V16">
            <v>0</v>
          </cell>
          <cell r="Y16">
            <v>-0.36648989546644845</v>
          </cell>
          <cell r="Z16">
            <v>-0.36648989546644845</v>
          </cell>
        </row>
        <row r="18">
          <cell r="A18" t="str">
            <v>Trapped Wholesale</v>
          </cell>
        </row>
        <row r="19">
          <cell r="A19" t="str">
            <v>Constellation</v>
          </cell>
          <cell r="B19" t="str">
            <v>CEG</v>
          </cell>
          <cell r="C19">
            <v>26.23</v>
          </cell>
          <cell r="D19">
            <v>0.24</v>
          </cell>
          <cell r="E19">
            <v>0.96</v>
          </cell>
          <cell r="F19">
            <v>3.6599313762866945E-2</v>
          </cell>
          <cell r="G19">
            <v>0.08</v>
          </cell>
          <cell r="I19">
            <v>4322.7039999999997</v>
          </cell>
          <cell r="J19">
            <v>0.25106204834195933</v>
          </cell>
          <cell r="L19">
            <v>28.990000000000002</v>
          </cell>
          <cell r="M19">
            <v>0.12</v>
          </cell>
          <cell r="N19">
            <v>0.48</v>
          </cell>
          <cell r="O19">
            <v>1.655743359779234E-2</v>
          </cell>
          <cell r="P19">
            <v>6.9199999999999998E-2</v>
          </cell>
          <cell r="R19">
            <v>4745.8950000000004</v>
          </cell>
          <cell r="S19">
            <v>0.25944455660321508</v>
          </cell>
          <cell r="V19">
            <v>3.6599313762866945E-2</v>
          </cell>
          <cell r="W19">
            <v>2.6579999999999999</v>
          </cell>
          <cell r="X19">
            <v>2.9079999999999999</v>
          </cell>
          <cell r="Y19">
            <v>9.4055680963130106E-2</v>
          </cell>
        </row>
        <row r="20">
          <cell r="A20" t="str">
            <v>PPL Corp.</v>
          </cell>
          <cell r="B20" t="str">
            <v>PPL</v>
          </cell>
          <cell r="C20">
            <v>34.730000000000004</v>
          </cell>
          <cell r="D20">
            <v>0.36</v>
          </cell>
          <cell r="E20">
            <v>1.44</v>
          </cell>
          <cell r="F20">
            <v>4.1462712352433047E-2</v>
          </cell>
          <cell r="G20">
            <v>6.5500000000000003E-2</v>
          </cell>
          <cell r="I20">
            <v>5701.1720000000005</v>
          </cell>
          <cell r="J20">
            <v>0.33112327845483414</v>
          </cell>
          <cell r="L20">
            <v>32.68</v>
          </cell>
          <cell r="M20">
            <v>0.26500000000000001</v>
          </cell>
          <cell r="N20">
            <v>1.06</v>
          </cell>
          <cell r="O20">
            <v>3.2435740514075891E-2</v>
          </cell>
          <cell r="P20">
            <v>7.9500000000000001E-2</v>
          </cell>
          <cell r="R20">
            <v>4790.2340000000004</v>
          </cell>
          <cell r="S20">
            <v>0.26186844339279425</v>
          </cell>
          <cell r="V20">
            <v>4.1462712352433047E-2</v>
          </cell>
          <cell r="W20">
            <v>3.6040000000000001</v>
          </cell>
          <cell r="X20">
            <v>3.75</v>
          </cell>
          <cell r="Y20">
            <v>4.0510543840177604E-2</v>
          </cell>
        </row>
        <row r="21">
          <cell r="A21" t="str">
            <v>PSEG</v>
          </cell>
          <cell r="B21" t="str">
            <v>PEG</v>
          </cell>
          <cell r="C21">
            <v>34.700000000000003</v>
          </cell>
          <cell r="D21">
            <v>0.54</v>
          </cell>
          <cell r="E21">
            <v>2.16</v>
          </cell>
          <cell r="F21">
            <v>6.2247838616714693E-2</v>
          </cell>
          <cell r="G21">
            <v>5.6100000000000004E-2</v>
          </cell>
          <cell r="I21">
            <v>7193.7960000000003</v>
          </cell>
          <cell r="J21">
            <v>0.41781467320320659</v>
          </cell>
          <cell r="L21">
            <v>42.54</v>
          </cell>
          <cell r="M21">
            <v>0.54</v>
          </cell>
          <cell r="N21">
            <v>2.16</v>
          </cell>
          <cell r="O21">
            <v>5.0775740479548664E-2</v>
          </cell>
          <cell r="P21">
            <v>6.1400000000000003E-2</v>
          </cell>
          <cell r="R21">
            <v>8756.3919999999998</v>
          </cell>
          <cell r="S21">
            <v>0.47868700000399067</v>
          </cell>
          <cell r="V21">
            <v>6.2247838616714693E-2</v>
          </cell>
          <cell r="W21">
            <v>3.7640000000000002</v>
          </cell>
          <cell r="X21">
            <v>3.823</v>
          </cell>
          <cell r="Y21">
            <v>1.5674814027630157E-2</v>
          </cell>
        </row>
        <row r="22">
          <cell r="A22" t="str">
            <v>Trapped Wholesale</v>
          </cell>
          <cell r="C22">
            <v>32.583438148897251</v>
          </cell>
          <cell r="F22">
            <v>4.8926028278231407E-2</v>
          </cell>
          <cell r="G22">
            <v>6.5212941772848268E-2</v>
          </cell>
          <cell r="H22">
            <v>0.11413897005107967</v>
          </cell>
          <cell r="I22">
            <v>17217.671999999999</v>
          </cell>
          <cell r="J22">
            <v>1</v>
          </cell>
          <cell r="L22">
            <v>36.442503406173486</v>
          </cell>
          <cell r="O22">
            <v>3.7095319780116397E-2</v>
          </cell>
          <cell r="P22">
            <v>6.8163486366914661E-2</v>
          </cell>
          <cell r="Q22">
            <v>0.10525880614703106</v>
          </cell>
          <cell r="R22">
            <v>18292.521000000001</v>
          </cell>
          <cell r="S22">
            <v>1</v>
          </cell>
          <cell r="V22">
            <v>4.8926028278231407E-2</v>
          </cell>
          <cell r="Y22">
            <v>4.3576963309624503E-2</v>
          </cell>
          <cell r="Z22">
            <v>9.2502991587855909E-2</v>
          </cell>
        </row>
        <row r="24">
          <cell r="A24" t="str">
            <v>Delivery</v>
          </cell>
        </row>
        <row r="25">
          <cell r="A25" t="str">
            <v>ConEd</v>
          </cell>
          <cell r="B25" t="str">
            <v>ED</v>
          </cell>
          <cell r="C25">
            <v>39.01</v>
          </cell>
          <cell r="D25">
            <v>0.55500000000000005</v>
          </cell>
          <cell r="E25">
            <v>2.2200000000000002</v>
          </cell>
          <cell r="F25">
            <v>5.6908485003845176E-2</v>
          </cell>
          <cell r="G25">
            <v>3.6799999999999999E-2</v>
          </cell>
          <cell r="I25">
            <v>8328.0499999999993</v>
          </cell>
          <cell r="J25">
            <v>0.5350341165719783</v>
          </cell>
          <cell r="L25">
            <v>40.58</v>
          </cell>
          <cell r="M25">
            <v>0.55000000000000004</v>
          </cell>
          <cell r="N25">
            <v>2.2000000000000002</v>
          </cell>
          <cell r="O25">
            <v>5.4213898472153778E-2</v>
          </cell>
          <cell r="P25">
            <v>4.2599999999999999E-2</v>
          </cell>
          <cell r="R25">
            <v>8608.9259999999995</v>
          </cell>
          <cell r="S25">
            <v>0.52898229113791284</v>
          </cell>
          <cell r="V25">
            <v>5.6908485003845176E-2</v>
          </cell>
          <cell r="W25">
            <v>2.9540000000000002</v>
          </cell>
          <cell r="X25">
            <v>3.016</v>
          </cell>
          <cell r="Y25">
            <v>2.0988490182803021E-2</v>
          </cell>
        </row>
        <row r="26">
          <cell r="A26" t="str">
            <v>DQE</v>
          </cell>
          <cell r="B26" t="str">
            <v>DQE</v>
          </cell>
          <cell r="C26">
            <v>13.41</v>
          </cell>
          <cell r="D26">
            <v>0.25</v>
          </cell>
          <cell r="E26">
            <v>1</v>
          </cell>
          <cell r="F26">
            <v>7.4571215510812819E-2</v>
          </cell>
          <cell r="G26">
            <v>4.7500000000000001E-2</v>
          </cell>
          <cell r="I26">
            <v>996.36300000000006</v>
          </cell>
          <cell r="J26">
            <v>6.4011166778538325E-2</v>
          </cell>
          <cell r="L26">
            <v>20.71</v>
          </cell>
          <cell r="M26">
            <v>0.42</v>
          </cell>
          <cell r="N26">
            <v>1.68</v>
          </cell>
          <cell r="O26">
            <v>8.1120231772090767E-2</v>
          </cell>
          <cell r="P26">
            <v>0.06</v>
          </cell>
          <cell r="R26">
            <v>1157.854</v>
          </cell>
          <cell r="S26">
            <v>7.1145258040689052E-2</v>
          </cell>
          <cell r="V26">
            <v>7.4571215510812819E-2</v>
          </cell>
          <cell r="W26">
            <v>1.1200000000000001</v>
          </cell>
          <cell r="X26">
            <v>1.163</v>
          </cell>
          <cell r="Y26">
            <v>3.8392857142857117E-2</v>
          </cell>
        </row>
        <row r="27">
          <cell r="A27" t="str">
            <v>Energy East</v>
          </cell>
          <cell r="B27" t="str">
            <v>EAS</v>
          </cell>
          <cell r="C27">
            <v>18.95</v>
          </cell>
          <cell r="D27">
            <v>0.24</v>
          </cell>
          <cell r="E27">
            <v>0.96</v>
          </cell>
          <cell r="F27">
            <v>5.0659630606860157E-2</v>
          </cell>
          <cell r="G27">
            <v>6.6100000000000006E-2</v>
          </cell>
          <cell r="I27">
            <v>2742.8420000000001</v>
          </cell>
          <cell r="J27">
            <v>0.17621340486266512</v>
          </cell>
          <cell r="L27">
            <v>19.8</v>
          </cell>
          <cell r="M27">
            <v>0.23</v>
          </cell>
          <cell r="N27">
            <v>0.92</v>
          </cell>
          <cell r="O27">
            <v>4.6464646464646465E-2</v>
          </cell>
          <cell r="P27">
            <v>6.9000000000000006E-2</v>
          </cell>
          <cell r="R27">
            <v>2311.0160000000001</v>
          </cell>
          <cell r="S27">
            <v>0.14200221241724867</v>
          </cell>
          <cell r="V27">
            <v>5.0659630606860157E-2</v>
          </cell>
          <cell r="W27">
            <v>1.7370000000000001</v>
          </cell>
          <cell r="X27">
            <v>1.788</v>
          </cell>
          <cell r="Y27">
            <v>2.9360967184801412E-2</v>
          </cell>
        </row>
        <row r="28">
          <cell r="A28" t="str">
            <v>Nicor</v>
          </cell>
          <cell r="B28" t="str">
            <v>GAS</v>
          </cell>
          <cell r="C28">
            <v>30.27</v>
          </cell>
          <cell r="D28">
            <v>0.46</v>
          </cell>
          <cell r="E28">
            <v>1.84</v>
          </cell>
          <cell r="F28">
            <v>6.0786257020151967E-2</v>
          </cell>
          <cell r="G28">
            <v>5.1699999999999996E-2</v>
          </cell>
          <cell r="I28">
            <v>1332.3340000000001</v>
          </cell>
          <cell r="J28">
            <v>8.5595564948434538E-2</v>
          </cell>
          <cell r="L28">
            <v>42.230000000000004</v>
          </cell>
          <cell r="M28">
            <v>0.44</v>
          </cell>
          <cell r="N28">
            <v>1.76</v>
          </cell>
          <cell r="O28">
            <v>4.1676533270187069E-2</v>
          </cell>
          <cell r="P28">
            <v>0.06</v>
          </cell>
          <cell r="R28">
            <v>1874.9270000000001</v>
          </cell>
          <cell r="S28">
            <v>0.11520637768013497</v>
          </cell>
          <cell r="V28">
            <v>6.0786257020151967E-2</v>
          </cell>
          <cell r="W28">
            <v>2.6</v>
          </cell>
          <cell r="X28">
            <v>2.69</v>
          </cell>
          <cell r="Y28">
            <v>3.4615384615384492E-2</v>
          </cell>
        </row>
        <row r="29">
          <cell r="A29" t="str">
            <v>NSTAR</v>
          </cell>
          <cell r="B29" t="str">
            <v>NST</v>
          </cell>
          <cell r="C29">
            <v>40.840000000000003</v>
          </cell>
          <cell r="D29">
            <v>0.53</v>
          </cell>
          <cell r="E29">
            <v>2.12</v>
          </cell>
          <cell r="F29">
            <v>5.1909892262487753E-2</v>
          </cell>
          <cell r="G29">
            <v>5.7500000000000002E-2</v>
          </cell>
          <cell r="I29">
            <v>2165.8670000000002</v>
          </cell>
          <cell r="J29">
            <v>0.13914574683838368</v>
          </cell>
          <cell r="L29">
            <v>43.78</v>
          </cell>
          <cell r="M29">
            <v>0.51500000000000001</v>
          </cell>
          <cell r="N29">
            <v>2.06</v>
          </cell>
          <cell r="O29">
            <v>4.7053449063499314E-2</v>
          </cell>
          <cell r="P29">
            <v>6.6000000000000003E-2</v>
          </cell>
          <cell r="R29">
            <v>2321.7840000000001</v>
          </cell>
          <cell r="S29">
            <v>0.14266386072401457</v>
          </cell>
          <cell r="V29">
            <v>5.1909892262487753E-2</v>
          </cell>
          <cell r="W29">
            <v>3.4000000000000004</v>
          </cell>
          <cell r="X29">
            <v>3.5249999999999999</v>
          </cell>
          <cell r="Y29">
            <v>3.6764705882352811E-2</v>
          </cell>
        </row>
        <row r="30">
          <cell r="A30" t="str">
            <v>Delivery</v>
          </cell>
          <cell r="C30">
            <v>33.34300470798928</v>
          </cell>
          <cell r="F30">
            <v>5.6574352248647201E-2</v>
          </cell>
          <cell r="G30">
            <v>4.6803663124292669E-2</v>
          </cell>
          <cell r="H30">
            <v>0.10337801537293986</v>
          </cell>
          <cell r="I30">
            <v>15565.456</v>
          </cell>
          <cell r="J30">
            <v>1</v>
          </cell>
          <cell r="L30">
            <v>36.862152626190159</v>
          </cell>
          <cell r="O30">
            <v>5.2561823780332556E-2</v>
          </cell>
          <cell r="P30">
            <v>5.2929711210299643E-2</v>
          </cell>
          <cell r="Q30">
            <v>0.1054915349906322</v>
          </cell>
          <cell r="R30">
            <v>16274.506999999998</v>
          </cell>
          <cell r="S30">
            <v>1</v>
          </cell>
          <cell r="V30">
            <v>5.6574352248647201E-2</v>
          </cell>
          <cell r="Y30">
            <v>2.6939501741861199E-2</v>
          </cell>
          <cell r="Z30">
            <v>8.3513853990508397E-2</v>
          </cell>
        </row>
        <row r="32">
          <cell r="A32" t="str">
            <v>Integrated Convergence</v>
          </cell>
        </row>
        <row r="33">
          <cell r="A33" t="str">
            <v>Dominion Resources</v>
          </cell>
          <cell r="B33" t="str">
            <v>D</v>
          </cell>
          <cell r="C33">
            <v>54.72</v>
          </cell>
          <cell r="D33">
            <v>0.64500000000000002</v>
          </cell>
          <cell r="E33">
            <v>2.58</v>
          </cell>
          <cell r="F33">
            <v>4.7149122807017545E-2</v>
          </cell>
          <cell r="G33">
            <v>7.6299999999999993E-2</v>
          </cell>
          <cell r="I33">
            <v>15266.880000000001</v>
          </cell>
          <cell r="J33">
            <v>0.55821667620984461</v>
          </cell>
          <cell r="L33">
            <v>58.01</v>
          </cell>
          <cell r="M33">
            <v>0.64500000000000002</v>
          </cell>
          <cell r="N33">
            <v>2.58</v>
          </cell>
          <cell r="O33">
            <v>4.447509050163765E-2</v>
          </cell>
          <cell r="P33">
            <v>0.1027</v>
          </cell>
          <cell r="R33">
            <v>15355.244000000001</v>
          </cell>
          <cell r="S33">
            <v>0.36047827370578267</v>
          </cell>
          <cell r="V33">
            <v>4.7149122807017545E-2</v>
          </cell>
          <cell r="W33">
            <v>4.718</v>
          </cell>
          <cell r="X33">
            <v>4.9740000000000002</v>
          </cell>
          <cell r="Y33">
            <v>5.4260279779567711E-2</v>
          </cell>
        </row>
        <row r="34">
          <cell r="A34" t="str">
            <v>Duke</v>
          </cell>
          <cell r="B34" t="str">
            <v>DUK</v>
          </cell>
          <cell r="C34">
            <v>13.5</v>
          </cell>
          <cell r="D34">
            <v>0.27500000000000002</v>
          </cell>
          <cell r="E34">
            <v>1.1000000000000001</v>
          </cell>
          <cell r="F34">
            <v>8.1481481481481488E-2</v>
          </cell>
          <cell r="G34">
            <v>7.0000000000000007E-2</v>
          </cell>
          <cell r="I34">
            <v>12082.5</v>
          </cell>
          <cell r="J34">
            <v>0.44178332379015539</v>
          </cell>
          <cell r="L34">
            <v>35.06</v>
          </cell>
          <cell r="M34">
            <v>0.27500000000000002</v>
          </cell>
          <cell r="N34">
            <v>1.1000000000000001</v>
          </cell>
          <cell r="O34">
            <v>3.1374786081003997E-2</v>
          </cell>
          <cell r="P34">
            <v>0.12380000000000001</v>
          </cell>
          <cell r="R34">
            <v>27241.62</v>
          </cell>
          <cell r="S34">
            <v>0.63952172629421733</v>
          </cell>
          <cell r="V34">
            <v>8.1481481481481488E-2</v>
          </cell>
          <cell r="W34">
            <v>1.417</v>
          </cell>
          <cell r="X34">
            <v>1.4319999999999999</v>
          </cell>
          <cell r="Y34">
            <v>1.0585744530698493E-2</v>
          </cell>
        </row>
        <row r="35">
          <cell r="A35" t="str">
            <v>Integrated Convergence</v>
          </cell>
          <cell r="C35">
            <v>36.509691393369792</v>
          </cell>
          <cell r="F35">
            <v>6.2316586335777996E-2</v>
          </cell>
          <cell r="G35">
            <v>7.3516765060122016E-2</v>
          </cell>
          <cell r="H35">
            <v>0.13583335139590003</v>
          </cell>
          <cell r="I35">
            <v>27349.38</v>
          </cell>
          <cell r="J35">
            <v>1</v>
          </cell>
          <cell r="L35">
            <v>43.332976381547709</v>
          </cell>
          <cell r="O35">
            <v>3.609716120357425E-2</v>
          </cell>
          <cell r="P35">
            <v>0.11619390842480799</v>
          </cell>
          <cell r="Q35">
            <v>0.15229106962838224</v>
          </cell>
          <cell r="R35">
            <v>42596.864000000001</v>
          </cell>
          <cell r="S35">
            <v>1</v>
          </cell>
          <cell r="V35">
            <v>6.2316586335777996E-2</v>
          </cell>
          <cell r="Y35">
            <v>3.4965598432331969E-2</v>
          </cell>
          <cell r="Z35">
            <v>9.7282184768109958E-2</v>
          </cell>
        </row>
        <row r="37">
          <cell r="A37" t="str">
            <v>Integrated Utilities</v>
          </cell>
        </row>
        <row r="38">
          <cell r="A38" t="str">
            <v>Cinergy</v>
          </cell>
          <cell r="B38" t="str">
            <v>CIN</v>
          </cell>
          <cell r="C38">
            <v>32.14</v>
          </cell>
          <cell r="D38">
            <v>0.45</v>
          </cell>
          <cell r="E38">
            <v>1.8</v>
          </cell>
          <cell r="F38">
            <v>5.6004978220286251E-2</v>
          </cell>
          <cell r="G38">
            <v>4.7599999999999996E-2</v>
          </cell>
          <cell r="I38">
            <v>5420.8289999999997</v>
          </cell>
          <cell r="J38">
            <v>8.9376811283326765E-2</v>
          </cell>
          <cell r="L38">
            <v>31.6</v>
          </cell>
          <cell r="M38">
            <v>0.45</v>
          </cell>
          <cell r="N38">
            <v>1.8</v>
          </cell>
          <cell r="O38">
            <v>5.6962025316455694E-2</v>
          </cell>
          <cell r="P38">
            <v>6.1500000000000006E-2</v>
          </cell>
          <cell r="R38">
            <v>5037.1350000000002</v>
          </cell>
          <cell r="S38">
            <v>8.4725983211786954E-2</v>
          </cell>
          <cell r="V38">
            <v>5.6004978220286251E-2</v>
          </cell>
          <cell r="W38">
            <v>2.6219999999999999</v>
          </cell>
          <cell r="X38">
            <v>2.7509999999999999</v>
          </cell>
          <cell r="Y38">
            <v>4.9199084668192228E-2</v>
          </cell>
        </row>
        <row r="39">
          <cell r="A39" t="str">
            <v>DTE Energy</v>
          </cell>
          <cell r="B39" t="str">
            <v>DTE</v>
          </cell>
          <cell r="C39">
            <v>41.42</v>
          </cell>
          <cell r="D39">
            <v>0.51500000000000001</v>
          </cell>
          <cell r="E39">
            <v>2.06</v>
          </cell>
          <cell r="F39">
            <v>4.9734427812650896E-2</v>
          </cell>
          <cell r="G39">
            <v>6.7799999999999999E-2</v>
          </cell>
          <cell r="I39">
            <v>6936.2340000000004</v>
          </cell>
          <cell r="J39">
            <v>0.1143623009017615</v>
          </cell>
          <cell r="L39">
            <v>41.57</v>
          </cell>
          <cell r="M39">
            <v>0.51500000000000001</v>
          </cell>
          <cell r="N39">
            <v>2.06</v>
          </cell>
          <cell r="O39">
            <v>4.9554967524657205E-2</v>
          </cell>
          <cell r="P39">
            <v>7.1000000000000008E-2</v>
          </cell>
          <cell r="R39">
            <v>6698.34</v>
          </cell>
          <cell r="S39">
            <v>0.11266790395469668</v>
          </cell>
          <cell r="V39">
            <v>4.9734427812650896E-2</v>
          </cell>
          <cell r="W39">
            <v>3.9830000000000001</v>
          </cell>
          <cell r="X39">
            <v>4.1580000000000004</v>
          </cell>
          <cell r="Y39">
            <v>4.393673110720564E-2</v>
          </cell>
        </row>
        <row r="40">
          <cell r="A40" t="str">
            <v>Entergy</v>
          </cell>
          <cell r="B40" t="str">
            <v>ETR</v>
          </cell>
          <cell r="C40">
            <v>45.44</v>
          </cell>
          <cell r="D40">
            <v>0.35</v>
          </cell>
          <cell r="E40">
            <v>1.4</v>
          </cell>
          <cell r="F40">
            <v>3.0809859154929578E-2</v>
          </cell>
          <cell r="G40">
            <v>7.8299999999999995E-2</v>
          </cell>
          <cell r="I40">
            <v>10099.675999999999</v>
          </cell>
          <cell r="J40">
            <v>0.16652007209132488</v>
          </cell>
          <cell r="L40">
            <v>41.35</v>
          </cell>
          <cell r="M40">
            <v>0.33</v>
          </cell>
          <cell r="N40">
            <v>1.32</v>
          </cell>
          <cell r="O40">
            <v>3.1922611850060463E-2</v>
          </cell>
          <cell r="P40">
            <v>8.4199999999999997E-2</v>
          </cell>
          <cell r="R40">
            <v>9127.31</v>
          </cell>
          <cell r="S40">
            <v>0.15352384119718354</v>
          </cell>
          <cell r="V40">
            <v>3.0809859154929578E-2</v>
          </cell>
          <cell r="W40">
            <v>3.847</v>
          </cell>
          <cell r="X40">
            <v>4.0880000000000001</v>
          </cell>
          <cell r="Y40">
            <v>6.2646217832077022E-2</v>
          </cell>
        </row>
        <row r="41">
          <cell r="A41" t="str">
            <v>First Energy</v>
          </cell>
          <cell r="B41" t="str">
            <v>FE</v>
          </cell>
          <cell r="C41">
            <v>29.240000000000002</v>
          </cell>
          <cell r="D41">
            <v>0.375</v>
          </cell>
          <cell r="E41">
            <v>1.5</v>
          </cell>
          <cell r="F41">
            <v>5.1299589603283173E-2</v>
          </cell>
          <cell r="G41">
            <v>6.59E-2</v>
          </cell>
          <cell r="I41">
            <v>8702.8760000000002</v>
          </cell>
          <cell r="J41">
            <v>0.14349010195196968</v>
          </cell>
          <cell r="L41">
            <v>36.910000000000004</v>
          </cell>
          <cell r="M41">
            <v>0.375</v>
          </cell>
          <cell r="N41">
            <v>1.5</v>
          </cell>
          <cell r="O41">
            <v>4.0639393118396094E-2</v>
          </cell>
          <cell r="P41">
            <v>6.5799999999999997E-2</v>
          </cell>
          <cell r="R41">
            <v>10985.744000000001</v>
          </cell>
          <cell r="S41">
            <v>0.18478320746078661</v>
          </cell>
          <cell r="V41">
            <v>5.1299589603283173E-2</v>
          </cell>
          <cell r="W41">
            <v>3.25</v>
          </cell>
          <cell r="X41">
            <v>3.5190000000000001</v>
          </cell>
          <cell r="Y41">
            <v>8.2769230769230706E-2</v>
          </cell>
        </row>
        <row r="42">
          <cell r="A42" t="str">
            <v>Progress</v>
          </cell>
          <cell r="B42" t="str">
            <v>PGN</v>
          </cell>
          <cell r="C42">
            <v>38.78</v>
          </cell>
          <cell r="D42">
            <v>0.54500000000000004</v>
          </cell>
          <cell r="E42">
            <v>2.1800000000000002</v>
          </cell>
          <cell r="F42">
            <v>5.6214543579164521E-2</v>
          </cell>
          <cell r="G42">
            <v>6.2300000000000001E-2</v>
          </cell>
          <cell r="I42">
            <v>9229.3680000000004</v>
          </cell>
          <cell r="J42">
            <v>0.15217072554776678</v>
          </cell>
          <cell r="L42">
            <v>44.69</v>
          </cell>
          <cell r="M42">
            <v>0.53</v>
          </cell>
          <cell r="N42">
            <v>2.12</v>
          </cell>
          <cell r="O42">
            <v>4.7437905571716274E-2</v>
          </cell>
          <cell r="P42">
            <v>6.770000000000001E-2</v>
          </cell>
          <cell r="R42">
            <v>9774.82</v>
          </cell>
          <cell r="S42">
            <v>0.16441513582983966</v>
          </cell>
          <cell r="V42">
            <v>5.6214543579164521E-2</v>
          </cell>
          <cell r="W42">
            <v>3.6990000000000003</v>
          </cell>
          <cell r="X42">
            <v>3.8730000000000002</v>
          </cell>
          <cell r="Y42">
            <v>4.7039740470397273E-2</v>
          </cell>
        </row>
        <row r="43">
          <cell r="A43" t="str">
            <v>Southern</v>
          </cell>
          <cell r="B43" t="str">
            <v>SO</v>
          </cell>
          <cell r="C43">
            <v>28.26</v>
          </cell>
          <cell r="D43">
            <v>0.34250000000000003</v>
          </cell>
          <cell r="E43">
            <v>1.37</v>
          </cell>
          <cell r="F43">
            <v>4.8478414720452938E-2</v>
          </cell>
          <cell r="G43">
            <v>5.4299999999999994E-2</v>
          </cell>
          <cell r="I43">
            <v>20262.420000000002</v>
          </cell>
          <cell r="J43">
            <v>0.33407998822385032</v>
          </cell>
          <cell r="L43">
            <v>25.53</v>
          </cell>
          <cell r="M43">
            <v>0.33500000000000002</v>
          </cell>
          <cell r="N43">
            <v>1.34</v>
          </cell>
          <cell r="O43">
            <v>5.248726987857423E-2</v>
          </cell>
          <cell r="P43">
            <v>6.3200000000000006E-2</v>
          </cell>
          <cell r="R43">
            <v>17828.72</v>
          </cell>
          <cell r="S43">
            <v>0.29988392834570654</v>
          </cell>
          <cell r="V43">
            <v>4.8478414720452938E-2</v>
          </cell>
          <cell r="W43">
            <v>1.8440000000000001</v>
          </cell>
          <cell r="X43">
            <v>1.9379999999999999</v>
          </cell>
          <cell r="Y43">
            <v>5.0976138828633388E-2</v>
          </cell>
        </row>
        <row r="44">
          <cell r="A44" t="str">
            <v>Integrated Utilities</v>
          </cell>
          <cell r="C44">
            <v>34.714061078850889</v>
          </cell>
          <cell r="F44">
            <v>4.7934609379578282E-2</v>
          </cell>
          <cell r="G44">
            <v>6.2123399143792266E-2</v>
          </cell>
          <cell r="H44">
            <v>0.11005800852337055</v>
          </cell>
          <cell r="I44">
            <v>60651.403000000006</v>
          </cell>
          <cell r="J44">
            <v>0.99999999999999989</v>
          </cell>
          <cell r="L44">
            <v>35.533253968671808</v>
          </cell>
          <cell r="O44">
            <v>4.6359375691547619E-2</v>
          </cell>
          <cell r="P44">
            <v>6.8379080595159791E-2</v>
          </cell>
          <cell r="Q44">
            <v>0.11473845628670741</v>
          </cell>
          <cell r="R44">
            <v>59452.069000000003</v>
          </cell>
          <cell r="S44">
            <v>1</v>
          </cell>
          <cell r="V44">
            <v>4.7934609379578282E-2</v>
          </cell>
          <cell r="Y44">
            <v>5.5918560336958995E-2</v>
          </cell>
          <cell r="Z44">
            <v>0.10385316971653727</v>
          </cell>
        </row>
        <row r="49">
          <cell r="A49" t="str">
            <v>Total Return</v>
          </cell>
        </row>
        <row r="50">
          <cell r="B50" t="str">
            <v>LT Return</v>
          </cell>
          <cell r="C50" t="str">
            <v>ST Return</v>
          </cell>
        </row>
        <row r="51">
          <cell r="A51" t="str">
            <v>FPL</v>
          </cell>
          <cell r="B51">
            <v>0.10254782454899186</v>
          </cell>
          <cell r="C51">
            <v>0</v>
          </cell>
        </row>
        <row r="52">
          <cell r="A52" t="str">
            <v>Wholesale Power</v>
          </cell>
          <cell r="B52">
            <v>0.1432363272987692</v>
          </cell>
          <cell r="C52">
            <v>0.29694438663892031</v>
          </cell>
        </row>
        <row r="53">
          <cell r="A53" t="str">
            <v>Merchant Energy</v>
          </cell>
          <cell r="B53">
            <v>8.4616914836534246E-2</v>
          </cell>
          <cell r="C53">
            <v>-0.36648989546644845</v>
          </cell>
        </row>
        <row r="54">
          <cell r="A54" t="str">
            <v>Trapped Wholesale</v>
          </cell>
          <cell r="B54">
            <v>0.11413897005107967</v>
          </cell>
          <cell r="C54">
            <v>9.2502991587855909E-2</v>
          </cell>
        </row>
        <row r="55">
          <cell r="A55" t="str">
            <v>Delivery</v>
          </cell>
          <cell r="B55">
            <v>0.10337801537293986</v>
          </cell>
          <cell r="C55">
            <v>8.3513853990508397E-2</v>
          </cell>
        </row>
        <row r="56">
          <cell r="A56" t="str">
            <v>Integrated Convergence</v>
          </cell>
          <cell r="B56">
            <v>0.13583335139590003</v>
          </cell>
          <cell r="C56">
            <v>9.7282184768109958E-2</v>
          </cell>
        </row>
        <row r="57">
          <cell r="A57" t="str">
            <v>Integrated Utilities</v>
          </cell>
          <cell r="B57">
            <v>0.11005800852337055</v>
          </cell>
          <cell r="C57">
            <v>0.10385316971653727</v>
          </cell>
        </row>
        <row r="59">
          <cell r="A59" t="str">
            <v>Total Return (Descending)</v>
          </cell>
        </row>
        <row r="60">
          <cell r="B60" t="str">
            <v>LT Return</v>
          </cell>
          <cell r="C60" t="str">
            <v>ST Return</v>
          </cell>
        </row>
        <row r="61">
          <cell r="A61" t="str">
            <v>Exelon</v>
          </cell>
          <cell r="B61">
            <v>9.5223901859912946E-2</v>
          </cell>
          <cell r="C61">
            <v>0</v>
          </cell>
        </row>
        <row r="62">
          <cell r="A62" t="str">
            <v>Trapped Wholesale</v>
          </cell>
          <cell r="B62">
            <v>0.12108778457844627</v>
          </cell>
          <cell r="C62">
            <v>0.10182988287360266</v>
          </cell>
        </row>
        <row r="63">
          <cell r="A63" t="str">
            <v>Integrated Utilities</v>
          </cell>
          <cell r="B63">
            <v>0.11282028256095306</v>
          </cell>
          <cell r="C63">
            <v>9.865376965650785E-2</v>
          </cell>
        </row>
        <row r="64">
          <cell r="A64" t="str">
            <v>Delivery</v>
          </cell>
          <cell r="B64">
            <v>0.10195193659856375</v>
          </cell>
          <cell r="C64">
            <v>9.8372547350023862E-2</v>
          </cell>
        </row>
        <row r="65">
          <cell r="A65" t="str">
            <v>Integrated Convergence</v>
          </cell>
          <cell r="B65">
            <v>0.13661655444215681</v>
          </cell>
          <cell r="C65">
            <v>2.8330976460914335E-2</v>
          </cell>
        </row>
        <row r="66">
          <cell r="A66" t="str">
            <v>Wholesale Power</v>
          </cell>
          <cell r="B66">
            <v>0.13886079094713624</v>
          </cell>
          <cell r="C66">
            <v>-4.53846873440749E-2</v>
          </cell>
        </row>
        <row r="67">
          <cell r="A67" t="str">
            <v>Merchant Energy</v>
          </cell>
          <cell r="B67">
            <v>9.8329989925565131E-2</v>
          </cell>
          <cell r="C67">
            <v>-0.4175265821474986</v>
          </cell>
        </row>
      </sheetData>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st"/>
      <sheetName val="LBO"/>
      <sheetName val="Co. C"/>
      <sheetName val="US GenCo"/>
      <sheetName val="GenCo"/>
      <sheetName val="Financials"/>
      <sheetName val="Assumptions"/>
      <sheetName val="COVER"/>
      <sheetName val="SUMMARY"/>
      <sheetName val="BUDGET"/>
      <sheetName val="CAPEX"/>
      <sheetName val="#REF"/>
      <sheetName val="Egan"/>
      <sheetName val="CF Combo"/>
      <sheetName val="Unlev FCF"/>
      <sheetName val="Controls"/>
      <sheetName val="Sens"/>
      <sheetName val="Plant"/>
      <sheetName val="Inputs"/>
      <sheetName val="Capital Structures"/>
      <sheetName val="MOE"/>
      <sheetName val="Scenarios"/>
      <sheetName val="DIAMOND"/>
      <sheetName val="AcqIS"/>
      <sheetName val="AcqBSCF"/>
      <sheetName val="Fin Assumptions"/>
      <sheetName val="By Class"/>
      <sheetName val="Old Genco"/>
      <sheetName val="Scenario Manager"/>
      <sheetName val="stmcro"/>
      <sheetName val="BS EXP"/>
      <sheetName val="BS BD"/>
      <sheetName val="FCF"/>
      <sheetName val="Backup"/>
      <sheetName val="Pricing"/>
      <sheetName val="Look"/>
      <sheetName val="Interest Rate"/>
      <sheetName val="PowerDeals"/>
      <sheetName val="Summary of Prices"/>
      <sheetName val="NRAlloc"/>
      <sheetName val="Avg Balance"/>
      <sheetName val="Global Assumptions"/>
      <sheetName val="Loads"/>
      <sheetName val="Load_Cases"/>
      <sheetName val="Setup"/>
      <sheetName val="Economic Variables"/>
      <sheetName val="April"/>
      <sheetName val="PXMODEL"/>
      <sheetName val="Sheet1"/>
      <sheetName val="Model-Utility"/>
      <sheetName val="Utility Income Statement"/>
      <sheetName val="Base Case"/>
      <sheetName val="Model NA"/>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
      <sheetName val="Status Quo"/>
      <sheetName val="Restructured"/>
      <sheetName val="Monetization"/>
      <sheetName val="Electron NPV"/>
      <sheetName val="Refinance"/>
      <sheetName val="Details"/>
      <sheetName val="Merchant"/>
      <sheetName val="Depreciation"/>
      <sheetName val="Budget"/>
      <sheetName val="Quant Needs"/>
      <sheetName val="Qs"/>
      <sheetName val="Inputs"/>
      <sheetName val="Fuel Expense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H Pricing Trends Chart"/>
      <sheetName val="Pricing Trends"/>
      <sheetName val="Futures vs Spots (mon)"/>
      <sheetName val="Daily Spots"/>
      <sheetName val="Futures vs Spots (ave)"/>
      <sheetName val="spot prices"/>
      <sheetName val="monthly futures"/>
      <sheetName val="daily futures"/>
      <sheetName val="summary"/>
      <sheetName val="REC Price Projections"/>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ily Forwards"/>
      <sheetName val="Monthly Averages"/>
      <sheetName val="Custom Averages"/>
      <sheetName val="Summary of Custom"/>
      <sheetName val="Differentials"/>
      <sheetName val="spot prices"/>
      <sheetName val="Expenses"/>
      <sheetName val="Deal Terms"/>
      <sheetName val="Hidden Calculations"/>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d Model License"/>
      <sheetName val="Title"/>
      <sheetName val="Table 1Q Quick Project Analysis"/>
      <sheetName val="SpFor"/>
      <sheetName val="Table 1 Wind Global Inputs"/>
      <sheetName val="Table 1C Wind Annual Inputs"/>
      <sheetName val="Table 1D Data Conversion"/>
      <sheetName val="1 Page Project Summary"/>
      <sheetName val="Table 2 Summary"/>
      <sheetName val="Copy of Table 2 Base Case"/>
      <sheetName val="Comparison with Base Case"/>
      <sheetName val="Table 3 Construction"/>
      <sheetName val="Table 4 Operating Costs"/>
      <sheetName val="Table 5 Debt Service"/>
      <sheetName val="Table 6 Revenues"/>
      <sheetName val="Table 7 Cash Flow -Leveraged"/>
      <sheetName val="Table 7A Cash Flow -Unleveraged"/>
      <sheetName val="Table 8 NPV &amp; IRR -Leveraged"/>
      <sheetName val="Table 8A NPV &amp; IRR -Unleveraged"/>
      <sheetName val="Table 9 Sources - Uses"/>
      <sheetName val="Table 10 Maintenance Reserves"/>
      <sheetName val="Table 11 Financials"/>
      <sheetName val="Table 12 Dollars per MWH"/>
      <sheetName val="Table 13 Depreciation"/>
      <sheetName val="Sensitivities"/>
      <sheetName val="EconExpert-WIND Charts"/>
      <sheetName val="Partnership Data for Export"/>
      <sheetName val="Status"/>
      <sheetName val="2010 Corporate State Tax Rates"/>
      <sheetName val="Tables"/>
      <sheetName val="Merchant Curve"/>
    </sheetNames>
    <sheetDataSet>
      <sheetData sheetId="0" refreshError="1"/>
      <sheetData sheetId="1" refreshError="1"/>
      <sheetData sheetId="2" refreshError="1"/>
      <sheetData sheetId="3">
        <row r="1">
          <cell r="B1" t="b">
            <v>0</v>
          </cell>
        </row>
        <row r="2">
          <cell r="B2">
            <v>1</v>
          </cell>
        </row>
        <row r="3">
          <cell r="B3">
            <v>1</v>
          </cell>
        </row>
      </sheetData>
      <sheetData sheetId="4">
        <row r="6">
          <cell r="G6" t="e">
            <v>#N/A</v>
          </cell>
        </row>
        <row r="13">
          <cell r="L13">
            <v>0</v>
          </cell>
        </row>
        <row r="16">
          <cell r="F16">
            <v>11</v>
          </cell>
        </row>
        <row r="26">
          <cell r="E26" t="str">
            <v>Values Only Model - Inputs Locked - ITC Grant Training Case</v>
          </cell>
        </row>
        <row r="28">
          <cell r="B28" t="str">
            <v>After-Tax XIRR            Mid-Year</v>
          </cell>
        </row>
        <row r="29">
          <cell r="C29">
            <v>10</v>
          </cell>
          <cell r="D29">
            <v>15</v>
          </cell>
          <cell r="E29">
            <v>20</v>
          </cell>
        </row>
        <row r="30">
          <cell r="E30">
            <v>0.19637201447039843</v>
          </cell>
          <cell r="I30" t="str">
            <v>Leveraged @ 10.0%</v>
          </cell>
          <cell r="L30">
            <v>24377.071893451506</v>
          </cell>
        </row>
        <row r="31">
          <cell r="E31">
            <v>0.10644582565873861</v>
          </cell>
          <cell r="L31">
            <v>22215.670498539363</v>
          </cell>
        </row>
        <row r="40">
          <cell r="D40" t="b">
            <v>0</v>
          </cell>
          <cell r="G40" t="str">
            <v>PPA Pricing Summary -  Term 1 - 15 Years</v>
          </cell>
        </row>
        <row r="41">
          <cell r="D41">
            <v>40360</v>
          </cell>
        </row>
        <row r="42">
          <cell r="D42">
            <v>16</v>
          </cell>
        </row>
        <row r="47">
          <cell r="D47">
            <v>40848</v>
          </cell>
          <cell r="Y47">
            <v>0.3</v>
          </cell>
        </row>
        <row r="48">
          <cell r="D48">
            <v>20</v>
          </cell>
          <cell r="Y48">
            <v>0.3</v>
          </cell>
        </row>
        <row r="56">
          <cell r="I56">
            <v>60</v>
          </cell>
          <cell r="J56">
            <v>0</v>
          </cell>
          <cell r="K56">
            <v>0</v>
          </cell>
          <cell r="L56">
            <v>0</v>
          </cell>
          <cell r="X56" t="b">
            <v>0</v>
          </cell>
        </row>
        <row r="57">
          <cell r="G57" t="str">
            <v>PPA Pricing Summary -  Term 2 - 5 Years</v>
          </cell>
        </row>
        <row r="71">
          <cell r="I71">
            <v>65</v>
          </cell>
          <cell r="J71">
            <v>75</v>
          </cell>
          <cell r="K71">
            <v>0</v>
          </cell>
          <cell r="L71">
            <v>9.9999999999999995E-8</v>
          </cell>
        </row>
        <row r="73">
          <cell r="G73" t="str">
            <v>PPA Pricing Summary -  Term 3 - 0 Years</v>
          </cell>
        </row>
        <row r="81">
          <cell r="T81">
            <v>7600</v>
          </cell>
        </row>
        <row r="87">
          <cell r="D87">
            <v>65</v>
          </cell>
        </row>
        <row r="89">
          <cell r="I89">
            <v>0</v>
          </cell>
          <cell r="J89">
            <v>0</v>
          </cell>
          <cell r="K89">
            <v>0</v>
          </cell>
          <cell r="L89">
            <v>0</v>
          </cell>
          <cell r="T89">
            <v>0</v>
          </cell>
        </row>
        <row r="98">
          <cell r="U98" t="str">
            <v>Euros</v>
          </cell>
        </row>
        <row r="99">
          <cell r="D99">
            <v>410000</v>
          </cell>
          <cell r="F99">
            <v>0.43639769667166928</v>
          </cell>
          <cell r="I99">
            <v>1</v>
          </cell>
          <cell r="J99">
            <v>20</v>
          </cell>
          <cell r="K99">
            <v>4</v>
          </cell>
        </row>
        <row r="100">
          <cell r="D100">
            <v>385400</v>
          </cell>
          <cell r="F100">
            <v>0.41021383487136914</v>
          </cell>
        </row>
        <row r="101">
          <cell r="D101">
            <v>368422</v>
          </cell>
          <cell r="F101">
            <v>0.39214271269065787</v>
          </cell>
        </row>
        <row r="102">
          <cell r="D102">
            <v>329748</v>
          </cell>
          <cell r="F102">
            <v>0.35097870166363315</v>
          </cell>
        </row>
        <row r="103">
          <cell r="D103">
            <v>309963</v>
          </cell>
          <cell r="F103">
            <v>0.32991985183766004</v>
          </cell>
        </row>
        <row r="104">
          <cell r="D104">
            <v>294465</v>
          </cell>
          <cell r="F104">
            <v>0.31342401890347094</v>
          </cell>
        </row>
        <row r="109">
          <cell r="I109">
            <v>2.5000000000000001E-2</v>
          </cell>
        </row>
        <row r="110">
          <cell r="I110">
            <v>10</v>
          </cell>
        </row>
        <row r="114">
          <cell r="T114">
            <v>0</v>
          </cell>
        </row>
        <row r="122">
          <cell r="AB122">
            <v>0.9</v>
          </cell>
        </row>
        <row r="123">
          <cell r="AB123">
            <v>0.1</v>
          </cell>
        </row>
        <row r="131">
          <cell r="Z131">
            <v>71575.315582476454</v>
          </cell>
        </row>
        <row r="142">
          <cell r="I142">
            <v>5</v>
          </cell>
        </row>
        <row r="151">
          <cell r="Z151">
            <v>13274.572045635385</v>
          </cell>
        </row>
        <row r="157">
          <cell r="T157">
            <v>169460</v>
          </cell>
        </row>
        <row r="164">
          <cell r="D164">
            <v>2010</v>
          </cell>
        </row>
        <row r="165">
          <cell r="D165">
            <v>40360</v>
          </cell>
        </row>
        <row r="167">
          <cell r="D167">
            <v>0.1</v>
          </cell>
        </row>
        <row r="168">
          <cell r="D168">
            <v>0.08</v>
          </cell>
          <cell r="Y168">
            <v>56891.023052723096</v>
          </cell>
        </row>
        <row r="169">
          <cell r="D169">
            <v>0.05</v>
          </cell>
          <cell r="K169">
            <v>0.01</v>
          </cell>
          <cell r="L169">
            <v>2300</v>
          </cell>
        </row>
        <row r="171">
          <cell r="T171">
            <v>2635.2960962962293</v>
          </cell>
        </row>
        <row r="177">
          <cell r="C177" t="b">
            <v>1</v>
          </cell>
        </row>
        <row r="183">
          <cell r="C183">
            <v>0.3</v>
          </cell>
          <cell r="D183">
            <v>0.95</v>
          </cell>
          <cell r="E183">
            <v>40908</v>
          </cell>
        </row>
        <row r="184">
          <cell r="T184">
            <v>273.05432021917801</v>
          </cell>
        </row>
        <row r="186">
          <cell r="AC186" t="b">
            <v>0</v>
          </cell>
        </row>
        <row r="187">
          <cell r="C187">
            <v>0</v>
          </cell>
          <cell r="AC187" t="b">
            <v>0</v>
          </cell>
        </row>
        <row r="188">
          <cell r="Z188">
            <v>0.8075</v>
          </cell>
        </row>
        <row r="196">
          <cell r="T196">
            <v>189636.743509077</v>
          </cell>
        </row>
        <row r="198">
          <cell r="T198">
            <v>2009.289505287953</v>
          </cell>
        </row>
        <row r="201">
          <cell r="K201">
            <v>7.0000000000000001E-3</v>
          </cell>
        </row>
        <row r="202">
          <cell r="K202">
            <v>8.9999999999999993E-3</v>
          </cell>
          <cell r="T202">
            <v>17706</v>
          </cell>
        </row>
        <row r="1772">
          <cell r="N1772">
            <v>0.19637201447039843</v>
          </cell>
        </row>
        <row r="1773">
          <cell r="N1773">
            <v>0.10644582565873861</v>
          </cell>
        </row>
        <row r="1774">
          <cell r="N1774">
            <v>24377.07</v>
          </cell>
        </row>
        <row r="1775">
          <cell r="N1775">
            <v>22215.67</v>
          </cell>
        </row>
      </sheetData>
      <sheetData sheetId="5">
        <row r="41">
          <cell r="F41">
            <v>2011</v>
          </cell>
        </row>
      </sheetData>
      <sheetData sheetId="6" refreshError="1"/>
      <sheetData sheetId="7" refreshError="1"/>
      <sheetData sheetId="8">
        <row r="3">
          <cell r="A3">
            <v>1</v>
          </cell>
        </row>
      </sheetData>
      <sheetData sheetId="9" refreshError="1"/>
      <sheetData sheetId="10" refreshError="1"/>
      <sheetData sheetId="11">
        <row r="5">
          <cell r="F5">
            <v>1</v>
          </cell>
        </row>
        <row r="55">
          <cell r="B55" t="str">
            <v xml:space="preserve">  Amount Financed Through Senior Debt</v>
          </cell>
          <cell r="C55">
            <v>0.7</v>
          </cell>
          <cell r="D55">
            <v>132745.72045635388</v>
          </cell>
          <cell r="F55">
            <v>6806.8804519698615</v>
          </cell>
          <cell r="G55">
            <v>1792.7332526451873</v>
          </cell>
          <cell r="H55">
            <v>3066.58452990146</v>
          </cell>
          <cell r="I55">
            <v>4529.316405352155</v>
          </cell>
        </row>
        <row r="56">
          <cell r="B56" t="str">
            <v xml:space="preserve">  Amount Financed Through Equity Backed Loan</v>
          </cell>
          <cell r="C56">
            <v>9.578803362869019E-19</v>
          </cell>
          <cell r="D56">
            <v>1.8164930764482759E-13</v>
          </cell>
          <cell r="F56">
            <v>0</v>
          </cell>
          <cell r="G56">
            <v>0</v>
          </cell>
          <cell r="H56">
            <v>0</v>
          </cell>
          <cell r="I56">
            <v>0</v>
          </cell>
        </row>
        <row r="57">
          <cell r="B57" t="str">
            <v xml:space="preserve">  Owner's Equity</v>
          </cell>
          <cell r="C57">
            <v>0.3</v>
          </cell>
          <cell r="D57">
            <v>56891.023052723089</v>
          </cell>
          <cell r="F57">
            <v>2917.2344794156547</v>
          </cell>
          <cell r="G57">
            <v>768.31425113365174</v>
          </cell>
          <cell r="H57">
            <v>1314.2505128149114</v>
          </cell>
          <cell r="I57">
            <v>1941.1356022937809</v>
          </cell>
          <cell r="J57">
            <v>2636.5619237422861</v>
          </cell>
          <cell r="K57">
            <v>3392.4447072412886</v>
          </cell>
        </row>
        <row r="58">
          <cell r="B58" t="str">
            <v xml:space="preserve">  Total Sources of Construction Funds</v>
          </cell>
          <cell r="D58">
            <v>189636.74350907697</v>
          </cell>
          <cell r="F58">
            <v>9724.1149313855167</v>
          </cell>
          <cell r="G58">
            <v>2561.0475037788392</v>
          </cell>
          <cell r="H58">
            <v>4380.8350427163714</v>
          </cell>
          <cell r="I58">
            <v>6470.4520076459357</v>
          </cell>
          <cell r="J58">
            <v>8788.5397458076204</v>
          </cell>
          <cell r="K58">
            <v>11308.149024137627</v>
          </cell>
        </row>
      </sheetData>
      <sheetData sheetId="12">
        <row r="8">
          <cell r="L8">
            <v>12</v>
          </cell>
          <cell r="M8">
            <v>12</v>
          </cell>
          <cell r="N8">
            <v>12</v>
          </cell>
          <cell r="O8">
            <v>12</v>
          </cell>
          <cell r="P8">
            <v>12</v>
          </cell>
          <cell r="Q8">
            <v>12</v>
          </cell>
          <cell r="R8">
            <v>12</v>
          </cell>
          <cell r="S8">
            <v>12</v>
          </cell>
        </row>
        <row r="10">
          <cell r="L10">
            <v>0</v>
          </cell>
          <cell r="M10">
            <v>0</v>
          </cell>
          <cell r="N10">
            <v>0</v>
          </cell>
          <cell r="O10">
            <v>0</v>
          </cell>
          <cell r="P10">
            <v>0</v>
          </cell>
          <cell r="Q10">
            <v>0</v>
          </cell>
          <cell r="R10">
            <v>0</v>
          </cell>
          <cell r="S10">
            <v>0</v>
          </cell>
        </row>
        <row r="14">
          <cell r="L14">
            <v>0.34508558716777893</v>
          </cell>
          <cell r="M14">
            <v>0.34508558716777893</v>
          </cell>
          <cell r="N14">
            <v>0.34508558716777893</v>
          </cell>
          <cell r="O14">
            <v>0.34508558716777893</v>
          </cell>
          <cell r="P14">
            <v>0.34508558716777893</v>
          </cell>
          <cell r="Q14">
            <v>0.34508558716777893</v>
          </cell>
          <cell r="R14">
            <v>0.34508558716777893</v>
          </cell>
          <cell r="S14">
            <v>0.34508558716777893</v>
          </cell>
        </row>
        <row r="17">
          <cell r="L17">
            <v>94.38</v>
          </cell>
          <cell r="M17">
            <v>94.38</v>
          </cell>
          <cell r="N17">
            <v>94.38</v>
          </cell>
          <cell r="O17">
            <v>94.38</v>
          </cell>
          <cell r="P17">
            <v>94.38</v>
          </cell>
          <cell r="Q17">
            <v>94.38</v>
          </cell>
          <cell r="R17">
            <v>94.38</v>
          </cell>
          <cell r="S17">
            <v>94.38</v>
          </cell>
        </row>
        <row r="20">
          <cell r="L20">
            <v>324211.36</v>
          </cell>
          <cell r="M20">
            <v>324211.36</v>
          </cell>
          <cell r="N20">
            <v>324211.36</v>
          </cell>
          <cell r="O20">
            <v>324211.36</v>
          </cell>
          <cell r="P20">
            <v>324211.36</v>
          </cell>
          <cell r="Q20">
            <v>324211.36</v>
          </cell>
          <cell r="R20">
            <v>324211.36</v>
          </cell>
          <cell r="S20">
            <v>324211.36</v>
          </cell>
        </row>
        <row r="109">
          <cell r="B109" t="str">
            <v>Warranty Period</v>
          </cell>
        </row>
        <row r="110">
          <cell r="B110" t="str">
            <v>Post Warranty</v>
          </cell>
        </row>
        <row r="111">
          <cell r="B111" t="str">
            <v>Overhead</v>
          </cell>
        </row>
        <row r="113">
          <cell r="B113" t="str">
            <v>Other O&amp;M 1</v>
          </cell>
        </row>
        <row r="114">
          <cell r="B114" t="str">
            <v>Other O&amp;M 2</v>
          </cell>
        </row>
        <row r="115">
          <cell r="B115" t="str">
            <v>Other O&amp;M 3</v>
          </cell>
        </row>
        <row r="116">
          <cell r="B116" t="str">
            <v>Other O&amp;M 4</v>
          </cell>
        </row>
        <row r="173">
          <cell r="E173">
            <v>0</v>
          </cell>
        </row>
      </sheetData>
      <sheetData sheetId="13">
        <row r="18">
          <cell r="B18" t="str">
            <v>Senior Debt Custom Interest Payment Amounts</v>
          </cell>
        </row>
        <row r="23">
          <cell r="F23">
            <v>2</v>
          </cell>
          <cell r="G23">
            <v>12</v>
          </cell>
          <cell r="H23">
            <v>12</v>
          </cell>
          <cell r="I23">
            <v>12</v>
          </cell>
        </row>
        <row r="24">
          <cell r="F24">
            <v>2</v>
          </cell>
          <cell r="G24">
            <v>12</v>
          </cell>
          <cell r="H24">
            <v>12</v>
          </cell>
          <cell r="I24">
            <v>12</v>
          </cell>
        </row>
        <row r="28">
          <cell r="F28">
            <v>0.08</v>
          </cell>
          <cell r="G28">
            <v>0.08</v>
          </cell>
          <cell r="H28">
            <v>0.08</v>
          </cell>
          <cell r="I28">
            <v>0.08</v>
          </cell>
        </row>
        <row r="29">
          <cell r="F29">
            <v>8.5000000000000006E-2</v>
          </cell>
          <cell r="G29">
            <v>8.5000000000000006E-2</v>
          </cell>
          <cell r="H29">
            <v>8.5000000000000006E-2</v>
          </cell>
          <cell r="I29">
            <v>8.5000000000000006E-2</v>
          </cell>
        </row>
        <row r="32">
          <cell r="F32">
            <v>1393.6852580254574</v>
          </cell>
          <cell r="G32">
            <v>8362.1115481527449</v>
          </cell>
          <cell r="H32">
            <v>8362.1115481527449</v>
          </cell>
          <cell r="I32">
            <v>8362.1115481527449</v>
          </cell>
        </row>
        <row r="33">
          <cell r="F33">
            <v>337.19117696304954</v>
          </cell>
          <cell r="G33">
            <v>2023.1470617782973</v>
          </cell>
          <cell r="H33">
            <v>2023.1470617782973</v>
          </cell>
          <cell r="I33">
            <v>2023.1470617782973</v>
          </cell>
        </row>
        <row r="34">
          <cell r="F34">
            <v>1730.8764349885068</v>
          </cell>
          <cell r="G34">
            <v>10385.258609931043</v>
          </cell>
          <cell r="H34">
            <v>10385.258609931043</v>
          </cell>
          <cell r="I34">
            <v>10385.258609931043</v>
          </cell>
        </row>
        <row r="37">
          <cell r="F37">
            <v>0</v>
          </cell>
          <cell r="G37">
            <v>0</v>
          </cell>
          <cell r="H37">
            <v>0</v>
          </cell>
          <cell r="I37">
            <v>0</v>
          </cell>
        </row>
        <row r="38">
          <cell r="F38">
            <v>0</v>
          </cell>
          <cell r="G38">
            <v>0</v>
          </cell>
          <cell r="H38">
            <v>0</v>
          </cell>
          <cell r="I38">
            <v>0</v>
          </cell>
        </row>
        <row r="41">
          <cell r="B41" t="str">
            <v xml:space="preserve">  Senior Debt - Structured Payments - Principal and Interest</v>
          </cell>
          <cell r="D41">
            <v>0</v>
          </cell>
          <cell r="F41">
            <v>0</v>
          </cell>
          <cell r="G41">
            <v>0</v>
          </cell>
          <cell r="H41">
            <v>0</v>
          </cell>
          <cell r="I41">
            <v>0</v>
          </cell>
        </row>
        <row r="42">
          <cell r="B42" t="str">
            <v xml:space="preserve">  Subordinated Debt - Structured Payments - Principal and Interest</v>
          </cell>
          <cell r="D42">
            <v>0</v>
          </cell>
          <cell r="F42">
            <v>0</v>
          </cell>
          <cell r="G42">
            <v>0</v>
          </cell>
          <cell r="H42">
            <v>0</v>
          </cell>
          <cell r="I42">
            <v>0</v>
          </cell>
        </row>
        <row r="43">
          <cell r="B43" t="str">
            <v xml:space="preserve"> Total Structured / Custom Debt Payments- Principal and Interest</v>
          </cell>
          <cell r="D43">
            <v>0</v>
          </cell>
          <cell r="F43">
            <v>0</v>
          </cell>
          <cell r="G43">
            <v>0</v>
          </cell>
          <cell r="H43">
            <v>0</v>
          </cell>
          <cell r="I43">
            <v>0</v>
          </cell>
        </row>
        <row r="45">
          <cell r="B45" t="str">
            <v xml:space="preserve">  Senior Debt Payoff Including Interest</v>
          </cell>
          <cell r="F45">
            <v>72529.65312357615</v>
          </cell>
          <cell r="G45">
            <v>76826.845294794752</v>
          </cell>
          <cell r="H45">
            <v>73941.912446373361</v>
          </cell>
          <cell r="I45">
            <v>70826.184970078262</v>
          </cell>
        </row>
        <row r="46">
          <cell r="B46" t="str">
            <v xml:space="preserve">  Sub. Debt Payoff Including Interest</v>
          </cell>
          <cell r="F46">
            <v>13462.628482948552</v>
          </cell>
          <cell r="G46">
            <v>14241.09947699427</v>
          </cell>
          <cell r="H46">
            <v>13256.478370509329</v>
          </cell>
          <cell r="I46">
            <v>12188.16446997317</v>
          </cell>
        </row>
        <row r="47">
          <cell r="B47" t="str">
            <v xml:space="preserve"> Total Payoff for All Debt</v>
          </cell>
          <cell r="F47">
            <v>85992.281606524703</v>
          </cell>
          <cell r="G47">
            <v>91067.944771789014</v>
          </cell>
          <cell r="H47">
            <v>87198.390816882689</v>
          </cell>
          <cell r="I47">
            <v>83014.349440051432</v>
          </cell>
        </row>
        <row r="49">
          <cell r="B49" t="str">
            <v>Table 5A - DEBT SERVICE EXPENSES</v>
          </cell>
        </row>
      </sheetData>
      <sheetData sheetId="14">
        <row r="21">
          <cell r="B21" t="str">
            <v>PPA 2  Term 2 Contract 2</v>
          </cell>
        </row>
      </sheetData>
      <sheetData sheetId="15" refreshError="1"/>
      <sheetData sheetId="16">
        <row r="8">
          <cell r="D8">
            <v>177380.31980633878</v>
          </cell>
        </row>
      </sheetData>
      <sheetData sheetId="17">
        <row r="56">
          <cell r="E56">
            <v>0</v>
          </cell>
          <cell r="F56">
            <v>0</v>
          </cell>
          <cell r="G56">
            <v>0</v>
          </cell>
          <cell r="H56">
            <v>-12548.872107452236</v>
          </cell>
          <cell r="I56">
            <v>-38905.736668352263</v>
          </cell>
          <cell r="J56">
            <v>0</v>
          </cell>
          <cell r="K56">
            <v>4370.414931296883</v>
          </cell>
          <cell r="L56">
            <v>9708.1413029485393</v>
          </cell>
          <cell r="M56">
            <v>14948.330197161355</v>
          </cell>
          <cell r="N56">
            <v>9127.7920427797999</v>
          </cell>
          <cell r="O56">
            <v>5325.4428165391646</v>
          </cell>
          <cell r="P56">
            <v>3724.3667869602714</v>
          </cell>
          <cell r="Q56">
            <v>2390.0917000254171</v>
          </cell>
          <cell r="R56">
            <v>498.6792038019837</v>
          </cell>
          <cell r="S56">
            <v>488.16979955996504</v>
          </cell>
          <cell r="T56">
            <v>394.4229777007144</v>
          </cell>
          <cell r="U56">
            <v>312.72372430494215</v>
          </cell>
          <cell r="V56">
            <v>675.46429903515821</v>
          </cell>
          <cell r="W56">
            <v>583.66891110338884</v>
          </cell>
          <cell r="X56">
            <v>489.83789389063344</v>
          </cell>
          <cell r="Y56">
            <v>408.91204182863351</v>
          </cell>
          <cell r="Z56">
            <v>338.36182810336055</v>
          </cell>
          <cell r="AA56">
            <v>837.53420150390411</v>
          </cell>
          <cell r="AB56">
            <v>1638.2525124385718</v>
          </cell>
          <cell r="AC56">
            <v>1518.9347457490489</v>
          </cell>
          <cell r="AD56">
            <v>1357.4104896822093</v>
          </cell>
          <cell r="AE56">
            <v>1212.7736981310686</v>
          </cell>
          <cell r="AF56">
            <v>1853.7463601153831</v>
          </cell>
          <cell r="AG56">
            <v>0</v>
          </cell>
          <cell r="AH56">
            <v>0</v>
          </cell>
          <cell r="AI56">
            <v>0</v>
          </cell>
          <cell r="AJ56">
            <v>0</v>
          </cell>
          <cell r="AK56">
            <v>0</v>
          </cell>
          <cell r="AL56">
            <v>0</v>
          </cell>
          <cell r="AM56">
            <v>0</v>
          </cell>
          <cell r="AN56">
            <v>0</v>
          </cell>
          <cell r="AO56">
            <v>0</v>
          </cell>
          <cell r="AP56">
            <v>0</v>
          </cell>
          <cell r="AQ56">
            <v>0</v>
          </cell>
        </row>
      </sheetData>
      <sheetData sheetId="18">
        <row r="53">
          <cell r="E53">
            <v>0</v>
          </cell>
          <cell r="F53">
            <v>0</v>
          </cell>
          <cell r="G53">
            <v>0</v>
          </cell>
          <cell r="H53">
            <v>-39955.170680551142</v>
          </cell>
          <cell r="I53">
            <v>-125176.45345393053</v>
          </cell>
          <cell r="J53">
            <v>0</v>
          </cell>
          <cell r="L53">
            <v>11165.048514794575</v>
          </cell>
          <cell r="M53">
            <v>21623.624715867729</v>
          </cell>
          <cell r="N53">
            <v>15583.272523720012</v>
          </cell>
          <cell r="O53">
            <v>11306.135999610215</v>
          </cell>
          <cell r="P53">
            <v>9222.0606020342639</v>
          </cell>
          <cell r="Q53">
            <v>7467.8562926522109</v>
          </cell>
          <cell r="R53">
            <v>4892.753374656143</v>
          </cell>
          <cell r="S53">
            <v>4591.7381370210605</v>
          </cell>
          <cell r="T53">
            <v>4202.5129260553422</v>
          </cell>
          <cell r="U53">
            <v>3845.6283070860086</v>
          </cell>
          <cell r="V53">
            <v>3526.4959337335745</v>
          </cell>
          <cell r="W53">
            <v>3217.2206818081345</v>
          </cell>
          <cell r="X53">
            <v>2940.536912287072</v>
          </cell>
          <cell r="Y53">
            <v>2688.6269270728758</v>
          </cell>
          <cell r="Z53">
            <v>2458.6636042391151</v>
          </cell>
          <cell r="AA53">
            <v>2409.837752824892</v>
          </cell>
          <cell r="AB53">
            <v>3001.698384946304</v>
          </cell>
          <cell r="AC53">
            <v>2884.3857166516818</v>
          </cell>
          <cell r="AD53">
            <v>2671.1762549844266</v>
          </cell>
          <cell r="AE53">
            <v>2473.1372110963948</v>
          </cell>
          <cell r="AF53">
            <v>3907.2190534023525</v>
          </cell>
          <cell r="AG53">
            <v>0</v>
          </cell>
          <cell r="AH53">
            <v>0</v>
          </cell>
          <cell r="AI53">
            <v>0</v>
          </cell>
          <cell r="AJ53">
            <v>0</v>
          </cell>
          <cell r="AK53">
            <v>0</v>
          </cell>
          <cell r="AL53">
            <v>0</v>
          </cell>
          <cell r="AM53">
            <v>0</v>
          </cell>
          <cell r="AN53">
            <v>0</v>
          </cell>
          <cell r="AO53">
            <v>0</v>
          </cell>
          <cell r="AP53">
            <v>0</v>
          </cell>
          <cell r="AQ53">
            <v>0</v>
          </cell>
        </row>
      </sheetData>
      <sheetData sheetId="19" refreshError="1"/>
      <sheetData sheetId="20" refreshError="1"/>
      <sheetData sheetId="21" refreshError="1"/>
      <sheetData sheetId="22" refreshError="1"/>
      <sheetData sheetId="23" refreshError="1"/>
      <sheetData sheetId="24">
        <row r="184">
          <cell r="B184" t="str">
            <v>Chart 1. Capital Cost Sensitivity     Cost to Develop &amp; Build (Excl Soft Costs &amp; IDC)</v>
          </cell>
        </row>
        <row r="712">
          <cell r="B712" t="str">
            <v>Chart 19. Wind Rating Profile</v>
          </cell>
        </row>
        <row r="1212">
          <cell r="E1212">
            <v>1</v>
          </cell>
        </row>
        <row r="1325">
          <cell r="C1325" t="str">
            <v xml:space="preserve">  Capital Cost (pre-soft costs), $000s</v>
          </cell>
        </row>
        <row r="1328">
          <cell r="B1328" t="str">
            <v xml:space="preserve">  Chart 20. Annual Energy Price, $/MWH (8760 Hrs All PPAs)</v>
          </cell>
        </row>
        <row r="1379">
          <cell r="L1379">
            <v>0.19637201447039843</v>
          </cell>
        </row>
        <row r="1497">
          <cell r="C1497">
            <v>4</v>
          </cell>
        </row>
        <row r="1609">
          <cell r="E1609">
            <v>31</v>
          </cell>
        </row>
        <row r="1632">
          <cell r="E1632">
            <v>0.3</v>
          </cell>
        </row>
        <row r="1640">
          <cell r="E1640">
            <v>0.95</v>
          </cell>
        </row>
        <row r="1643">
          <cell r="E1643">
            <v>21</v>
          </cell>
        </row>
        <row r="1649">
          <cell r="E1649">
            <v>0.95</v>
          </cell>
        </row>
      </sheetData>
      <sheetData sheetId="25" refreshError="1"/>
      <sheetData sheetId="26" refreshError="1"/>
      <sheetData sheetId="27"/>
      <sheetData sheetId="28" refreshError="1"/>
      <sheetData sheetId="29" refreshError="1"/>
      <sheetData sheetId="3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tial RFE"/>
      <sheetName val="Model Setup"/>
      <sheetName val="Output"/>
      <sheetName val="Assumptions"/>
      <sheetName val="Menu Data"/>
      <sheetName val="Huntley Plant Data"/>
      <sheetName val="Dunkirk Plant Data"/>
      <sheetName val="Oswego Plant Data"/>
      <sheetName val="Arthur Kill Plant Data"/>
      <sheetName val="Astoria Plant Data"/>
      <sheetName val="Branford Plant Data"/>
      <sheetName val="Devon Plant Data"/>
      <sheetName val="Middletown Plant Data"/>
      <sheetName val="Cos Cob Plant Data"/>
      <sheetName val="Franklin Drive Plant Data"/>
      <sheetName val="Montville Plant Data"/>
      <sheetName val="Norwalk Harbor Plant Data"/>
      <sheetName val="Somerset Plant Data"/>
      <sheetName val="Torrington Plant Data"/>
      <sheetName val="Active Plant Data"/>
      <sheetName val="Active Dispatch Data"/>
      <sheetName val="Market Price Dispatch Data"/>
      <sheetName val="Market Load Data"/>
      <sheetName val="Average Market Price"/>
      <sheetName val="Market Price Percentages"/>
      <sheetName val="Market Price Data"/>
      <sheetName val="Inputs"/>
      <sheetName val="Project Calcs"/>
      <sheetName val="Base Calcs"/>
      <sheetName val="Graph Data"/>
      <sheetName val="Cash Flow Chart"/>
      <sheetName val="Cash flow pro forma"/>
      <sheetName val="Earnings Pro forma"/>
      <sheetName val="Initial_RFE"/>
      <sheetName val="Model_Setup"/>
      <sheetName val="Menu_Data"/>
      <sheetName val="Huntley_Plant_Data"/>
      <sheetName val="Dunkirk_Plant_Data"/>
      <sheetName val="Oswego_Plant_Data"/>
      <sheetName val="Arthur_Kill_Plant_Data"/>
      <sheetName val="Astoria_Plant_Data"/>
      <sheetName val="Branford_Plant_Data"/>
      <sheetName val="Devon_Plant_Data"/>
      <sheetName val="Middletown_Plant_Data"/>
      <sheetName val="Cos_Cob_Plant_Data"/>
      <sheetName val="Franklin_Drive_Plant_Data"/>
      <sheetName val="Montville_Plant_Data"/>
      <sheetName val="Norwalk_Harbor_Plant_Data"/>
      <sheetName val="Somerset_Plant_Data"/>
      <sheetName val="Torrington_Plant_Data"/>
      <sheetName val="Active_Plant_Data"/>
      <sheetName val="Active_Dispatch_Data"/>
      <sheetName val="Market_Price_Dispatch_Data"/>
      <sheetName val="Market_Load_Data"/>
      <sheetName val="Average_Market_Price"/>
      <sheetName val="Market_Price_Percentages"/>
      <sheetName val="Market_Price_Data"/>
      <sheetName val="Project_Calcs"/>
      <sheetName val="Base_Calcs"/>
      <sheetName val="Graph_Data"/>
      <sheetName val="Cash_Flow_Chart"/>
      <sheetName val="Cash_flow_pro_forma"/>
      <sheetName val="Earnings_Pro_forma"/>
      <sheetName val="ASS"/>
    </sheetNames>
    <sheetDataSet>
      <sheetData sheetId="0" refreshError="1"/>
      <sheetData sheetId="1" refreshError="1"/>
      <sheetData sheetId="2"/>
      <sheetData sheetId="3" refreshError="1"/>
      <sheetData sheetId="4">
        <row r="7">
          <cell r="C7" t="str">
            <v>Both</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219">
          <cell r="H219">
            <v>30</v>
          </cell>
        </row>
      </sheetData>
      <sheetData sheetId="27"/>
      <sheetData sheetId="28"/>
      <sheetData sheetId="29" refreshError="1"/>
      <sheetData sheetId="30" refreshError="1"/>
      <sheetData sheetId="31"/>
      <sheetData sheetId="32"/>
      <sheetData sheetId="33"/>
      <sheetData sheetId="34"/>
      <sheetData sheetId="35">
        <row r="7">
          <cell r="C7" t="str">
            <v>Both</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artacquplaquette"/>
      <sheetName val="Immincorpdétail."/>
      <sheetName val="Titres non conso"/>
      <sheetName val="Titres ME"/>
      <sheetName val="Stocks"/>
      <sheetName val="Créances"/>
      <sheetName val="Echéancier"/>
      <sheetName val="Trésorerie"/>
      <sheetName val="Feuil3"/>
      <sheetName val="Feuil1"/>
      <sheetName val="Financial Summary"/>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CARCO"/>
      <sheetName val="ANAMEE"/>
      <sheetName val="ANAIMPOT"/>
      <sheetName val="Ecartacquplaquette"/>
    </sheetNames>
    <sheetDataSet>
      <sheetData sheetId="0"/>
      <sheetData sheetId="1"/>
      <sheetData sheetId="2"/>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OS 93 thru 96"/>
      <sheetName val="swaption vol"/>
      <sheetName val="#REF"/>
      <sheetName val="Assumptions"/>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row r="3">
          <cell r="H3">
            <v>1993</v>
          </cell>
          <cell r="I3">
            <v>1994</v>
          </cell>
          <cell r="J3">
            <v>1995</v>
          </cell>
          <cell r="K3">
            <v>1996</v>
          </cell>
        </row>
        <row r="112">
          <cell r="H112">
            <v>0.70205976781114654</v>
          </cell>
          <cell r="I112">
            <v>0.56142782522058954</v>
          </cell>
          <cell r="J112">
            <v>0.35946591169230935</v>
          </cell>
          <cell r="K112">
            <v>0.33170660360678322</v>
          </cell>
        </row>
      </sheetData>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
      <sheetName val="P&amp;L"/>
      <sheetName val="TFT"/>
      <sheetName val="Ecartacqu"/>
      <sheetName val="Immincorp."/>
      <sheetName val="Immcorp"/>
      <sheetName val="Immofin"/>
      <sheetName val="Echcréance"/>
      <sheetName val="Titresme"/>
      <sheetName val="ANSTOCK"/>
      <sheetName val="ANCREANC"/>
      <sheetName val="ANAVCP"/>
      <sheetName val="ANPRORC"/>
      <sheetName val="ANDETFIE"/>
      <sheetName val="ANDETNON"/>
      <sheetName val="ANRESFIN"/>
      <sheetName val="ANRESEXE"/>
      <sheetName val="ANAEFFEC"/>
      <sheetName val="Table"/>
      <sheetName val="Inde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ink Busta (DO NOT DELETE THIS "/>
      <sheetName val="Traffic_Rev"/>
      <sheetName val="RTL-IP-Dep-FA"/>
      <sheetName val="IA - Summary"/>
      <sheetName val="Assumptions"/>
      <sheetName val="#REF"/>
      <sheetName val="IPRD"/>
      <sheetName val="Inventec"/>
      <sheetName val="Broadcom"/>
      <sheetName val="VARS"/>
      <sheetName val="7 Qtr (1Q00-3Q01)"/>
      <sheetName val="Cap-FA"/>
      <sheetName val="Assumptions and Inputs"/>
      <sheetName val="Summary"/>
      <sheetName val="Risk Data"/>
      <sheetName val="Bal Sht 9-30-01"/>
      <sheetName val="Do not use"/>
      <sheetName val="LOH0197"/>
      <sheetName val="CAPITAL"/>
      <sheetName val="CAPMIP"/>
      <sheetName val="Input1"/>
      <sheetName val="Input2"/>
      <sheetName val="EPG"/>
      <sheetName val="Music"/>
      <sheetName val="Shopping"/>
      <sheetName val="Weather"/>
      <sheetName val="Banking"/>
      <sheetName val="Cost to Customer"/>
      <sheetName val="2001"/>
      <sheetName val="Q3"/>
      <sheetName val="Q4"/>
      <sheetName val="Projections 2"/>
      <sheetName val="Inputs"/>
      <sheetName val="key_inputs"/>
      <sheetName val="Proj. Financials"/>
      <sheetName val="KeyMultInputs"/>
      <sheetName val="Attrition"/>
      <sheetName val="Iowa Curves"/>
      <sheetName val="Historical"/>
      <sheetName val="Mult-3yr"/>
      <sheetName val="WP_Hist ABC"/>
      <sheetName val="Exb II.1_Summary Taira"/>
      <sheetName val="Detail Schedules"/>
      <sheetName val="Forecast"/>
      <sheetName val="Jobs"/>
      <sheetName val="dom-salaries"/>
      <sheetName val="Trends &amp; Rates"/>
      <sheetName val="Deferred Maint - old"/>
      <sheetName val="Deferred Add"/>
      <sheetName val="Existing"/>
      <sheetName val="INPUT"/>
      <sheetName val="DCF"/>
      <sheetName val="Historical 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ary"/>
      <sheetName val="Fees"/>
      <sheetName val="LBOSHEL5"/>
      <sheetName val="."/>
      <sheetName val=" "/>
      <sheetName val="Drivers"/>
      <sheetName val="Projections"/>
      <sheetName val="Instructions"/>
      <sheetName val="Base-DCF"/>
      <sheetName val="SBInput"/>
      <sheetName val="Financials"/>
      <sheetName val="Margins&amp;Growth"/>
      <sheetName val="w_dn_idd"/>
      <sheetName val="CREDIT STATS"/>
      <sheetName val="share prices"/>
      <sheetName val="Input"/>
      <sheetName val="CREF FF"/>
      <sheetName val="Margins&amp;Growth - Util"/>
      <sheetName val="Transaction Inputs"/>
      <sheetName val="Five Year DCF"/>
      <sheetName val="Telecel"/>
    </sheetNames>
    <sheetDataSet>
      <sheetData sheetId="0" refreshError="1"/>
      <sheetData sheetId="1" refreshError="1"/>
      <sheetData sheetId="2" refreshError="1"/>
      <sheetData sheetId="3" refreshError="1">
        <row r="28">
          <cell r="D28" t="str">
            <v>Key+Breed</v>
          </cell>
        </row>
        <row r="66">
          <cell r="L66" t="str">
            <v>Revolver availability</v>
          </cell>
          <cell r="N66">
            <v>0</v>
          </cell>
          <cell r="O66">
            <v>0</v>
          </cell>
          <cell r="P66">
            <v>0</v>
          </cell>
          <cell r="Q66">
            <v>0</v>
          </cell>
          <cell r="R66">
            <v>0</v>
          </cell>
          <cell r="S66">
            <v>0</v>
          </cell>
        </row>
        <row r="88">
          <cell r="A88" t="str">
            <v>is</v>
          </cell>
          <cell r="D88" t="str">
            <v>Returns to Investors</v>
          </cell>
        </row>
        <row r="89">
          <cell r="D89" t="str">
            <v>Exit Year 2007</v>
          </cell>
        </row>
        <row r="90">
          <cell r="D90" t="str">
            <v>($ in millions)</v>
          </cell>
        </row>
        <row r="91">
          <cell r="K91" t="str">
            <v>Low Case</v>
          </cell>
          <cell r="N91" t="str">
            <v>High Case</v>
          </cell>
        </row>
        <row r="92">
          <cell r="D92" t="str">
            <v>Exit Year EBITDA .....................................................................................................................................................................................................…</v>
          </cell>
          <cell r="G92">
            <v>0</v>
          </cell>
          <cell r="K92">
            <v>139.25</v>
          </cell>
          <cell r="N92">
            <v>139.25</v>
          </cell>
        </row>
        <row r="93">
          <cell r="D93" t="str">
            <v>EBITDA Exit Multiple.................................................................................................…</v>
          </cell>
          <cell r="G93">
            <v>0</v>
          </cell>
          <cell r="K93">
            <v>4</v>
          </cell>
          <cell r="N93">
            <v>5</v>
          </cell>
        </row>
        <row r="94">
          <cell r="D94" t="str">
            <v>Enterprise Value........................................................................................................................................................................................................</v>
          </cell>
          <cell r="G94">
            <v>0</v>
          </cell>
          <cell r="K94">
            <v>557</v>
          </cell>
          <cell r="N94">
            <v>696.25</v>
          </cell>
        </row>
        <row r="96">
          <cell r="D96" t="str">
            <v>Implied EBIT Multiple....................................................................................................</v>
          </cell>
          <cell r="G96">
            <v>0</v>
          </cell>
          <cell r="K96">
            <v>6.2831359278059793</v>
          </cell>
          <cell r="N96">
            <v>7.8539199097574741</v>
          </cell>
        </row>
        <row r="97">
          <cell r="G97">
            <v>0</v>
          </cell>
        </row>
        <row r="98">
          <cell r="D98" t="str">
            <v>Plus: Cash on Balance Sheet.........................................................................................</v>
          </cell>
          <cell r="G98">
            <v>0</v>
          </cell>
          <cell r="K98">
            <v>0</v>
          </cell>
          <cell r="N98">
            <v>0</v>
          </cell>
        </row>
        <row r="99">
          <cell r="D99" t="str">
            <v>Plus: Cash from Warrant Exercises.........................................................................................</v>
          </cell>
          <cell r="G99">
            <v>0</v>
          </cell>
          <cell r="K99">
            <v>7.4444444444444446</v>
          </cell>
          <cell r="N99">
            <v>7.4444444444444446</v>
          </cell>
        </row>
        <row r="100">
          <cell r="G100">
            <v>0</v>
          </cell>
        </row>
        <row r="101">
          <cell r="D101" t="str">
            <v>Less:</v>
          </cell>
          <cell r="G101">
            <v>0</v>
          </cell>
        </row>
        <row r="102">
          <cell r="D102" t="str">
            <v>Short Term Debt................................................................................................................................................................................................................................................</v>
          </cell>
          <cell r="G102">
            <v>0</v>
          </cell>
          <cell r="K102">
            <v>0</v>
          </cell>
          <cell r="N102">
            <v>0</v>
          </cell>
        </row>
        <row r="103">
          <cell r="D103" t="str">
            <v>Existing Debt (1)..............................................................................................................................................................................................................................................</v>
          </cell>
          <cell r="G103">
            <v>0</v>
          </cell>
          <cell r="K103">
            <v>0</v>
          </cell>
          <cell r="N103">
            <v>0</v>
          </cell>
        </row>
        <row r="104">
          <cell r="D104" t="str">
            <v>Revolver.......................................................................................................................................................................................................................................................</v>
          </cell>
          <cell r="G104">
            <v>0</v>
          </cell>
          <cell r="K104">
            <v>0</v>
          </cell>
          <cell r="N104">
            <v>0</v>
          </cell>
        </row>
        <row r="105">
          <cell r="D105" t="str">
            <v>Term Loan B....................................................................................................................................................................................................................................................</v>
          </cell>
          <cell r="G105">
            <v>0</v>
          </cell>
          <cell r="K105">
            <v>66.921454333486764</v>
          </cell>
          <cell r="N105">
            <v>66.921454333486764</v>
          </cell>
        </row>
        <row r="106">
          <cell r="D106" t="str">
            <v>Other Senior Debt..............................................................................................................................................................................................................................................</v>
          </cell>
          <cell r="G106">
            <v>0</v>
          </cell>
          <cell r="K106">
            <v>0</v>
          </cell>
          <cell r="N106">
            <v>0</v>
          </cell>
        </row>
        <row r="107">
          <cell r="D107" t="str">
            <v>Debt 1.........................................................................................................................................................................................</v>
          </cell>
          <cell r="G107">
            <v>0</v>
          </cell>
          <cell r="K107">
            <v>0</v>
          </cell>
          <cell r="N107">
            <v>0</v>
          </cell>
        </row>
        <row r="108">
          <cell r="D108" t="str">
            <v>Seller Note....................................................................................................................................................................................................................................................</v>
          </cell>
          <cell r="G108">
            <v>0</v>
          </cell>
          <cell r="K108">
            <v>0</v>
          </cell>
          <cell r="N108">
            <v>0</v>
          </cell>
        </row>
        <row r="109">
          <cell r="D109" t="str">
            <v>Key Jr. Note...................................................................................................................................................................................................................................................</v>
          </cell>
          <cell r="G109">
            <v>0</v>
          </cell>
          <cell r="K109">
            <v>0</v>
          </cell>
          <cell r="N109">
            <v>0</v>
          </cell>
        </row>
        <row r="110">
          <cell r="D110" t="str">
            <v>Key Sr. Sub....................................................................................................................................................................................................................................................</v>
          </cell>
          <cell r="G110">
            <v>0</v>
          </cell>
          <cell r="K110">
            <v>0</v>
          </cell>
          <cell r="N110">
            <v>0</v>
          </cell>
        </row>
        <row r="111">
          <cell r="D111" t="str">
            <v>New Sub debt...................................................................................................................................................................................................................................................</v>
          </cell>
          <cell r="G111">
            <v>0</v>
          </cell>
          <cell r="K111">
            <v>0</v>
          </cell>
          <cell r="N111">
            <v>0</v>
          </cell>
        </row>
        <row r="112">
          <cell r="D112" t="str">
            <v>PIK pref.......................................................................................................................................................................................................................................................</v>
          </cell>
          <cell r="G112">
            <v>0</v>
          </cell>
          <cell r="K112">
            <v>11.19744</v>
          </cell>
          <cell r="N112">
            <v>11.19744</v>
          </cell>
        </row>
        <row r="113">
          <cell r="D113" t="str">
            <v>Key Pref.......................................................................................................................................................................................................................................................</v>
          </cell>
          <cell r="G113">
            <v>0</v>
          </cell>
          <cell r="K113">
            <v>0</v>
          </cell>
          <cell r="N113">
            <v>0</v>
          </cell>
        </row>
        <row r="114">
          <cell r="G114">
            <v>0</v>
          </cell>
        </row>
        <row r="115">
          <cell r="D115" t="str">
            <v>Common Equity Value....................................................................................................</v>
          </cell>
          <cell r="G115">
            <v>0</v>
          </cell>
          <cell r="K115">
            <v>486.32555011095769</v>
          </cell>
          <cell r="N115">
            <v>625.57555011095769</v>
          </cell>
        </row>
        <row r="117">
          <cell r="E117" t="str">
            <v>Initial</v>
          </cell>
          <cell r="F117" t="str">
            <v>Bought</v>
          </cell>
          <cell r="G117" t="str">
            <v>Free</v>
          </cell>
          <cell r="H117" t="str">
            <v>Other</v>
          </cell>
          <cell r="I117" t="str">
            <v>Fully</v>
          </cell>
        </row>
        <row r="118">
          <cell r="D118" t="str">
            <v>Equity Split:</v>
          </cell>
          <cell r="E118" t="str">
            <v>Holding</v>
          </cell>
          <cell r="F118" t="str">
            <v>Warrants</v>
          </cell>
          <cell r="G118" t="str">
            <v>Warrants</v>
          </cell>
          <cell r="H118" t="str">
            <v>Free Equity</v>
          </cell>
          <cell r="I118" t="str">
            <v>Diluted</v>
          </cell>
        </row>
        <row r="119">
          <cell r="D119" t="str">
            <v>Debt 1....................................................................................................</v>
          </cell>
          <cell r="E119">
            <v>0</v>
          </cell>
          <cell r="F119">
            <v>0</v>
          </cell>
          <cell r="G119">
            <v>0</v>
          </cell>
          <cell r="H119">
            <v>0</v>
          </cell>
          <cell r="I119">
            <v>0</v>
          </cell>
          <cell r="K119">
            <v>0</v>
          </cell>
          <cell r="N119">
            <v>0</v>
          </cell>
        </row>
        <row r="120">
          <cell r="D120" t="str">
            <v>Seller Note....................................................................................................</v>
          </cell>
          <cell r="E120">
            <v>0</v>
          </cell>
          <cell r="F120">
            <v>0</v>
          </cell>
          <cell r="G120">
            <v>0</v>
          </cell>
          <cell r="H120">
            <v>0</v>
          </cell>
          <cell r="I120">
            <v>0</v>
          </cell>
          <cell r="K120">
            <v>0</v>
          </cell>
          <cell r="N120">
            <v>0</v>
          </cell>
        </row>
        <row r="121">
          <cell r="D121" t="str">
            <v>Key Jr. Note....................................................................................................</v>
          </cell>
          <cell r="E121">
            <v>0</v>
          </cell>
          <cell r="F121">
            <v>0</v>
          </cell>
          <cell r="G121">
            <v>0</v>
          </cell>
          <cell r="H121">
            <v>0</v>
          </cell>
          <cell r="I121">
            <v>0</v>
          </cell>
          <cell r="K121">
            <v>0</v>
          </cell>
          <cell r="N121">
            <v>0</v>
          </cell>
        </row>
        <row r="122">
          <cell r="D122" t="str">
            <v>Key Sr. Sub....................................................................................................</v>
          </cell>
          <cell r="E122">
            <v>0</v>
          </cell>
          <cell r="F122">
            <v>0</v>
          </cell>
          <cell r="G122">
            <v>0</v>
          </cell>
          <cell r="H122">
            <v>0</v>
          </cell>
          <cell r="I122">
            <v>0</v>
          </cell>
          <cell r="K122">
            <v>0</v>
          </cell>
          <cell r="N122">
            <v>0</v>
          </cell>
        </row>
        <row r="123">
          <cell r="D123" t="str">
            <v>New Sub debt....................................................................................................</v>
          </cell>
          <cell r="E123">
            <v>0</v>
          </cell>
          <cell r="F123">
            <v>0</v>
          </cell>
          <cell r="G123">
            <v>0</v>
          </cell>
          <cell r="H123">
            <v>0</v>
          </cell>
          <cell r="I123">
            <v>0</v>
          </cell>
          <cell r="K123">
            <v>0</v>
          </cell>
          <cell r="N123">
            <v>0</v>
          </cell>
        </row>
        <row r="124">
          <cell r="D124" t="str">
            <v>PIK pref....................................................................................................</v>
          </cell>
          <cell r="E124">
            <v>0</v>
          </cell>
          <cell r="F124">
            <v>0</v>
          </cell>
          <cell r="G124">
            <v>0</v>
          </cell>
          <cell r="H124">
            <v>0</v>
          </cell>
          <cell r="I124">
            <v>0</v>
          </cell>
          <cell r="K124">
            <v>0</v>
          </cell>
          <cell r="N124">
            <v>0</v>
          </cell>
        </row>
        <row r="125">
          <cell r="D125" t="str">
            <v>Key Pref....................................................................................................</v>
          </cell>
          <cell r="E125">
            <v>0</v>
          </cell>
          <cell r="F125">
            <v>0</v>
          </cell>
          <cell r="G125">
            <v>0</v>
          </cell>
          <cell r="H125">
            <v>0</v>
          </cell>
          <cell r="I125">
            <v>0</v>
          </cell>
          <cell r="K125">
            <v>0</v>
          </cell>
          <cell r="N125">
            <v>0</v>
          </cell>
        </row>
        <row r="126">
          <cell r="D126" t="str">
            <v>Management....................................................................................................</v>
          </cell>
          <cell r="E126">
            <v>0</v>
          </cell>
          <cell r="F126">
            <v>0.1</v>
          </cell>
          <cell r="G126">
            <v>0</v>
          </cell>
          <cell r="H126">
            <v>0</v>
          </cell>
          <cell r="I126">
            <v>0.1</v>
          </cell>
          <cell r="K126">
            <v>48.632555011095775</v>
          </cell>
          <cell r="N126">
            <v>62.557555011095772</v>
          </cell>
        </row>
        <row r="127">
          <cell r="D127" t="str">
            <v>Other Investors....................................................................................................</v>
          </cell>
          <cell r="E127">
            <v>0</v>
          </cell>
          <cell r="F127">
            <v>0</v>
          </cell>
          <cell r="G127">
            <v>0</v>
          </cell>
          <cell r="H127">
            <v>0</v>
          </cell>
          <cell r="I127">
            <v>0</v>
          </cell>
          <cell r="K127">
            <v>0</v>
          </cell>
          <cell r="N127">
            <v>0</v>
          </cell>
        </row>
        <row r="128">
          <cell r="D128" t="str">
            <v>Common Equity....................................................................................................</v>
          </cell>
          <cell r="E128">
            <v>1</v>
          </cell>
          <cell r="F128">
            <v>0</v>
          </cell>
          <cell r="G128">
            <v>0</v>
          </cell>
          <cell r="H128">
            <v>0</v>
          </cell>
          <cell r="I128">
            <v>0.9</v>
          </cell>
          <cell r="K128">
            <v>437.69299509986195</v>
          </cell>
          <cell r="N128">
            <v>563.01799509986199</v>
          </cell>
        </row>
        <row r="130">
          <cell r="D130" t="str">
            <v xml:space="preserve">  Total Common Equity....................................................................................................</v>
          </cell>
          <cell r="E130">
            <v>1</v>
          </cell>
          <cell r="F130">
            <v>0.1</v>
          </cell>
          <cell r="G130">
            <v>0</v>
          </cell>
          <cell r="H130">
            <v>0</v>
          </cell>
          <cell r="I130">
            <v>1</v>
          </cell>
          <cell r="K130">
            <v>486.32555011095769</v>
          </cell>
          <cell r="N130">
            <v>625.57555011095781</v>
          </cell>
        </row>
        <row r="132">
          <cell r="K132" t="str">
            <v>Low Case</v>
          </cell>
          <cell r="N132" t="str">
            <v>High Case</v>
          </cell>
        </row>
        <row r="133">
          <cell r="K133" t="str">
            <v>Cash @</v>
          </cell>
          <cell r="L133" t="str">
            <v>Pre-Tax</v>
          </cell>
          <cell r="N133" t="str">
            <v>Cash @</v>
          </cell>
          <cell r="O133" t="str">
            <v>Pre-Tax</v>
          </cell>
        </row>
        <row r="134">
          <cell r="D134" t="str">
            <v>IRR:</v>
          </cell>
          <cell r="K134" t="str">
            <v>Sale</v>
          </cell>
          <cell r="L134" t="str">
            <v>IRR</v>
          </cell>
          <cell r="N134" t="str">
            <v>Sale</v>
          </cell>
          <cell r="O134" t="str">
            <v>IRR</v>
          </cell>
        </row>
        <row r="135">
          <cell r="D135" t="str">
            <v>Equity - non carried........................................................................................................................................................................................................</v>
          </cell>
          <cell r="G135">
            <v>0</v>
          </cell>
          <cell r="K135">
            <v>437.69299509986195</v>
          </cell>
          <cell r="L135">
            <v>0.4555226185803205</v>
          </cell>
          <cell r="N135">
            <v>563.01799509986199</v>
          </cell>
          <cell r="O135">
            <v>0.53069792912885028</v>
          </cell>
        </row>
        <row r="136">
          <cell r="D136" t="str">
            <v>Equity - after carry........................................................................................................................................................................................................</v>
          </cell>
          <cell r="G136">
            <v>0</v>
          </cell>
          <cell r="K136">
            <v>370.96825598188678</v>
          </cell>
          <cell r="L136">
            <v>0.40816124986865371</v>
          </cell>
          <cell r="N136">
            <v>473.73475598188679</v>
          </cell>
          <cell r="O136">
            <v>0.47874091387351547</v>
          </cell>
        </row>
        <row r="137">
          <cell r="D137" t="str">
            <v>Carlyle Carry........................................................................................................................................................................................................</v>
          </cell>
          <cell r="G137">
            <v>0</v>
          </cell>
          <cell r="K137">
            <v>66.724739117975162</v>
          </cell>
          <cell r="N137">
            <v>89.283239117975199</v>
          </cell>
        </row>
        <row r="140">
          <cell r="H140" t="str">
            <v>Returns to Carlyle</v>
          </cell>
        </row>
        <row r="141">
          <cell r="E141" t="str">
            <v>Pre-Promote Returns</v>
          </cell>
          <cell r="L141" t="str">
            <v>Post-Promote Returns</v>
          </cell>
        </row>
        <row r="142">
          <cell r="E142" t="str">
            <v>EBITDA Valuation</v>
          </cell>
          <cell r="H142" t="str">
            <v>EBIT Valuation</v>
          </cell>
          <cell r="L142" t="str">
            <v>EBITDA Valuation</v>
          </cell>
          <cell r="O142" t="str">
            <v>EBIT Valuation</v>
          </cell>
        </row>
        <row r="143">
          <cell r="E143" t="str">
            <v>Multiple</v>
          </cell>
          <cell r="F143" t="str">
            <v>Eqty Value</v>
          </cell>
          <cell r="G143" t="str">
            <v>IRR</v>
          </cell>
          <cell r="H143" t="str">
            <v>Multiple</v>
          </cell>
          <cell r="I143" t="str">
            <v>Eqty Value</v>
          </cell>
          <cell r="J143" t="str">
            <v>IRR</v>
          </cell>
          <cell r="L143" t="str">
            <v>Multiple</v>
          </cell>
          <cell r="M143" t="str">
            <v>Eqty Value</v>
          </cell>
          <cell r="N143" t="str">
            <v>IRR</v>
          </cell>
          <cell r="O143" t="str">
            <v>Multiple</v>
          </cell>
          <cell r="P143" t="str">
            <v>Eqty Value</v>
          </cell>
          <cell r="Q143" t="str">
            <v>IRR</v>
          </cell>
        </row>
        <row r="144">
          <cell r="E144">
            <v>4</v>
          </cell>
          <cell r="F144">
            <v>437.69299509986195</v>
          </cell>
          <cell r="G144">
            <v>0.4555226185803205</v>
          </cell>
          <cell r="H144">
            <v>4</v>
          </cell>
          <cell r="I144">
            <v>255.53299509986189</v>
          </cell>
          <cell r="J144">
            <v>0.30699653594184911</v>
          </cell>
          <cell r="L144">
            <v>4</v>
          </cell>
          <cell r="M144">
            <v>370.96825598188678</v>
          </cell>
          <cell r="N144">
            <v>0.40816124986865371</v>
          </cell>
          <cell r="O144">
            <v>4</v>
          </cell>
          <cell r="P144">
            <v>221.59705598188674</v>
          </cell>
          <cell r="Q144">
            <v>0.27027525095500227</v>
          </cell>
        </row>
        <row r="145">
          <cell r="E145">
            <v>4.5</v>
          </cell>
          <cell r="F145">
            <v>500.35549509986191</v>
          </cell>
          <cell r="G145">
            <v>0.49499855952900884</v>
          </cell>
          <cell r="H145">
            <v>4.5</v>
          </cell>
          <cell r="I145">
            <v>295.42549509986191</v>
          </cell>
          <cell r="J145">
            <v>0.34547190573822267</v>
          </cell>
          <cell r="L145">
            <v>4.5</v>
          </cell>
          <cell r="M145">
            <v>422.35150598188676</v>
          </cell>
          <cell r="N145">
            <v>0.44517303254193091</v>
          </cell>
          <cell r="O145">
            <v>4.5</v>
          </cell>
          <cell r="P145">
            <v>254.30890598188674</v>
          </cell>
          <cell r="Q145">
            <v>0.30574193892740231</v>
          </cell>
        </row>
        <row r="146">
          <cell r="E146">
            <v>5</v>
          </cell>
          <cell r="F146">
            <v>563.01799509986199</v>
          </cell>
          <cell r="G146">
            <v>0.53069792912885028</v>
          </cell>
          <cell r="H146">
            <v>5</v>
          </cell>
          <cell r="I146">
            <v>335.31799509986189</v>
          </cell>
          <cell r="J146">
            <v>0.37999150073039056</v>
          </cell>
          <cell r="L146">
            <v>5</v>
          </cell>
          <cell r="M146">
            <v>473.73475598188679</v>
          </cell>
          <cell r="N146">
            <v>0.47874091387351547</v>
          </cell>
          <cell r="O146">
            <v>5</v>
          </cell>
          <cell r="P146">
            <v>287.02075598188674</v>
          </cell>
          <cell r="Q146">
            <v>0.33772763921284776</v>
          </cell>
        </row>
        <row r="147">
          <cell r="E147">
            <v>5.5</v>
          </cell>
          <cell r="F147">
            <v>625.6804950998619</v>
          </cell>
          <cell r="G147">
            <v>0.56334764141647398</v>
          </cell>
          <cell r="H147">
            <v>5.5</v>
          </cell>
          <cell r="I147">
            <v>375.21049509986187</v>
          </cell>
          <cell r="J147">
            <v>0.41136724783852063</v>
          </cell>
          <cell r="L147">
            <v>5.5</v>
          </cell>
          <cell r="M147">
            <v>525.11800598188665</v>
          </cell>
          <cell r="N147">
            <v>0.50951148444587369</v>
          </cell>
          <cell r="O147">
            <v>5.5</v>
          </cell>
          <cell r="P147">
            <v>319.73260598188676</v>
          </cell>
          <cell r="Q147">
            <v>0.36691788187550761</v>
          </cell>
        </row>
        <row r="201">
          <cell r="D201" t="str">
            <v>g</v>
          </cell>
        </row>
        <row r="202">
          <cell r="D202" t="str">
            <v>EBITDA/Cash Interest....................................................................................................</v>
          </cell>
          <cell r="F202">
            <v>0</v>
          </cell>
          <cell r="I202">
            <v>4.83322941890082</v>
          </cell>
          <cell r="J202">
            <v>5.0990570369403727</v>
          </cell>
          <cell r="K202">
            <v>5.8725751143392202</v>
          </cell>
          <cell r="L202">
            <v>6.7834310866202925</v>
          </cell>
          <cell r="M202">
            <v>8.2627705303299823</v>
          </cell>
          <cell r="N202">
            <v>10.002098122489869</v>
          </cell>
          <cell r="O202">
            <v>12.659090909090908</v>
          </cell>
          <cell r="P202">
            <v>17.40625</v>
          </cell>
          <cell r="Q202">
            <v>19.892857142857142</v>
          </cell>
          <cell r="R202">
            <v>19.892857142857142</v>
          </cell>
          <cell r="S202">
            <v>19.892857142857142</v>
          </cell>
        </row>
        <row r="203">
          <cell r="D203" t="str">
            <v>EBITDA/Gross Interest....................................................................................................</v>
          </cell>
          <cell r="F203">
            <v>0</v>
          </cell>
          <cell r="I203">
            <v>4.6260601387817983</v>
          </cell>
          <cell r="J203">
            <v>4.8804934464148033</v>
          </cell>
          <cell r="K203">
            <v>5.5517241379310356</v>
          </cell>
          <cell r="L203">
            <v>6.3166666666666664</v>
          </cell>
          <cell r="M203">
            <v>7.5270270270270272</v>
          </cell>
          <cell r="N203">
            <v>8.8132911392405067</v>
          </cell>
          <cell r="O203">
            <v>12.659090909090908</v>
          </cell>
          <cell r="P203">
            <v>17.40625</v>
          </cell>
          <cell r="Q203">
            <v>19.892857142857142</v>
          </cell>
          <cell r="R203">
            <v>19.892857142857142</v>
          </cell>
          <cell r="S203">
            <v>19.892857142857142</v>
          </cell>
        </row>
        <row r="204">
          <cell r="F204">
            <v>0</v>
          </cell>
        </row>
        <row r="205">
          <cell r="D205" t="str">
            <v>EBIT/Cash Interest....................................................................................................</v>
          </cell>
          <cell r="F205">
            <v>0</v>
          </cell>
          <cell r="I205">
            <v>2.4528639300921626</v>
          </cell>
          <cell r="J205">
            <v>2.7331912363884179</v>
          </cell>
          <cell r="K205">
            <v>3.2062071586982452</v>
          </cell>
          <cell r="L205">
            <v>3.8010737479720031</v>
          </cell>
          <cell r="M205">
            <v>5.2211215724505209</v>
          </cell>
          <cell r="N205">
            <v>6.367583472594089</v>
          </cell>
          <cell r="O205">
            <v>8.1190909090909074</v>
          </cell>
          <cell r="P205">
            <v>11.246249999999998</v>
          </cell>
          <cell r="Q205">
            <v>12.947142857142854</v>
          </cell>
          <cell r="R205">
            <v>13.04142857142857</v>
          </cell>
          <cell r="S205">
            <v>13.135714285714284</v>
          </cell>
        </row>
        <row r="206">
          <cell r="D206" t="str">
            <v>EBIT/Gross Interest....................................................................................................</v>
          </cell>
          <cell r="F206">
            <v>0</v>
          </cell>
          <cell r="I206">
            <v>2.3477255204317591</v>
          </cell>
          <cell r="J206">
            <v>2.6160370084811104</v>
          </cell>
          <cell r="K206">
            <v>3.0310344827586211</v>
          </cell>
          <cell r="L206">
            <v>3.5395238095238089</v>
          </cell>
          <cell r="M206">
            <v>4.7562162162162158</v>
          </cell>
          <cell r="N206">
            <v>5.6107594936708862</v>
          </cell>
          <cell r="O206">
            <v>8.1190909090909074</v>
          </cell>
          <cell r="P206">
            <v>11.246249999999998</v>
          </cell>
          <cell r="Q206">
            <v>12.947142857142854</v>
          </cell>
          <cell r="R206">
            <v>13.04142857142857</v>
          </cell>
          <cell r="S206">
            <v>13.135714285714284</v>
          </cell>
        </row>
        <row r="207">
          <cell r="F207">
            <v>0</v>
          </cell>
        </row>
        <row r="208">
          <cell r="D208" t="str">
            <v>Free Cash Flow/Cash Interest....................................................................................................</v>
          </cell>
          <cell r="F208">
            <v>0</v>
          </cell>
          <cell r="J208">
            <v>0</v>
          </cell>
        </row>
        <row r="209">
          <cell r="D209" t="str">
            <v>Free Cash Flow/Gross Interest....................................................................................................</v>
          </cell>
          <cell r="F209">
            <v>0</v>
          </cell>
          <cell r="J209">
            <v>0</v>
          </cell>
        </row>
        <row r="233">
          <cell r="B233" t="str">
            <v>contain individual W.C. accounts.</v>
          </cell>
          <cell r="D233" t="str">
            <v>Change in Accounts Receivables.................................................................................................................................................................................................................................</v>
          </cell>
          <cell r="F233">
            <v>0</v>
          </cell>
          <cell r="I233">
            <v>0</v>
          </cell>
          <cell r="J233">
            <v>10.528777777777748</v>
          </cell>
          <cell r="K233">
            <v>-4.5929999999999609</v>
          </cell>
          <cell r="L233">
            <v>-0.86100000000004684</v>
          </cell>
          <cell r="M233">
            <v>-0.79599999999999227</v>
          </cell>
          <cell r="N233">
            <v>0</v>
          </cell>
          <cell r="O233">
            <v>0</v>
          </cell>
          <cell r="P233">
            <v>0</v>
          </cell>
          <cell r="Q233">
            <v>0</v>
          </cell>
          <cell r="R233">
            <v>0</v>
          </cell>
          <cell r="S233">
            <v>0</v>
          </cell>
        </row>
        <row r="234">
          <cell r="D234" t="str">
            <v>Change in Inventories..........................................................................................................................................................................................................................................</v>
          </cell>
          <cell r="F234">
            <v>0</v>
          </cell>
          <cell r="I234">
            <v>0</v>
          </cell>
          <cell r="J234">
            <v>5.587883408071761</v>
          </cell>
          <cell r="K234">
            <v>-2.2625000000000171</v>
          </cell>
          <cell r="L234">
            <v>-0.76724663677129001</v>
          </cell>
          <cell r="M234">
            <v>-0.25574663677129195</v>
          </cell>
          <cell r="N234">
            <v>0</v>
          </cell>
          <cell r="O234">
            <v>0</v>
          </cell>
          <cell r="P234">
            <v>0</v>
          </cell>
          <cell r="Q234">
            <v>0</v>
          </cell>
          <cell r="R234">
            <v>0</v>
          </cell>
          <cell r="S234">
            <v>0</v>
          </cell>
        </row>
        <row r="235">
          <cell r="D235" t="str">
            <v>Change in Other Current Assets.................................................................................................................................................................................................................................</v>
          </cell>
          <cell r="F235">
            <v>0</v>
          </cell>
          <cell r="I235">
            <v>0</v>
          </cell>
          <cell r="J235">
            <v>2.2973554484064778</v>
          </cell>
          <cell r="K235">
            <v>-0.23760641399416471</v>
          </cell>
          <cell r="L235">
            <v>-1.4591836734695107E-2</v>
          </cell>
          <cell r="M235">
            <v>-1.7638483965498608E-4</v>
          </cell>
          <cell r="N235">
            <v>0</v>
          </cell>
          <cell r="O235">
            <v>0</v>
          </cell>
          <cell r="P235">
            <v>0</v>
          </cell>
          <cell r="Q235">
            <v>0</v>
          </cell>
          <cell r="R235">
            <v>0</v>
          </cell>
          <cell r="S235">
            <v>0</v>
          </cell>
        </row>
        <row r="236">
          <cell r="D236" t="str">
            <v>Change in Accounts Payable.....................................................................................................................................................................................................................................</v>
          </cell>
          <cell r="F236">
            <v>0</v>
          </cell>
          <cell r="I236">
            <v>0</v>
          </cell>
          <cell r="J236">
            <v>-6.1395897435897666</v>
          </cell>
          <cell r="K236">
            <v>3.1980000000000075</v>
          </cell>
          <cell r="L236">
            <v>0.3779999999999859</v>
          </cell>
          <cell r="M236">
            <v>0.25100000000000477</v>
          </cell>
          <cell r="N236">
            <v>0</v>
          </cell>
          <cell r="O236">
            <v>0</v>
          </cell>
          <cell r="P236">
            <v>0</v>
          </cell>
          <cell r="Q236">
            <v>0</v>
          </cell>
          <cell r="R236">
            <v>0</v>
          </cell>
          <cell r="S236">
            <v>0</v>
          </cell>
        </row>
        <row r="237">
          <cell r="D237" t="str">
            <v>Change in Accrued Expenses.....................................................................................................................................................................................................................................</v>
          </cell>
          <cell r="F237">
            <v>0</v>
          </cell>
          <cell r="I237" t="str">
            <v xml:space="preserve"> </v>
          </cell>
          <cell r="J237">
            <v>0.25200000000000244</v>
          </cell>
          <cell r="K237">
            <v>-5.1271231581438315E-2</v>
          </cell>
          <cell r="L237">
            <v>9.5224489795917577E-2</v>
          </cell>
          <cell r="M237">
            <v>3.1438799149004382E-2</v>
          </cell>
          <cell r="N237">
            <v>0</v>
          </cell>
          <cell r="O237">
            <v>0</v>
          </cell>
          <cell r="P237">
            <v>0</v>
          </cell>
          <cell r="Q237">
            <v>0</v>
          </cell>
          <cell r="R237">
            <v>0</v>
          </cell>
          <cell r="S237">
            <v>0</v>
          </cell>
        </row>
        <row r="238">
          <cell r="D238" t="str">
            <v>Change in Accrued Liabilities.........................................................................................................................................................................................</v>
          </cell>
          <cell r="F238">
            <v>0</v>
          </cell>
          <cell r="I238" t="str">
            <v xml:space="preserve"> </v>
          </cell>
          <cell r="J238">
            <v>0.66100000000000136</v>
          </cell>
          <cell r="K238">
            <v>1.4529999999999959</v>
          </cell>
          <cell r="L238">
            <v>0.30100000000000193</v>
          </cell>
          <cell r="M238">
            <v>0.29100000000000037</v>
          </cell>
          <cell r="N238">
            <v>0</v>
          </cell>
          <cell r="O238">
            <v>0</v>
          </cell>
          <cell r="P238">
            <v>0</v>
          </cell>
          <cell r="Q238">
            <v>0</v>
          </cell>
          <cell r="R238">
            <v>0</v>
          </cell>
          <cell r="S238">
            <v>0</v>
          </cell>
        </row>
        <row r="239">
          <cell r="D239" t="str">
            <v>Change in Taxes Payable........................................................................................................................................................................................................................................</v>
          </cell>
          <cell r="F239">
            <v>0</v>
          </cell>
          <cell r="I239" t="str">
            <v xml:space="preserve"> </v>
          </cell>
          <cell r="J239">
            <v>0</v>
          </cell>
          <cell r="K239">
            <v>0</v>
          </cell>
          <cell r="L239">
            <v>0</v>
          </cell>
          <cell r="M239">
            <v>0</v>
          </cell>
          <cell r="N239">
            <v>0</v>
          </cell>
          <cell r="O239">
            <v>0</v>
          </cell>
          <cell r="P239">
            <v>0</v>
          </cell>
          <cell r="Q239">
            <v>0</v>
          </cell>
          <cell r="R239">
            <v>0</v>
          </cell>
          <cell r="S239">
            <v>0</v>
          </cell>
        </row>
        <row r="240">
          <cell r="D240" t="str">
            <v>Change in Other Current Liabilities............................................................................................................................................................................................................................</v>
          </cell>
          <cell r="F240">
            <v>0</v>
          </cell>
          <cell r="I240" t="str">
            <v xml:space="preserve"> </v>
          </cell>
          <cell r="J240">
            <v>-4.858119658119648</v>
          </cell>
          <cell r="K240">
            <v>0</v>
          </cell>
          <cell r="L240">
            <v>0</v>
          </cell>
          <cell r="M240">
            <v>0</v>
          </cell>
          <cell r="N240">
            <v>0</v>
          </cell>
          <cell r="O240">
            <v>0</v>
          </cell>
          <cell r="P240">
            <v>0</v>
          </cell>
          <cell r="Q240">
            <v>0</v>
          </cell>
          <cell r="R240">
            <v>0</v>
          </cell>
          <cell r="S240">
            <v>0</v>
          </cell>
        </row>
        <row r="264">
          <cell r="D264" t="str">
            <v xml:space="preserve">  New Sub debt..........................................................................................................................</v>
          </cell>
          <cell r="F264">
            <v>0</v>
          </cell>
          <cell r="I264" t="str">
            <v xml:space="preserve"> </v>
          </cell>
          <cell r="J264">
            <v>0</v>
          </cell>
          <cell r="K264">
            <v>0</v>
          </cell>
          <cell r="L264">
            <v>0</v>
          </cell>
          <cell r="M264">
            <v>0</v>
          </cell>
          <cell r="N264">
            <v>0</v>
          </cell>
          <cell r="O264">
            <v>0</v>
          </cell>
          <cell r="P264">
            <v>0</v>
          </cell>
          <cell r="Q264">
            <v>0</v>
          </cell>
          <cell r="R264">
            <v>0</v>
          </cell>
          <cell r="S264">
            <v>0</v>
          </cell>
        </row>
        <row r="278">
          <cell r="D278" t="str">
            <v xml:space="preserve">  New Sub debt..........................................................................................................................</v>
          </cell>
          <cell r="F278">
            <v>0</v>
          </cell>
          <cell r="I278">
            <v>0</v>
          </cell>
          <cell r="J278">
            <v>0</v>
          </cell>
          <cell r="K278">
            <v>0</v>
          </cell>
          <cell r="L278">
            <v>0</v>
          </cell>
          <cell r="M278">
            <v>0</v>
          </cell>
          <cell r="N278">
            <v>0</v>
          </cell>
          <cell r="O278">
            <v>0</v>
          </cell>
          <cell r="P278">
            <v>0</v>
          </cell>
          <cell r="Q278">
            <v>0</v>
          </cell>
          <cell r="R278">
            <v>0</v>
          </cell>
          <cell r="S278">
            <v>0</v>
          </cell>
        </row>
        <row r="357">
          <cell r="D357" t="str">
            <v xml:space="preserve">  Growth....................................................................................................</v>
          </cell>
          <cell r="F357" t="str">
            <v xml:space="preserve">--  </v>
          </cell>
          <cell r="G357" t="str">
            <v xml:space="preserve">--  </v>
          </cell>
          <cell r="H357" t="str">
            <v xml:space="preserve">--  </v>
          </cell>
          <cell r="I357" t="e">
            <v>#DIV/0!</v>
          </cell>
          <cell r="J357">
            <v>-7.871720116618075E-2</v>
          </cell>
          <cell r="K357">
            <v>6.0126582278481111E-2</v>
          </cell>
          <cell r="L357">
            <v>2.0895522388059806E-2</v>
          </cell>
          <cell r="M357">
            <v>2.3391812865497075E-2</v>
          </cell>
          <cell r="N357">
            <v>0</v>
          </cell>
          <cell r="O357">
            <v>0</v>
          </cell>
          <cell r="P357">
            <v>0</v>
          </cell>
          <cell r="Q357">
            <v>0</v>
          </cell>
          <cell r="R357">
            <v>0</v>
          </cell>
          <cell r="S357">
            <v>0</v>
          </cell>
        </row>
        <row r="359">
          <cell r="D359" t="str">
            <v xml:space="preserve">  Growth....................................................................................................</v>
          </cell>
          <cell r="F359" t="str">
            <v xml:space="preserve">--  </v>
          </cell>
          <cell r="G359" t="str">
            <v xml:space="preserve">--  </v>
          </cell>
          <cell r="H359" t="str">
            <v xml:space="preserve">--  </v>
          </cell>
          <cell r="I359" t="str">
            <v xml:space="preserve">--  </v>
          </cell>
          <cell r="J359">
            <v>-4.3243243243243246E-2</v>
          </cell>
          <cell r="K359">
            <v>6.7796610169491567E-2</v>
          </cell>
          <cell r="L359">
            <v>0</v>
          </cell>
          <cell r="M359">
            <v>-5.2910052910053462E-3</v>
          </cell>
          <cell r="N359">
            <v>0</v>
          </cell>
          <cell r="O359">
            <v>0</v>
          </cell>
          <cell r="P359">
            <v>0</v>
          </cell>
          <cell r="Q359">
            <v>0</v>
          </cell>
          <cell r="R359">
            <v>0</v>
          </cell>
          <cell r="S359">
            <v>0</v>
          </cell>
        </row>
        <row r="364">
          <cell r="D364" t="str">
            <v xml:space="preserve"> % of Breed Revenues....................................................................................................</v>
          </cell>
          <cell r="F364" t="str">
            <v xml:space="preserve">--  </v>
          </cell>
          <cell r="G364" t="str">
            <v xml:space="preserve">--  </v>
          </cell>
          <cell r="H364" t="str">
            <v xml:space="preserve">--  </v>
          </cell>
          <cell r="I364">
            <v>0.83863247863247881</v>
          </cell>
          <cell r="J364">
            <v>0.83</v>
          </cell>
          <cell r="K364">
            <v>0.83</v>
          </cell>
          <cell r="L364">
            <v>0.82750000000000001</v>
          </cell>
          <cell r="M364">
            <v>0.82499999999999996</v>
          </cell>
          <cell r="N364">
            <v>0.82499999999999996</v>
          </cell>
          <cell r="O364">
            <v>0.82499999999999996</v>
          </cell>
          <cell r="P364">
            <v>0.82499999999999996</v>
          </cell>
          <cell r="Q364">
            <v>0.82499999999999996</v>
          </cell>
          <cell r="R364">
            <v>0.82499999999999996</v>
          </cell>
          <cell r="S364">
            <v>0.82499999999999996</v>
          </cell>
        </row>
        <row r="366">
          <cell r="D366" t="str">
            <v xml:space="preserve"> % of Key NA Revenue</v>
          </cell>
          <cell r="F366" t="str">
            <v xml:space="preserve">--  </v>
          </cell>
          <cell r="G366" t="str">
            <v xml:space="preserve">--  </v>
          </cell>
          <cell r="H366" t="str">
            <v xml:space="preserve">--  </v>
          </cell>
          <cell r="I366">
            <v>0.74927113702623904</v>
          </cell>
          <cell r="J366">
            <v>0.75</v>
          </cell>
          <cell r="K366">
            <v>0.75820895522388054</v>
          </cell>
          <cell r="L366">
            <v>0.77192982456140347</v>
          </cell>
          <cell r="M366">
            <v>0.77428571428571424</v>
          </cell>
          <cell r="N366">
            <v>0.77428571428571424</v>
          </cell>
          <cell r="O366">
            <v>0.77428571428571424</v>
          </cell>
          <cell r="P366">
            <v>0.77428571428571424</v>
          </cell>
          <cell r="Q366">
            <v>0.77428571428571424</v>
          </cell>
          <cell r="R366">
            <v>0.77428571428571424</v>
          </cell>
          <cell r="S366">
            <v>0.77428571428571424</v>
          </cell>
        </row>
        <row r="368">
          <cell r="D368" t="str">
            <v xml:space="preserve"> % of Key Europe Revenue</v>
          </cell>
          <cell r="F368" t="str">
            <v xml:space="preserve">--  </v>
          </cell>
          <cell r="G368" t="str">
            <v xml:space="preserve">--  </v>
          </cell>
          <cell r="H368" t="str">
            <v xml:space="preserve">--  </v>
          </cell>
          <cell r="I368">
            <v>0.83783783783783783</v>
          </cell>
          <cell r="J368">
            <v>0.82485875706214684</v>
          </cell>
          <cell r="K368">
            <v>0.82010582010582012</v>
          </cell>
          <cell r="L368">
            <v>0.82539682539682535</v>
          </cell>
          <cell r="M368">
            <v>0.81914893617021278</v>
          </cell>
          <cell r="N368">
            <v>0.81914893617021278</v>
          </cell>
          <cell r="O368">
            <v>0.81914893617021278</v>
          </cell>
          <cell r="P368">
            <v>0.81914893617021278</v>
          </cell>
          <cell r="Q368">
            <v>0.81914893617021278</v>
          </cell>
          <cell r="R368">
            <v>0.81914893617021278</v>
          </cell>
          <cell r="S368">
            <v>0.81914893617021278</v>
          </cell>
        </row>
        <row r="374">
          <cell r="D374" t="str">
            <v xml:space="preserve"> % of Breed Revenues....................................................................................................</v>
          </cell>
          <cell r="F374" t="str">
            <v xml:space="preserve">--  </v>
          </cell>
          <cell r="G374" t="str">
            <v xml:space="preserve">--  </v>
          </cell>
          <cell r="H374" t="str">
            <v xml:space="preserve">--  </v>
          </cell>
          <cell r="I374">
            <v>0.16136752136752122</v>
          </cell>
          <cell r="J374">
            <v>0.114</v>
          </cell>
          <cell r="K374">
            <v>0.112</v>
          </cell>
          <cell r="L374">
            <v>0.111</v>
          </cell>
          <cell r="M374">
            <v>0.1075</v>
          </cell>
          <cell r="N374">
            <v>0.1075</v>
          </cell>
          <cell r="O374">
            <v>0.1075</v>
          </cell>
          <cell r="P374">
            <v>0.1075</v>
          </cell>
          <cell r="Q374">
            <v>0.1075</v>
          </cell>
          <cell r="R374">
            <v>0.1075</v>
          </cell>
          <cell r="S374">
            <v>0.1075</v>
          </cell>
        </row>
        <row r="376">
          <cell r="D376" t="str">
            <v xml:space="preserve"> % of Key NA Revenue</v>
          </cell>
          <cell r="F376" t="str">
            <v xml:space="preserve">--  </v>
          </cell>
          <cell r="G376" t="str">
            <v xml:space="preserve">--  </v>
          </cell>
          <cell r="H376" t="str">
            <v xml:space="preserve">--  </v>
          </cell>
          <cell r="I376">
            <v>0.25072886297376096</v>
          </cell>
          <cell r="J376">
            <v>0.25</v>
          </cell>
          <cell r="K376">
            <v>0.2417910447761194</v>
          </cell>
          <cell r="L376">
            <v>0.22807017543859648</v>
          </cell>
          <cell r="M376">
            <v>0.2257142857142857</v>
          </cell>
          <cell r="N376">
            <v>0.2257142857142857</v>
          </cell>
          <cell r="O376">
            <v>0.2257142857142857</v>
          </cell>
          <cell r="P376">
            <v>0.2257142857142857</v>
          </cell>
          <cell r="Q376">
            <v>0.2257142857142857</v>
          </cell>
          <cell r="R376">
            <v>0.2257142857142857</v>
          </cell>
          <cell r="S376">
            <v>0.2257142857142857</v>
          </cell>
        </row>
        <row r="378">
          <cell r="D378" t="str">
            <v xml:space="preserve"> % of Key Europe Revenue</v>
          </cell>
          <cell r="F378" t="str">
            <v xml:space="preserve">--  </v>
          </cell>
          <cell r="G378" t="str">
            <v xml:space="preserve">--  </v>
          </cell>
          <cell r="H378" t="str">
            <v xml:space="preserve">--  </v>
          </cell>
          <cell r="I378">
            <v>0.16216216216216217</v>
          </cell>
          <cell r="J378">
            <v>0.1751412429378531</v>
          </cell>
          <cell r="K378">
            <v>0.17989417989417988</v>
          </cell>
          <cell r="L378">
            <v>0.17460317460317459</v>
          </cell>
          <cell r="M378">
            <v>0.18085106382978725</v>
          </cell>
          <cell r="N378">
            <v>0.18085106382978725</v>
          </cell>
          <cell r="O378">
            <v>0.18085106382978725</v>
          </cell>
          <cell r="P378">
            <v>0.18085106382978725</v>
          </cell>
          <cell r="Q378">
            <v>0.18085106382978725</v>
          </cell>
          <cell r="R378">
            <v>0.18085106382978725</v>
          </cell>
          <cell r="S378">
            <v>0.18085106382978725</v>
          </cell>
        </row>
        <row r="383">
          <cell r="D383" t="str">
            <v xml:space="preserve"> % of Breed Revenues....................................................................................................</v>
          </cell>
          <cell r="F383" t="str">
            <v xml:space="preserve">--  </v>
          </cell>
          <cell r="G383" t="str">
            <v xml:space="preserve">--  </v>
          </cell>
          <cell r="H383" t="str">
            <v xml:space="preserve">--  </v>
          </cell>
          <cell r="I383">
            <v>0.11435897435897437</v>
          </cell>
          <cell r="J383">
            <v>0.114</v>
          </cell>
          <cell r="K383">
            <v>0.112</v>
          </cell>
          <cell r="L383">
            <v>0.111</v>
          </cell>
          <cell r="M383">
            <v>0.1075</v>
          </cell>
          <cell r="N383">
            <v>0.1075</v>
          </cell>
          <cell r="O383">
            <v>0.1075</v>
          </cell>
          <cell r="P383">
            <v>0.1075</v>
          </cell>
          <cell r="Q383">
            <v>0.1075</v>
          </cell>
          <cell r="R383">
            <v>0.1075</v>
          </cell>
          <cell r="S383">
            <v>0.1075</v>
          </cell>
        </row>
        <row r="385">
          <cell r="D385" t="str">
            <v xml:space="preserve"> % of Key NA Revenue</v>
          </cell>
          <cell r="F385" t="str">
            <v xml:space="preserve">--  </v>
          </cell>
          <cell r="G385" t="str">
            <v xml:space="preserve">--  </v>
          </cell>
          <cell r="H385" t="str">
            <v xml:space="preserve">--  </v>
          </cell>
          <cell r="I385">
            <v>0.10204081632653061</v>
          </cell>
          <cell r="J385">
            <v>9.49367088607595E-2</v>
          </cell>
          <cell r="K385">
            <v>9.5522388059701493E-2</v>
          </cell>
          <cell r="L385">
            <v>8.4795321637426896E-2</v>
          </cell>
          <cell r="M385">
            <v>8.5714285714285715E-2</v>
          </cell>
          <cell r="N385">
            <v>8.5714285714285715E-2</v>
          </cell>
          <cell r="O385">
            <v>8.5714285714285715E-2</v>
          </cell>
          <cell r="P385">
            <v>8.5714285714285715E-2</v>
          </cell>
          <cell r="Q385">
            <v>8.5714285714285715E-2</v>
          </cell>
          <cell r="R385">
            <v>8.5714285714285715E-2</v>
          </cell>
          <cell r="S385">
            <v>8.5714285714285715E-2</v>
          </cell>
        </row>
        <row r="387">
          <cell r="D387" t="str">
            <v xml:space="preserve"> % of Key Europe Revenue</v>
          </cell>
          <cell r="F387" t="str">
            <v xml:space="preserve">--  </v>
          </cell>
          <cell r="G387" t="str">
            <v xml:space="preserve">--  </v>
          </cell>
          <cell r="H387" t="str">
            <v xml:space="preserve">--  </v>
          </cell>
          <cell r="I387">
            <v>8.6486486486486491E-2</v>
          </cell>
          <cell r="J387">
            <v>8.4745762711864403E-2</v>
          </cell>
          <cell r="K387">
            <v>9.5238095238095233E-2</v>
          </cell>
          <cell r="L387">
            <v>8.9947089947089942E-2</v>
          </cell>
          <cell r="M387">
            <v>9.5744680851063829E-2</v>
          </cell>
          <cell r="N387">
            <v>9.5744680851063829E-2</v>
          </cell>
          <cell r="O387">
            <v>9.5744680851063829E-2</v>
          </cell>
          <cell r="P387">
            <v>9.5744680851063829E-2</v>
          </cell>
          <cell r="Q387">
            <v>9.5744680851063829E-2</v>
          </cell>
          <cell r="R387">
            <v>9.5744680851063829E-2</v>
          </cell>
          <cell r="S387">
            <v>9.5744680851063829E-2</v>
          </cell>
        </row>
        <row r="392">
          <cell r="D392" t="str">
            <v>Research and design....................................................................................................</v>
          </cell>
          <cell r="F392">
            <v>0</v>
          </cell>
          <cell r="G392">
            <v>0</v>
          </cell>
          <cell r="H392">
            <v>0</v>
          </cell>
          <cell r="I392">
            <v>2.5</v>
          </cell>
          <cell r="J392">
            <v>0</v>
          </cell>
          <cell r="K392">
            <v>0</v>
          </cell>
          <cell r="L392">
            <v>0</v>
          </cell>
          <cell r="M392">
            <v>0</v>
          </cell>
          <cell r="N392">
            <v>0</v>
          </cell>
          <cell r="O392">
            <v>0</v>
          </cell>
          <cell r="P392">
            <v>0</v>
          </cell>
          <cell r="Q392">
            <v>0</v>
          </cell>
          <cell r="R392">
            <v>0</v>
          </cell>
          <cell r="S392">
            <v>0</v>
          </cell>
        </row>
        <row r="393">
          <cell r="D393" t="str">
            <v xml:space="preserve"> % of Breed Revenues....................................................................................................</v>
          </cell>
          <cell r="F393" t="str">
            <v xml:space="preserve">--  </v>
          </cell>
          <cell r="G393" t="str">
            <v xml:space="preserve">--  </v>
          </cell>
          <cell r="H393" t="str">
            <v xml:space="preserve">--  </v>
          </cell>
          <cell r="I393">
            <v>2.136752136752137E-3</v>
          </cell>
          <cell r="J393">
            <v>0</v>
          </cell>
          <cell r="K393">
            <v>0</v>
          </cell>
          <cell r="L393">
            <v>0</v>
          </cell>
          <cell r="M393">
            <v>0</v>
          </cell>
          <cell r="N393">
            <v>0</v>
          </cell>
          <cell r="O393">
            <v>0</v>
          </cell>
          <cell r="P393">
            <v>0</v>
          </cell>
          <cell r="Q393">
            <v>0</v>
          </cell>
          <cell r="R393">
            <v>0</v>
          </cell>
          <cell r="S393">
            <v>0</v>
          </cell>
        </row>
        <row r="394">
          <cell r="D394" t="str">
            <v>Corporate allocations....................................................................................................</v>
          </cell>
          <cell r="F394">
            <v>0</v>
          </cell>
          <cell r="G394">
            <v>0</v>
          </cell>
          <cell r="H394">
            <v>0</v>
          </cell>
          <cell r="I394">
            <v>16</v>
          </cell>
          <cell r="J394">
            <v>0</v>
          </cell>
          <cell r="K394">
            <v>0</v>
          </cell>
          <cell r="L394">
            <v>0</v>
          </cell>
          <cell r="M394">
            <v>0</v>
          </cell>
          <cell r="N394">
            <v>0</v>
          </cell>
          <cell r="O394">
            <v>0</v>
          </cell>
          <cell r="P394">
            <v>0</v>
          </cell>
          <cell r="Q394">
            <v>0</v>
          </cell>
          <cell r="R394">
            <v>0</v>
          </cell>
          <cell r="S394">
            <v>0</v>
          </cell>
        </row>
        <row r="395">
          <cell r="D395" t="str">
            <v xml:space="preserve"> % of Breed Revenues....................................................................................................</v>
          </cell>
          <cell r="F395" t="str">
            <v xml:space="preserve">--  </v>
          </cell>
          <cell r="G395" t="str">
            <v xml:space="preserve">--  </v>
          </cell>
          <cell r="H395" t="str">
            <v xml:space="preserve">--  </v>
          </cell>
          <cell r="I395">
            <v>1.3675213675213675E-2</v>
          </cell>
          <cell r="J395">
            <v>0</v>
          </cell>
          <cell r="K395">
            <v>0</v>
          </cell>
          <cell r="L395">
            <v>0</v>
          </cell>
          <cell r="M395">
            <v>0</v>
          </cell>
          <cell r="N395">
            <v>0</v>
          </cell>
          <cell r="O395">
            <v>0</v>
          </cell>
          <cell r="P395">
            <v>0</v>
          </cell>
          <cell r="Q395">
            <v>0</v>
          </cell>
          <cell r="R395">
            <v>0</v>
          </cell>
          <cell r="S395">
            <v>0</v>
          </cell>
        </row>
        <row r="398">
          <cell r="D398" t="str">
            <v xml:space="preserve"> % of Breed Revenues....................................................................................................</v>
          </cell>
          <cell r="F398" t="str">
            <v xml:space="preserve">--  </v>
          </cell>
          <cell r="G398" t="str">
            <v xml:space="preserve">--  </v>
          </cell>
          <cell r="H398" t="str">
            <v xml:space="preserve">--  </v>
          </cell>
          <cell r="I398">
            <v>1.5726495726495579E-2</v>
          </cell>
          <cell r="J398">
            <v>0</v>
          </cell>
          <cell r="K398">
            <v>0</v>
          </cell>
          <cell r="L398">
            <v>0</v>
          </cell>
          <cell r="M398">
            <v>0</v>
          </cell>
          <cell r="N398">
            <v>0</v>
          </cell>
          <cell r="O398">
            <v>0</v>
          </cell>
          <cell r="P398">
            <v>0</v>
          </cell>
          <cell r="Q398">
            <v>0</v>
          </cell>
          <cell r="R398">
            <v>0</v>
          </cell>
          <cell r="S398">
            <v>0</v>
          </cell>
        </row>
        <row r="400">
          <cell r="D400" t="str">
            <v xml:space="preserve"> % of Key NA Revenue</v>
          </cell>
          <cell r="F400" t="str">
            <v xml:space="preserve">--  </v>
          </cell>
          <cell r="G400" t="str">
            <v xml:space="preserve">--  </v>
          </cell>
          <cell r="H400" t="str">
            <v xml:space="preserve">--  </v>
          </cell>
          <cell r="I400">
            <v>0.11137026239067056</v>
          </cell>
          <cell r="J400">
            <v>0.1120253164556962</v>
          </cell>
          <cell r="K400">
            <v>0.10328358208955224</v>
          </cell>
          <cell r="L400">
            <v>9.8830409356725143E-2</v>
          </cell>
          <cell r="M400">
            <v>0.11428571428571428</v>
          </cell>
          <cell r="N400">
            <v>0.11428571428571428</v>
          </cell>
          <cell r="O400">
            <v>0.11428571428571428</v>
          </cell>
          <cell r="P400">
            <v>0.11428571428571428</v>
          </cell>
          <cell r="Q400">
            <v>0.11428571428571428</v>
          </cell>
          <cell r="R400">
            <v>0.11428571428571428</v>
          </cell>
          <cell r="S400">
            <v>0.11428571428571428</v>
          </cell>
        </row>
        <row r="402">
          <cell r="D402" t="str">
            <v xml:space="preserve"> % of Key Europe Revenue</v>
          </cell>
          <cell r="F402" t="str">
            <v xml:space="preserve">--  </v>
          </cell>
          <cell r="G402" t="str">
            <v xml:space="preserve">--  </v>
          </cell>
          <cell r="H402" t="str">
            <v xml:space="preserve">--  </v>
          </cell>
          <cell r="I402">
            <v>2.3243243243243249E-2</v>
          </cell>
          <cell r="J402">
            <v>3.84180790960452E-2</v>
          </cell>
          <cell r="K402">
            <v>3.8095238095238092E-2</v>
          </cell>
          <cell r="L402">
            <v>3.968253968253968E-2</v>
          </cell>
          <cell r="M402">
            <v>4.0957446808510635E-2</v>
          </cell>
          <cell r="N402">
            <v>4.0957446808510635E-2</v>
          </cell>
          <cell r="O402">
            <v>4.0957446808510635E-2</v>
          </cell>
          <cell r="P402">
            <v>4.0957446808510635E-2</v>
          </cell>
          <cell r="Q402">
            <v>4.0957446808510635E-2</v>
          </cell>
          <cell r="R402">
            <v>4.0957446808510635E-2</v>
          </cell>
          <cell r="S402">
            <v>4.0957446808510635E-2</v>
          </cell>
        </row>
        <row r="406">
          <cell r="D406" t="str">
            <v>Combined D&amp;A....................................................................................................</v>
          </cell>
          <cell r="F406">
            <v>0</v>
          </cell>
          <cell r="G406">
            <v>0</v>
          </cell>
          <cell r="H406">
            <v>0</v>
          </cell>
          <cell r="I406">
            <v>59.100000000000009</v>
          </cell>
          <cell r="J406">
            <v>58.739999999999995</v>
          </cell>
          <cell r="K406">
            <v>58.480000000000004</v>
          </cell>
          <cell r="L406">
            <v>58.320000000000007</v>
          </cell>
          <cell r="M406">
            <v>51.260000000000005</v>
          </cell>
          <cell r="N406">
            <v>50.600000000000009</v>
          </cell>
          <cell r="O406">
            <v>49.940000000000012</v>
          </cell>
          <cell r="P406">
            <v>49.280000000000015</v>
          </cell>
          <cell r="Q406">
            <v>48.620000000000019</v>
          </cell>
          <cell r="R406">
            <v>47.960000000000008</v>
          </cell>
          <cell r="S406">
            <v>47.300000000000011</v>
          </cell>
        </row>
        <row r="409">
          <cell r="D409" t="str">
            <v xml:space="preserve">  Margin....................................................................................................</v>
          </cell>
          <cell r="F409" t="str">
            <v xml:space="preserve">--  </v>
          </cell>
          <cell r="G409" t="str">
            <v xml:space="preserve">--  </v>
          </cell>
          <cell r="H409" t="str">
            <v xml:space="preserve">--  </v>
          </cell>
          <cell r="I409">
            <v>4.7008547008546862E-2</v>
          </cell>
          <cell r="J409">
            <v>5.5999999999999994E-2</v>
          </cell>
          <cell r="K409">
            <v>5.7999999999999996E-2</v>
          </cell>
          <cell r="L409">
            <v>6.1499999999999992E-2</v>
          </cell>
          <cell r="M409">
            <v>6.7500000000000004E-2</v>
          </cell>
          <cell r="N409">
            <v>6.7500000000000004E-2</v>
          </cell>
          <cell r="O409">
            <v>6.7500000000000004E-2</v>
          </cell>
          <cell r="P409">
            <v>6.7500000000000004E-2</v>
          </cell>
          <cell r="Q409">
            <v>6.7500000000000004E-2</v>
          </cell>
          <cell r="R409">
            <v>6.7500000000000004E-2</v>
          </cell>
          <cell r="S409">
            <v>6.7500000000000004E-2</v>
          </cell>
        </row>
        <row r="411">
          <cell r="D411" t="str">
            <v xml:space="preserve">  Margin....................................................................................................</v>
          </cell>
          <cell r="F411" t="str">
            <v xml:space="preserve">--  </v>
          </cell>
          <cell r="G411" t="str">
            <v xml:space="preserve">--  </v>
          </cell>
          <cell r="H411" t="str">
            <v xml:space="preserve">--  </v>
          </cell>
          <cell r="I411">
            <v>0.14868804664723032</v>
          </cell>
          <cell r="J411">
            <v>0.1550632911392405</v>
          </cell>
          <cell r="K411">
            <v>0.14626865671641792</v>
          </cell>
          <cell r="L411">
            <v>0.14327485380116958</v>
          </cell>
          <cell r="M411">
            <v>0.14000000000000001</v>
          </cell>
          <cell r="N411">
            <v>0.14000000000000001</v>
          </cell>
          <cell r="O411">
            <v>0.14000000000000001</v>
          </cell>
          <cell r="P411">
            <v>0.14000000000000001</v>
          </cell>
          <cell r="Q411">
            <v>0.14000000000000001</v>
          </cell>
          <cell r="R411">
            <v>0.14000000000000001</v>
          </cell>
          <cell r="S411">
            <v>0.14000000000000001</v>
          </cell>
        </row>
        <row r="413">
          <cell r="D413" t="str">
            <v xml:space="preserve">  Margin....................................................................................................</v>
          </cell>
          <cell r="F413" t="str">
            <v xml:space="preserve">--  </v>
          </cell>
          <cell r="G413" t="str">
            <v xml:space="preserve">--  </v>
          </cell>
          <cell r="H413" t="str">
            <v xml:space="preserve">--  </v>
          </cell>
          <cell r="I413">
            <v>7.567567567567568E-2</v>
          </cell>
          <cell r="J413">
            <v>9.03954802259887E-2</v>
          </cell>
          <cell r="K413">
            <v>8.4656084656084651E-2</v>
          </cell>
          <cell r="L413">
            <v>8.4656084656084651E-2</v>
          </cell>
          <cell r="M413">
            <v>8.5106382978723402E-2</v>
          </cell>
          <cell r="N413">
            <v>8.5106382978723402E-2</v>
          </cell>
          <cell r="O413">
            <v>8.5106382978723402E-2</v>
          </cell>
          <cell r="P413">
            <v>8.5106382978723402E-2</v>
          </cell>
          <cell r="Q413">
            <v>8.5106382978723402E-2</v>
          </cell>
          <cell r="R413">
            <v>8.5106382978723402E-2</v>
          </cell>
          <cell r="S413">
            <v>8.5106382978723402E-2</v>
          </cell>
        </row>
        <row r="419">
          <cell r="D419" t="str">
            <v xml:space="preserve"> % of Breed Revenues....................................................................................................</v>
          </cell>
          <cell r="F419" t="str">
            <v xml:space="preserve">--  </v>
          </cell>
          <cell r="G419" t="str">
            <v xml:space="preserve">--  </v>
          </cell>
          <cell r="H419" t="str">
            <v xml:space="preserve">--  </v>
          </cell>
          <cell r="I419">
            <v>2.564102564102564E-2</v>
          </cell>
          <cell r="J419">
            <v>2.7272727272727271E-2</v>
          </cell>
          <cell r="K419">
            <v>2.7272727272727271E-2</v>
          </cell>
          <cell r="L419">
            <v>2.7272727272727271E-2</v>
          </cell>
          <cell r="M419">
            <v>2.7272727272727271E-2</v>
          </cell>
          <cell r="N419">
            <v>2.7272727272727271E-2</v>
          </cell>
          <cell r="O419">
            <v>2.7272727272727271E-2</v>
          </cell>
          <cell r="P419">
            <v>2.7272727272727271E-2</v>
          </cell>
          <cell r="Q419">
            <v>2.7272727272727271E-2</v>
          </cell>
          <cell r="R419">
            <v>2.7272727272727271E-2</v>
          </cell>
          <cell r="S419">
            <v>2.7272727272727271E-2</v>
          </cell>
        </row>
        <row r="421">
          <cell r="D421" t="str">
            <v xml:space="preserve"> % of Key NA Revenue</v>
          </cell>
          <cell r="F421" t="str">
            <v xml:space="preserve">--  </v>
          </cell>
          <cell r="G421" t="str">
            <v xml:space="preserve">--  </v>
          </cell>
          <cell r="H421" t="str">
            <v xml:space="preserve">--  </v>
          </cell>
          <cell r="I421">
            <v>2.0408163265306121E-2</v>
          </cell>
          <cell r="J421">
            <v>2.2151898734177215E-2</v>
          </cell>
          <cell r="K421">
            <v>2.0895522388059702E-2</v>
          </cell>
          <cell r="L421">
            <v>2.046783625730994E-2</v>
          </cell>
          <cell r="M421">
            <v>0.02</v>
          </cell>
          <cell r="N421">
            <v>0.02</v>
          </cell>
          <cell r="O421">
            <v>0.02</v>
          </cell>
          <cell r="P421">
            <v>0.02</v>
          </cell>
          <cell r="Q421">
            <v>0.02</v>
          </cell>
          <cell r="R421">
            <v>0.02</v>
          </cell>
          <cell r="S421">
            <v>0.02</v>
          </cell>
        </row>
        <row r="423">
          <cell r="D423" t="str">
            <v xml:space="preserve"> % of Key Europe Revenue</v>
          </cell>
          <cell r="F423" t="str">
            <v xml:space="preserve">--  </v>
          </cell>
          <cell r="G423" t="str">
            <v xml:space="preserve">--  </v>
          </cell>
          <cell r="H423" t="str">
            <v xml:space="preserve">--  </v>
          </cell>
          <cell r="I423">
            <v>4.3243243243243246E-2</v>
          </cell>
          <cell r="J423">
            <v>4.519774011299435E-2</v>
          </cell>
          <cell r="K423">
            <v>4.2328042328042326E-2</v>
          </cell>
          <cell r="L423">
            <v>4.2328042328042326E-2</v>
          </cell>
          <cell r="M423">
            <v>4.2553191489361701E-2</v>
          </cell>
          <cell r="N423">
            <v>4.2553191489361701E-2</v>
          </cell>
          <cell r="O423">
            <v>4.2553191489361701E-2</v>
          </cell>
          <cell r="P423">
            <v>4.2553191489361701E-2</v>
          </cell>
          <cell r="Q423">
            <v>4.2553191489361701E-2</v>
          </cell>
          <cell r="R423">
            <v>4.2553191489361701E-2</v>
          </cell>
          <cell r="S423">
            <v>4.2553191489361701E-2</v>
          </cell>
        </row>
        <row r="436">
          <cell r="D436" t="str">
            <v>Depreciation</v>
          </cell>
          <cell r="F436">
            <v>0</v>
          </cell>
          <cell r="G436">
            <v>0</v>
          </cell>
          <cell r="H436">
            <v>0</v>
          </cell>
          <cell r="I436">
            <v>10.4</v>
          </cell>
          <cell r="J436">
            <v>9.6</v>
          </cell>
          <cell r="K436">
            <v>9.1999999999999993</v>
          </cell>
          <cell r="L436">
            <v>8.6999999999999993</v>
          </cell>
          <cell r="M436">
            <v>9.3000000000000007</v>
          </cell>
          <cell r="N436">
            <v>7.9</v>
          </cell>
          <cell r="O436">
            <v>7.9</v>
          </cell>
          <cell r="P436">
            <v>7.9</v>
          </cell>
          <cell r="Q436">
            <v>7.9</v>
          </cell>
          <cell r="R436">
            <v>7.9</v>
          </cell>
          <cell r="S436">
            <v>7.9</v>
          </cell>
        </row>
        <row r="437">
          <cell r="D437" t="str">
            <v>Tooling Amortization</v>
          </cell>
          <cell r="F437">
            <v>0</v>
          </cell>
          <cell r="G437">
            <v>0</v>
          </cell>
          <cell r="H437">
            <v>0</v>
          </cell>
          <cell r="I437">
            <v>1.5</v>
          </cell>
          <cell r="J437">
            <v>1.8</v>
          </cell>
          <cell r="K437">
            <v>1.8</v>
          </cell>
          <cell r="L437">
            <v>1.8</v>
          </cell>
          <cell r="M437">
            <v>1.8</v>
          </cell>
          <cell r="N437">
            <v>1.8</v>
          </cell>
          <cell r="O437">
            <v>1.8</v>
          </cell>
          <cell r="P437">
            <v>1.8</v>
          </cell>
          <cell r="Q437">
            <v>1.8</v>
          </cell>
          <cell r="R437">
            <v>1.8</v>
          </cell>
          <cell r="S437">
            <v>1.8</v>
          </cell>
        </row>
        <row r="438">
          <cell r="D438" t="str">
            <v>Software Amortization</v>
          </cell>
          <cell r="F438">
            <v>0</v>
          </cell>
          <cell r="G438">
            <v>0</v>
          </cell>
          <cell r="H438">
            <v>0</v>
          </cell>
          <cell r="I438">
            <v>0.1</v>
          </cell>
          <cell r="J438">
            <v>0.1</v>
          </cell>
          <cell r="K438">
            <v>0</v>
          </cell>
          <cell r="L438">
            <v>0</v>
          </cell>
          <cell r="M438">
            <v>0</v>
          </cell>
          <cell r="N438">
            <v>0</v>
          </cell>
          <cell r="O438">
            <v>0</v>
          </cell>
          <cell r="P438">
            <v>0</v>
          </cell>
          <cell r="Q438">
            <v>0</v>
          </cell>
          <cell r="R438">
            <v>0</v>
          </cell>
          <cell r="S438">
            <v>0</v>
          </cell>
        </row>
        <row r="439">
          <cell r="D439" t="str">
            <v>Total D&amp;A</v>
          </cell>
          <cell r="F439">
            <v>0</v>
          </cell>
          <cell r="G439">
            <v>0</v>
          </cell>
          <cell r="H439">
            <v>0</v>
          </cell>
          <cell r="I439">
            <v>12</v>
          </cell>
          <cell r="J439">
            <v>11.5</v>
          </cell>
          <cell r="K439">
            <v>11</v>
          </cell>
          <cell r="L439">
            <v>10.5</v>
          </cell>
          <cell r="M439">
            <v>11.100000000000001</v>
          </cell>
          <cell r="N439">
            <v>9.7000000000000011</v>
          </cell>
          <cell r="O439">
            <v>9.7000000000000011</v>
          </cell>
          <cell r="P439">
            <v>9.7000000000000011</v>
          </cell>
          <cell r="Q439">
            <v>9.7000000000000011</v>
          </cell>
          <cell r="R439">
            <v>9.7000000000000011</v>
          </cell>
          <cell r="S439">
            <v>9.7000000000000011</v>
          </cell>
        </row>
        <row r="485">
          <cell r="D485" t="str">
            <v>Taxes Payable............................................................................................................................................................................</v>
          </cell>
          <cell r="E485" t="str">
            <v>(% of Taxes)</v>
          </cell>
          <cell r="F485" t="str">
            <v xml:space="preserve">--   </v>
          </cell>
          <cell r="G485" t="str">
            <v xml:space="preserve">--   </v>
          </cell>
          <cell r="H485" t="str">
            <v xml:space="preserve">--   </v>
          </cell>
          <cell r="I485">
            <v>0</v>
          </cell>
          <cell r="J485">
            <v>0</v>
          </cell>
          <cell r="K485">
            <v>0</v>
          </cell>
          <cell r="L485">
            <v>0</v>
          </cell>
          <cell r="M485">
            <v>0</v>
          </cell>
          <cell r="N485">
            <v>0</v>
          </cell>
          <cell r="O485">
            <v>0</v>
          </cell>
          <cell r="P485">
            <v>0</v>
          </cell>
          <cell r="Q485">
            <v>0</v>
          </cell>
          <cell r="R485">
            <v>0</v>
          </cell>
          <cell r="S485">
            <v>0</v>
          </cell>
        </row>
        <row r="486">
          <cell r="D486" t="str">
            <v>Taxes Payable............................................................................................................................................................................</v>
          </cell>
          <cell r="E486" t="str">
            <v>Amount</v>
          </cell>
          <cell r="I486">
            <v>0</v>
          </cell>
          <cell r="J486">
            <v>0</v>
          </cell>
          <cell r="K486">
            <v>0</v>
          </cell>
          <cell r="L486">
            <v>0</v>
          </cell>
          <cell r="M486">
            <v>0</v>
          </cell>
          <cell r="N486">
            <v>0</v>
          </cell>
          <cell r="O486">
            <v>0</v>
          </cell>
          <cell r="P486">
            <v>0</v>
          </cell>
          <cell r="Q486">
            <v>0</v>
          </cell>
          <cell r="R486">
            <v>0</v>
          </cell>
          <cell r="S486">
            <v>0</v>
          </cell>
        </row>
        <row r="487">
          <cell r="D487" t="str">
            <v>Other Current Liabilities......................................................................................................................................................................</v>
          </cell>
          <cell r="E487" t="str">
            <v>(% of Sales)</v>
          </cell>
          <cell r="F487" t="str">
            <v xml:space="preserve">--   </v>
          </cell>
          <cell r="G487" t="str">
            <v xml:space="preserve">--   </v>
          </cell>
          <cell r="H487" t="str">
            <v xml:space="preserve">--   </v>
          </cell>
          <cell r="I487">
            <v>0</v>
          </cell>
          <cell r="J487">
            <v>0</v>
          </cell>
          <cell r="K487">
            <v>0</v>
          </cell>
          <cell r="L487">
            <v>0</v>
          </cell>
          <cell r="M487">
            <v>0</v>
          </cell>
          <cell r="N487">
            <v>0</v>
          </cell>
          <cell r="O487">
            <v>0</v>
          </cell>
          <cell r="P487">
            <v>0</v>
          </cell>
          <cell r="Q487">
            <v>0</v>
          </cell>
          <cell r="R487">
            <v>0</v>
          </cell>
          <cell r="S487">
            <v>0</v>
          </cell>
        </row>
        <row r="488">
          <cell r="D488" t="str">
            <v>Other Current Liabilities............................................................................................................................................................................</v>
          </cell>
          <cell r="E488" t="str">
            <v>Amount</v>
          </cell>
          <cell r="I488">
            <v>0</v>
          </cell>
          <cell r="J488">
            <v>0</v>
          </cell>
          <cell r="K488">
            <v>0</v>
          </cell>
          <cell r="L488">
            <v>0</v>
          </cell>
          <cell r="M488">
            <v>0</v>
          </cell>
          <cell r="N488">
            <v>0</v>
          </cell>
          <cell r="O488">
            <v>0</v>
          </cell>
          <cell r="P488">
            <v>0</v>
          </cell>
          <cell r="Q488">
            <v>0</v>
          </cell>
          <cell r="R488">
            <v>0</v>
          </cell>
          <cell r="S488">
            <v>0</v>
          </cell>
        </row>
        <row r="506">
          <cell r="D506" t="str">
            <v>Taxes Payable............................................................................................................................................................................</v>
          </cell>
          <cell r="E506" t="str">
            <v>(% of Taxes)</v>
          </cell>
          <cell r="F506" t="str">
            <v xml:space="preserve">--   </v>
          </cell>
          <cell r="G506" t="str">
            <v xml:space="preserve">--   </v>
          </cell>
          <cell r="H506" t="str">
            <v xml:space="preserve">--   </v>
          </cell>
          <cell r="I506">
            <v>0</v>
          </cell>
          <cell r="J506">
            <v>0</v>
          </cell>
          <cell r="K506">
            <v>0</v>
          </cell>
          <cell r="L506">
            <v>0</v>
          </cell>
          <cell r="M506">
            <v>0</v>
          </cell>
          <cell r="N506">
            <v>0</v>
          </cell>
          <cell r="O506">
            <v>0</v>
          </cell>
          <cell r="P506">
            <v>0</v>
          </cell>
          <cell r="Q506">
            <v>0</v>
          </cell>
          <cell r="R506">
            <v>0</v>
          </cell>
          <cell r="S506">
            <v>0</v>
          </cell>
        </row>
        <row r="507">
          <cell r="D507" t="str">
            <v>Taxes Payable............................................................................................................................................................................</v>
          </cell>
          <cell r="E507" t="str">
            <v>Amount</v>
          </cell>
          <cell r="I507">
            <v>0</v>
          </cell>
          <cell r="J507">
            <v>0</v>
          </cell>
          <cell r="K507">
            <v>0</v>
          </cell>
          <cell r="L507">
            <v>0</v>
          </cell>
          <cell r="M507">
            <v>0</v>
          </cell>
          <cell r="N507">
            <v>0</v>
          </cell>
          <cell r="O507">
            <v>0</v>
          </cell>
          <cell r="P507">
            <v>0</v>
          </cell>
          <cell r="Q507">
            <v>0</v>
          </cell>
          <cell r="R507">
            <v>0</v>
          </cell>
          <cell r="S507">
            <v>0</v>
          </cell>
        </row>
        <row r="508">
          <cell r="D508" t="str">
            <v>Other Current Liabilities......................................................................................................................................................................</v>
          </cell>
          <cell r="E508" t="str">
            <v>(% of Sales)</v>
          </cell>
          <cell r="F508" t="str">
            <v xml:space="preserve">--   </v>
          </cell>
          <cell r="G508" t="str">
            <v xml:space="preserve">--   </v>
          </cell>
          <cell r="H508" t="str">
            <v xml:space="preserve">--   </v>
          </cell>
          <cell r="I508">
            <v>0</v>
          </cell>
          <cell r="J508">
            <v>0</v>
          </cell>
          <cell r="K508">
            <v>0</v>
          </cell>
          <cell r="L508">
            <v>0</v>
          </cell>
          <cell r="M508">
            <v>0</v>
          </cell>
          <cell r="N508">
            <v>0</v>
          </cell>
          <cell r="O508">
            <v>0</v>
          </cell>
          <cell r="P508">
            <v>0</v>
          </cell>
          <cell r="Q508">
            <v>0</v>
          </cell>
          <cell r="R508">
            <v>0</v>
          </cell>
          <cell r="S508">
            <v>0</v>
          </cell>
        </row>
        <row r="509">
          <cell r="D509" t="str">
            <v>Other Current Liabilities............................................................................................................................................................................</v>
          </cell>
          <cell r="E509" t="str">
            <v>Amount</v>
          </cell>
          <cell r="I509">
            <v>0</v>
          </cell>
          <cell r="J509">
            <v>0</v>
          </cell>
          <cell r="K509">
            <v>0</v>
          </cell>
          <cell r="L509">
            <v>0</v>
          </cell>
          <cell r="M509">
            <v>0</v>
          </cell>
          <cell r="N509">
            <v>0</v>
          </cell>
          <cell r="O509">
            <v>0</v>
          </cell>
          <cell r="P509">
            <v>0</v>
          </cell>
          <cell r="Q509">
            <v>0</v>
          </cell>
          <cell r="R509">
            <v>0</v>
          </cell>
          <cell r="S509">
            <v>0</v>
          </cell>
        </row>
        <row r="510">
          <cell r="D510" t="str">
            <v>=================================================================================================================================</v>
          </cell>
        </row>
        <row r="511">
          <cell r="D511" t="str">
            <v>Accounts Receivables..................................................................................................................................................................</v>
          </cell>
          <cell r="E511" t="str">
            <v>(% of Sales)</v>
          </cell>
          <cell r="F511" t="str">
            <v xml:space="preserve">--   </v>
          </cell>
          <cell r="G511" t="str">
            <v xml:space="preserve">--   </v>
          </cell>
          <cell r="H511" t="str">
            <v xml:space="preserve">--   </v>
          </cell>
          <cell r="I511">
            <v>0.16601590106007066</v>
          </cell>
          <cell r="J511">
            <v>0.17649999999999999</v>
          </cell>
          <cell r="K511">
            <v>0.17649999999999999</v>
          </cell>
          <cell r="L511">
            <v>0.17649999999999999</v>
          </cell>
          <cell r="M511">
            <v>0.17649999999999999</v>
          </cell>
          <cell r="N511">
            <v>0.17649999999999999</v>
          </cell>
          <cell r="O511">
            <v>0.17649999999999999</v>
          </cell>
          <cell r="P511">
            <v>0.17649999999999999</v>
          </cell>
          <cell r="Q511">
            <v>0.17649999999999999</v>
          </cell>
          <cell r="R511">
            <v>0.17649999999999999</v>
          </cell>
          <cell r="S511">
            <v>0.17649999999999999</v>
          </cell>
        </row>
        <row r="512">
          <cell r="D512" t="str">
            <v xml:space="preserve">    Days Receivable.......................................................................................................</v>
          </cell>
          <cell r="E512">
            <v>0</v>
          </cell>
          <cell r="F512" t="str">
            <v xml:space="preserve">--   </v>
          </cell>
          <cell r="G512" t="str">
            <v xml:space="preserve">--   </v>
          </cell>
          <cell r="H512" t="str">
            <v xml:space="preserve">--   </v>
          </cell>
          <cell r="I512">
            <v>60.595803886925793</v>
          </cell>
          <cell r="J512">
            <v>62.177445769686827</v>
          </cell>
          <cell r="K512">
            <v>62.022854748221121</v>
          </cell>
          <cell r="L512">
            <v>61.949344642005585</v>
          </cell>
          <cell r="M512">
            <v>61.861978700312029</v>
          </cell>
          <cell r="N512">
            <v>61.861978700312029</v>
          </cell>
          <cell r="O512">
            <v>61.861978700312029</v>
          </cell>
          <cell r="P512">
            <v>61.861978700312029</v>
          </cell>
          <cell r="Q512">
            <v>61.861978700312029</v>
          </cell>
          <cell r="R512">
            <v>61.861978700312029</v>
          </cell>
          <cell r="S512">
            <v>61.861978700312029</v>
          </cell>
        </row>
        <row r="514">
          <cell r="D514" t="str">
            <v>Inventories.......................................................................................................................................................................................................</v>
          </cell>
          <cell r="E514" t="str">
            <v>(% of COGS)</v>
          </cell>
          <cell r="F514" t="str">
            <v xml:space="preserve">--   </v>
          </cell>
          <cell r="G514" t="str">
            <v xml:space="preserve">--   </v>
          </cell>
          <cell r="H514" t="str">
            <v xml:space="preserve">--   </v>
          </cell>
          <cell r="I514">
            <v>8.0785242606948013E-2</v>
          </cell>
          <cell r="J514">
            <v>8.0785242606948013E-2</v>
          </cell>
          <cell r="K514">
            <v>8.0785242606948013E-2</v>
          </cell>
          <cell r="L514">
            <v>8.0785242606948013E-2</v>
          </cell>
          <cell r="M514">
            <v>8.0785242606948013E-2</v>
          </cell>
          <cell r="N514">
            <v>8.0785242606948013E-2</v>
          </cell>
          <cell r="O514">
            <v>8.0785242606948013E-2</v>
          </cell>
          <cell r="P514">
            <v>8.0785242606948013E-2</v>
          </cell>
          <cell r="Q514">
            <v>8.0785242606948013E-2</v>
          </cell>
          <cell r="R514">
            <v>8.0785242606948013E-2</v>
          </cell>
          <cell r="S514">
            <v>8.0785242606948013E-2</v>
          </cell>
        </row>
        <row r="515">
          <cell r="D515" t="str">
            <v xml:space="preserve">    Inventory Turns  (x)............................................................................................</v>
          </cell>
          <cell r="E515">
            <v>0</v>
          </cell>
          <cell r="F515" t="str">
            <v xml:space="preserve">--   </v>
          </cell>
          <cell r="G515" t="str">
            <v xml:space="preserve">--   </v>
          </cell>
          <cell r="H515" t="str">
            <v xml:space="preserve">--   </v>
          </cell>
          <cell r="I515">
            <v>8.7179031541537118</v>
          </cell>
          <cell r="J515">
            <v>8.5357323610488312</v>
          </cell>
          <cell r="K515">
            <v>8.3589215369923409</v>
          </cell>
          <cell r="L515">
            <v>8.2756121523950483</v>
          </cell>
          <cell r="M515">
            <v>8.2314709689159962</v>
          </cell>
          <cell r="N515">
            <v>8.2314709689159962</v>
          </cell>
          <cell r="O515">
            <v>8.2314709689159962</v>
          </cell>
          <cell r="P515">
            <v>8.2314709689159962</v>
          </cell>
          <cell r="Q515">
            <v>8.2314709689159962</v>
          </cell>
          <cell r="R515">
            <v>8.2314709689159962</v>
          </cell>
          <cell r="S515">
            <v>8.2314709689159962</v>
          </cell>
        </row>
        <row r="517">
          <cell r="D517" t="str">
            <v>Other Current Assets...............................................................................................................................................................................</v>
          </cell>
          <cell r="E517" t="str">
            <v>(% of Sales)</v>
          </cell>
          <cell r="F517" t="str">
            <v xml:space="preserve">--   </v>
          </cell>
          <cell r="G517" t="str">
            <v xml:space="preserve">--   </v>
          </cell>
          <cell r="H517" t="str">
            <v xml:space="preserve">--   </v>
          </cell>
          <cell r="I517">
            <v>2.4279740871613664E-2</v>
          </cell>
          <cell r="J517">
            <v>2.4279740871613664E-2</v>
          </cell>
          <cell r="K517">
            <v>2.4279740871613664E-2</v>
          </cell>
          <cell r="L517">
            <v>2.4279740871613664E-2</v>
          </cell>
          <cell r="M517">
            <v>2.4279740871613664E-2</v>
          </cell>
          <cell r="N517">
            <v>2.4279740871613664E-2</v>
          </cell>
          <cell r="O517">
            <v>2.4279740871613664E-2</v>
          </cell>
          <cell r="P517">
            <v>2.4279740871613664E-2</v>
          </cell>
          <cell r="Q517">
            <v>2.4279740871613664E-2</v>
          </cell>
          <cell r="R517">
            <v>2.4279740871613664E-2</v>
          </cell>
          <cell r="S517">
            <v>2.4279740871613664E-2</v>
          </cell>
        </row>
        <row r="519">
          <cell r="D519" t="str">
            <v>Accounts Payable..........................................................................................................................................................................</v>
          </cell>
          <cell r="E519" t="str">
            <v>(% of Sales)</v>
          </cell>
          <cell r="F519" t="str">
            <v xml:space="preserve">--   </v>
          </cell>
          <cell r="G519" t="str">
            <v xml:space="preserve">--   </v>
          </cell>
          <cell r="H519" t="str">
            <v xml:space="preserve">--   </v>
          </cell>
          <cell r="I519">
            <v>9.8643698468786817E-2</v>
          </cell>
          <cell r="J519">
            <v>9.8643698468786817E-2</v>
          </cell>
          <cell r="K519">
            <v>9.8643698468786817E-2</v>
          </cell>
          <cell r="L519">
            <v>9.8643698468786817E-2</v>
          </cell>
          <cell r="M519">
            <v>9.8643698468786817E-2</v>
          </cell>
          <cell r="N519">
            <v>9.8643698468786817E-2</v>
          </cell>
          <cell r="O519">
            <v>9.8643698468786817E-2</v>
          </cell>
          <cell r="P519">
            <v>9.8643698468786817E-2</v>
          </cell>
          <cell r="Q519">
            <v>9.8643698468786817E-2</v>
          </cell>
          <cell r="R519">
            <v>9.8643698468786817E-2</v>
          </cell>
          <cell r="S519">
            <v>9.8643698468786817E-2</v>
          </cell>
        </row>
        <row r="520">
          <cell r="D520" t="str">
            <v xml:space="preserve">    Days Payable..........................................................................................................</v>
          </cell>
          <cell r="E520">
            <v>0</v>
          </cell>
          <cell r="F520" t="str">
            <v xml:space="preserve">--   </v>
          </cell>
          <cell r="G520" t="str">
            <v xml:space="preserve">--   </v>
          </cell>
          <cell r="H520" t="str">
            <v xml:space="preserve">--   </v>
          </cell>
          <cell r="I520">
            <v>36.004949941107192</v>
          </cell>
          <cell r="J520">
            <v>36.971409129685966</v>
          </cell>
          <cell r="K520">
            <v>36.984436418466593</v>
          </cell>
          <cell r="L520">
            <v>36.910297206370167</v>
          </cell>
          <cell r="M520">
            <v>36.808491906953442</v>
          </cell>
          <cell r="N520">
            <v>36.808491906953442</v>
          </cell>
          <cell r="O520">
            <v>36.808491906953442</v>
          </cell>
          <cell r="P520">
            <v>36.808491906953442</v>
          </cell>
          <cell r="Q520">
            <v>36.808491906953442</v>
          </cell>
          <cell r="R520">
            <v>36.808491906953442</v>
          </cell>
          <cell r="S520">
            <v>36.808491906953442</v>
          </cell>
        </row>
        <row r="522">
          <cell r="D522" t="str">
            <v>Accrued Expenses.....................................................................................................................................................................</v>
          </cell>
          <cell r="E522" t="str">
            <v>(% of Sales)</v>
          </cell>
          <cell r="F522" t="str">
            <v xml:space="preserve">--   </v>
          </cell>
          <cell r="G522" t="str">
            <v xml:space="preserve">--   </v>
          </cell>
          <cell r="H522" t="str">
            <v xml:space="preserve">--   </v>
          </cell>
          <cell r="I522">
            <v>1.1179623085983508E-2</v>
          </cell>
          <cell r="J522">
            <v>1.1179623085983508E-2</v>
          </cell>
          <cell r="K522">
            <v>1.1179623085983508E-2</v>
          </cell>
          <cell r="L522">
            <v>1.1179623085983508E-2</v>
          </cell>
          <cell r="M522">
            <v>1.1179623085983508E-2</v>
          </cell>
          <cell r="N522">
            <v>1.1179623085983508E-2</v>
          </cell>
          <cell r="O522">
            <v>1.1179623085983508E-2</v>
          </cell>
          <cell r="P522">
            <v>1.1179623085983508E-2</v>
          </cell>
          <cell r="Q522">
            <v>1.1179623085983508E-2</v>
          </cell>
          <cell r="R522">
            <v>1.1179623085983508E-2</v>
          </cell>
          <cell r="S522">
            <v>1.1179623085983508E-2</v>
          </cell>
        </row>
        <row r="524">
          <cell r="D524" t="str">
            <v>Accrued Liabilities....................................................................................................</v>
          </cell>
          <cell r="E524" t="str">
            <v>(% of Sales)</v>
          </cell>
          <cell r="F524" t="str">
            <v xml:space="preserve">--   </v>
          </cell>
          <cell r="G524" t="str">
            <v xml:space="preserve">--   </v>
          </cell>
          <cell r="H524" t="str">
            <v xml:space="preserve">--   </v>
          </cell>
          <cell r="I524">
            <v>1.3137809187279153E-2</v>
          </cell>
          <cell r="J524">
            <v>1.3137809187279153E-2</v>
          </cell>
          <cell r="K524">
            <v>1.3137809187279153E-2</v>
          </cell>
          <cell r="L524">
            <v>1.3137809187279153E-2</v>
          </cell>
          <cell r="M524">
            <v>1.3137809187279153E-2</v>
          </cell>
          <cell r="N524">
            <v>1.3137809187279153E-2</v>
          </cell>
          <cell r="O524">
            <v>1.3137809187279153E-2</v>
          </cell>
          <cell r="P524">
            <v>1.3137809187279153E-2</v>
          </cell>
          <cell r="Q524">
            <v>1.3137809187279153E-2</v>
          </cell>
          <cell r="R524">
            <v>1.3137809187279153E-2</v>
          </cell>
          <cell r="S524">
            <v>1.3137809187279153E-2</v>
          </cell>
        </row>
        <row r="526">
          <cell r="D526" t="str">
            <v>Taxes Payable............................................................................................................................................................................</v>
          </cell>
          <cell r="E526" t="str">
            <v>(% of Taxes)</v>
          </cell>
          <cell r="F526" t="str">
            <v xml:space="preserve">--   </v>
          </cell>
          <cell r="G526" t="str">
            <v xml:space="preserve">--   </v>
          </cell>
          <cell r="H526" t="str">
            <v xml:space="preserve">--   </v>
          </cell>
          <cell r="I526">
            <v>0</v>
          </cell>
          <cell r="J526">
            <v>0</v>
          </cell>
          <cell r="K526">
            <v>0</v>
          </cell>
          <cell r="L526">
            <v>0</v>
          </cell>
          <cell r="M526">
            <v>0</v>
          </cell>
          <cell r="N526">
            <v>0</v>
          </cell>
          <cell r="O526">
            <v>0</v>
          </cell>
          <cell r="P526">
            <v>0</v>
          </cell>
          <cell r="Q526">
            <v>0</v>
          </cell>
          <cell r="R526">
            <v>0</v>
          </cell>
          <cell r="S526">
            <v>0</v>
          </cell>
        </row>
        <row r="528">
          <cell r="D528" t="str">
            <v>Other Current Liabilities......................................................................................................................................................................</v>
          </cell>
          <cell r="E528" t="str">
            <v>(% of Sales)</v>
          </cell>
          <cell r="F528" t="str">
            <v xml:space="preserve">--   </v>
          </cell>
          <cell r="G528" t="str">
            <v xml:space="preserve">--   </v>
          </cell>
          <cell r="H528" t="str">
            <v xml:space="preserve">--   </v>
          </cell>
          <cell r="I528">
            <v>4.782096584216726E-2</v>
          </cell>
          <cell r="J528">
            <v>4.782096584216726E-2</v>
          </cell>
          <cell r="K528">
            <v>4.782096584216726E-2</v>
          </cell>
          <cell r="L528">
            <v>4.782096584216726E-2</v>
          </cell>
          <cell r="M528">
            <v>4.782096584216726E-2</v>
          </cell>
          <cell r="N528">
            <v>4.782096584216726E-2</v>
          </cell>
          <cell r="O528">
            <v>4.782096584216726E-2</v>
          </cell>
          <cell r="P528">
            <v>4.782096584216726E-2</v>
          </cell>
          <cell r="Q528">
            <v>4.782096584216726E-2</v>
          </cell>
          <cell r="R528">
            <v>4.782096584216726E-2</v>
          </cell>
          <cell r="S528">
            <v>4.782096584216726E-2</v>
          </cell>
        </row>
        <row r="568">
          <cell r="D568" t="str">
            <v xml:space="preserve">  Inflation..........................................................................................................................</v>
          </cell>
          <cell r="I568">
            <v>0</v>
          </cell>
          <cell r="J568">
            <v>3.5000000000000003E-2</v>
          </cell>
          <cell r="K568">
            <v>3.5000000000000003E-2</v>
          </cell>
          <cell r="L568">
            <v>3.5000000000000003E-2</v>
          </cell>
          <cell r="M568">
            <v>3.5000000000000003E-2</v>
          </cell>
          <cell r="N568">
            <v>3.5000000000000003E-2</v>
          </cell>
          <cell r="O568">
            <v>3.5000000000000003E-2</v>
          </cell>
          <cell r="P568">
            <v>3.5000000000000003E-2</v>
          </cell>
          <cell r="Q568">
            <v>3.5000000000000003E-2</v>
          </cell>
          <cell r="R568">
            <v>3.5000000000000003E-2</v>
          </cell>
          <cell r="S568">
            <v>3.5000000000000003E-2</v>
          </cell>
        </row>
        <row r="649">
          <cell r="G649">
            <v>0</v>
          </cell>
        </row>
        <row r="656">
          <cell r="G656">
            <v>0</v>
          </cell>
        </row>
        <row r="663">
          <cell r="G663">
            <v>0</v>
          </cell>
        </row>
        <row r="670">
          <cell r="G670">
            <v>0</v>
          </cell>
        </row>
        <row r="676">
          <cell r="G676">
            <v>0</v>
          </cell>
        </row>
        <row r="691">
          <cell r="C691" t="str">
            <v>Is Bank Debt?</v>
          </cell>
          <cell r="D691" t="str">
            <v>Bank Debt:</v>
          </cell>
        </row>
        <row r="692">
          <cell r="C692">
            <v>0</v>
          </cell>
          <cell r="D692" t="str">
            <v>Short Term Debt................................................................................................................................................................................................................................................</v>
          </cell>
          <cell r="I692">
            <v>0</v>
          </cell>
          <cell r="J692">
            <v>0</v>
          </cell>
          <cell r="K692">
            <v>0</v>
          </cell>
          <cell r="L692">
            <v>0</v>
          </cell>
          <cell r="M692">
            <v>0</v>
          </cell>
          <cell r="N692">
            <v>0</v>
          </cell>
          <cell r="O692">
            <v>0</v>
          </cell>
          <cell r="P692">
            <v>0</v>
          </cell>
          <cell r="Q692">
            <v>0</v>
          </cell>
          <cell r="R692">
            <v>0</v>
          </cell>
          <cell r="S692">
            <v>0</v>
          </cell>
        </row>
        <row r="693">
          <cell r="C693">
            <v>0</v>
          </cell>
          <cell r="D693" t="str">
            <v>Existing Debt (1)..............................................................................................................................................................................................................................................</v>
          </cell>
          <cell r="I693">
            <v>0</v>
          </cell>
          <cell r="J693">
            <v>0</v>
          </cell>
          <cell r="K693">
            <v>0</v>
          </cell>
          <cell r="L693">
            <v>0</v>
          </cell>
          <cell r="M693">
            <v>0</v>
          </cell>
          <cell r="N693">
            <v>0</v>
          </cell>
          <cell r="O693">
            <v>0</v>
          </cell>
          <cell r="P693">
            <v>0</v>
          </cell>
          <cell r="Q693">
            <v>0</v>
          </cell>
          <cell r="R693">
            <v>0</v>
          </cell>
          <cell r="S693">
            <v>0</v>
          </cell>
        </row>
        <row r="694">
          <cell r="C694">
            <v>1</v>
          </cell>
          <cell r="D694" t="str">
            <v>Revolver.......................................................................................................................................................................................................................................................</v>
          </cell>
          <cell r="I694">
            <v>1</v>
          </cell>
          <cell r="J694">
            <v>0</v>
          </cell>
          <cell r="K694">
            <v>0</v>
          </cell>
          <cell r="L694">
            <v>0</v>
          </cell>
          <cell r="M694">
            <v>0</v>
          </cell>
          <cell r="N694">
            <v>0</v>
          </cell>
          <cell r="O694">
            <v>0</v>
          </cell>
          <cell r="P694">
            <v>0</v>
          </cell>
          <cell r="Q694">
            <v>0</v>
          </cell>
          <cell r="R694">
            <v>0</v>
          </cell>
          <cell r="S694">
            <v>0</v>
          </cell>
        </row>
        <row r="695">
          <cell r="C695">
            <v>1</v>
          </cell>
          <cell r="D695" t="str">
            <v>Term Loan B....................................................................................................................................................................................................................................................</v>
          </cell>
          <cell r="I695">
            <v>270</v>
          </cell>
          <cell r="J695">
            <v>222.30566991031057</v>
          </cell>
          <cell r="K695">
            <v>181.41836149874328</v>
          </cell>
          <cell r="L695">
            <v>135.16283337731056</v>
          </cell>
          <cell r="M695">
            <v>85.678875599909631</v>
          </cell>
          <cell r="N695">
            <v>66.921454333486764</v>
          </cell>
          <cell r="O695">
            <v>16.873799476343905</v>
          </cell>
          <cell r="P695">
            <v>0</v>
          </cell>
          <cell r="Q695">
            <v>0</v>
          </cell>
          <cell r="R695">
            <v>0</v>
          </cell>
          <cell r="S695">
            <v>0</v>
          </cell>
        </row>
        <row r="696">
          <cell r="C696">
            <v>1</v>
          </cell>
          <cell r="D696" t="str">
            <v>Other Senior Debt..............................................................................................................................................................................................................................................</v>
          </cell>
          <cell r="I696">
            <v>0</v>
          </cell>
          <cell r="J696">
            <v>0</v>
          </cell>
          <cell r="K696">
            <v>0</v>
          </cell>
          <cell r="L696">
            <v>0</v>
          </cell>
          <cell r="M696">
            <v>0</v>
          </cell>
          <cell r="N696">
            <v>0</v>
          </cell>
          <cell r="O696">
            <v>0</v>
          </cell>
          <cell r="P696">
            <v>0</v>
          </cell>
          <cell r="Q696">
            <v>0</v>
          </cell>
          <cell r="R696">
            <v>0</v>
          </cell>
          <cell r="S696">
            <v>0</v>
          </cell>
        </row>
        <row r="697">
          <cell r="C697">
            <v>1</v>
          </cell>
          <cell r="D697" t="str">
            <v>Debt 1.........................................................................................................................................................................................</v>
          </cell>
          <cell r="I697">
            <v>0</v>
          </cell>
          <cell r="J697">
            <v>0</v>
          </cell>
          <cell r="K697">
            <v>0</v>
          </cell>
          <cell r="L697">
            <v>0</v>
          </cell>
          <cell r="M697">
            <v>0</v>
          </cell>
          <cell r="N697">
            <v>0</v>
          </cell>
          <cell r="O697">
            <v>0</v>
          </cell>
          <cell r="P697">
            <v>0</v>
          </cell>
          <cell r="Q697">
            <v>0</v>
          </cell>
          <cell r="R697">
            <v>0</v>
          </cell>
          <cell r="S697">
            <v>0</v>
          </cell>
        </row>
        <row r="698">
          <cell r="C698">
            <v>0</v>
          </cell>
          <cell r="D698" t="str">
            <v>Seller Note....................................................................................................................................................................................................................................................</v>
          </cell>
          <cell r="I698">
            <v>0</v>
          </cell>
          <cell r="J698">
            <v>0</v>
          </cell>
          <cell r="K698">
            <v>0</v>
          </cell>
          <cell r="L698">
            <v>0</v>
          </cell>
          <cell r="M698">
            <v>0</v>
          </cell>
          <cell r="N698">
            <v>0</v>
          </cell>
          <cell r="O698">
            <v>0</v>
          </cell>
          <cell r="P698">
            <v>0</v>
          </cell>
          <cell r="Q698">
            <v>0</v>
          </cell>
          <cell r="R698">
            <v>0</v>
          </cell>
          <cell r="S698">
            <v>0</v>
          </cell>
        </row>
        <row r="699">
          <cell r="C699">
            <v>0</v>
          </cell>
          <cell r="D699" t="str">
            <v>Key Jr. Note...................................................................................................................................................................................................................................................</v>
          </cell>
          <cell r="I699">
            <v>0</v>
          </cell>
          <cell r="J699">
            <v>0</v>
          </cell>
          <cell r="K699">
            <v>0</v>
          </cell>
          <cell r="L699">
            <v>0</v>
          </cell>
          <cell r="M699">
            <v>0</v>
          </cell>
          <cell r="N699">
            <v>0</v>
          </cell>
          <cell r="O699">
            <v>0</v>
          </cell>
          <cell r="P699">
            <v>0</v>
          </cell>
          <cell r="Q699">
            <v>0</v>
          </cell>
          <cell r="R699">
            <v>0</v>
          </cell>
          <cell r="S699">
            <v>0</v>
          </cell>
        </row>
        <row r="700">
          <cell r="C700">
            <v>0</v>
          </cell>
          <cell r="D700" t="str">
            <v>Key Sr. Sub....................................................................................................................................................................................................................................................</v>
          </cell>
          <cell r="I700">
            <v>0</v>
          </cell>
          <cell r="J700">
            <v>0</v>
          </cell>
          <cell r="K700">
            <v>0</v>
          </cell>
          <cell r="L700">
            <v>0</v>
          </cell>
          <cell r="M700">
            <v>0</v>
          </cell>
          <cell r="N700">
            <v>0</v>
          </cell>
          <cell r="O700">
            <v>0</v>
          </cell>
          <cell r="P700">
            <v>0</v>
          </cell>
          <cell r="Q700">
            <v>0</v>
          </cell>
          <cell r="R700">
            <v>0</v>
          </cell>
          <cell r="S700">
            <v>0</v>
          </cell>
        </row>
        <row r="701">
          <cell r="C701">
            <v>0</v>
          </cell>
          <cell r="D701" t="str">
            <v>New Sub debt...................................................................................................................................................................................................................................................</v>
          </cell>
          <cell r="I701">
            <v>0</v>
          </cell>
          <cell r="J701">
            <v>0</v>
          </cell>
          <cell r="K701">
            <v>0</v>
          </cell>
          <cell r="L701">
            <v>0</v>
          </cell>
          <cell r="M701">
            <v>0</v>
          </cell>
          <cell r="N701">
            <v>0</v>
          </cell>
          <cell r="O701">
            <v>0</v>
          </cell>
          <cell r="P701">
            <v>0</v>
          </cell>
          <cell r="Q701">
            <v>0</v>
          </cell>
          <cell r="R701">
            <v>0</v>
          </cell>
          <cell r="S701">
            <v>0</v>
          </cell>
        </row>
        <row r="944">
          <cell r="D944" t="str">
            <v>BOOK DEPRECIATION SCHEDULE</v>
          </cell>
        </row>
        <row r="945">
          <cell r="D945" t="str">
            <v>SUMMARY OF CAPITAL EXPENDITURES:</v>
          </cell>
          <cell r="J945" t="str">
            <v>For the Fiscal Year Ending Dec. 31,</v>
          </cell>
        </row>
        <row r="946">
          <cell r="D946" t="str">
            <v>(Excluding Special Capital Expenditures)</v>
          </cell>
          <cell r="J946">
            <v>2003</v>
          </cell>
          <cell r="K946">
            <v>2004</v>
          </cell>
          <cell r="L946">
            <v>2005</v>
          </cell>
          <cell r="M946">
            <v>2006</v>
          </cell>
          <cell r="N946">
            <v>2007</v>
          </cell>
          <cell r="O946">
            <v>2008</v>
          </cell>
          <cell r="P946">
            <v>2009</v>
          </cell>
          <cell r="Q946">
            <v>2010</v>
          </cell>
          <cell r="R946">
            <v>2011</v>
          </cell>
          <cell r="S946">
            <v>2012</v>
          </cell>
        </row>
        <row r="948">
          <cell r="F948">
            <v>0</v>
          </cell>
          <cell r="H948" t="str">
            <v>Capital Expenditures.............................................................................</v>
          </cell>
          <cell r="J948">
            <v>30</v>
          </cell>
          <cell r="K948">
            <v>30</v>
          </cell>
          <cell r="L948">
            <v>30</v>
          </cell>
          <cell r="M948">
            <v>30</v>
          </cell>
          <cell r="N948">
            <v>30</v>
          </cell>
          <cell r="O948">
            <v>30</v>
          </cell>
          <cell r="P948">
            <v>30</v>
          </cell>
          <cell r="Q948">
            <v>30</v>
          </cell>
          <cell r="R948">
            <v>30</v>
          </cell>
          <cell r="S948">
            <v>30</v>
          </cell>
        </row>
        <row r="949">
          <cell r="J949" t="str">
            <v>--------</v>
          </cell>
          <cell r="K949" t="str">
            <v>--------</v>
          </cell>
          <cell r="L949" t="str">
            <v>--------</v>
          </cell>
          <cell r="M949" t="str">
            <v>--------</v>
          </cell>
          <cell r="N949" t="str">
            <v>--------</v>
          </cell>
          <cell r="O949" t="str">
            <v>--------</v>
          </cell>
          <cell r="P949" t="str">
            <v>--------</v>
          </cell>
          <cell r="Q949" t="str">
            <v>--------</v>
          </cell>
          <cell r="R949" t="str">
            <v>--------</v>
          </cell>
          <cell r="S949" t="str">
            <v>--------</v>
          </cell>
        </row>
        <row r="950">
          <cell r="F950">
            <v>0</v>
          </cell>
          <cell r="H950" t="str">
            <v>3.0 Year Assets:.................................................................</v>
          </cell>
          <cell r="J950">
            <v>9</v>
          </cell>
          <cell r="K950">
            <v>9</v>
          </cell>
          <cell r="L950">
            <v>9</v>
          </cell>
          <cell r="M950">
            <v>9</v>
          </cell>
          <cell r="N950">
            <v>9</v>
          </cell>
          <cell r="O950">
            <v>9</v>
          </cell>
          <cell r="P950">
            <v>9</v>
          </cell>
          <cell r="Q950">
            <v>9</v>
          </cell>
          <cell r="R950">
            <v>9</v>
          </cell>
          <cell r="S950">
            <v>9</v>
          </cell>
        </row>
        <row r="951">
          <cell r="F951">
            <v>0</v>
          </cell>
          <cell r="H951" t="str">
            <v>5.0 Year Assets:.....................................................................................</v>
          </cell>
          <cell r="J951">
            <v>10.5</v>
          </cell>
          <cell r="K951">
            <v>10.5</v>
          </cell>
          <cell r="L951">
            <v>10.5</v>
          </cell>
          <cell r="M951">
            <v>10.5</v>
          </cell>
          <cell r="N951">
            <v>10.5</v>
          </cell>
          <cell r="O951">
            <v>10.5</v>
          </cell>
          <cell r="P951">
            <v>10.5</v>
          </cell>
          <cell r="Q951">
            <v>10.5</v>
          </cell>
          <cell r="R951">
            <v>10.5</v>
          </cell>
          <cell r="S951">
            <v>10.5</v>
          </cell>
        </row>
        <row r="952">
          <cell r="F952">
            <v>0</v>
          </cell>
          <cell r="H952" t="str">
            <v>7.0 Year Assets:...............................................................</v>
          </cell>
          <cell r="J952">
            <v>6</v>
          </cell>
          <cell r="K952">
            <v>6</v>
          </cell>
          <cell r="L952">
            <v>6</v>
          </cell>
          <cell r="M952">
            <v>6</v>
          </cell>
          <cell r="N952">
            <v>6</v>
          </cell>
          <cell r="O952">
            <v>6</v>
          </cell>
          <cell r="P952">
            <v>6</v>
          </cell>
          <cell r="Q952">
            <v>6</v>
          </cell>
          <cell r="R952">
            <v>6</v>
          </cell>
          <cell r="S952">
            <v>6</v>
          </cell>
        </row>
        <row r="953">
          <cell r="F953">
            <v>0</v>
          </cell>
          <cell r="H953" t="str">
            <v>10.0 Year Assets:.....................................................................</v>
          </cell>
          <cell r="J953">
            <v>4.5</v>
          </cell>
          <cell r="K953">
            <v>4.5</v>
          </cell>
          <cell r="L953">
            <v>4.5</v>
          </cell>
          <cell r="M953">
            <v>4.5</v>
          </cell>
          <cell r="N953">
            <v>4.5</v>
          </cell>
          <cell r="O953">
            <v>4.5</v>
          </cell>
          <cell r="P953">
            <v>4.5</v>
          </cell>
          <cell r="Q953">
            <v>4.5</v>
          </cell>
          <cell r="R953">
            <v>4.5</v>
          </cell>
          <cell r="S953">
            <v>4.5</v>
          </cell>
        </row>
        <row r="954">
          <cell r="F954">
            <v>0</v>
          </cell>
          <cell r="H954" t="str">
            <v>Land...................................................................</v>
          </cell>
          <cell r="J954">
            <v>0</v>
          </cell>
          <cell r="K954">
            <v>0</v>
          </cell>
          <cell r="L954">
            <v>0</v>
          </cell>
          <cell r="M954">
            <v>0</v>
          </cell>
          <cell r="N954">
            <v>0</v>
          </cell>
          <cell r="O954">
            <v>0</v>
          </cell>
          <cell r="P954">
            <v>0</v>
          </cell>
          <cell r="Q954">
            <v>0</v>
          </cell>
          <cell r="R954">
            <v>0</v>
          </cell>
          <cell r="S954">
            <v>0</v>
          </cell>
        </row>
        <row r="956">
          <cell r="D956" t="str">
            <v>3.0 YEAR ASSETS:</v>
          </cell>
          <cell r="F956">
            <v>0</v>
          </cell>
          <cell r="J956" t="str">
            <v>For the Fiscal Year Ending Dec. 31,</v>
          </cell>
        </row>
        <row r="957">
          <cell r="H957" t="str">
            <v>Year</v>
          </cell>
          <cell r="I957" t="str">
            <v>Allocation</v>
          </cell>
          <cell r="J957">
            <v>2003</v>
          </cell>
          <cell r="K957">
            <v>2004</v>
          </cell>
          <cell r="L957">
            <v>2005</v>
          </cell>
          <cell r="M957">
            <v>2006</v>
          </cell>
          <cell r="N957">
            <v>2007</v>
          </cell>
          <cell r="O957">
            <v>2008</v>
          </cell>
          <cell r="P957">
            <v>2009</v>
          </cell>
          <cell r="Q957">
            <v>2010</v>
          </cell>
          <cell r="R957">
            <v>2011</v>
          </cell>
          <cell r="S957">
            <v>2012</v>
          </cell>
        </row>
        <row r="958">
          <cell r="H958">
            <v>1</v>
          </cell>
          <cell r="I958">
            <v>0.16666666666666666</v>
          </cell>
          <cell r="J958">
            <v>1.4999999999999998</v>
          </cell>
          <cell r="K958">
            <v>2.9999999999999996</v>
          </cell>
          <cell r="L958">
            <v>2.9999999999999996</v>
          </cell>
          <cell r="M958">
            <v>1.4999999999999998</v>
          </cell>
          <cell r="N958">
            <v>0</v>
          </cell>
          <cell r="O958">
            <v>0</v>
          </cell>
          <cell r="P958">
            <v>0</v>
          </cell>
          <cell r="Q958">
            <v>0</v>
          </cell>
          <cell r="R958">
            <v>0</v>
          </cell>
          <cell r="S958">
            <v>0</v>
          </cell>
        </row>
        <row r="959">
          <cell r="H959">
            <v>2</v>
          </cell>
          <cell r="I959">
            <v>0.33333333333333331</v>
          </cell>
          <cell r="K959">
            <v>1.4999999999999998</v>
          </cell>
          <cell r="L959">
            <v>2.9999999999999996</v>
          </cell>
          <cell r="M959">
            <v>2.9999999999999996</v>
          </cell>
          <cell r="N959">
            <v>1.4999999999999998</v>
          </cell>
          <cell r="O959">
            <v>0</v>
          </cell>
          <cell r="P959">
            <v>0</v>
          </cell>
          <cell r="Q959">
            <v>0</v>
          </cell>
          <cell r="R959">
            <v>0</v>
          </cell>
          <cell r="S959">
            <v>0</v>
          </cell>
        </row>
        <row r="960">
          <cell r="H960">
            <v>3</v>
          </cell>
          <cell r="I960">
            <v>0.33333333333333331</v>
          </cell>
          <cell r="L960">
            <v>1.4999999999999998</v>
          </cell>
          <cell r="M960">
            <v>2.9999999999999996</v>
          </cell>
          <cell r="N960">
            <v>2.9999999999999996</v>
          </cell>
          <cell r="O960">
            <v>1.4999999999999998</v>
          </cell>
          <cell r="P960">
            <v>0</v>
          </cell>
          <cell r="Q960">
            <v>0</v>
          </cell>
          <cell r="R960">
            <v>0</v>
          </cell>
          <cell r="S960">
            <v>0</v>
          </cell>
        </row>
        <row r="961">
          <cell r="H961">
            <v>4</v>
          </cell>
          <cell r="I961">
            <v>0.16666666666666666</v>
          </cell>
          <cell r="M961">
            <v>1.4999999999999998</v>
          </cell>
          <cell r="N961">
            <v>2.9999999999999996</v>
          </cell>
          <cell r="O961">
            <v>2.9999999999999996</v>
          </cell>
          <cell r="P961">
            <v>1.4999999999999998</v>
          </cell>
          <cell r="Q961">
            <v>0</v>
          </cell>
          <cell r="R961">
            <v>0</v>
          </cell>
          <cell r="S961">
            <v>0</v>
          </cell>
        </row>
        <row r="962">
          <cell r="H962">
            <v>5</v>
          </cell>
          <cell r="I962">
            <v>0</v>
          </cell>
          <cell r="N962">
            <v>1.4999999999999998</v>
          </cell>
          <cell r="O962">
            <v>2.9999999999999996</v>
          </cell>
          <cell r="P962">
            <v>2.9999999999999996</v>
          </cell>
          <cell r="Q962">
            <v>1.4999999999999998</v>
          </cell>
          <cell r="R962">
            <v>0</v>
          </cell>
          <cell r="S962">
            <v>0</v>
          </cell>
        </row>
        <row r="963">
          <cell r="H963">
            <v>6</v>
          </cell>
          <cell r="I963">
            <v>0</v>
          </cell>
          <cell r="O963">
            <v>1.4999999999999998</v>
          </cell>
          <cell r="P963">
            <v>2.9999999999999996</v>
          </cell>
          <cell r="Q963">
            <v>2.9999999999999996</v>
          </cell>
          <cell r="R963">
            <v>1.4999999999999998</v>
          </cell>
          <cell r="S963">
            <v>0</v>
          </cell>
        </row>
        <row r="964">
          <cell r="H964">
            <v>7</v>
          </cell>
          <cell r="I964">
            <v>0</v>
          </cell>
          <cell r="P964">
            <v>1.4999999999999998</v>
          </cell>
          <cell r="Q964">
            <v>2.9999999999999996</v>
          </cell>
          <cell r="R964">
            <v>2.9999999999999996</v>
          </cell>
          <cell r="S964">
            <v>1.4999999999999998</v>
          </cell>
        </row>
        <row r="965">
          <cell r="H965">
            <v>8</v>
          </cell>
          <cell r="I965">
            <v>0</v>
          </cell>
          <cell r="Q965">
            <v>1.4999999999999998</v>
          </cell>
          <cell r="R965">
            <v>2.9999999999999996</v>
          </cell>
          <cell r="S965">
            <v>2.9999999999999996</v>
          </cell>
        </row>
        <row r="966">
          <cell r="H966">
            <v>9</v>
          </cell>
          <cell r="I966">
            <v>0</v>
          </cell>
          <cell r="R966">
            <v>1.4999999999999998</v>
          </cell>
          <cell r="S966">
            <v>2.9999999999999996</v>
          </cell>
        </row>
        <row r="967">
          <cell r="H967">
            <v>10</v>
          </cell>
          <cell r="I967">
            <v>0</v>
          </cell>
          <cell r="S967">
            <v>1.4999999999999998</v>
          </cell>
        </row>
        <row r="968">
          <cell r="I968">
            <v>0.99999999999999989</v>
          </cell>
          <cell r="J968" t="str">
            <v>--------</v>
          </cell>
          <cell r="K968" t="str">
            <v>--------</v>
          </cell>
          <cell r="L968" t="str">
            <v>--------</v>
          </cell>
          <cell r="M968" t="str">
            <v>--------</v>
          </cell>
          <cell r="N968" t="str">
            <v>--------</v>
          </cell>
          <cell r="O968" t="str">
            <v>--------</v>
          </cell>
          <cell r="P968" t="str">
            <v>--------</v>
          </cell>
          <cell r="Q968" t="str">
            <v>--------</v>
          </cell>
          <cell r="R968" t="str">
            <v>--------</v>
          </cell>
          <cell r="S968" t="str">
            <v>--------</v>
          </cell>
        </row>
        <row r="969">
          <cell r="H969" t="str">
            <v>Total....................................................................................</v>
          </cell>
          <cell r="J969">
            <v>1.4999999999999998</v>
          </cell>
          <cell r="K969">
            <v>4.4999999999999991</v>
          </cell>
          <cell r="L969">
            <v>7.4999999999999991</v>
          </cell>
          <cell r="M969">
            <v>8.9999999999999982</v>
          </cell>
          <cell r="N969">
            <v>8.9999999999999982</v>
          </cell>
          <cell r="O969">
            <v>8.9999999999999982</v>
          </cell>
          <cell r="P969">
            <v>8.9999999999999982</v>
          </cell>
          <cell r="Q969">
            <v>8.9999999999999982</v>
          </cell>
          <cell r="R969">
            <v>8.9999999999999982</v>
          </cell>
          <cell r="S969">
            <v>8.9999999999999982</v>
          </cell>
        </row>
        <row r="971">
          <cell r="D971" t="str">
            <v>5.0 YEAR ASSETS:</v>
          </cell>
          <cell r="F971">
            <v>0</v>
          </cell>
          <cell r="J971" t="str">
            <v>For the Fiscal Year Ending Dec. 31,</v>
          </cell>
        </row>
        <row r="972">
          <cell r="H972" t="str">
            <v>Year</v>
          </cell>
          <cell r="I972" t="str">
            <v>Allocation</v>
          </cell>
          <cell r="J972">
            <v>2003</v>
          </cell>
          <cell r="K972">
            <v>2004</v>
          </cell>
          <cell r="L972">
            <v>2005</v>
          </cell>
          <cell r="M972">
            <v>2006</v>
          </cell>
          <cell r="N972">
            <v>2007</v>
          </cell>
          <cell r="O972">
            <v>2008</v>
          </cell>
          <cell r="P972">
            <v>2009</v>
          </cell>
          <cell r="Q972">
            <v>2010</v>
          </cell>
          <cell r="R972">
            <v>2011</v>
          </cell>
          <cell r="S972">
            <v>2012</v>
          </cell>
        </row>
        <row r="973">
          <cell r="H973">
            <v>1</v>
          </cell>
          <cell r="I973">
            <v>0.1</v>
          </cell>
          <cell r="J973">
            <v>1.0499999999999998</v>
          </cell>
          <cell r="K973">
            <v>2.0999999999999996</v>
          </cell>
          <cell r="L973">
            <v>2.0999999999999996</v>
          </cell>
          <cell r="M973">
            <v>2.0999999999999996</v>
          </cell>
          <cell r="N973">
            <v>2.0999999999999996</v>
          </cell>
          <cell r="O973">
            <v>1.0499999999999998</v>
          </cell>
          <cell r="P973">
            <v>0</v>
          </cell>
          <cell r="Q973">
            <v>0</v>
          </cell>
          <cell r="R973">
            <v>0</v>
          </cell>
          <cell r="S973">
            <v>0</v>
          </cell>
        </row>
        <row r="974">
          <cell r="H974">
            <v>2</v>
          </cell>
          <cell r="I974">
            <v>0.2</v>
          </cell>
          <cell r="K974">
            <v>1.0499999999999998</v>
          </cell>
          <cell r="L974">
            <v>2.0999999999999996</v>
          </cell>
          <cell r="M974">
            <v>2.0999999999999996</v>
          </cell>
          <cell r="N974">
            <v>2.0999999999999996</v>
          </cell>
          <cell r="O974">
            <v>2.0999999999999996</v>
          </cell>
          <cell r="P974">
            <v>1.0499999999999998</v>
          </cell>
          <cell r="Q974">
            <v>0</v>
          </cell>
          <cell r="R974">
            <v>0</v>
          </cell>
          <cell r="S974">
            <v>0</v>
          </cell>
        </row>
        <row r="975">
          <cell r="H975">
            <v>3</v>
          </cell>
          <cell r="I975">
            <v>0.2</v>
          </cell>
          <cell r="L975">
            <v>1.0499999999999998</v>
          </cell>
          <cell r="M975">
            <v>2.0999999999999996</v>
          </cell>
          <cell r="N975">
            <v>2.0999999999999996</v>
          </cell>
          <cell r="O975">
            <v>2.0999999999999996</v>
          </cell>
          <cell r="P975">
            <v>2.0999999999999996</v>
          </cell>
          <cell r="Q975">
            <v>1.0499999999999998</v>
          </cell>
          <cell r="R975">
            <v>0</v>
          </cell>
          <cell r="S975">
            <v>0</v>
          </cell>
        </row>
        <row r="976">
          <cell r="H976">
            <v>4</v>
          </cell>
          <cell r="I976">
            <v>0.2</v>
          </cell>
          <cell r="M976">
            <v>1.0499999999999998</v>
          </cell>
          <cell r="N976">
            <v>2.0999999999999996</v>
          </cell>
          <cell r="O976">
            <v>2.0999999999999996</v>
          </cell>
          <cell r="P976">
            <v>2.0999999999999996</v>
          </cell>
          <cell r="Q976">
            <v>2.0999999999999996</v>
          </cell>
          <cell r="R976">
            <v>1.0499999999999998</v>
          </cell>
          <cell r="S976">
            <v>0</v>
          </cell>
        </row>
        <row r="977">
          <cell r="H977">
            <v>5</v>
          </cell>
          <cell r="I977">
            <v>0.2</v>
          </cell>
          <cell r="N977">
            <v>1.0499999999999998</v>
          </cell>
          <cell r="O977">
            <v>2.0999999999999996</v>
          </cell>
          <cell r="P977">
            <v>2.0999999999999996</v>
          </cell>
          <cell r="Q977">
            <v>2.0999999999999996</v>
          </cell>
          <cell r="R977">
            <v>2.0999999999999996</v>
          </cell>
          <cell r="S977">
            <v>1.0499999999999998</v>
          </cell>
        </row>
        <row r="978">
          <cell r="H978">
            <v>6</v>
          </cell>
          <cell r="I978">
            <v>0.1</v>
          </cell>
          <cell r="O978">
            <v>1.0499999999999998</v>
          </cell>
          <cell r="P978">
            <v>2.0999999999999996</v>
          </cell>
          <cell r="Q978">
            <v>2.0999999999999996</v>
          </cell>
          <cell r="R978">
            <v>2.0999999999999996</v>
          </cell>
          <cell r="S978">
            <v>2.0999999999999996</v>
          </cell>
        </row>
        <row r="979">
          <cell r="H979">
            <v>7</v>
          </cell>
          <cell r="I979">
            <v>0</v>
          </cell>
          <cell r="P979">
            <v>1.0499999999999998</v>
          </cell>
          <cell r="Q979">
            <v>2.0999999999999996</v>
          </cell>
          <cell r="R979">
            <v>2.0999999999999996</v>
          </cell>
          <cell r="S979">
            <v>2.0999999999999996</v>
          </cell>
        </row>
        <row r="980">
          <cell r="H980">
            <v>8</v>
          </cell>
          <cell r="I980">
            <v>0</v>
          </cell>
          <cell r="Q980">
            <v>1.0499999999999998</v>
          </cell>
          <cell r="R980">
            <v>2.0999999999999996</v>
          </cell>
          <cell r="S980">
            <v>2.0999999999999996</v>
          </cell>
        </row>
        <row r="981">
          <cell r="H981">
            <v>9</v>
          </cell>
          <cell r="I981">
            <v>0</v>
          </cell>
          <cell r="R981">
            <v>1.0499999999999998</v>
          </cell>
          <cell r="S981">
            <v>2.0999999999999996</v>
          </cell>
        </row>
        <row r="982">
          <cell r="H982">
            <v>10</v>
          </cell>
          <cell r="I982">
            <v>0</v>
          </cell>
          <cell r="S982">
            <v>1.0499999999999998</v>
          </cell>
        </row>
        <row r="983">
          <cell r="I983">
            <v>0.99999999999999989</v>
          </cell>
          <cell r="J983" t="str">
            <v>--------</v>
          </cell>
          <cell r="K983" t="str">
            <v>--------</v>
          </cell>
          <cell r="L983" t="str">
            <v>--------</v>
          </cell>
          <cell r="M983" t="str">
            <v>--------</v>
          </cell>
          <cell r="N983" t="str">
            <v>--------</v>
          </cell>
          <cell r="O983" t="str">
            <v>--------</v>
          </cell>
          <cell r="P983" t="str">
            <v>--------</v>
          </cell>
          <cell r="Q983" t="str">
            <v>--------</v>
          </cell>
          <cell r="R983" t="str">
            <v>--------</v>
          </cell>
          <cell r="S983" t="str">
            <v>--------</v>
          </cell>
        </row>
        <row r="984">
          <cell r="H984" t="str">
            <v>Total....................................................................................</v>
          </cell>
          <cell r="J984">
            <v>1.0499999999999998</v>
          </cell>
          <cell r="K984">
            <v>3.1499999999999995</v>
          </cell>
          <cell r="L984">
            <v>5.2499999999999991</v>
          </cell>
          <cell r="M984">
            <v>7.3499999999999988</v>
          </cell>
          <cell r="N984">
            <v>9.4499999999999993</v>
          </cell>
          <cell r="O984">
            <v>10.5</v>
          </cell>
          <cell r="P984">
            <v>10.5</v>
          </cell>
          <cell r="Q984">
            <v>10.5</v>
          </cell>
          <cell r="R984">
            <v>10.5</v>
          </cell>
          <cell r="S984">
            <v>10.5</v>
          </cell>
        </row>
        <row r="986">
          <cell r="D986" t="str">
            <v>7.0 YEAR ASSETS:</v>
          </cell>
          <cell r="F986">
            <v>0</v>
          </cell>
          <cell r="J986" t="str">
            <v>For the Fiscal Year Ending Dec. 31,</v>
          </cell>
        </row>
        <row r="987">
          <cell r="H987" t="str">
            <v>Year</v>
          </cell>
          <cell r="I987" t="str">
            <v>Allocation</v>
          </cell>
          <cell r="J987">
            <v>2003</v>
          </cell>
          <cell r="K987">
            <v>2004</v>
          </cell>
          <cell r="L987">
            <v>2005</v>
          </cell>
          <cell r="M987">
            <v>2006</v>
          </cell>
          <cell r="N987">
            <v>2007</v>
          </cell>
          <cell r="O987">
            <v>2008</v>
          </cell>
          <cell r="P987">
            <v>2009</v>
          </cell>
          <cell r="Q987">
            <v>2010</v>
          </cell>
          <cell r="R987">
            <v>2011</v>
          </cell>
          <cell r="S987">
            <v>2012</v>
          </cell>
        </row>
        <row r="988">
          <cell r="H988">
            <v>1</v>
          </cell>
          <cell r="I988">
            <v>7.1428571428571425E-2</v>
          </cell>
          <cell r="J988">
            <v>0.42857142857142855</v>
          </cell>
          <cell r="K988">
            <v>0.8571428571428571</v>
          </cell>
          <cell r="L988">
            <v>0.8571428571428571</v>
          </cell>
          <cell r="M988">
            <v>0.8571428571428571</v>
          </cell>
          <cell r="N988">
            <v>0.8571428571428571</v>
          </cell>
          <cell r="O988">
            <v>0.8571428571428571</v>
          </cell>
          <cell r="P988">
            <v>0.8571428571428571</v>
          </cell>
          <cell r="Q988">
            <v>0.42857142857142855</v>
          </cell>
          <cell r="R988">
            <v>0</v>
          </cell>
          <cell r="S988">
            <v>0</v>
          </cell>
        </row>
        <row r="989">
          <cell r="H989">
            <v>2</v>
          </cell>
          <cell r="I989">
            <v>0.14285714285714285</v>
          </cell>
          <cell r="K989">
            <v>0.42857142857142855</v>
          </cell>
          <cell r="L989">
            <v>0.8571428571428571</v>
          </cell>
          <cell r="M989">
            <v>0.8571428571428571</v>
          </cell>
          <cell r="N989">
            <v>0.8571428571428571</v>
          </cell>
          <cell r="O989">
            <v>0.8571428571428571</v>
          </cell>
          <cell r="P989">
            <v>0.8571428571428571</v>
          </cell>
          <cell r="Q989">
            <v>0.8571428571428571</v>
          </cell>
          <cell r="R989">
            <v>0.42857142857142855</v>
          </cell>
          <cell r="S989">
            <v>0</v>
          </cell>
        </row>
        <row r="990">
          <cell r="H990">
            <v>3</v>
          </cell>
          <cell r="I990">
            <v>0.14285714285714285</v>
          </cell>
          <cell r="L990">
            <v>0.42857142857142855</v>
          </cell>
          <cell r="M990">
            <v>0.8571428571428571</v>
          </cell>
          <cell r="N990">
            <v>0.8571428571428571</v>
          </cell>
          <cell r="O990">
            <v>0.8571428571428571</v>
          </cell>
          <cell r="P990">
            <v>0.8571428571428571</v>
          </cell>
          <cell r="Q990">
            <v>0.8571428571428571</v>
          </cell>
          <cell r="R990">
            <v>0.8571428571428571</v>
          </cell>
          <cell r="S990">
            <v>0.42857142857142855</v>
          </cell>
        </row>
        <row r="991">
          <cell r="H991">
            <v>4</v>
          </cell>
          <cell r="I991">
            <v>0.14285714285714285</v>
          </cell>
          <cell r="M991">
            <v>0.42857142857142855</v>
          </cell>
          <cell r="N991">
            <v>0.8571428571428571</v>
          </cell>
          <cell r="O991">
            <v>0.8571428571428571</v>
          </cell>
          <cell r="P991">
            <v>0.8571428571428571</v>
          </cell>
          <cell r="Q991">
            <v>0.8571428571428571</v>
          </cell>
          <cell r="R991">
            <v>0.8571428571428571</v>
          </cell>
          <cell r="S991">
            <v>0.8571428571428571</v>
          </cell>
        </row>
        <row r="992">
          <cell r="H992">
            <v>5</v>
          </cell>
          <cell r="I992">
            <v>0.14285714285714285</v>
          </cell>
          <cell r="N992">
            <v>0.42857142857142855</v>
          </cell>
          <cell r="O992">
            <v>0.8571428571428571</v>
          </cell>
          <cell r="P992">
            <v>0.8571428571428571</v>
          </cell>
          <cell r="Q992">
            <v>0.8571428571428571</v>
          </cell>
          <cell r="R992">
            <v>0.8571428571428571</v>
          </cell>
          <cell r="S992">
            <v>0.8571428571428571</v>
          </cell>
        </row>
        <row r="993">
          <cell r="H993">
            <v>6</v>
          </cell>
          <cell r="I993">
            <v>0.14285714285714285</v>
          </cell>
          <cell r="O993">
            <v>0.42857142857142855</v>
          </cell>
          <cell r="P993">
            <v>0.8571428571428571</v>
          </cell>
          <cell r="Q993">
            <v>0.8571428571428571</v>
          </cell>
          <cell r="R993">
            <v>0.8571428571428571</v>
          </cell>
          <cell r="S993">
            <v>0.8571428571428571</v>
          </cell>
        </row>
        <row r="994">
          <cell r="H994">
            <v>7</v>
          </cell>
          <cell r="I994">
            <v>0.14285714285714285</v>
          </cell>
          <cell r="P994">
            <v>0.42857142857142855</v>
          </cell>
          <cell r="Q994">
            <v>0.8571428571428571</v>
          </cell>
          <cell r="R994">
            <v>0.8571428571428571</v>
          </cell>
          <cell r="S994">
            <v>0.8571428571428571</v>
          </cell>
        </row>
        <row r="995">
          <cell r="H995">
            <v>8</v>
          </cell>
          <cell r="I995">
            <v>7.1428571428571425E-2</v>
          </cell>
          <cell r="Q995">
            <v>0.42857142857142855</v>
          </cell>
          <cell r="R995">
            <v>0.8571428571428571</v>
          </cell>
          <cell r="S995">
            <v>0.8571428571428571</v>
          </cell>
        </row>
        <row r="996">
          <cell r="H996">
            <v>9</v>
          </cell>
          <cell r="I996">
            <v>0</v>
          </cell>
          <cell r="R996">
            <v>0.42857142857142855</v>
          </cell>
          <cell r="S996">
            <v>0.8571428571428571</v>
          </cell>
        </row>
        <row r="997">
          <cell r="H997">
            <v>10</v>
          </cell>
          <cell r="I997">
            <v>0</v>
          </cell>
          <cell r="S997">
            <v>0.42857142857142855</v>
          </cell>
        </row>
        <row r="998">
          <cell r="J998" t="str">
            <v>--------</v>
          </cell>
          <cell r="K998" t="str">
            <v>--------</v>
          </cell>
          <cell r="L998" t="str">
            <v>--------</v>
          </cell>
          <cell r="M998" t="str">
            <v>--------</v>
          </cell>
          <cell r="N998" t="str">
            <v>--------</v>
          </cell>
          <cell r="O998" t="str">
            <v>--------</v>
          </cell>
          <cell r="P998" t="str">
            <v>--------</v>
          </cell>
          <cell r="Q998" t="str">
            <v>--------</v>
          </cell>
          <cell r="R998" t="str">
            <v>--------</v>
          </cell>
          <cell r="S998" t="str">
            <v>--------</v>
          </cell>
        </row>
        <row r="999">
          <cell r="H999" t="str">
            <v>Total....................................................................................</v>
          </cell>
          <cell r="J999">
            <v>0.42857142857142855</v>
          </cell>
          <cell r="K999">
            <v>1.2857142857142856</v>
          </cell>
          <cell r="L999">
            <v>2.1428571428571428</v>
          </cell>
          <cell r="M999">
            <v>2.9999999999999996</v>
          </cell>
          <cell r="N999">
            <v>3.8571428571428568</v>
          </cell>
          <cell r="O999">
            <v>4.7142857142857144</v>
          </cell>
          <cell r="P999">
            <v>5.5714285714285712</v>
          </cell>
          <cell r="Q999">
            <v>6</v>
          </cell>
          <cell r="R999">
            <v>6</v>
          </cell>
          <cell r="S999">
            <v>6</v>
          </cell>
        </row>
        <row r="1001">
          <cell r="D1001" t="str">
            <v>BOOK DEPRECIATION SCHEDULE (CONT.)</v>
          </cell>
        </row>
        <row r="1003">
          <cell r="D1003" t="str">
            <v>10.0 YEAR ASSETS:</v>
          </cell>
          <cell r="F1003">
            <v>0</v>
          </cell>
          <cell r="J1003" t="str">
            <v>For the Fiscal Year Ending Dec. 31,</v>
          </cell>
        </row>
        <row r="1004">
          <cell r="H1004" t="str">
            <v>Year</v>
          </cell>
          <cell r="I1004" t="str">
            <v>Allocation</v>
          </cell>
          <cell r="J1004">
            <v>2003</v>
          </cell>
          <cell r="K1004">
            <v>2004</v>
          </cell>
          <cell r="L1004">
            <v>2005</v>
          </cell>
          <cell r="M1004">
            <v>2006</v>
          </cell>
          <cell r="N1004">
            <v>2007</v>
          </cell>
          <cell r="O1004">
            <v>2008</v>
          </cell>
          <cell r="P1004">
            <v>2009</v>
          </cell>
          <cell r="Q1004">
            <v>2010</v>
          </cell>
          <cell r="R1004">
            <v>2011</v>
          </cell>
          <cell r="S1004">
            <v>2012</v>
          </cell>
        </row>
        <row r="1005">
          <cell r="H1005">
            <v>1</v>
          </cell>
          <cell r="I1005">
            <v>0.05</v>
          </cell>
          <cell r="J1005">
            <v>0.22499999999999998</v>
          </cell>
          <cell r="K1005">
            <v>0.44999999999999996</v>
          </cell>
          <cell r="L1005">
            <v>0.44999999999999996</v>
          </cell>
          <cell r="M1005">
            <v>0.44999999999999996</v>
          </cell>
          <cell r="N1005">
            <v>0.44999999999999996</v>
          </cell>
          <cell r="O1005">
            <v>0.44999999999999996</v>
          </cell>
          <cell r="P1005">
            <v>0.44999999999999996</v>
          </cell>
          <cell r="Q1005">
            <v>0.44999999999999996</v>
          </cell>
          <cell r="R1005">
            <v>0.44999999999999996</v>
          </cell>
          <cell r="S1005">
            <v>0.44999999999999996</v>
          </cell>
        </row>
        <row r="1006">
          <cell r="H1006">
            <v>2</v>
          </cell>
          <cell r="I1006">
            <v>0.1</v>
          </cell>
          <cell r="K1006">
            <v>0.22499999999999998</v>
          </cell>
          <cell r="L1006">
            <v>0.44999999999999996</v>
          </cell>
          <cell r="M1006">
            <v>0.44999999999999996</v>
          </cell>
          <cell r="N1006">
            <v>0.44999999999999996</v>
          </cell>
          <cell r="O1006">
            <v>0.44999999999999996</v>
          </cell>
          <cell r="P1006">
            <v>0.44999999999999996</v>
          </cell>
          <cell r="Q1006">
            <v>0.44999999999999996</v>
          </cell>
          <cell r="R1006">
            <v>0.44999999999999996</v>
          </cell>
          <cell r="S1006">
            <v>0.44999999999999996</v>
          </cell>
        </row>
        <row r="1007">
          <cell r="H1007">
            <v>3</v>
          </cell>
          <cell r="I1007">
            <v>0.1</v>
          </cell>
          <cell r="L1007">
            <v>0.22499999999999998</v>
          </cell>
          <cell r="M1007">
            <v>0.44999999999999996</v>
          </cell>
          <cell r="N1007">
            <v>0.44999999999999996</v>
          </cell>
          <cell r="O1007">
            <v>0.44999999999999996</v>
          </cell>
          <cell r="P1007">
            <v>0.44999999999999996</v>
          </cell>
          <cell r="Q1007">
            <v>0.44999999999999996</v>
          </cell>
          <cell r="R1007">
            <v>0.44999999999999996</v>
          </cell>
          <cell r="S1007">
            <v>0.44999999999999996</v>
          </cell>
        </row>
        <row r="1008">
          <cell r="H1008">
            <v>4</v>
          </cell>
          <cell r="I1008">
            <v>0.1</v>
          </cell>
          <cell r="M1008">
            <v>0.22499999999999998</v>
          </cell>
          <cell r="N1008">
            <v>0.44999999999999996</v>
          </cell>
          <cell r="O1008">
            <v>0.44999999999999996</v>
          </cell>
          <cell r="P1008">
            <v>0.44999999999999996</v>
          </cell>
          <cell r="Q1008">
            <v>0.44999999999999996</v>
          </cell>
          <cell r="R1008">
            <v>0.44999999999999996</v>
          </cell>
          <cell r="S1008">
            <v>0.44999999999999996</v>
          </cell>
        </row>
        <row r="1009">
          <cell r="H1009">
            <v>5</v>
          </cell>
          <cell r="I1009">
            <v>0.1</v>
          </cell>
          <cell r="N1009">
            <v>0.22499999999999998</v>
          </cell>
          <cell r="O1009">
            <v>0.44999999999999996</v>
          </cell>
          <cell r="P1009">
            <v>0.44999999999999996</v>
          </cell>
          <cell r="Q1009">
            <v>0.44999999999999996</v>
          </cell>
          <cell r="R1009">
            <v>0.44999999999999996</v>
          </cell>
          <cell r="S1009">
            <v>0.44999999999999996</v>
          </cell>
        </row>
        <row r="1010">
          <cell r="H1010">
            <v>6</v>
          </cell>
          <cell r="I1010">
            <v>0.1</v>
          </cell>
          <cell r="O1010">
            <v>0.22499999999999998</v>
          </cell>
          <cell r="P1010">
            <v>0.44999999999999996</v>
          </cell>
          <cell r="Q1010">
            <v>0.44999999999999996</v>
          </cell>
          <cell r="R1010">
            <v>0.44999999999999996</v>
          </cell>
          <cell r="S1010">
            <v>0.44999999999999996</v>
          </cell>
        </row>
        <row r="1011">
          <cell r="H1011">
            <v>7</v>
          </cell>
          <cell r="I1011">
            <v>0.1</v>
          </cell>
          <cell r="P1011">
            <v>0.22499999999999998</v>
          </cell>
          <cell r="Q1011">
            <v>0.44999999999999996</v>
          </cell>
          <cell r="R1011">
            <v>0.44999999999999996</v>
          </cell>
          <cell r="S1011">
            <v>0.44999999999999996</v>
          </cell>
        </row>
        <row r="1012">
          <cell r="H1012">
            <v>8</v>
          </cell>
          <cell r="I1012">
            <v>0.1</v>
          </cell>
          <cell r="Q1012">
            <v>0.22499999999999998</v>
          </cell>
          <cell r="R1012">
            <v>0.44999999999999996</v>
          </cell>
          <cell r="S1012">
            <v>0.44999999999999996</v>
          </cell>
        </row>
        <row r="1013">
          <cell r="H1013">
            <v>9</v>
          </cell>
          <cell r="I1013">
            <v>0.1</v>
          </cell>
          <cell r="R1013">
            <v>0.22499999999999998</v>
          </cell>
          <cell r="S1013">
            <v>0.44999999999999996</v>
          </cell>
        </row>
        <row r="1014">
          <cell r="H1014">
            <v>10</v>
          </cell>
          <cell r="I1014">
            <v>0.1</v>
          </cell>
          <cell r="S1014">
            <v>0.22499999999999998</v>
          </cell>
        </row>
        <row r="1015">
          <cell r="J1015" t="str">
            <v>--------</v>
          </cell>
          <cell r="K1015" t="str">
            <v>--------</v>
          </cell>
          <cell r="L1015" t="str">
            <v>--------</v>
          </cell>
          <cell r="M1015" t="str">
            <v>--------</v>
          </cell>
          <cell r="N1015" t="str">
            <v>--------</v>
          </cell>
          <cell r="O1015" t="str">
            <v>--------</v>
          </cell>
          <cell r="P1015" t="str">
            <v>--------</v>
          </cell>
          <cell r="Q1015" t="str">
            <v>--------</v>
          </cell>
          <cell r="R1015" t="str">
            <v>--------</v>
          </cell>
          <cell r="S1015" t="str">
            <v>--------</v>
          </cell>
        </row>
        <row r="1016">
          <cell r="H1016" t="str">
            <v>Total....................................................................................</v>
          </cell>
          <cell r="J1016">
            <v>0.22499999999999998</v>
          </cell>
          <cell r="K1016">
            <v>0.67499999999999993</v>
          </cell>
          <cell r="L1016">
            <v>1.125</v>
          </cell>
          <cell r="M1016">
            <v>1.5749999999999997</v>
          </cell>
          <cell r="N1016">
            <v>2.0249999999999999</v>
          </cell>
          <cell r="O1016">
            <v>2.4750000000000001</v>
          </cell>
          <cell r="P1016">
            <v>2.9250000000000003</v>
          </cell>
          <cell r="Q1016">
            <v>3.3750000000000004</v>
          </cell>
          <cell r="R1016">
            <v>3.8250000000000006</v>
          </cell>
          <cell r="S1016">
            <v>4.2750000000000004</v>
          </cell>
        </row>
        <row r="1018">
          <cell r="D1018" t="str">
            <v>SPECIAL CAPITAL EXPENDITURES:</v>
          </cell>
          <cell r="J1018" t="str">
            <v>For the Fiscal Year Ending Dec. 31,</v>
          </cell>
        </row>
        <row r="1019">
          <cell r="J1019">
            <v>2003</v>
          </cell>
          <cell r="K1019">
            <v>2004</v>
          </cell>
          <cell r="L1019">
            <v>2005</v>
          </cell>
          <cell r="M1019">
            <v>2006</v>
          </cell>
          <cell r="N1019">
            <v>2007</v>
          </cell>
          <cell r="O1019">
            <v>2008</v>
          </cell>
          <cell r="P1019">
            <v>2009</v>
          </cell>
          <cell r="Q1019">
            <v>2010</v>
          </cell>
          <cell r="R1019">
            <v>2011</v>
          </cell>
          <cell r="S1019">
            <v>2012</v>
          </cell>
        </row>
        <row r="1020">
          <cell r="H1020" t="str">
            <v>Annual Expenditures..................................................</v>
          </cell>
          <cell r="J1020">
            <v>0</v>
          </cell>
          <cell r="K1020">
            <v>0</v>
          </cell>
          <cell r="L1020">
            <v>0</v>
          </cell>
          <cell r="M1020">
            <v>0</v>
          </cell>
          <cell r="N1020">
            <v>0</v>
          </cell>
          <cell r="O1020">
            <v>0</v>
          </cell>
          <cell r="P1020">
            <v>0</v>
          </cell>
          <cell r="Q1020">
            <v>0</v>
          </cell>
          <cell r="R1020">
            <v>0</v>
          </cell>
          <cell r="S1020">
            <v>0</v>
          </cell>
        </row>
        <row r="1021">
          <cell r="H1021" t="str">
            <v>Asset Life.......................................</v>
          </cell>
          <cell r="J1021">
            <v>3</v>
          </cell>
          <cell r="K1021">
            <v>3</v>
          </cell>
          <cell r="L1021">
            <v>5</v>
          </cell>
          <cell r="M1021">
            <v>5</v>
          </cell>
          <cell r="N1021">
            <v>7</v>
          </cell>
          <cell r="O1021">
            <v>7</v>
          </cell>
          <cell r="P1021">
            <v>7</v>
          </cell>
          <cell r="Q1021">
            <v>10</v>
          </cell>
          <cell r="R1021">
            <v>10</v>
          </cell>
          <cell r="S1021">
            <v>15</v>
          </cell>
        </row>
        <row r="1023">
          <cell r="J1023">
            <v>0</v>
          </cell>
          <cell r="K1023">
            <v>0</v>
          </cell>
          <cell r="L1023">
            <v>0</v>
          </cell>
          <cell r="M1023">
            <v>0</v>
          </cell>
          <cell r="N1023">
            <v>0</v>
          </cell>
          <cell r="O1023">
            <v>0</v>
          </cell>
          <cell r="P1023">
            <v>0</v>
          </cell>
          <cell r="Q1023">
            <v>0</v>
          </cell>
          <cell r="R1023">
            <v>0</v>
          </cell>
          <cell r="S1023">
            <v>0</v>
          </cell>
        </row>
        <row r="1024">
          <cell r="K1024">
            <v>0</v>
          </cell>
          <cell r="L1024">
            <v>0</v>
          </cell>
          <cell r="M1024">
            <v>0</v>
          </cell>
          <cell r="N1024">
            <v>0</v>
          </cell>
          <cell r="O1024">
            <v>0</v>
          </cell>
          <cell r="P1024">
            <v>0</v>
          </cell>
          <cell r="Q1024">
            <v>0</v>
          </cell>
          <cell r="R1024">
            <v>0</v>
          </cell>
          <cell r="S1024">
            <v>0</v>
          </cell>
        </row>
        <row r="1025">
          <cell r="L1025">
            <v>0</v>
          </cell>
          <cell r="M1025">
            <v>0</v>
          </cell>
          <cell r="N1025">
            <v>0</v>
          </cell>
          <cell r="O1025">
            <v>0</v>
          </cell>
          <cell r="P1025">
            <v>0</v>
          </cell>
          <cell r="Q1025">
            <v>0</v>
          </cell>
          <cell r="R1025">
            <v>0</v>
          </cell>
          <cell r="S1025">
            <v>0</v>
          </cell>
        </row>
        <row r="1026">
          <cell r="M1026">
            <v>0</v>
          </cell>
          <cell r="N1026">
            <v>0</v>
          </cell>
          <cell r="O1026">
            <v>0</v>
          </cell>
          <cell r="P1026">
            <v>0</v>
          </cell>
          <cell r="Q1026">
            <v>0</v>
          </cell>
          <cell r="R1026">
            <v>0</v>
          </cell>
          <cell r="S1026">
            <v>0</v>
          </cell>
        </row>
        <row r="1027">
          <cell r="N1027">
            <v>0</v>
          </cell>
          <cell r="O1027">
            <v>0</v>
          </cell>
          <cell r="P1027">
            <v>0</v>
          </cell>
          <cell r="Q1027">
            <v>0</v>
          </cell>
          <cell r="R1027">
            <v>0</v>
          </cell>
          <cell r="S1027">
            <v>0</v>
          </cell>
        </row>
        <row r="1028">
          <cell r="O1028">
            <v>0</v>
          </cell>
          <cell r="P1028">
            <v>0</v>
          </cell>
          <cell r="Q1028">
            <v>0</v>
          </cell>
          <cell r="R1028">
            <v>0</v>
          </cell>
          <cell r="S1028">
            <v>0</v>
          </cell>
        </row>
        <row r="1029">
          <cell r="P1029">
            <v>0</v>
          </cell>
          <cell r="Q1029">
            <v>0</v>
          </cell>
          <cell r="R1029">
            <v>0</v>
          </cell>
          <cell r="S1029">
            <v>0</v>
          </cell>
        </row>
        <row r="1030">
          <cell r="Q1030">
            <v>0</v>
          </cell>
          <cell r="R1030">
            <v>0</v>
          </cell>
          <cell r="S1030">
            <v>0</v>
          </cell>
        </row>
        <row r="1031">
          <cell r="R1031">
            <v>0</v>
          </cell>
          <cell r="S1031">
            <v>0</v>
          </cell>
        </row>
        <row r="1032">
          <cell r="S1032">
            <v>0</v>
          </cell>
        </row>
        <row r="1033">
          <cell r="J1033" t="str">
            <v>--------</v>
          </cell>
          <cell r="K1033" t="str">
            <v>--------</v>
          </cell>
          <cell r="L1033" t="str">
            <v>--------</v>
          </cell>
          <cell r="M1033" t="str">
            <v>--------</v>
          </cell>
          <cell r="N1033" t="str">
            <v>--------</v>
          </cell>
          <cell r="O1033" t="str">
            <v>--------</v>
          </cell>
          <cell r="P1033" t="str">
            <v>--------</v>
          </cell>
          <cell r="Q1033" t="str">
            <v>--------</v>
          </cell>
          <cell r="R1033" t="str">
            <v>--------</v>
          </cell>
          <cell r="S1033" t="str">
            <v>--------</v>
          </cell>
        </row>
        <row r="1034">
          <cell r="H1034" t="str">
            <v>Total....................................................................................</v>
          </cell>
          <cell r="J1034">
            <v>0</v>
          </cell>
          <cell r="K1034">
            <v>0</v>
          </cell>
          <cell r="L1034">
            <v>0</v>
          </cell>
          <cell r="M1034">
            <v>0</v>
          </cell>
          <cell r="N1034">
            <v>0</v>
          </cell>
          <cell r="O1034">
            <v>0</v>
          </cell>
          <cell r="P1034">
            <v>0</v>
          </cell>
          <cell r="Q1034">
            <v>0</v>
          </cell>
          <cell r="R1034">
            <v>0</v>
          </cell>
          <cell r="S1034">
            <v>0</v>
          </cell>
        </row>
        <row r="1036">
          <cell r="D1036" t="str">
            <v>SUMMARY OF DEPRECIATION:</v>
          </cell>
          <cell r="J1036" t="str">
            <v>For the Fiscal Year Ending Dec. 31,</v>
          </cell>
        </row>
        <row r="1037">
          <cell r="J1037">
            <v>2003</v>
          </cell>
          <cell r="K1037">
            <v>2004</v>
          </cell>
          <cell r="L1037">
            <v>2005</v>
          </cell>
          <cell r="M1037">
            <v>2006</v>
          </cell>
          <cell r="N1037">
            <v>2007</v>
          </cell>
          <cell r="O1037">
            <v>2008</v>
          </cell>
          <cell r="P1037">
            <v>2009</v>
          </cell>
          <cell r="Q1037">
            <v>2010</v>
          </cell>
          <cell r="R1037">
            <v>2011</v>
          </cell>
          <cell r="S1037">
            <v>2012</v>
          </cell>
        </row>
        <row r="1039">
          <cell r="H1039" t="str">
            <v>3.0 Year Assets:.................................................................</v>
          </cell>
          <cell r="J1039">
            <v>1.4999999999999998</v>
          </cell>
          <cell r="K1039">
            <v>4.4999999999999991</v>
          </cell>
          <cell r="L1039">
            <v>7.4999999999999991</v>
          </cell>
          <cell r="M1039">
            <v>8.9999999999999982</v>
          </cell>
          <cell r="N1039">
            <v>8.9999999999999982</v>
          </cell>
          <cell r="O1039">
            <v>8.9999999999999982</v>
          </cell>
          <cell r="P1039">
            <v>8.9999999999999982</v>
          </cell>
          <cell r="Q1039">
            <v>8.9999999999999982</v>
          </cell>
          <cell r="R1039">
            <v>8.9999999999999982</v>
          </cell>
          <cell r="S1039">
            <v>8.9999999999999982</v>
          </cell>
        </row>
        <row r="1040">
          <cell r="H1040" t="str">
            <v>5.0 Year Assets:.....................................................................................</v>
          </cell>
          <cell r="J1040">
            <v>1.0499999999999998</v>
          </cell>
          <cell r="K1040">
            <v>3.1499999999999995</v>
          </cell>
          <cell r="L1040">
            <v>5.2499999999999991</v>
          </cell>
          <cell r="M1040">
            <v>7.3499999999999988</v>
          </cell>
          <cell r="N1040">
            <v>9.4499999999999993</v>
          </cell>
          <cell r="O1040">
            <v>10.5</v>
          </cell>
          <cell r="P1040">
            <v>10.5</v>
          </cell>
          <cell r="Q1040">
            <v>10.5</v>
          </cell>
          <cell r="R1040">
            <v>10.5</v>
          </cell>
          <cell r="S1040">
            <v>10.5</v>
          </cell>
        </row>
        <row r="1041">
          <cell r="H1041" t="str">
            <v>7.0 Year Assets:...............................................................</v>
          </cell>
          <cell r="J1041">
            <v>0.42857142857142855</v>
          </cell>
          <cell r="K1041">
            <v>1.2857142857142856</v>
          </cell>
          <cell r="L1041">
            <v>2.1428571428571428</v>
          </cell>
          <cell r="M1041">
            <v>2.9999999999999996</v>
          </cell>
          <cell r="N1041">
            <v>3.8571428571428568</v>
          </cell>
          <cell r="O1041">
            <v>4.7142857142857144</v>
          </cell>
          <cell r="P1041">
            <v>5.5714285714285712</v>
          </cell>
          <cell r="Q1041">
            <v>6</v>
          </cell>
          <cell r="R1041">
            <v>6</v>
          </cell>
          <cell r="S1041">
            <v>6</v>
          </cell>
        </row>
        <row r="1042">
          <cell r="H1042" t="str">
            <v>10.0 Year Assets:.....................................................................</v>
          </cell>
          <cell r="J1042">
            <v>0.22499999999999998</v>
          </cell>
          <cell r="K1042">
            <v>0.67499999999999993</v>
          </cell>
          <cell r="L1042">
            <v>1.125</v>
          </cell>
          <cell r="M1042">
            <v>1.5749999999999997</v>
          </cell>
          <cell r="N1042">
            <v>2.0249999999999999</v>
          </cell>
          <cell r="O1042">
            <v>2.4750000000000001</v>
          </cell>
          <cell r="P1042">
            <v>2.9250000000000003</v>
          </cell>
          <cell r="Q1042">
            <v>3.3750000000000004</v>
          </cell>
          <cell r="R1042">
            <v>3.8250000000000006</v>
          </cell>
          <cell r="S1042">
            <v>4.2750000000000004</v>
          </cell>
        </row>
        <row r="1043">
          <cell r="H1043" t="str">
            <v>Special CAPEX Assets..................................</v>
          </cell>
          <cell r="J1043">
            <v>0</v>
          </cell>
          <cell r="K1043">
            <v>0</v>
          </cell>
          <cell r="L1043">
            <v>0</v>
          </cell>
          <cell r="M1043">
            <v>0</v>
          </cell>
          <cell r="N1043">
            <v>0</v>
          </cell>
          <cell r="O1043">
            <v>0</v>
          </cell>
          <cell r="P1043">
            <v>0</v>
          </cell>
          <cell r="Q1043">
            <v>0</v>
          </cell>
          <cell r="R1043">
            <v>0</v>
          </cell>
          <cell r="S1043">
            <v>0</v>
          </cell>
        </row>
        <row r="1044">
          <cell r="J1044" t="str">
            <v>--------</v>
          </cell>
          <cell r="K1044" t="str">
            <v>--------</v>
          </cell>
          <cell r="L1044" t="str">
            <v>--------</v>
          </cell>
          <cell r="M1044" t="str">
            <v>--------</v>
          </cell>
          <cell r="N1044" t="str">
            <v>--------</v>
          </cell>
          <cell r="O1044" t="str">
            <v>--------</v>
          </cell>
          <cell r="P1044" t="str">
            <v>--------</v>
          </cell>
          <cell r="Q1044" t="str">
            <v>--------</v>
          </cell>
          <cell r="R1044" t="str">
            <v>--------</v>
          </cell>
          <cell r="S1044" t="str">
            <v>--------</v>
          </cell>
        </row>
        <row r="1045">
          <cell r="H1045" t="str">
            <v>Total New CAPEX Depr...................</v>
          </cell>
          <cell r="J1045">
            <v>3.2035714285714283</v>
          </cell>
          <cell r="K1045">
            <v>9.610714285714284</v>
          </cell>
          <cell r="L1045">
            <v>16.017857142857139</v>
          </cell>
          <cell r="M1045">
            <v>20.924999999999997</v>
          </cell>
          <cell r="N1045">
            <v>24.332142857142852</v>
          </cell>
          <cell r="O1045">
            <v>26.689285714285717</v>
          </cell>
          <cell r="P1045">
            <v>27.99642857142857</v>
          </cell>
          <cell r="Q1045">
            <v>28.875</v>
          </cell>
          <cell r="R1045">
            <v>29.324999999999999</v>
          </cell>
          <cell r="S1045">
            <v>29.774999999999999</v>
          </cell>
        </row>
        <row r="1047">
          <cell r="H1047" t="str">
            <v>Runoff Depreciation......................</v>
          </cell>
          <cell r="J1047">
            <v>84.00127357142857</v>
          </cell>
          <cell r="K1047">
            <v>84.00127357142857</v>
          </cell>
          <cell r="L1047">
            <v>84.00127357142857</v>
          </cell>
          <cell r="M1047">
            <v>44.669573571428572</v>
          </cell>
          <cell r="N1047">
            <v>44.669573571428572</v>
          </cell>
          <cell r="O1047">
            <v>17.137383571428572</v>
          </cell>
          <cell r="P1047">
            <v>17.137383571428572</v>
          </cell>
          <cell r="Q1047">
            <v>5.8997549999999999</v>
          </cell>
          <cell r="R1047">
            <v>5.8997549999999999</v>
          </cell>
          <cell r="S1047">
            <v>5.8997549999999999</v>
          </cell>
        </row>
        <row r="1048">
          <cell r="J1048" t="str">
            <v>--------</v>
          </cell>
          <cell r="K1048" t="str">
            <v>--------</v>
          </cell>
          <cell r="L1048" t="str">
            <v>--------</v>
          </cell>
          <cell r="M1048" t="str">
            <v>--------</v>
          </cell>
          <cell r="N1048" t="str">
            <v>--------</v>
          </cell>
          <cell r="O1048" t="str">
            <v>--------</v>
          </cell>
          <cell r="P1048" t="str">
            <v>--------</v>
          </cell>
          <cell r="Q1048" t="str">
            <v>--------</v>
          </cell>
          <cell r="R1048" t="str">
            <v>--------</v>
          </cell>
          <cell r="S1048" t="str">
            <v>--------</v>
          </cell>
        </row>
        <row r="1050">
          <cell r="H1050" t="str">
            <v>Total Book Depreciation........................</v>
          </cell>
          <cell r="J1050">
            <v>87.204844999999992</v>
          </cell>
          <cell r="K1050">
            <v>93.61198785714285</v>
          </cell>
          <cell r="L1050">
            <v>100.01913071428571</v>
          </cell>
          <cell r="M1050">
            <v>65.594573571428569</v>
          </cell>
          <cell r="N1050">
            <v>69.001716428571427</v>
          </cell>
          <cell r="O1050">
            <v>43.826669285714289</v>
          </cell>
          <cell r="P1050">
            <v>45.133812142857138</v>
          </cell>
          <cell r="Q1050">
            <v>34.774754999999999</v>
          </cell>
          <cell r="R1050">
            <v>35.224755000000002</v>
          </cell>
          <cell r="S1050">
            <v>35.674754999999998</v>
          </cell>
        </row>
        <row r="1051">
          <cell r="D1051" t="str">
            <v>ACCELERATED (TAX) DEPRECIATION</v>
          </cell>
        </row>
        <row r="1053">
          <cell r="H1053" t="str">
            <v>MACRS - Percent of Asset Depreciated per Year (Mid Year Convention)</v>
          </cell>
        </row>
        <row r="1054">
          <cell r="G1054" t="str">
            <v>Year</v>
          </cell>
          <cell r="H1054">
            <v>3</v>
          </cell>
          <cell r="I1054">
            <v>5</v>
          </cell>
          <cell r="J1054">
            <v>7</v>
          </cell>
          <cell r="K1054">
            <v>10</v>
          </cell>
          <cell r="L1054">
            <v>15</v>
          </cell>
          <cell r="M1054">
            <v>20</v>
          </cell>
          <cell r="N1054">
            <v>31.5</v>
          </cell>
          <cell r="O1054" t="str">
            <v>User Def.</v>
          </cell>
          <cell r="P1054" t="str">
            <v>User Def.</v>
          </cell>
          <cell r="Q1054" t="str">
            <v>User Def.</v>
          </cell>
        </row>
        <row r="1055">
          <cell r="B1055" t="str">
            <v>If you are using a depreciation life</v>
          </cell>
          <cell r="G1055">
            <v>1</v>
          </cell>
          <cell r="H1055">
            <v>0.33329999999999999</v>
          </cell>
          <cell r="I1055">
            <v>0.22</v>
          </cell>
          <cell r="J1055">
            <v>0.1429</v>
          </cell>
          <cell r="K1055">
            <v>0.1</v>
          </cell>
          <cell r="L1055">
            <v>0.05</v>
          </cell>
          <cell r="M1055">
            <v>3.7499999999999999E-2</v>
          </cell>
          <cell r="N1055">
            <v>1.5873015873015872E-2</v>
          </cell>
        </row>
        <row r="1056">
          <cell r="B1056" t="str">
            <v>which is not built into the model (all</v>
          </cell>
          <cell r="G1056">
            <v>2</v>
          </cell>
          <cell r="H1056">
            <v>0.44450000000000001</v>
          </cell>
          <cell r="I1056">
            <v>0.32</v>
          </cell>
          <cell r="J1056">
            <v>0.24490000000000001</v>
          </cell>
          <cell r="K1056">
            <v>0.18</v>
          </cell>
          <cell r="L1056">
            <v>9.5000000000000001E-2</v>
          </cell>
          <cell r="M1056">
            <v>7.2190000000000004E-2</v>
          </cell>
          <cell r="N1056">
            <v>3.1746031746031744E-2</v>
          </cell>
        </row>
        <row r="1057">
          <cell r="B1057" t="str">
            <v>standard lives are included) simply</v>
          </cell>
          <cell r="G1057">
            <v>3</v>
          </cell>
          <cell r="H1057">
            <v>0.14810000000000001</v>
          </cell>
          <cell r="I1057">
            <v>0.192</v>
          </cell>
          <cell r="J1057">
            <v>0.1749</v>
          </cell>
          <cell r="K1057">
            <v>0.14399999999999999</v>
          </cell>
          <cell r="L1057">
            <v>8.5500000000000007E-2</v>
          </cell>
          <cell r="M1057">
            <v>6.6769999999999996E-2</v>
          </cell>
          <cell r="N1057">
            <v>3.1746031746031744E-2</v>
          </cell>
        </row>
        <row r="1058">
          <cell r="B1058" t="str">
            <v xml:space="preserve">replace the words "User Defined" in  </v>
          </cell>
          <cell r="G1058">
            <v>4</v>
          </cell>
          <cell r="H1058">
            <v>7.4099999999999999E-2</v>
          </cell>
          <cell r="I1058">
            <v>0.1152</v>
          </cell>
          <cell r="J1058">
            <v>0.1249</v>
          </cell>
          <cell r="K1058">
            <v>0.1152</v>
          </cell>
          <cell r="L1058">
            <v>7.6999999999999999E-2</v>
          </cell>
          <cell r="M1058">
            <v>6.1769999999999999E-2</v>
          </cell>
          <cell r="N1058">
            <v>3.1746031746031744E-2</v>
          </cell>
        </row>
        <row r="1059">
          <cell r="B1059" t="str">
            <v>heading in row (1054) with the life in</v>
          </cell>
          <cell r="G1059">
            <v>5</v>
          </cell>
          <cell r="I1059">
            <v>0.1152</v>
          </cell>
          <cell r="J1059">
            <v>8.9300000000000004E-2</v>
          </cell>
          <cell r="K1059">
            <v>9.2200000000000004E-2</v>
          </cell>
          <cell r="L1059">
            <v>6.93E-2</v>
          </cell>
          <cell r="M1059">
            <v>5.713E-2</v>
          </cell>
          <cell r="N1059">
            <v>3.1746031746031744E-2</v>
          </cell>
        </row>
        <row r="1060">
          <cell r="B1060" t="str">
            <v>years and input the annual depr. %'s.</v>
          </cell>
          <cell r="G1060">
            <v>6</v>
          </cell>
          <cell r="I1060">
            <v>5.7599999999999998E-2</v>
          </cell>
          <cell r="J1060">
            <v>8.9200000000000002E-2</v>
          </cell>
          <cell r="K1060">
            <v>7.3700000000000002E-2</v>
          </cell>
          <cell r="L1060">
            <v>6.2300000000000001E-2</v>
          </cell>
          <cell r="M1060">
            <v>5.2850000000000001E-2</v>
          </cell>
          <cell r="N1060">
            <v>3.1746031746031744E-2</v>
          </cell>
        </row>
        <row r="1061">
          <cell r="B1061" t="str">
            <v>in the appropriate cells below.</v>
          </cell>
          <cell r="G1061">
            <v>7</v>
          </cell>
          <cell r="J1061">
            <v>8.9300000000000004E-2</v>
          </cell>
          <cell r="K1061">
            <v>6.5500000000000003E-2</v>
          </cell>
          <cell r="L1061">
            <v>5.8999999999999997E-2</v>
          </cell>
          <cell r="M1061">
            <v>4.888E-2</v>
          </cell>
          <cell r="N1061">
            <v>3.1746031746031744E-2</v>
          </cell>
        </row>
        <row r="1062">
          <cell r="G1062">
            <v>8</v>
          </cell>
          <cell r="J1062">
            <v>4.4600000000000001E-2</v>
          </cell>
          <cell r="K1062">
            <v>6.5500000000000003E-2</v>
          </cell>
          <cell r="L1062">
            <v>5.8999999999999997E-2</v>
          </cell>
          <cell r="M1062">
            <v>4.5220000000000003E-2</v>
          </cell>
          <cell r="N1062">
            <v>3.1746031746031744E-2</v>
          </cell>
        </row>
        <row r="1063">
          <cell r="G1063">
            <v>9</v>
          </cell>
          <cell r="K1063">
            <v>6.5600000000000006E-2</v>
          </cell>
          <cell r="L1063">
            <v>5.91E-2</v>
          </cell>
          <cell r="M1063">
            <v>4.462E-2</v>
          </cell>
          <cell r="N1063">
            <v>3.1746031746031744E-2</v>
          </cell>
        </row>
        <row r="1064">
          <cell r="G1064">
            <v>10</v>
          </cell>
          <cell r="K1064">
            <v>6.5500000000000003E-2</v>
          </cell>
          <cell r="L1064">
            <v>5.8999999999999997E-2</v>
          </cell>
          <cell r="M1064">
            <v>4.4609999999999997E-2</v>
          </cell>
          <cell r="N1064">
            <v>3.1746031746031744E-2</v>
          </cell>
        </row>
        <row r="1065">
          <cell r="F1065" t="str">
            <v xml:space="preserve">Note:   </v>
          </cell>
          <cell r="G1065" t="str">
            <v>MACRS depreciation is 200% declining balance for 3, 5, 7 and 10 year assets.  The 150% declining balance method is used for 15 and 20 year assets.  Non-residential</v>
          </cell>
        </row>
        <row r="1066">
          <cell r="G1066" t="str">
            <v>real estate is depreciated using the straight line method over 31.5 years.</v>
          </cell>
        </row>
        <row r="1067">
          <cell r="F1067" t="str">
            <v>Source:</v>
          </cell>
          <cell r="G1067" t="str">
            <v>1992 U.S. Master Tax Guide, Commerce Clearing House, Inc.</v>
          </cell>
        </row>
        <row r="1069">
          <cell r="D1069" t="str">
            <v>3.0 YEAR ASSETS:</v>
          </cell>
          <cell r="J1069" t="str">
            <v>For the Fiscal Year Ending Dec. 31,</v>
          </cell>
        </row>
        <row r="1070">
          <cell r="J1070">
            <v>2003</v>
          </cell>
          <cell r="K1070">
            <v>2004</v>
          </cell>
          <cell r="L1070">
            <v>2005</v>
          </cell>
          <cell r="M1070">
            <v>2006</v>
          </cell>
          <cell r="N1070">
            <v>2007</v>
          </cell>
          <cell r="O1070">
            <v>2008</v>
          </cell>
          <cell r="P1070">
            <v>2009</v>
          </cell>
          <cell r="Q1070">
            <v>2010</v>
          </cell>
          <cell r="R1070">
            <v>2011</v>
          </cell>
          <cell r="S1070">
            <v>2012</v>
          </cell>
        </row>
        <row r="1071">
          <cell r="H1071" t="str">
            <v>Capital Expenditures....................................</v>
          </cell>
          <cell r="J1071">
            <v>9</v>
          </cell>
          <cell r="K1071">
            <v>9</v>
          </cell>
          <cell r="L1071">
            <v>9</v>
          </cell>
          <cell r="M1071">
            <v>9</v>
          </cell>
          <cell r="N1071">
            <v>9</v>
          </cell>
          <cell r="O1071">
            <v>9</v>
          </cell>
          <cell r="P1071">
            <v>9</v>
          </cell>
          <cell r="Q1071">
            <v>9</v>
          </cell>
          <cell r="R1071">
            <v>9</v>
          </cell>
          <cell r="S1071">
            <v>9</v>
          </cell>
        </row>
        <row r="1074">
          <cell r="J1074">
            <v>2.9996999999999998</v>
          </cell>
          <cell r="K1074">
            <v>4.0004999999999997</v>
          </cell>
          <cell r="L1074">
            <v>1.3329</v>
          </cell>
          <cell r="M1074">
            <v>0.66690000000000005</v>
          </cell>
          <cell r="N1074">
            <v>0</v>
          </cell>
          <cell r="O1074">
            <v>0</v>
          </cell>
          <cell r="P1074">
            <v>0</v>
          </cell>
          <cell r="Q1074">
            <v>0</v>
          </cell>
          <cell r="R1074">
            <v>0</v>
          </cell>
          <cell r="S1074">
            <v>0</v>
          </cell>
        </row>
        <row r="1075">
          <cell r="K1075">
            <v>2.9996999999999998</v>
          </cell>
          <cell r="L1075">
            <v>4.0004999999999997</v>
          </cell>
          <cell r="M1075">
            <v>1.3329</v>
          </cell>
          <cell r="N1075">
            <v>0.66690000000000005</v>
          </cell>
          <cell r="O1075">
            <v>0</v>
          </cell>
          <cell r="P1075">
            <v>0</v>
          </cell>
          <cell r="Q1075">
            <v>0</v>
          </cell>
          <cell r="R1075">
            <v>0</v>
          </cell>
          <cell r="S1075">
            <v>0</v>
          </cell>
        </row>
        <row r="1076">
          <cell r="L1076">
            <v>2.9996999999999998</v>
          </cell>
          <cell r="M1076">
            <v>4.0004999999999997</v>
          </cell>
          <cell r="N1076">
            <v>1.3329</v>
          </cell>
          <cell r="O1076">
            <v>0.66690000000000005</v>
          </cell>
          <cell r="P1076">
            <v>0</v>
          </cell>
          <cell r="Q1076">
            <v>0</v>
          </cell>
          <cell r="R1076">
            <v>0</v>
          </cell>
          <cell r="S1076">
            <v>0</v>
          </cell>
        </row>
        <row r="1077">
          <cell r="M1077">
            <v>2.9996999999999998</v>
          </cell>
          <cell r="N1077">
            <v>4.0004999999999997</v>
          </cell>
          <cell r="O1077">
            <v>1.3329</v>
          </cell>
          <cell r="P1077">
            <v>0.66690000000000005</v>
          </cell>
          <cell r="Q1077">
            <v>0</v>
          </cell>
          <cell r="R1077">
            <v>0</v>
          </cell>
          <cell r="S1077">
            <v>0</v>
          </cell>
        </row>
        <row r="1078">
          <cell r="N1078">
            <v>2.9996999999999998</v>
          </cell>
          <cell r="O1078">
            <v>4.0004999999999997</v>
          </cell>
          <cell r="P1078">
            <v>1.3329</v>
          </cell>
          <cell r="Q1078">
            <v>0.66690000000000005</v>
          </cell>
          <cell r="R1078">
            <v>0</v>
          </cell>
          <cell r="S1078">
            <v>0</v>
          </cell>
        </row>
        <row r="1079">
          <cell r="O1079">
            <v>2.9996999999999998</v>
          </cell>
          <cell r="P1079">
            <v>4.0004999999999997</v>
          </cell>
          <cell r="Q1079">
            <v>1.3329</v>
          </cell>
          <cell r="R1079">
            <v>0.66690000000000005</v>
          </cell>
          <cell r="S1079">
            <v>0</v>
          </cell>
        </row>
        <row r="1080">
          <cell r="P1080">
            <v>2.9996999999999998</v>
          </cell>
          <cell r="Q1080">
            <v>4.0004999999999997</v>
          </cell>
          <cell r="R1080">
            <v>1.3329</v>
          </cell>
          <cell r="S1080">
            <v>0.66690000000000005</v>
          </cell>
        </row>
        <row r="1081">
          <cell r="Q1081">
            <v>2.9996999999999998</v>
          </cell>
          <cell r="R1081">
            <v>4.0004999999999997</v>
          </cell>
          <cell r="S1081">
            <v>1.3329</v>
          </cell>
        </row>
        <row r="1082">
          <cell r="R1082">
            <v>2.9996999999999998</v>
          </cell>
          <cell r="S1082">
            <v>4.0004999999999997</v>
          </cell>
        </row>
        <row r="1083">
          <cell r="S1083">
            <v>2.9996999999999998</v>
          </cell>
        </row>
        <row r="1084">
          <cell r="J1084" t="str">
            <v>-----</v>
          </cell>
          <cell r="K1084" t="str">
            <v>-----</v>
          </cell>
          <cell r="L1084" t="str">
            <v>-----</v>
          </cell>
          <cell r="M1084" t="str">
            <v>-----</v>
          </cell>
          <cell r="N1084" t="str">
            <v>-----</v>
          </cell>
          <cell r="O1084" t="str">
            <v>-----</v>
          </cell>
          <cell r="P1084" t="str">
            <v>-----</v>
          </cell>
          <cell r="Q1084" t="str">
            <v>-----</v>
          </cell>
          <cell r="R1084" t="str">
            <v>-----</v>
          </cell>
          <cell r="S1084" t="str">
            <v>-----</v>
          </cell>
        </row>
        <row r="1085">
          <cell r="H1085" t="str">
            <v>Total Depreciation...................................</v>
          </cell>
          <cell r="J1085">
            <v>2.9996999999999998</v>
          </cell>
          <cell r="K1085">
            <v>7.0001999999999995</v>
          </cell>
          <cell r="L1085">
            <v>8.3330999999999982</v>
          </cell>
          <cell r="M1085">
            <v>9</v>
          </cell>
          <cell r="N1085">
            <v>9</v>
          </cell>
          <cell r="O1085">
            <v>9</v>
          </cell>
          <cell r="P1085">
            <v>9</v>
          </cell>
          <cell r="Q1085">
            <v>9</v>
          </cell>
          <cell r="R1085">
            <v>9</v>
          </cell>
          <cell r="S1085">
            <v>6.0002999999999993</v>
          </cell>
        </row>
        <row r="1087">
          <cell r="D1087" t="str">
            <v>5.0 YEAR ASSETS:</v>
          </cell>
          <cell r="J1087" t="str">
            <v>For the Fiscal Year Ending Dec. 31,</v>
          </cell>
        </row>
        <row r="1088">
          <cell r="J1088">
            <v>2003</v>
          </cell>
          <cell r="K1088">
            <v>2004</v>
          </cell>
          <cell r="L1088">
            <v>2005</v>
          </cell>
          <cell r="M1088">
            <v>2006</v>
          </cell>
          <cell r="N1088">
            <v>2007</v>
          </cell>
          <cell r="O1088">
            <v>2008</v>
          </cell>
          <cell r="P1088">
            <v>2009</v>
          </cell>
          <cell r="Q1088">
            <v>2010</v>
          </cell>
          <cell r="R1088">
            <v>2011</v>
          </cell>
          <cell r="S1088">
            <v>2012</v>
          </cell>
        </row>
        <row r="1089">
          <cell r="H1089" t="str">
            <v>Capital Expenditures....................................</v>
          </cell>
          <cell r="J1089">
            <v>10.5</v>
          </cell>
          <cell r="K1089">
            <v>10.5</v>
          </cell>
          <cell r="L1089">
            <v>10.5</v>
          </cell>
          <cell r="M1089">
            <v>10.5</v>
          </cell>
          <cell r="N1089">
            <v>10.5</v>
          </cell>
          <cell r="O1089">
            <v>10.5</v>
          </cell>
          <cell r="P1089">
            <v>10.5</v>
          </cell>
          <cell r="Q1089">
            <v>10.5</v>
          </cell>
          <cell r="R1089">
            <v>10.5</v>
          </cell>
          <cell r="S1089">
            <v>10.5</v>
          </cell>
        </row>
        <row r="1092">
          <cell r="J1092">
            <v>2.31</v>
          </cell>
          <cell r="K1092">
            <v>3.36</v>
          </cell>
          <cell r="L1092">
            <v>2.016</v>
          </cell>
          <cell r="M1092">
            <v>1.2096</v>
          </cell>
          <cell r="N1092">
            <v>1.2096</v>
          </cell>
          <cell r="O1092">
            <v>0.6048</v>
          </cell>
          <cell r="P1092">
            <v>0</v>
          </cell>
          <cell r="Q1092">
            <v>0</v>
          </cell>
          <cell r="R1092">
            <v>0</v>
          </cell>
          <cell r="S1092">
            <v>0</v>
          </cell>
        </row>
        <row r="1093">
          <cell r="K1093">
            <v>2.31</v>
          </cell>
          <cell r="L1093">
            <v>3.36</v>
          </cell>
          <cell r="M1093">
            <v>2.016</v>
          </cell>
          <cell r="N1093">
            <v>1.2096</v>
          </cell>
          <cell r="O1093">
            <v>1.2096</v>
          </cell>
          <cell r="P1093">
            <v>0.6048</v>
          </cell>
          <cell r="Q1093">
            <v>0</v>
          </cell>
          <cell r="R1093">
            <v>0</v>
          </cell>
          <cell r="S1093">
            <v>0</v>
          </cell>
        </row>
        <row r="1094">
          <cell r="L1094">
            <v>2.31</v>
          </cell>
          <cell r="M1094">
            <v>3.36</v>
          </cell>
          <cell r="N1094">
            <v>2.016</v>
          </cell>
          <cell r="O1094">
            <v>1.2096</v>
          </cell>
          <cell r="P1094">
            <v>1.2096</v>
          </cell>
          <cell r="Q1094">
            <v>0.6048</v>
          </cell>
          <cell r="R1094">
            <v>0</v>
          </cell>
          <cell r="S1094">
            <v>0</v>
          </cell>
        </row>
        <row r="1095">
          <cell r="M1095">
            <v>2.31</v>
          </cell>
          <cell r="N1095">
            <v>3.36</v>
          </cell>
          <cell r="O1095">
            <v>2.016</v>
          </cell>
          <cell r="P1095">
            <v>1.2096</v>
          </cell>
          <cell r="Q1095">
            <v>1.2096</v>
          </cell>
          <cell r="R1095">
            <v>0.6048</v>
          </cell>
          <cell r="S1095">
            <v>0</v>
          </cell>
        </row>
        <row r="1096">
          <cell r="N1096">
            <v>2.31</v>
          </cell>
          <cell r="O1096">
            <v>3.36</v>
          </cell>
          <cell r="P1096">
            <v>2.016</v>
          </cell>
          <cell r="Q1096">
            <v>1.2096</v>
          </cell>
          <cell r="R1096">
            <v>1.2096</v>
          </cell>
          <cell r="S1096">
            <v>0.6048</v>
          </cell>
        </row>
        <row r="1097">
          <cell r="O1097">
            <v>2.31</v>
          </cell>
          <cell r="P1097">
            <v>3.36</v>
          </cell>
          <cell r="Q1097">
            <v>2.016</v>
          </cell>
          <cell r="R1097">
            <v>1.2096</v>
          </cell>
          <cell r="S1097">
            <v>1.2096</v>
          </cell>
        </row>
        <row r="1098">
          <cell r="P1098">
            <v>2.31</v>
          </cell>
          <cell r="Q1098">
            <v>3.36</v>
          </cell>
          <cell r="R1098">
            <v>2.016</v>
          </cell>
          <cell r="S1098">
            <v>1.2096</v>
          </cell>
        </row>
        <row r="1099">
          <cell r="Q1099">
            <v>2.31</v>
          </cell>
          <cell r="R1099">
            <v>3.36</v>
          </cell>
          <cell r="S1099">
            <v>2.016</v>
          </cell>
        </row>
        <row r="1100">
          <cell r="R1100">
            <v>2.31</v>
          </cell>
          <cell r="S1100">
            <v>3.36</v>
          </cell>
        </row>
        <row r="1101">
          <cell r="S1101">
            <v>2.31</v>
          </cell>
        </row>
        <row r="1102">
          <cell r="J1102" t="str">
            <v>-----</v>
          </cell>
          <cell r="K1102" t="str">
            <v>-----</v>
          </cell>
          <cell r="L1102" t="str">
            <v>-----</v>
          </cell>
          <cell r="M1102" t="str">
            <v>-----</v>
          </cell>
          <cell r="N1102" t="str">
            <v>-----</v>
          </cell>
          <cell r="O1102" t="str">
            <v>-----</v>
          </cell>
          <cell r="P1102" t="str">
            <v>-----</v>
          </cell>
          <cell r="Q1102" t="str">
            <v>-----</v>
          </cell>
          <cell r="R1102" t="str">
            <v>-----</v>
          </cell>
          <cell r="S1102" t="str">
            <v>-----</v>
          </cell>
        </row>
        <row r="1103">
          <cell r="H1103" t="str">
            <v>Total Depreciation...................................</v>
          </cell>
          <cell r="J1103">
            <v>2.31</v>
          </cell>
          <cell r="K1103">
            <v>5.67</v>
          </cell>
          <cell r="L1103">
            <v>7.6859999999999999</v>
          </cell>
          <cell r="M1103">
            <v>8.8956</v>
          </cell>
          <cell r="N1103">
            <v>10.1052</v>
          </cell>
          <cell r="O1103">
            <v>10.71</v>
          </cell>
          <cell r="P1103">
            <v>10.71</v>
          </cell>
          <cell r="Q1103">
            <v>10.71</v>
          </cell>
          <cell r="R1103">
            <v>10.71</v>
          </cell>
          <cell r="S1103">
            <v>8.4</v>
          </cell>
        </row>
        <row r="1105">
          <cell r="D1105" t="str">
            <v>ACCELERATED (TAX) DEPRECIATION (CONT.)</v>
          </cell>
        </row>
        <row r="1106">
          <cell r="D1106" t="str">
            <v>7.0 YEAR ASSETS:</v>
          </cell>
          <cell r="J1106" t="str">
            <v>For the Fiscal Year Ending Dec. 31,</v>
          </cell>
        </row>
        <row r="1107">
          <cell r="J1107">
            <v>2003</v>
          </cell>
          <cell r="K1107">
            <v>2004</v>
          </cell>
          <cell r="L1107">
            <v>2005</v>
          </cell>
          <cell r="M1107">
            <v>2006</v>
          </cell>
          <cell r="N1107">
            <v>2007</v>
          </cell>
          <cell r="O1107">
            <v>2008</v>
          </cell>
          <cell r="P1107">
            <v>2009</v>
          </cell>
          <cell r="Q1107">
            <v>2010</v>
          </cell>
          <cell r="R1107">
            <v>2011</v>
          </cell>
          <cell r="S1107">
            <v>2012</v>
          </cell>
        </row>
        <row r="1108">
          <cell r="H1108" t="str">
            <v>Capital Expenditures....................................</v>
          </cell>
          <cell r="J1108">
            <v>6</v>
          </cell>
          <cell r="K1108">
            <v>6</v>
          </cell>
          <cell r="L1108">
            <v>6</v>
          </cell>
          <cell r="M1108">
            <v>6</v>
          </cell>
          <cell r="N1108">
            <v>6</v>
          </cell>
          <cell r="O1108">
            <v>6</v>
          </cell>
          <cell r="P1108">
            <v>6</v>
          </cell>
          <cell r="Q1108">
            <v>6</v>
          </cell>
          <cell r="R1108">
            <v>6</v>
          </cell>
          <cell r="S1108">
            <v>6</v>
          </cell>
        </row>
        <row r="1111">
          <cell r="J1111">
            <v>0.85739999999999994</v>
          </cell>
          <cell r="K1111">
            <v>1.4694</v>
          </cell>
          <cell r="L1111">
            <v>1.0493999999999999</v>
          </cell>
          <cell r="M1111">
            <v>0.74939999999999996</v>
          </cell>
          <cell r="N1111">
            <v>0.53580000000000005</v>
          </cell>
          <cell r="O1111">
            <v>0.53520000000000001</v>
          </cell>
          <cell r="P1111">
            <v>0.53580000000000005</v>
          </cell>
          <cell r="Q1111">
            <v>0.2676</v>
          </cell>
          <cell r="R1111">
            <v>0</v>
          </cell>
          <cell r="S1111">
            <v>0</v>
          </cell>
        </row>
        <row r="1112">
          <cell r="K1112">
            <v>0.85739999999999994</v>
          </cell>
          <cell r="L1112">
            <v>1.4694</v>
          </cell>
          <cell r="M1112">
            <v>1.0493999999999999</v>
          </cell>
          <cell r="N1112">
            <v>0.74939999999999996</v>
          </cell>
          <cell r="O1112">
            <v>0.53580000000000005</v>
          </cell>
          <cell r="P1112">
            <v>0.53520000000000001</v>
          </cell>
          <cell r="Q1112">
            <v>0.53580000000000005</v>
          </cell>
          <cell r="R1112">
            <v>0.2676</v>
          </cell>
          <cell r="S1112">
            <v>0</v>
          </cell>
        </row>
        <row r="1113">
          <cell r="L1113">
            <v>0.85739999999999994</v>
          </cell>
          <cell r="M1113">
            <v>1.4694</v>
          </cell>
          <cell r="N1113">
            <v>1.0493999999999999</v>
          </cell>
          <cell r="O1113">
            <v>0.74939999999999996</v>
          </cell>
          <cell r="P1113">
            <v>0.53580000000000005</v>
          </cell>
          <cell r="Q1113">
            <v>0.53520000000000001</v>
          </cell>
          <cell r="R1113">
            <v>0.53580000000000005</v>
          </cell>
          <cell r="S1113">
            <v>0.2676</v>
          </cell>
        </row>
        <row r="1114">
          <cell r="M1114">
            <v>0.85739999999999994</v>
          </cell>
          <cell r="N1114">
            <v>1.4694</v>
          </cell>
          <cell r="O1114">
            <v>1.0493999999999999</v>
          </cell>
          <cell r="P1114">
            <v>0.74939999999999996</v>
          </cell>
          <cell r="Q1114">
            <v>0.53580000000000005</v>
          </cell>
          <cell r="R1114">
            <v>0.53520000000000001</v>
          </cell>
          <cell r="S1114">
            <v>0.53580000000000005</v>
          </cell>
        </row>
        <row r="1115">
          <cell r="N1115">
            <v>0.85739999999999994</v>
          </cell>
          <cell r="O1115">
            <v>1.4694</v>
          </cell>
          <cell r="P1115">
            <v>1.0493999999999999</v>
          </cell>
          <cell r="Q1115">
            <v>0.74939999999999996</v>
          </cell>
          <cell r="R1115">
            <v>0.53580000000000005</v>
          </cell>
          <cell r="S1115">
            <v>0.53520000000000001</v>
          </cell>
        </row>
        <row r="1116">
          <cell r="O1116">
            <v>0.85739999999999994</v>
          </cell>
          <cell r="P1116">
            <v>1.4694</v>
          </cell>
          <cell r="Q1116">
            <v>1.0493999999999999</v>
          </cell>
          <cell r="R1116">
            <v>0.74939999999999996</v>
          </cell>
          <cell r="S1116">
            <v>0.53580000000000005</v>
          </cell>
        </row>
        <row r="1117">
          <cell r="P1117">
            <v>0.85739999999999994</v>
          </cell>
          <cell r="Q1117">
            <v>1.4694</v>
          </cell>
          <cell r="R1117">
            <v>1.0493999999999999</v>
          </cell>
          <cell r="S1117">
            <v>0.74939999999999996</v>
          </cell>
        </row>
        <row r="1118">
          <cell r="Q1118">
            <v>0.85739999999999994</v>
          </cell>
          <cell r="R1118">
            <v>1.4694</v>
          </cell>
          <cell r="S1118">
            <v>1.0493999999999999</v>
          </cell>
        </row>
        <row r="1119">
          <cell r="R1119">
            <v>0.85739999999999994</v>
          </cell>
          <cell r="S1119">
            <v>1.4694</v>
          </cell>
        </row>
        <row r="1120">
          <cell r="S1120">
            <v>0.85739999999999994</v>
          </cell>
        </row>
        <row r="1121">
          <cell r="J1121" t="str">
            <v>-----</v>
          </cell>
          <cell r="K1121" t="str">
            <v>-----</v>
          </cell>
          <cell r="L1121" t="str">
            <v>-----</v>
          </cell>
          <cell r="M1121" t="str">
            <v>-----</v>
          </cell>
          <cell r="N1121" t="str">
            <v>-----</v>
          </cell>
          <cell r="O1121" t="str">
            <v>-----</v>
          </cell>
          <cell r="P1121" t="str">
            <v>-----</v>
          </cell>
          <cell r="Q1121" t="str">
            <v>-----</v>
          </cell>
          <cell r="R1121" t="str">
            <v>-----</v>
          </cell>
          <cell r="S1121" t="str">
            <v>-----</v>
          </cell>
        </row>
        <row r="1122">
          <cell r="H1122" t="str">
            <v>Total Depreciation...................................</v>
          </cell>
          <cell r="J1122">
            <v>0.85739999999999994</v>
          </cell>
          <cell r="K1122">
            <v>2.3268</v>
          </cell>
          <cell r="L1122">
            <v>3.3761999999999999</v>
          </cell>
          <cell r="M1122">
            <v>4.1256000000000004</v>
          </cell>
          <cell r="N1122">
            <v>4.6614000000000004</v>
          </cell>
          <cell r="O1122">
            <v>5.1966000000000001</v>
          </cell>
          <cell r="P1122">
            <v>5.7324000000000002</v>
          </cell>
          <cell r="Q1122">
            <v>6</v>
          </cell>
          <cell r="R1122">
            <v>6</v>
          </cell>
          <cell r="S1122">
            <v>5.1425999999999998</v>
          </cell>
        </row>
        <row r="1125">
          <cell r="D1125" t="str">
            <v>10.0 YEAR ASSETS:</v>
          </cell>
          <cell r="J1125" t="str">
            <v>For the Fiscal Year Ending Dec. 31,</v>
          </cell>
        </row>
        <row r="1126">
          <cell r="J1126">
            <v>2003</v>
          </cell>
          <cell r="K1126">
            <v>2004</v>
          </cell>
          <cell r="L1126">
            <v>2005</v>
          </cell>
          <cell r="M1126">
            <v>2006</v>
          </cell>
          <cell r="N1126">
            <v>2007</v>
          </cell>
          <cell r="O1126">
            <v>2008</v>
          </cell>
          <cell r="P1126">
            <v>2009</v>
          </cell>
          <cell r="Q1126">
            <v>2010</v>
          </cell>
          <cell r="R1126">
            <v>2011</v>
          </cell>
          <cell r="S1126">
            <v>2012</v>
          </cell>
        </row>
        <row r="1127">
          <cell r="H1127" t="str">
            <v>Capital Expenditures....................................</v>
          </cell>
          <cell r="J1127">
            <v>4.5</v>
          </cell>
          <cell r="K1127">
            <v>4.5</v>
          </cell>
          <cell r="L1127">
            <v>4.5</v>
          </cell>
          <cell r="M1127">
            <v>4.5</v>
          </cell>
          <cell r="N1127">
            <v>4.5</v>
          </cell>
          <cell r="O1127">
            <v>4.5</v>
          </cell>
          <cell r="P1127">
            <v>4.5</v>
          </cell>
          <cell r="Q1127">
            <v>4.5</v>
          </cell>
          <cell r="R1127">
            <v>4.5</v>
          </cell>
          <cell r="S1127">
            <v>4.5</v>
          </cell>
        </row>
        <row r="1130">
          <cell r="J1130">
            <v>0.45</v>
          </cell>
          <cell r="K1130">
            <v>0.80999999999999994</v>
          </cell>
          <cell r="L1130">
            <v>0.64799999999999991</v>
          </cell>
          <cell r="M1130">
            <v>0.51839999999999997</v>
          </cell>
          <cell r="N1130">
            <v>0.41490000000000005</v>
          </cell>
          <cell r="O1130">
            <v>0.33165</v>
          </cell>
          <cell r="P1130">
            <v>0.29475000000000001</v>
          </cell>
          <cell r="Q1130">
            <v>0.29475000000000001</v>
          </cell>
          <cell r="R1130">
            <v>0.29520000000000002</v>
          </cell>
          <cell r="S1130">
            <v>0.29475000000000001</v>
          </cell>
        </row>
        <row r="1131">
          <cell r="K1131">
            <v>0.45</v>
          </cell>
          <cell r="L1131">
            <v>0.80999999999999994</v>
          </cell>
          <cell r="M1131">
            <v>0.64799999999999991</v>
          </cell>
          <cell r="N1131">
            <v>0.51839999999999997</v>
          </cell>
          <cell r="O1131">
            <v>0.41490000000000005</v>
          </cell>
          <cell r="P1131">
            <v>0.33165</v>
          </cell>
          <cell r="Q1131">
            <v>0.29475000000000001</v>
          </cell>
          <cell r="R1131">
            <v>0.29475000000000001</v>
          </cell>
          <cell r="S1131">
            <v>0.29520000000000002</v>
          </cell>
        </row>
        <row r="1132">
          <cell r="L1132">
            <v>0.45</v>
          </cell>
          <cell r="M1132">
            <v>0.80999999999999994</v>
          </cell>
          <cell r="N1132">
            <v>0.64799999999999991</v>
          </cell>
          <cell r="O1132">
            <v>0.51839999999999997</v>
          </cell>
          <cell r="P1132">
            <v>0.41490000000000005</v>
          </cell>
          <cell r="Q1132">
            <v>0.33165</v>
          </cell>
          <cell r="R1132">
            <v>0.29475000000000001</v>
          </cell>
          <cell r="S1132">
            <v>0.29475000000000001</v>
          </cell>
        </row>
        <row r="1133">
          <cell r="M1133">
            <v>0.45</v>
          </cell>
          <cell r="N1133">
            <v>0.80999999999999994</v>
          </cell>
          <cell r="O1133">
            <v>0.64799999999999991</v>
          </cell>
          <cell r="P1133">
            <v>0.51839999999999997</v>
          </cell>
          <cell r="Q1133">
            <v>0.41490000000000005</v>
          </cell>
          <cell r="R1133">
            <v>0.33165</v>
          </cell>
          <cell r="S1133">
            <v>0.29475000000000001</v>
          </cell>
        </row>
        <row r="1134">
          <cell r="N1134">
            <v>0.45</v>
          </cell>
          <cell r="O1134">
            <v>0.80999999999999994</v>
          </cell>
          <cell r="P1134">
            <v>0.64799999999999991</v>
          </cell>
          <cell r="Q1134">
            <v>0.51839999999999997</v>
          </cell>
          <cell r="R1134">
            <v>0.41490000000000005</v>
          </cell>
          <cell r="S1134">
            <v>0.33165</v>
          </cell>
        </row>
        <row r="1135">
          <cell r="O1135">
            <v>0.45</v>
          </cell>
          <cell r="P1135">
            <v>0.80999999999999994</v>
          </cell>
          <cell r="Q1135">
            <v>0.64799999999999991</v>
          </cell>
          <cell r="R1135">
            <v>0.51839999999999997</v>
          </cell>
          <cell r="S1135">
            <v>0.41490000000000005</v>
          </cell>
        </row>
        <row r="1136">
          <cell r="P1136">
            <v>0.45</v>
          </cell>
          <cell r="Q1136">
            <v>0.80999999999999994</v>
          </cell>
          <cell r="R1136">
            <v>0.64799999999999991</v>
          </cell>
          <cell r="S1136">
            <v>0.51839999999999997</v>
          </cell>
        </row>
        <row r="1137">
          <cell r="Q1137">
            <v>0.45</v>
          </cell>
          <cell r="R1137">
            <v>0.80999999999999994</v>
          </cell>
          <cell r="S1137">
            <v>0.64799999999999991</v>
          </cell>
        </row>
        <row r="1138">
          <cell r="R1138">
            <v>0.45</v>
          </cell>
          <cell r="S1138">
            <v>0.80999999999999994</v>
          </cell>
        </row>
        <row r="1139">
          <cell r="S1139">
            <v>0.45</v>
          </cell>
        </row>
        <row r="1140">
          <cell r="J1140" t="str">
            <v>------</v>
          </cell>
          <cell r="K1140" t="str">
            <v>------</v>
          </cell>
          <cell r="L1140" t="str">
            <v>------</v>
          </cell>
          <cell r="M1140" t="str">
            <v>------</v>
          </cell>
          <cell r="N1140" t="str">
            <v>------</v>
          </cell>
          <cell r="O1140" t="str">
            <v>------</v>
          </cell>
          <cell r="P1140" t="str">
            <v>------</v>
          </cell>
          <cell r="Q1140" t="str">
            <v>------</v>
          </cell>
          <cell r="R1140" t="str">
            <v>------</v>
          </cell>
          <cell r="S1140" t="str">
            <v>------</v>
          </cell>
        </row>
        <row r="1141">
          <cell r="H1141" t="str">
            <v>Total Depreciation......................................................................</v>
          </cell>
          <cell r="J1141">
            <v>0.45</v>
          </cell>
          <cell r="K1141">
            <v>1.26</v>
          </cell>
          <cell r="L1141">
            <v>1.9079999999999997</v>
          </cell>
          <cell r="M1141">
            <v>2.4264000000000001</v>
          </cell>
          <cell r="N1141">
            <v>2.8412999999999999</v>
          </cell>
          <cell r="O1141">
            <v>3.1729500000000002</v>
          </cell>
          <cell r="P1141">
            <v>3.4677000000000002</v>
          </cell>
          <cell r="Q1141">
            <v>3.7624500000000003</v>
          </cell>
          <cell r="R1141">
            <v>4.0576499999999998</v>
          </cell>
          <cell r="S1141">
            <v>3.9023999999999996</v>
          </cell>
        </row>
        <row r="1142">
          <cell r="D1142" t="str">
            <v>ACCELERATED (TAX) DEPRECIATION (CONT.)</v>
          </cell>
        </row>
        <row r="1143">
          <cell r="D1143" t="str">
            <v>SPECIAL CAPITAL EXPENDITURES:</v>
          </cell>
        </row>
        <row r="1146">
          <cell r="J1146" t="str">
            <v>For the Fiscal Year Ending Dec. 31,</v>
          </cell>
        </row>
        <row r="1147">
          <cell r="D1147" t="str">
            <v>(Uses Double Declining Balance Method)</v>
          </cell>
          <cell r="H1147" t="str">
            <v>Year</v>
          </cell>
          <cell r="J1147">
            <v>2003</v>
          </cell>
          <cell r="K1147">
            <v>2004</v>
          </cell>
          <cell r="L1147">
            <v>2005</v>
          </cell>
          <cell r="M1147">
            <v>2006</v>
          </cell>
          <cell r="N1147">
            <v>2007</v>
          </cell>
          <cell r="O1147">
            <v>2008</v>
          </cell>
          <cell r="P1147">
            <v>2009</v>
          </cell>
          <cell r="Q1147">
            <v>2010</v>
          </cell>
          <cell r="R1147">
            <v>2011</v>
          </cell>
          <cell r="S1147">
            <v>2012</v>
          </cell>
        </row>
        <row r="1149">
          <cell r="H1149">
            <v>1</v>
          </cell>
          <cell r="J1149">
            <v>0</v>
          </cell>
          <cell r="K1149">
            <v>0</v>
          </cell>
          <cell r="L1149">
            <v>0</v>
          </cell>
          <cell r="M1149">
            <v>0</v>
          </cell>
          <cell r="N1149">
            <v>0</v>
          </cell>
          <cell r="O1149">
            <v>0</v>
          </cell>
          <cell r="P1149">
            <v>0</v>
          </cell>
          <cell r="Q1149">
            <v>0</v>
          </cell>
          <cell r="R1149">
            <v>0</v>
          </cell>
          <cell r="S1149">
            <v>0</v>
          </cell>
        </row>
        <row r="1150">
          <cell r="H1150">
            <v>2</v>
          </cell>
          <cell r="K1150">
            <v>0</v>
          </cell>
          <cell r="L1150">
            <v>0</v>
          </cell>
          <cell r="M1150">
            <v>0</v>
          </cell>
          <cell r="N1150">
            <v>0</v>
          </cell>
          <cell r="O1150">
            <v>0</v>
          </cell>
          <cell r="P1150">
            <v>0</v>
          </cell>
          <cell r="Q1150">
            <v>0</v>
          </cell>
          <cell r="R1150">
            <v>0</v>
          </cell>
          <cell r="S1150">
            <v>0</v>
          </cell>
        </row>
        <row r="1151">
          <cell r="H1151">
            <v>3</v>
          </cell>
          <cell r="L1151">
            <v>0</v>
          </cell>
          <cell r="M1151">
            <v>0</v>
          </cell>
          <cell r="N1151">
            <v>0</v>
          </cell>
          <cell r="O1151">
            <v>0</v>
          </cell>
          <cell r="P1151">
            <v>0</v>
          </cell>
          <cell r="Q1151">
            <v>0</v>
          </cell>
          <cell r="R1151">
            <v>0</v>
          </cell>
          <cell r="S1151">
            <v>0</v>
          </cell>
        </row>
        <row r="1152">
          <cell r="H1152">
            <v>4</v>
          </cell>
          <cell r="M1152">
            <v>0</v>
          </cell>
          <cell r="N1152">
            <v>0</v>
          </cell>
          <cell r="O1152">
            <v>0</v>
          </cell>
          <cell r="P1152">
            <v>0</v>
          </cell>
          <cell r="Q1152">
            <v>0</v>
          </cell>
          <cell r="R1152">
            <v>0</v>
          </cell>
          <cell r="S1152">
            <v>0</v>
          </cell>
        </row>
        <row r="1153">
          <cell r="H1153">
            <v>5</v>
          </cell>
          <cell r="N1153">
            <v>0</v>
          </cell>
          <cell r="O1153">
            <v>0</v>
          </cell>
          <cell r="P1153">
            <v>0</v>
          </cell>
          <cell r="Q1153">
            <v>0</v>
          </cell>
          <cell r="R1153">
            <v>0</v>
          </cell>
          <cell r="S1153">
            <v>0</v>
          </cell>
        </row>
        <row r="1154">
          <cell r="H1154">
            <v>6</v>
          </cell>
          <cell r="O1154">
            <v>0</v>
          </cell>
          <cell r="P1154">
            <v>0</v>
          </cell>
          <cell r="Q1154">
            <v>0</v>
          </cell>
          <cell r="R1154">
            <v>0</v>
          </cell>
          <cell r="S1154">
            <v>0</v>
          </cell>
        </row>
        <row r="1155">
          <cell r="H1155">
            <v>7</v>
          </cell>
          <cell r="P1155">
            <v>0</v>
          </cell>
          <cell r="Q1155">
            <v>0</v>
          </cell>
          <cell r="R1155">
            <v>0</v>
          </cell>
          <cell r="S1155">
            <v>0</v>
          </cell>
        </row>
        <row r="1156">
          <cell r="H1156">
            <v>8</v>
          </cell>
          <cell r="Q1156">
            <v>0</v>
          </cell>
          <cell r="R1156">
            <v>0</v>
          </cell>
          <cell r="S1156">
            <v>0</v>
          </cell>
        </row>
        <row r="1157">
          <cell r="H1157">
            <v>9</v>
          </cell>
          <cell r="R1157">
            <v>0</v>
          </cell>
          <cell r="S1157">
            <v>0</v>
          </cell>
        </row>
        <row r="1158">
          <cell r="H1158">
            <v>10</v>
          </cell>
          <cell r="S1158">
            <v>0</v>
          </cell>
        </row>
        <row r="1160">
          <cell r="J1160" t="str">
            <v>_____</v>
          </cell>
          <cell r="K1160" t="str">
            <v>_____</v>
          </cell>
          <cell r="L1160" t="str">
            <v>_____</v>
          </cell>
          <cell r="M1160" t="str">
            <v>_____</v>
          </cell>
          <cell r="N1160" t="str">
            <v>_____</v>
          </cell>
          <cell r="O1160" t="str">
            <v>_____</v>
          </cell>
          <cell r="P1160" t="str">
            <v>_____</v>
          </cell>
          <cell r="Q1160" t="str">
            <v>_____</v>
          </cell>
          <cell r="R1160" t="str">
            <v>_____</v>
          </cell>
          <cell r="S1160" t="str">
            <v>_____</v>
          </cell>
        </row>
        <row r="1161">
          <cell r="H1161" t="str">
            <v>Total Depreciation......................................................................</v>
          </cell>
          <cell r="J1161">
            <v>0</v>
          </cell>
          <cell r="K1161">
            <v>0</v>
          </cell>
          <cell r="L1161">
            <v>0</v>
          </cell>
          <cell r="M1161">
            <v>0</v>
          </cell>
          <cell r="N1161">
            <v>0</v>
          </cell>
          <cell r="O1161">
            <v>0</v>
          </cell>
          <cell r="P1161">
            <v>0</v>
          </cell>
          <cell r="Q1161">
            <v>0</v>
          </cell>
          <cell r="R1161">
            <v>0</v>
          </cell>
          <cell r="S1161">
            <v>0</v>
          </cell>
        </row>
        <row r="1163">
          <cell r="D1163" t="str">
            <v>SUMMARY OF TAX DEPRECATION:</v>
          </cell>
          <cell r="J1163" t="str">
            <v>For the Fiscal Year Ending Dec. 31,</v>
          </cell>
        </row>
        <row r="1164">
          <cell r="J1164">
            <v>2003</v>
          </cell>
          <cell r="K1164">
            <v>2004</v>
          </cell>
          <cell r="L1164">
            <v>2005</v>
          </cell>
          <cell r="M1164">
            <v>2006</v>
          </cell>
          <cell r="N1164">
            <v>2007</v>
          </cell>
          <cell r="O1164">
            <v>2008</v>
          </cell>
          <cell r="P1164">
            <v>2009</v>
          </cell>
          <cell r="Q1164">
            <v>2010</v>
          </cell>
          <cell r="R1164">
            <v>2011</v>
          </cell>
          <cell r="S1164">
            <v>2012</v>
          </cell>
        </row>
        <row r="1165">
          <cell r="H1165" t="str">
            <v>3.0 Year Assets:.................................................................</v>
          </cell>
          <cell r="J1165">
            <v>2.9996999999999998</v>
          </cell>
          <cell r="K1165">
            <v>7.0001999999999995</v>
          </cell>
          <cell r="L1165">
            <v>8.3330999999999982</v>
          </cell>
          <cell r="M1165">
            <v>9</v>
          </cell>
          <cell r="N1165">
            <v>9</v>
          </cell>
          <cell r="O1165">
            <v>9</v>
          </cell>
          <cell r="P1165">
            <v>9</v>
          </cell>
          <cell r="Q1165">
            <v>9</v>
          </cell>
          <cell r="R1165">
            <v>9</v>
          </cell>
          <cell r="S1165">
            <v>6.0002999999999993</v>
          </cell>
        </row>
        <row r="1166">
          <cell r="H1166" t="str">
            <v>5.0 Year Assets:.....................................................................................</v>
          </cell>
          <cell r="J1166">
            <v>2.31</v>
          </cell>
          <cell r="K1166">
            <v>5.67</v>
          </cell>
          <cell r="L1166">
            <v>7.6859999999999999</v>
          </cell>
          <cell r="M1166">
            <v>8.8956</v>
          </cell>
          <cell r="N1166">
            <v>10.1052</v>
          </cell>
          <cell r="O1166">
            <v>10.71</v>
          </cell>
          <cell r="P1166">
            <v>10.71</v>
          </cell>
          <cell r="Q1166">
            <v>10.71</v>
          </cell>
          <cell r="R1166">
            <v>10.71</v>
          </cell>
          <cell r="S1166">
            <v>8.4</v>
          </cell>
        </row>
        <row r="1167">
          <cell r="H1167" t="str">
            <v>7.0 Year Assets:...............................................................</v>
          </cell>
          <cell r="J1167">
            <v>0.85739999999999994</v>
          </cell>
          <cell r="K1167">
            <v>2.3268</v>
          </cell>
          <cell r="L1167">
            <v>3.3761999999999999</v>
          </cell>
          <cell r="M1167">
            <v>4.1256000000000004</v>
          </cell>
          <cell r="N1167">
            <v>4.6614000000000004</v>
          </cell>
          <cell r="O1167">
            <v>5.1966000000000001</v>
          </cell>
          <cell r="P1167">
            <v>5.7324000000000002</v>
          </cell>
          <cell r="Q1167">
            <v>6</v>
          </cell>
          <cell r="R1167">
            <v>6</v>
          </cell>
          <cell r="S1167">
            <v>5.1425999999999998</v>
          </cell>
        </row>
        <row r="1168">
          <cell r="H1168" t="str">
            <v>10.0 Year Assets:.....................................................................</v>
          </cell>
          <cell r="J1168">
            <v>0.45</v>
          </cell>
          <cell r="K1168">
            <v>1.26</v>
          </cell>
          <cell r="L1168">
            <v>1.9079999999999997</v>
          </cell>
          <cell r="M1168">
            <v>2.4264000000000001</v>
          </cell>
          <cell r="N1168">
            <v>2.8412999999999999</v>
          </cell>
          <cell r="O1168">
            <v>3.1729500000000002</v>
          </cell>
          <cell r="P1168">
            <v>3.4677000000000002</v>
          </cell>
          <cell r="Q1168">
            <v>3.7624500000000003</v>
          </cell>
          <cell r="R1168">
            <v>4.0576499999999998</v>
          </cell>
          <cell r="S1168">
            <v>3.9023999999999996</v>
          </cell>
        </row>
        <row r="1169">
          <cell r="H1169" t="str">
            <v>Special CAPEX Assets..................................</v>
          </cell>
          <cell r="J1169">
            <v>0</v>
          </cell>
          <cell r="K1169">
            <v>0</v>
          </cell>
          <cell r="L1169">
            <v>0</v>
          </cell>
          <cell r="M1169">
            <v>0</v>
          </cell>
          <cell r="N1169">
            <v>0</v>
          </cell>
          <cell r="O1169">
            <v>0</v>
          </cell>
          <cell r="P1169">
            <v>0</v>
          </cell>
          <cell r="Q1169">
            <v>0</v>
          </cell>
          <cell r="R1169">
            <v>0</v>
          </cell>
          <cell r="S1169">
            <v>0</v>
          </cell>
        </row>
        <row r="1170">
          <cell r="J1170" t="str">
            <v>-----</v>
          </cell>
          <cell r="K1170" t="str">
            <v>-----</v>
          </cell>
          <cell r="L1170" t="str">
            <v>-----</v>
          </cell>
          <cell r="M1170" t="str">
            <v>-----</v>
          </cell>
          <cell r="N1170" t="str">
            <v>-----</v>
          </cell>
          <cell r="O1170" t="str">
            <v>-----</v>
          </cell>
          <cell r="P1170" t="str">
            <v>-----</v>
          </cell>
          <cell r="Q1170" t="str">
            <v>-----</v>
          </cell>
          <cell r="R1170" t="str">
            <v>-----</v>
          </cell>
          <cell r="S1170" t="str">
            <v>-----</v>
          </cell>
        </row>
        <row r="1171">
          <cell r="H1171" t="str">
            <v>Total New CAPEX Depr........................................</v>
          </cell>
          <cell r="J1171">
            <v>6.6170999999999998</v>
          </cell>
          <cell r="K1171">
            <v>16.257000000000001</v>
          </cell>
          <cell r="L1171">
            <v>21.3033</v>
          </cell>
          <cell r="M1171">
            <v>24.447600000000001</v>
          </cell>
          <cell r="N1171">
            <v>26.607900000000001</v>
          </cell>
          <cell r="O1171">
            <v>28.079550000000001</v>
          </cell>
          <cell r="P1171">
            <v>28.9101</v>
          </cell>
          <cell r="Q1171">
            <v>29.472450000000002</v>
          </cell>
          <cell r="R1171">
            <v>29.76765</v>
          </cell>
          <cell r="S1171">
            <v>23.4453</v>
          </cell>
        </row>
        <row r="1173">
          <cell r="F1173">
            <v>0</v>
          </cell>
          <cell r="G1173">
            <v>1.3890625000000001</v>
          </cell>
          <cell r="H1173" t="str">
            <v>Runoff Depreciation..................................................</v>
          </cell>
          <cell r="J1173">
            <v>84.00127357142857</v>
          </cell>
          <cell r="K1173">
            <v>84.00127357142857</v>
          </cell>
          <cell r="L1173">
            <v>84.00127357142857</v>
          </cell>
          <cell r="M1173">
            <v>44.669573571428572</v>
          </cell>
          <cell r="N1173">
            <v>44.669573571428572</v>
          </cell>
          <cell r="O1173">
            <v>17.137383571428572</v>
          </cell>
          <cell r="P1173">
            <v>17.137383571428572</v>
          </cell>
          <cell r="Q1173">
            <v>5.8997549999999999</v>
          </cell>
          <cell r="R1173">
            <v>5.8997549999999999</v>
          </cell>
          <cell r="S1173">
            <v>5.8997549999999999</v>
          </cell>
        </row>
        <row r="1174">
          <cell r="J1174" t="str">
            <v>-------</v>
          </cell>
          <cell r="K1174" t="str">
            <v>-------</v>
          </cell>
          <cell r="L1174" t="str">
            <v>-------</v>
          </cell>
          <cell r="M1174" t="str">
            <v>-------</v>
          </cell>
          <cell r="N1174" t="str">
            <v>-------</v>
          </cell>
          <cell r="O1174" t="str">
            <v>-------</v>
          </cell>
          <cell r="P1174" t="str">
            <v>-------</v>
          </cell>
          <cell r="Q1174" t="str">
            <v>-------</v>
          </cell>
          <cell r="R1174" t="str">
            <v>-------</v>
          </cell>
          <cell r="S1174" t="str">
            <v>-------</v>
          </cell>
        </row>
        <row r="1175">
          <cell r="J1175">
            <v>90.618373571428563</v>
          </cell>
          <cell r="K1175">
            <v>100.25827357142857</v>
          </cell>
          <cell r="L1175">
            <v>105.30457357142856</v>
          </cell>
          <cell r="M1175">
            <v>69.117173571428566</v>
          </cell>
          <cell r="N1175">
            <v>71.277473571428573</v>
          </cell>
          <cell r="O1175">
            <v>45.216933571428569</v>
          </cell>
          <cell r="P1175">
            <v>46.047483571428572</v>
          </cell>
          <cell r="Q1175">
            <v>35.372205000000001</v>
          </cell>
          <cell r="R1175">
            <v>35.667405000000002</v>
          </cell>
          <cell r="S1175">
            <v>29.345054999999999</v>
          </cell>
        </row>
        <row r="1176">
          <cell r="J1176" t="str">
            <v>=======</v>
          </cell>
          <cell r="K1176" t="str">
            <v>=======</v>
          </cell>
          <cell r="L1176" t="str">
            <v>=======</v>
          </cell>
          <cell r="M1176" t="str">
            <v>=======</v>
          </cell>
          <cell r="N1176" t="str">
            <v>=======</v>
          </cell>
          <cell r="O1176" t="str">
            <v>=======</v>
          </cell>
          <cell r="P1176" t="str">
            <v>=======</v>
          </cell>
          <cell r="Q1176" t="str">
            <v>=======</v>
          </cell>
          <cell r="R1176" t="str">
            <v>=======</v>
          </cell>
          <cell r="S1176" t="str">
            <v>=======</v>
          </cell>
        </row>
        <row r="1177">
          <cell r="D1177" t="str">
            <v>Schedule of Equity Holders</v>
          </cell>
        </row>
        <row r="1179">
          <cell r="G1179" t="str">
            <v>Equity</v>
          </cell>
          <cell r="K1179" t="str">
            <v>Total</v>
          </cell>
          <cell r="O1179" t="str">
            <v>Equity</v>
          </cell>
          <cell r="S1179" t="str">
            <v>Fully</v>
          </cell>
        </row>
        <row r="1180">
          <cell r="G1180" t="str">
            <v>Bought At</v>
          </cell>
          <cell r="I1180" t="str">
            <v>Bought</v>
          </cell>
          <cell r="K1180" t="str">
            <v>Bought</v>
          </cell>
          <cell r="M1180" t="str">
            <v>Free</v>
          </cell>
          <cell r="O1180" t="str">
            <v xml:space="preserve">Before </v>
          </cell>
          <cell r="Q1180" t="str">
            <v>Promoted</v>
          </cell>
          <cell r="S1180" t="str">
            <v>Diluted</v>
          </cell>
        </row>
        <row r="1181">
          <cell r="G1181" t="str">
            <v>Closing</v>
          </cell>
          <cell r="I1181" t="str">
            <v>Warrants</v>
          </cell>
          <cell r="K1181" t="str">
            <v>Equity</v>
          </cell>
          <cell r="M1181" t="str">
            <v>Warrants</v>
          </cell>
          <cell r="O1181" t="str">
            <v>Promotes</v>
          </cell>
          <cell r="Q1181" t="str">
            <v>Equity</v>
          </cell>
          <cell r="S1181" t="str">
            <v>Ownership</v>
          </cell>
        </row>
        <row r="1182">
          <cell r="D1182" t="str">
            <v>Analysis of Equity Account:</v>
          </cell>
        </row>
        <row r="1183">
          <cell r="D1183" t="str">
            <v>Percent Attributable to CMG....................................................................................................</v>
          </cell>
          <cell r="G1183">
            <v>1</v>
          </cell>
          <cell r="I1183">
            <v>0</v>
          </cell>
          <cell r="K1183">
            <v>0.9</v>
          </cell>
          <cell r="M1183">
            <v>0</v>
          </cell>
          <cell r="O1183">
            <v>0.9</v>
          </cell>
          <cell r="Q1183">
            <v>0</v>
          </cell>
          <cell r="S1183">
            <v>0.9</v>
          </cell>
        </row>
        <row r="1184">
          <cell r="D1184" t="str">
            <v>Percent Attributable to Other Investors....................................................................................................</v>
          </cell>
          <cell r="G1184">
            <v>0</v>
          </cell>
          <cell r="I1184">
            <v>0</v>
          </cell>
          <cell r="K1184">
            <v>0</v>
          </cell>
          <cell r="M1184">
            <v>0</v>
          </cell>
          <cell r="O1184">
            <v>0</v>
          </cell>
          <cell r="Q1184">
            <v>0</v>
          </cell>
          <cell r="S1184">
            <v>0</v>
          </cell>
        </row>
        <row r="1185">
          <cell r="D1185" t="str">
            <v>Percent Attributable to Management..................................................................................................................</v>
          </cell>
          <cell r="G1185">
            <v>0</v>
          </cell>
          <cell r="I1185">
            <v>0.1</v>
          </cell>
          <cell r="K1185">
            <v>0.1</v>
          </cell>
          <cell r="M1185">
            <v>0</v>
          </cell>
          <cell r="O1185">
            <v>0.1</v>
          </cell>
          <cell r="Q1185">
            <v>0</v>
          </cell>
          <cell r="S1185">
            <v>0.1</v>
          </cell>
        </row>
        <row r="1186">
          <cell r="D1186" t="str">
            <v xml:space="preserve">    Total Percent Attributable to Investor Group.........................................................</v>
          </cell>
          <cell r="G1186">
            <v>1</v>
          </cell>
          <cell r="I1186">
            <v>0.1</v>
          </cell>
          <cell r="K1186">
            <v>1</v>
          </cell>
          <cell r="M1186">
            <v>0</v>
          </cell>
          <cell r="O1186">
            <v>1</v>
          </cell>
          <cell r="Q1186">
            <v>0</v>
          </cell>
          <cell r="S1186">
            <v>1</v>
          </cell>
        </row>
        <row r="1187">
          <cell r="D1187" t="str">
            <v>Percent Attributable to Debt 1...........................................................................................................</v>
          </cell>
          <cell r="G1187">
            <v>0</v>
          </cell>
          <cell r="I1187">
            <v>0</v>
          </cell>
          <cell r="K1187">
            <v>0</v>
          </cell>
          <cell r="M1187">
            <v>0</v>
          </cell>
          <cell r="O1187">
            <v>0</v>
          </cell>
          <cell r="S1187">
            <v>0</v>
          </cell>
        </row>
        <row r="1188">
          <cell r="D1188" t="str">
            <v>Percent Attributable to Seller Note...........................................................................................................</v>
          </cell>
          <cell r="G1188">
            <v>0</v>
          </cell>
          <cell r="I1188">
            <v>0</v>
          </cell>
          <cell r="K1188">
            <v>0</v>
          </cell>
          <cell r="M1188">
            <v>0</v>
          </cell>
          <cell r="O1188">
            <v>0</v>
          </cell>
          <cell r="S1188">
            <v>0</v>
          </cell>
        </row>
        <row r="1189">
          <cell r="D1189" t="str">
            <v>Percent Attributable to Key Jr. Note...........................................................................................................</v>
          </cell>
          <cell r="G1189">
            <v>0</v>
          </cell>
          <cell r="I1189">
            <v>0</v>
          </cell>
          <cell r="K1189">
            <v>0</v>
          </cell>
          <cell r="M1189">
            <v>0</v>
          </cell>
          <cell r="O1189">
            <v>0</v>
          </cell>
          <cell r="S1189">
            <v>0</v>
          </cell>
        </row>
        <row r="1190">
          <cell r="D1190" t="str">
            <v>Percent Attributable to Key Sr. Sub...........................................................................................................</v>
          </cell>
          <cell r="G1190">
            <v>0</v>
          </cell>
          <cell r="I1190">
            <v>0</v>
          </cell>
          <cell r="K1190">
            <v>0</v>
          </cell>
          <cell r="M1190">
            <v>0</v>
          </cell>
          <cell r="O1190">
            <v>0</v>
          </cell>
          <cell r="S1190">
            <v>0</v>
          </cell>
        </row>
        <row r="1191">
          <cell r="D1191" t="str">
            <v>Percent Attributable to New Sub debt...........................................................................................................</v>
          </cell>
          <cell r="G1191">
            <v>0</v>
          </cell>
          <cell r="I1191">
            <v>0</v>
          </cell>
          <cell r="K1191">
            <v>0</v>
          </cell>
          <cell r="M1191">
            <v>0</v>
          </cell>
          <cell r="O1191">
            <v>0</v>
          </cell>
          <cell r="S1191">
            <v>0</v>
          </cell>
        </row>
        <row r="1192">
          <cell r="D1192" t="str">
            <v>Percent Attributable to PIK pref...........................................................................................................</v>
          </cell>
          <cell r="G1192">
            <v>0</v>
          </cell>
          <cell r="I1192">
            <v>0</v>
          </cell>
          <cell r="K1192">
            <v>0</v>
          </cell>
          <cell r="M1192">
            <v>0</v>
          </cell>
          <cell r="O1192">
            <v>0</v>
          </cell>
          <cell r="S1192">
            <v>0</v>
          </cell>
        </row>
        <row r="1193">
          <cell r="D1193" t="str">
            <v>Percent Attributable to Key Pref...........................................................................................................</v>
          </cell>
          <cell r="G1193">
            <v>0</v>
          </cell>
          <cell r="I1193">
            <v>0</v>
          </cell>
          <cell r="K1193">
            <v>0</v>
          </cell>
          <cell r="M1193">
            <v>0</v>
          </cell>
          <cell r="O1193">
            <v>0</v>
          </cell>
          <cell r="S1193">
            <v>0</v>
          </cell>
        </row>
        <row r="1194">
          <cell r="D1194" t="str">
            <v xml:space="preserve">    Total Equity.............................................................................................................................</v>
          </cell>
          <cell r="G1194">
            <v>1</v>
          </cell>
          <cell r="I1194">
            <v>0.1</v>
          </cell>
          <cell r="K1194">
            <v>1</v>
          </cell>
          <cell r="M1194">
            <v>0</v>
          </cell>
          <cell r="O1194">
            <v>1</v>
          </cell>
          <cell r="S1194">
            <v>1</v>
          </cell>
        </row>
        <row r="1197">
          <cell r="D1197" t="str">
            <v>Exit Multiple (of EBITDA)...............................................................................................................</v>
          </cell>
          <cell r="H1197">
            <v>4</v>
          </cell>
          <cell r="I1197" t="str">
            <v>x</v>
          </cell>
        </row>
        <row r="1199">
          <cell r="D1199" t="str">
            <v>Promoted Equity:</v>
          </cell>
        </row>
        <row r="1200">
          <cell r="D1200" t="str">
            <v>Promote to CMG.......................................................................................................................</v>
          </cell>
          <cell r="H1200">
            <v>0</v>
          </cell>
        </row>
        <row r="1201">
          <cell r="D1201" t="str">
            <v>Promote to Other Investors.......................................................................................................................</v>
          </cell>
          <cell r="H1201">
            <v>0</v>
          </cell>
        </row>
        <row r="1202">
          <cell r="D1202" t="str">
            <v>Promote to Management........................................................................................................</v>
          </cell>
          <cell r="H1202">
            <v>0</v>
          </cell>
        </row>
        <row r="1203">
          <cell r="D1203" t="str">
            <v xml:space="preserve">    Total Promote...................................................................................................................................</v>
          </cell>
          <cell r="H1203">
            <v>0</v>
          </cell>
        </row>
        <row r="1205">
          <cell r="D1205" t="str">
            <v>Calculation of Terminal Equity Values - EBITDA Valuation</v>
          </cell>
        </row>
        <row r="1206">
          <cell r="D1206" t="str">
            <v>Analysis of Terminal Equity Values:</v>
          </cell>
          <cell r="J1206" t="str">
            <v>Equity Values as of and Projected Results for the Trailing Twelve Months Ended Dec. 31,</v>
          </cell>
        </row>
        <row r="1207">
          <cell r="J1207">
            <v>2003</v>
          </cell>
          <cell r="K1207">
            <v>2004</v>
          </cell>
          <cell r="L1207">
            <v>2005</v>
          </cell>
          <cell r="M1207">
            <v>2006</v>
          </cell>
          <cell r="N1207">
            <v>2007</v>
          </cell>
          <cell r="O1207">
            <v>2008</v>
          </cell>
          <cell r="P1207">
            <v>2009</v>
          </cell>
          <cell r="Q1207">
            <v>2010</v>
          </cell>
          <cell r="R1207">
            <v>2011</v>
          </cell>
          <cell r="S1207">
            <v>2012</v>
          </cell>
        </row>
        <row r="1208">
          <cell r="D1208" t="str">
            <v>Operating Cash Flow (EBITDA)....................................................................................................</v>
          </cell>
          <cell r="G1208" t="str">
            <v xml:space="preserve"> </v>
          </cell>
          <cell r="J1208">
            <v>126.6</v>
          </cell>
          <cell r="K1208">
            <v>128.80000000000001</v>
          </cell>
          <cell r="L1208">
            <v>132.64999999999998</v>
          </cell>
          <cell r="M1208">
            <v>139.25</v>
          </cell>
          <cell r="N1208">
            <v>139.25</v>
          </cell>
          <cell r="O1208">
            <v>139.25</v>
          </cell>
          <cell r="P1208">
            <v>139.25</v>
          </cell>
          <cell r="Q1208">
            <v>139.25</v>
          </cell>
          <cell r="R1208">
            <v>139.25</v>
          </cell>
          <cell r="S1208">
            <v>139.25</v>
          </cell>
        </row>
        <row r="1209">
          <cell r="D1209" t="str">
            <v>Multiple...................................................................................................................</v>
          </cell>
          <cell r="G1209" t="str">
            <v xml:space="preserve"> </v>
          </cell>
          <cell r="J1209">
            <v>4</v>
          </cell>
          <cell r="K1209">
            <v>4</v>
          </cell>
          <cell r="L1209">
            <v>4</v>
          </cell>
          <cell r="M1209">
            <v>4</v>
          </cell>
          <cell r="N1209">
            <v>4</v>
          </cell>
          <cell r="O1209">
            <v>4</v>
          </cell>
          <cell r="P1209">
            <v>4</v>
          </cell>
          <cell r="Q1209">
            <v>4</v>
          </cell>
          <cell r="R1209">
            <v>4</v>
          </cell>
          <cell r="S1209">
            <v>4</v>
          </cell>
        </row>
        <row r="1210">
          <cell r="G1210" t="str">
            <v xml:space="preserve"> </v>
          </cell>
        </row>
        <row r="1211">
          <cell r="D1211" t="str">
            <v>Enterprise Value....................................................................................................</v>
          </cell>
          <cell r="G1211" t="str">
            <v xml:space="preserve"> </v>
          </cell>
          <cell r="J1211">
            <v>506.4</v>
          </cell>
          <cell r="K1211">
            <v>515.20000000000005</v>
          </cell>
          <cell r="L1211">
            <v>530.59999999999991</v>
          </cell>
          <cell r="M1211">
            <v>557</v>
          </cell>
          <cell r="N1211">
            <v>557</v>
          </cell>
          <cell r="O1211">
            <v>557</v>
          </cell>
          <cell r="P1211">
            <v>557</v>
          </cell>
          <cell r="Q1211">
            <v>557</v>
          </cell>
          <cell r="R1211">
            <v>557</v>
          </cell>
          <cell r="S1211">
            <v>557</v>
          </cell>
        </row>
        <row r="1212">
          <cell r="G1212" t="str">
            <v xml:space="preserve"> </v>
          </cell>
        </row>
        <row r="1213">
          <cell r="D1213" t="str">
            <v>Less: Total Debt on Balance Sheet............................................................................</v>
          </cell>
          <cell r="G1213" t="str">
            <v xml:space="preserve"> </v>
          </cell>
          <cell r="J1213">
            <v>248.85954991031056</v>
          </cell>
          <cell r="K1213">
            <v>209.23978469874328</v>
          </cell>
          <cell r="L1213">
            <v>164.42925582531058</v>
          </cell>
          <cell r="M1213">
            <v>116.59259719062963</v>
          </cell>
          <cell r="N1213">
            <v>66.921454333486764</v>
          </cell>
          <cell r="O1213">
            <v>16.873799476343905</v>
          </cell>
          <cell r="P1213">
            <v>0</v>
          </cell>
          <cell r="Q1213">
            <v>0</v>
          </cell>
          <cell r="R1213">
            <v>0</v>
          </cell>
          <cell r="S1213">
            <v>0</v>
          </cell>
        </row>
        <row r="1214">
          <cell r="D1214" t="str">
            <v>Less: Preferred Stock (Accreted Balance)......................................................................</v>
          </cell>
          <cell r="G1214" t="str">
            <v xml:space="preserve"> </v>
          </cell>
          <cell r="J1214">
            <v>5.4</v>
          </cell>
          <cell r="K1214">
            <v>6.48</v>
          </cell>
          <cell r="L1214">
            <v>7.7760000000000007</v>
          </cell>
          <cell r="M1214">
            <v>9.3312000000000008</v>
          </cell>
          <cell r="N1214">
            <v>11.19744</v>
          </cell>
          <cell r="O1214">
            <v>11.19744</v>
          </cell>
          <cell r="P1214">
            <v>11.19744</v>
          </cell>
          <cell r="Q1214">
            <v>11.19744</v>
          </cell>
          <cell r="R1214">
            <v>11.19744</v>
          </cell>
          <cell r="S1214">
            <v>11.19744</v>
          </cell>
        </row>
        <row r="1215">
          <cell r="G1215" t="str">
            <v xml:space="preserve"> </v>
          </cell>
        </row>
        <row r="1216">
          <cell r="D1216" t="str">
            <v xml:space="preserve">    Total Long-term Liabilities............................................................................</v>
          </cell>
          <cell r="G1216" t="str">
            <v xml:space="preserve"> </v>
          </cell>
          <cell r="J1216">
            <v>254.25954991031057</v>
          </cell>
          <cell r="K1216">
            <v>215.71978469874327</v>
          </cell>
          <cell r="L1216">
            <v>172.20525582531059</v>
          </cell>
          <cell r="M1216">
            <v>125.92379719062963</v>
          </cell>
          <cell r="N1216">
            <v>78.118894333486764</v>
          </cell>
          <cell r="O1216">
            <v>28.071239476343905</v>
          </cell>
          <cell r="P1216">
            <v>11.19744</v>
          </cell>
          <cell r="Q1216">
            <v>11.19744</v>
          </cell>
          <cell r="R1216">
            <v>11.19744</v>
          </cell>
          <cell r="S1216">
            <v>11.19744</v>
          </cell>
        </row>
        <row r="1217">
          <cell r="G1217" t="str">
            <v xml:space="preserve"> </v>
          </cell>
        </row>
        <row r="1218">
          <cell r="D1218" t="str">
            <v>Plus: Cash on Balance Sheet.........................................................................................</v>
          </cell>
          <cell r="G1218" t="str">
            <v xml:space="preserve"> </v>
          </cell>
          <cell r="J1218">
            <v>0</v>
          </cell>
          <cell r="K1218">
            <v>0</v>
          </cell>
          <cell r="L1218">
            <v>0</v>
          </cell>
          <cell r="M1218">
            <v>0</v>
          </cell>
          <cell r="N1218">
            <v>0</v>
          </cell>
          <cell r="O1218">
            <v>0</v>
          </cell>
          <cell r="P1218">
            <v>34.709855380798956</v>
          </cell>
          <cell r="Q1218">
            <v>88.767476968216485</v>
          </cell>
          <cell r="R1218">
            <v>146.45324730992809</v>
          </cell>
          <cell r="S1218">
            <v>208.02839311624291</v>
          </cell>
        </row>
        <row r="1219">
          <cell r="D1219" t="str">
            <v>Plus: Cash from Warrant Exercises.........................................................................................</v>
          </cell>
          <cell r="G1219">
            <v>0</v>
          </cell>
          <cell r="J1219">
            <v>7.4444444444444446</v>
          </cell>
          <cell r="K1219">
            <v>7.4444444444444446</v>
          </cell>
          <cell r="L1219">
            <v>7.4444444444444446</v>
          </cell>
          <cell r="M1219">
            <v>7.4444444444444446</v>
          </cell>
          <cell r="N1219">
            <v>7.4444444444444446</v>
          </cell>
          <cell r="O1219">
            <v>7.4444444444444446</v>
          </cell>
          <cell r="P1219">
            <v>7.4444444444444446</v>
          </cell>
          <cell r="Q1219">
            <v>7.4444444444444446</v>
          </cell>
          <cell r="R1219">
            <v>7.4444444444444446</v>
          </cell>
          <cell r="S1219">
            <v>7.4444444444444446</v>
          </cell>
        </row>
        <row r="1220">
          <cell r="G1220" t="str">
            <v xml:space="preserve"> </v>
          </cell>
        </row>
        <row r="1221">
          <cell r="D1221" t="str">
            <v xml:space="preserve">  Value of Common Equity..................................................................................</v>
          </cell>
          <cell r="G1221" t="str">
            <v xml:space="preserve"> </v>
          </cell>
          <cell r="J1221">
            <v>259.58489453413387</v>
          </cell>
          <cell r="K1221">
            <v>306.92465974570121</v>
          </cell>
          <cell r="L1221">
            <v>365.83918861913378</v>
          </cell>
          <cell r="M1221">
            <v>438.52064725381484</v>
          </cell>
          <cell r="N1221">
            <v>486.32555011095769</v>
          </cell>
          <cell r="O1221">
            <v>536.37320496810059</v>
          </cell>
          <cell r="P1221">
            <v>587.95685982524344</v>
          </cell>
          <cell r="Q1221">
            <v>642.01448141266087</v>
          </cell>
          <cell r="R1221">
            <v>699.70025175437252</v>
          </cell>
          <cell r="S1221">
            <v>761.27539756068734</v>
          </cell>
        </row>
        <row r="1222">
          <cell r="G1222" t="str">
            <v xml:space="preserve"> </v>
          </cell>
          <cell r="J1222" t="str">
            <v>=====</v>
          </cell>
          <cell r="K1222" t="str">
            <v>=====</v>
          </cell>
          <cell r="L1222" t="str">
            <v>=====</v>
          </cell>
          <cell r="M1222" t="str">
            <v>=====</v>
          </cell>
          <cell r="N1222" t="str">
            <v>=====</v>
          </cell>
          <cell r="O1222" t="str">
            <v>=====</v>
          </cell>
          <cell r="P1222" t="str">
            <v>=====</v>
          </cell>
          <cell r="Q1222" t="str">
            <v>=====</v>
          </cell>
          <cell r="R1222" t="str">
            <v>=====</v>
          </cell>
          <cell r="S1222" t="str">
            <v>=====</v>
          </cell>
        </row>
        <row r="1223">
          <cell r="D1223" t="str">
            <v xml:space="preserve">    Growth Rate..........................................................................................................................</v>
          </cell>
          <cell r="G1223" t="str">
            <v xml:space="preserve"> </v>
          </cell>
          <cell r="J1223">
            <v>2.8744014109572218</v>
          </cell>
          <cell r="K1223">
            <v>0.18236718009545982</v>
          </cell>
          <cell r="L1223">
            <v>0.19195110918179559</v>
          </cell>
          <cell r="M1223">
            <v>0.1986705112402487</v>
          </cell>
          <cell r="N1223">
            <v>0.10901402968484053</v>
          </cell>
          <cell r="O1223">
            <v>0.10290977894483277</v>
          </cell>
          <cell r="P1223">
            <v>9.6171200163160053E-2</v>
          </cell>
          <cell r="Q1223">
            <v>9.1941476120348087E-2</v>
          </cell>
          <cell r="R1223">
            <v>8.9851198083230832E-2</v>
          </cell>
          <cell r="S1223">
            <v>8.8002177578078822E-2</v>
          </cell>
        </row>
        <row r="1224">
          <cell r="D1224" t="str">
            <v>Returns on Equity Bought at Closing (After Impact of Dilution):</v>
          </cell>
          <cell r="J1224" t="str">
            <v>For the Fiscal Year Ending Dec. 31,</v>
          </cell>
        </row>
        <row r="1225">
          <cell r="H1225" t="str">
            <v>IRR</v>
          </cell>
          <cell r="I1225" t="str">
            <v>Closing</v>
          </cell>
          <cell r="J1225">
            <v>2003</v>
          </cell>
          <cell r="K1225">
            <v>2004</v>
          </cell>
          <cell r="L1225">
            <v>2005</v>
          </cell>
          <cell r="M1225">
            <v>2006</v>
          </cell>
          <cell r="N1225">
            <v>2007</v>
          </cell>
          <cell r="O1225">
            <v>2008</v>
          </cell>
          <cell r="P1225">
            <v>2009</v>
          </cell>
          <cell r="Q1225">
            <v>2010</v>
          </cell>
          <cell r="R1225">
            <v>2011</v>
          </cell>
          <cell r="S1225">
            <v>2012</v>
          </cell>
        </row>
        <row r="1226">
          <cell r="D1226" t="str">
            <v>IRR for Exit in 2003..............................................................................................................................................................................</v>
          </cell>
          <cell r="H1226">
            <v>2.4869612698614918</v>
          </cell>
          <cell r="I1226">
            <v>-67</v>
          </cell>
          <cell r="J1226">
            <v>233.62640508072047</v>
          </cell>
        </row>
        <row r="1227">
          <cell r="D1227" t="str">
            <v>IRR for Exit in 2004..............................................................................................................................................................................</v>
          </cell>
          <cell r="H1227">
            <v>1.0304848100230706</v>
          </cell>
          <cell r="I1227">
            <v>-67</v>
          </cell>
          <cell r="J1227">
            <v>0</v>
          </cell>
          <cell r="K1227">
            <v>276.23219377113111</v>
          </cell>
        </row>
        <row r="1228">
          <cell r="D1228" t="str">
            <v>IRR for Exit in 2005..............................................................................................................................................................................</v>
          </cell>
          <cell r="H1228">
            <v>0.70014505769887425</v>
          </cell>
          <cell r="I1228">
            <v>-67</v>
          </cell>
          <cell r="J1228">
            <v>0</v>
          </cell>
          <cell r="K1228">
            <v>0</v>
          </cell>
          <cell r="L1228">
            <v>329.25526975722039</v>
          </cell>
        </row>
        <row r="1229">
          <cell r="D1229" t="str">
            <v>IRR for Exit in 2006..............................................................................................................................................................................</v>
          </cell>
          <cell r="H1229">
            <v>0.55789950131861765</v>
          </cell>
          <cell r="I1229">
            <v>-67</v>
          </cell>
          <cell r="J1229">
            <v>0</v>
          </cell>
          <cell r="K1229">
            <v>0</v>
          </cell>
          <cell r="L1229">
            <v>0</v>
          </cell>
          <cell r="M1229">
            <v>394.66858252843338</v>
          </cell>
        </row>
        <row r="1230">
          <cell r="D1230" t="str">
            <v>IRR for Exit in 2007......................................................................................................................</v>
          </cell>
          <cell r="H1230">
            <v>0.4555226185803205</v>
          </cell>
          <cell r="I1230">
            <v>-67</v>
          </cell>
          <cell r="J1230">
            <v>0</v>
          </cell>
          <cell r="K1230">
            <v>0</v>
          </cell>
          <cell r="L1230">
            <v>0</v>
          </cell>
          <cell r="M1230">
            <v>0</v>
          </cell>
          <cell r="N1230">
            <v>437.69299509986195</v>
          </cell>
        </row>
        <row r="1231">
          <cell r="D1231" t="str">
            <v>IRR for Exit in 2008..............................................................................................................................................................................</v>
          </cell>
          <cell r="H1231">
            <v>0.38975783185387325</v>
          </cell>
          <cell r="I1231">
            <v>-67</v>
          </cell>
          <cell r="J1231">
            <v>0</v>
          </cell>
          <cell r="K1231">
            <v>0</v>
          </cell>
          <cell r="L1231">
            <v>0</v>
          </cell>
          <cell r="M1231">
            <v>0</v>
          </cell>
          <cell r="N1231">
            <v>0</v>
          </cell>
          <cell r="O1231">
            <v>482.73588447129055</v>
          </cell>
        </row>
        <row r="1232">
          <cell r="D1232" t="str">
            <v>IRR for Exit in 2009..............................................................................................................................................................................</v>
          </cell>
          <cell r="H1232">
            <v>0.34343347901213112</v>
          </cell>
          <cell r="I1232">
            <v>-67</v>
          </cell>
          <cell r="J1232">
            <v>0</v>
          </cell>
          <cell r="K1232">
            <v>0</v>
          </cell>
          <cell r="L1232">
            <v>0</v>
          </cell>
          <cell r="M1232">
            <v>0</v>
          </cell>
          <cell r="N1232">
            <v>0</v>
          </cell>
          <cell r="O1232">
            <v>0</v>
          </cell>
          <cell r="P1232">
            <v>529.16117384271911</v>
          </cell>
        </row>
        <row r="1233">
          <cell r="D1233" t="str">
            <v>IRR for Exit in 2010..............................................................................................................................................................................</v>
          </cell>
          <cell r="H1233">
            <v>0.30907360545108981</v>
          </cell>
          <cell r="I1233">
            <v>-67</v>
          </cell>
          <cell r="J1233">
            <v>0</v>
          </cell>
          <cell r="K1233">
            <v>0</v>
          </cell>
          <cell r="L1233">
            <v>0</v>
          </cell>
          <cell r="M1233">
            <v>0</v>
          </cell>
          <cell r="N1233">
            <v>0</v>
          </cell>
          <cell r="O1233">
            <v>0</v>
          </cell>
          <cell r="P1233">
            <v>0</v>
          </cell>
          <cell r="Q1233">
            <v>577.81303327139483</v>
          </cell>
        </row>
        <row r="1234">
          <cell r="D1234" t="str">
            <v>IRR for Exit in 2011..............................................................................................................................................................................</v>
          </cell>
          <cell r="H1234">
            <v>0.28268486630913892</v>
          </cell>
          <cell r="I1234">
            <v>-67</v>
          </cell>
          <cell r="J1234">
            <v>0</v>
          </cell>
          <cell r="K1234">
            <v>0</v>
          </cell>
          <cell r="L1234">
            <v>0</v>
          </cell>
          <cell r="M1234">
            <v>0</v>
          </cell>
          <cell r="N1234">
            <v>0</v>
          </cell>
          <cell r="O1234">
            <v>0</v>
          </cell>
          <cell r="P1234">
            <v>0</v>
          </cell>
          <cell r="Q1234">
            <v>0</v>
          </cell>
          <cell r="R1234">
            <v>629.73022657893523</v>
          </cell>
        </row>
        <row r="1235">
          <cell r="D1235" t="str">
            <v>IRR for Exit in 2012..............................................................................................................................................................................</v>
          </cell>
          <cell r="H1235">
            <v>0.26174313408065292</v>
          </cell>
          <cell r="I1235">
            <v>-67</v>
          </cell>
          <cell r="J1235">
            <v>0</v>
          </cell>
          <cell r="K1235">
            <v>0</v>
          </cell>
          <cell r="L1235">
            <v>0</v>
          </cell>
          <cell r="M1235">
            <v>0</v>
          </cell>
          <cell r="N1235">
            <v>0</v>
          </cell>
          <cell r="O1235">
            <v>0</v>
          </cell>
          <cell r="P1235">
            <v>0</v>
          </cell>
          <cell r="Q1235">
            <v>0</v>
          </cell>
          <cell r="R1235">
            <v>0</v>
          </cell>
          <cell r="S1235">
            <v>685.14785780461864</v>
          </cell>
        </row>
        <row r="1237">
          <cell r="D1237" t="str">
            <v>Variance Analysis of Returns in 2007:</v>
          </cell>
        </row>
        <row r="1238">
          <cell r="G1238" t="str">
            <v xml:space="preserve">RETURNS (PRE-CARRY) TO CMG </v>
          </cell>
          <cell r="O1238" t="str">
            <v xml:space="preserve">RETURNS (AFTER-CARRY) TO CMG </v>
          </cell>
        </row>
        <row r="1239">
          <cell r="H1239" t="str">
            <v>Initial Equity:</v>
          </cell>
          <cell r="I1239">
            <v>0.9</v>
          </cell>
          <cell r="J1239">
            <v>0.9</v>
          </cell>
          <cell r="K1239">
            <v>0.9</v>
          </cell>
          <cell r="L1239">
            <v>0.9</v>
          </cell>
          <cell r="M1239">
            <v>0.9</v>
          </cell>
          <cell r="O1239">
            <v>0.9</v>
          </cell>
          <cell r="P1239">
            <v>0.9</v>
          </cell>
          <cell r="Q1239">
            <v>0.9</v>
          </cell>
          <cell r="R1239">
            <v>0.9</v>
          </cell>
          <cell r="S1239">
            <v>0.9</v>
          </cell>
        </row>
        <row r="1240">
          <cell r="H1240" t="str">
            <v>Free Equity to Mgmt:</v>
          </cell>
          <cell r="I1240">
            <v>0</v>
          </cell>
          <cell r="J1240">
            <v>2.5000000000000001E-2</v>
          </cell>
          <cell r="K1240">
            <v>0.05</v>
          </cell>
          <cell r="L1240">
            <v>7.5000000000000011E-2</v>
          </cell>
          <cell r="M1240">
            <v>0.1</v>
          </cell>
          <cell r="O1240">
            <v>0</v>
          </cell>
          <cell r="P1240">
            <v>2.5000000000000001E-2</v>
          </cell>
          <cell r="Q1240">
            <v>0.05</v>
          </cell>
          <cell r="R1240">
            <v>7.5000000000000011E-2</v>
          </cell>
          <cell r="S1240">
            <v>0.1</v>
          </cell>
        </row>
        <row r="1241">
          <cell r="H1241" t="str">
            <v>Fully-Diluted Equity:</v>
          </cell>
          <cell r="I1241">
            <v>0.9</v>
          </cell>
          <cell r="J1241">
            <v>0.87749999999999995</v>
          </cell>
          <cell r="K1241">
            <v>0.85499999999999998</v>
          </cell>
          <cell r="L1241">
            <v>0.83250000000000002</v>
          </cell>
          <cell r="M1241">
            <v>0.81</v>
          </cell>
          <cell r="O1241">
            <v>0.9</v>
          </cell>
          <cell r="P1241">
            <v>0.87749999999999995</v>
          </cell>
          <cell r="Q1241">
            <v>0.85499999999999998</v>
          </cell>
          <cell r="R1241">
            <v>0.83250000000000002</v>
          </cell>
          <cell r="S1241">
            <v>0.81</v>
          </cell>
        </row>
        <row r="1242">
          <cell r="H1242">
            <v>2</v>
          </cell>
          <cell r="I1242">
            <v>0.22792920605374492</v>
          </cell>
          <cell r="J1242">
            <v>0.22172722618825536</v>
          </cell>
          <cell r="K1242">
            <v>0.21539669250531102</v>
          </cell>
          <cell r="L1242">
            <v>0.2089314496420244</v>
          </cell>
          <cell r="M1242">
            <v>0.20232487120445106</v>
          </cell>
          <cell r="O1242">
            <v>0.1981485127799463</v>
          </cell>
          <cell r="P1242">
            <v>0.19254226767112223</v>
          </cell>
          <cell r="Q1242">
            <v>0.18682857422897031</v>
          </cell>
          <cell r="R1242">
            <v>0.18100268492977761</v>
          </cell>
          <cell r="S1242">
            <v>0.17505951771511535</v>
          </cell>
        </row>
        <row r="1243">
          <cell r="G1243" t="str">
            <v>Exit</v>
          </cell>
          <cell r="H1243">
            <v>3</v>
          </cell>
          <cell r="I1243">
            <v>0.36056202624332795</v>
          </cell>
          <cell r="J1243">
            <v>0.35369014937824333</v>
          </cell>
          <cell r="K1243">
            <v>0.34667583317120443</v>
          </cell>
          <cell r="L1243">
            <v>0.33951225738464869</v>
          </cell>
          <cell r="M1243">
            <v>0.33219207988574934</v>
          </cell>
          <cell r="O1243">
            <v>0.31970652158187679</v>
          </cell>
          <cell r="P1243">
            <v>0.31334363818791139</v>
          </cell>
          <cell r="Q1243">
            <v>0.30685500278187716</v>
          </cell>
          <cell r="R1243">
            <v>0.3002348814659429</v>
          </cell>
          <cell r="S1243">
            <v>0.29347712304750695</v>
          </cell>
        </row>
        <row r="1244">
          <cell r="G1244" t="str">
            <v>Multiple</v>
          </cell>
          <cell r="H1244">
            <v>4</v>
          </cell>
          <cell r="I1244">
            <v>0.4555226185803205</v>
          </cell>
          <cell r="J1244">
            <v>0.44817111824049299</v>
          </cell>
          <cell r="K1244">
            <v>0.44066723697569449</v>
          </cell>
          <cell r="L1244">
            <v>0.43300367854254829</v>
          </cell>
          <cell r="M1244">
            <v>0.42517258836244615</v>
          </cell>
          <cell r="O1244">
            <v>0.40816124986865371</v>
          </cell>
          <cell r="P1244">
            <v>0.40128245931394479</v>
          </cell>
          <cell r="Q1244">
            <v>0.3942658849416304</v>
          </cell>
          <cell r="R1244">
            <v>0.38710515721682481</v>
          </cell>
          <cell r="S1244">
            <v>0.37979343645900471</v>
          </cell>
        </row>
        <row r="1245">
          <cell r="G1245" t="str">
            <v>(of EBITDA)</v>
          </cell>
          <cell r="H1245">
            <v>5</v>
          </cell>
          <cell r="I1245">
            <v>0.53069792912885028</v>
          </cell>
          <cell r="J1245">
            <v>0.52296673608337862</v>
          </cell>
          <cell r="K1245">
            <v>0.5150752918928867</v>
          </cell>
          <cell r="L1245">
            <v>0.50701592347520363</v>
          </cell>
          <cell r="M1245">
            <v>0.49878037056992286</v>
          </cell>
          <cell r="O1245">
            <v>0.47874091387351547</v>
          </cell>
          <cell r="P1245">
            <v>0.47146416811868053</v>
          </cell>
          <cell r="Q1245">
            <v>0.46404056720472803</v>
          </cell>
          <cell r="R1245">
            <v>0.45646326966480888</v>
          </cell>
          <cell r="S1245">
            <v>0.4487249250369485</v>
          </cell>
        </row>
        <row r="1246">
          <cell r="B1246" t="str">
            <v>Rows (1248) thru (1255) are hidden.</v>
          </cell>
          <cell r="H1246">
            <v>6</v>
          </cell>
          <cell r="I1246">
            <v>0.5934778056717358</v>
          </cell>
          <cell r="J1246">
            <v>0.58542952632486023</v>
          </cell>
          <cell r="K1246">
            <v>0.57721442331012129</v>
          </cell>
          <cell r="L1246">
            <v>0.56882450884240121</v>
          </cell>
          <cell r="M1246">
            <v>0.56025118388205519</v>
          </cell>
          <cell r="O1246">
            <v>0.53796017970577481</v>
          </cell>
          <cell r="P1246">
            <v>0.53035642818087703</v>
          </cell>
          <cell r="Q1246">
            <v>0.52259848196215097</v>
          </cell>
          <cell r="R1246">
            <v>0.51467912210915723</v>
          </cell>
          <cell r="S1246">
            <v>0.50659058987354744</v>
          </cell>
        </row>
        <row r="1247">
          <cell r="B1247" t="str">
            <v>They contain data table formulas.</v>
          </cell>
        </row>
        <row r="1248">
          <cell r="D1248" t="str">
            <v>Cash Flow in 2007:</v>
          </cell>
        </row>
        <row r="1249">
          <cell r="I1249" t="str">
            <v>Fully Diluted Equity to Carlyle</v>
          </cell>
        </row>
        <row r="1250">
          <cell r="I1250">
            <v>0.9</v>
          </cell>
          <cell r="J1250">
            <v>0.87749999999999995</v>
          </cell>
          <cell r="K1250">
            <v>0.85499999999999998</v>
          </cell>
          <cell r="L1250">
            <v>0.83250000000000002</v>
          </cell>
          <cell r="M1250">
            <v>0.81</v>
          </cell>
          <cell r="O1250">
            <v>0.9</v>
          </cell>
          <cell r="P1250">
            <v>0.87749999999999995</v>
          </cell>
          <cell r="Q1250">
            <v>0.85499999999999998</v>
          </cell>
          <cell r="R1250">
            <v>0.83250000000000002</v>
          </cell>
          <cell r="S1250">
            <v>0.81</v>
          </cell>
        </row>
        <row r="1251">
          <cell r="H1251">
            <v>2</v>
          </cell>
          <cell r="I1251">
            <v>187.04299509986194</v>
          </cell>
          <cell r="J1251">
            <v>182.36692022236537</v>
          </cell>
          <cell r="K1251">
            <v>177.69084534486882</v>
          </cell>
          <cell r="L1251">
            <v>173.01477046737227</v>
          </cell>
          <cell r="M1251">
            <v>168.33869558987575</v>
          </cell>
          <cell r="O1251">
            <v>165.43525598188677</v>
          </cell>
          <cell r="P1251">
            <v>161.6008745823396</v>
          </cell>
          <cell r="Q1251">
            <v>157.76649318279243</v>
          </cell>
          <cell r="R1251">
            <v>153.93211178324526</v>
          </cell>
          <cell r="S1251">
            <v>150.09773038369812</v>
          </cell>
        </row>
        <row r="1252">
          <cell r="G1252" t="str">
            <v>Exit</v>
          </cell>
          <cell r="H1252">
            <v>3</v>
          </cell>
          <cell r="I1252">
            <v>312.36799509986196</v>
          </cell>
          <cell r="J1252">
            <v>304.55879522236535</v>
          </cell>
          <cell r="K1252">
            <v>296.74959534486879</v>
          </cell>
          <cell r="L1252">
            <v>288.9403954673723</v>
          </cell>
          <cell r="M1252">
            <v>281.13119558987574</v>
          </cell>
          <cell r="O1252">
            <v>268.20175598188678</v>
          </cell>
          <cell r="P1252">
            <v>261.79821208233955</v>
          </cell>
          <cell r="Q1252">
            <v>255.3946681827924</v>
          </cell>
          <cell r="R1252">
            <v>248.99112428324528</v>
          </cell>
          <cell r="S1252">
            <v>242.58758038369811</v>
          </cell>
        </row>
        <row r="1253">
          <cell r="G1253" t="str">
            <v>Multiple</v>
          </cell>
          <cell r="H1253">
            <v>4</v>
          </cell>
          <cell r="I1253">
            <v>437.69299509986195</v>
          </cell>
          <cell r="J1253">
            <v>426.75067022236533</v>
          </cell>
          <cell r="K1253">
            <v>415.80834534486883</v>
          </cell>
          <cell r="L1253">
            <v>404.86602046737227</v>
          </cell>
          <cell r="M1253">
            <v>393.92369558987576</v>
          </cell>
          <cell r="O1253">
            <v>370.96825598188678</v>
          </cell>
          <cell r="P1253">
            <v>361.99554958233955</v>
          </cell>
          <cell r="Q1253">
            <v>353.02284318279243</v>
          </cell>
          <cell r="R1253">
            <v>344.05013678324525</v>
          </cell>
          <cell r="S1253">
            <v>335.07743038369813</v>
          </cell>
        </row>
        <row r="1254">
          <cell r="G1254" t="str">
            <v>(of EBITDA)</v>
          </cell>
          <cell r="H1254">
            <v>5</v>
          </cell>
          <cell r="I1254">
            <v>563.01799509986199</v>
          </cell>
          <cell r="J1254">
            <v>548.94254522236531</v>
          </cell>
          <cell r="K1254">
            <v>534.86709534486886</v>
          </cell>
          <cell r="L1254">
            <v>520.79164546737229</v>
          </cell>
          <cell r="M1254">
            <v>506.71619558987578</v>
          </cell>
          <cell r="O1254">
            <v>473.73475598188679</v>
          </cell>
          <cell r="P1254">
            <v>462.19288708233955</v>
          </cell>
          <cell r="Q1254">
            <v>450.65101818279243</v>
          </cell>
          <cell r="R1254">
            <v>439.10914928324524</v>
          </cell>
          <cell r="S1254">
            <v>427.56728038369812</v>
          </cell>
        </row>
        <row r="1255">
          <cell r="H1255">
            <v>6</v>
          </cell>
          <cell r="I1255">
            <v>688.34299509986192</v>
          </cell>
          <cell r="J1255">
            <v>671.13442022236529</v>
          </cell>
          <cell r="K1255">
            <v>653.92584534486878</v>
          </cell>
          <cell r="L1255">
            <v>636.71727046737226</v>
          </cell>
          <cell r="M1255">
            <v>619.50869558987574</v>
          </cell>
          <cell r="O1255">
            <v>576.50125598188674</v>
          </cell>
          <cell r="P1255">
            <v>562.39022458233944</v>
          </cell>
          <cell r="Q1255">
            <v>548.27919318279237</v>
          </cell>
          <cell r="R1255">
            <v>534.1681617832453</v>
          </cell>
          <cell r="S1255">
            <v>520.05713038369811</v>
          </cell>
        </row>
        <row r="1257">
          <cell r="D1257" t="str">
            <v>Calculation of Terminal Equity Values - Net Income Valuation</v>
          </cell>
        </row>
        <row r="1258">
          <cell r="D1258" t="str">
            <v>Analysis of Terminal Equity Values:</v>
          </cell>
          <cell r="J1258" t="str">
            <v>Equity Values as of and Projected Results for the Trailing Twelve Months Ended Dec. 31,</v>
          </cell>
        </row>
        <row r="1259">
          <cell r="J1259">
            <v>2003</v>
          </cell>
          <cell r="K1259">
            <v>2004</v>
          </cell>
          <cell r="L1259">
            <v>2005</v>
          </cell>
          <cell r="M1259">
            <v>2006</v>
          </cell>
          <cell r="N1259">
            <v>2007</v>
          </cell>
          <cell r="O1259">
            <v>2008</v>
          </cell>
          <cell r="P1259">
            <v>2009</v>
          </cell>
          <cell r="Q1259">
            <v>2010</v>
          </cell>
          <cell r="R1259">
            <v>2011</v>
          </cell>
        </row>
        <row r="1260">
          <cell r="D1260" t="str">
            <v>Projected FY+1 Net Income....................................................................................................</v>
          </cell>
          <cell r="G1260" t="str">
            <v xml:space="preserve"> </v>
          </cell>
          <cell r="J1260">
            <v>26.650285714285715</v>
          </cell>
          <cell r="K1260">
            <v>30.160285714285695</v>
          </cell>
          <cell r="L1260">
            <v>39.597085714285711</v>
          </cell>
          <cell r="M1260">
            <v>41.302045714285711</v>
          </cell>
          <cell r="N1260">
            <v>44.204797714285704</v>
          </cell>
          <cell r="O1260">
            <v>46.400797714285702</v>
          </cell>
          <cell r="P1260">
            <v>50.43762158741751</v>
          </cell>
          <cell r="Q1260">
            <v>54.725770341711581</v>
          </cell>
          <cell r="R1260">
            <v>59.275145806314818</v>
          </cell>
        </row>
        <row r="1261">
          <cell r="D1261" t="str">
            <v>After-tax adjustments............................................................................................</v>
          </cell>
          <cell r="G1261" t="str">
            <v xml:space="preserve"> </v>
          </cell>
          <cell r="J1261">
            <v>3.3839999999999999</v>
          </cell>
          <cell r="K1261">
            <v>3.3839999999999999</v>
          </cell>
          <cell r="L1261">
            <v>3.3839999999999999</v>
          </cell>
          <cell r="M1261">
            <v>3.9990975156546797</v>
          </cell>
          <cell r="N1261">
            <v>5.7920999639944775</v>
          </cell>
          <cell r="O1261">
            <v>7.5938155388516186</v>
          </cell>
          <cell r="P1261">
            <v>8.2012723199999993</v>
          </cell>
          <cell r="Q1261">
            <v>8.2012723199999993</v>
          </cell>
          <cell r="R1261">
            <v>8.2012723199999993</v>
          </cell>
        </row>
        <row r="1262">
          <cell r="D1262" t="str">
            <v>Adjusted FY+1 Net Income............................................................................................</v>
          </cell>
          <cell r="G1262" t="str">
            <v xml:space="preserve"> </v>
          </cell>
          <cell r="J1262">
            <v>30.034285714285716</v>
          </cell>
          <cell r="K1262">
            <v>33.544285714285692</v>
          </cell>
          <cell r="L1262">
            <v>42.981085714285712</v>
          </cell>
          <cell r="M1262">
            <v>45.301143229940394</v>
          </cell>
          <cell r="N1262">
            <v>49.996897678280178</v>
          </cell>
          <cell r="O1262">
            <v>53.994613253137317</v>
          </cell>
          <cell r="P1262">
            <v>58.638893907417511</v>
          </cell>
          <cell r="Q1262">
            <v>62.927042661711582</v>
          </cell>
          <cell r="R1262">
            <v>67.476418126314812</v>
          </cell>
        </row>
        <row r="1263">
          <cell r="D1263" t="str">
            <v xml:space="preserve">  Multiple...................................................................................................................</v>
          </cell>
          <cell r="G1263" t="str">
            <v xml:space="preserve"> </v>
          </cell>
          <cell r="J1263">
            <v>14</v>
          </cell>
          <cell r="K1263">
            <v>14</v>
          </cell>
          <cell r="L1263">
            <v>14</v>
          </cell>
          <cell r="M1263">
            <v>14</v>
          </cell>
          <cell r="N1263">
            <v>14</v>
          </cell>
          <cell r="O1263">
            <v>14</v>
          </cell>
          <cell r="P1263">
            <v>14</v>
          </cell>
          <cell r="Q1263">
            <v>14</v>
          </cell>
          <cell r="R1263">
            <v>14</v>
          </cell>
        </row>
        <row r="1264">
          <cell r="G1264" t="str">
            <v xml:space="preserve"> </v>
          </cell>
        </row>
        <row r="1265">
          <cell r="D1265" t="str">
            <v>Equity Value............................................................................................</v>
          </cell>
          <cell r="G1265" t="str">
            <v xml:space="preserve"> </v>
          </cell>
          <cell r="J1265">
            <v>420.48</v>
          </cell>
          <cell r="K1265">
            <v>469.61999999999966</v>
          </cell>
          <cell r="L1265">
            <v>601.73519999999996</v>
          </cell>
          <cell r="M1265">
            <v>634.21600521916548</v>
          </cell>
          <cell r="N1265">
            <v>699.95656749592251</v>
          </cell>
          <cell r="O1265">
            <v>755.92458554392238</v>
          </cell>
          <cell r="P1265">
            <v>820.94451470384513</v>
          </cell>
          <cell r="Q1265">
            <v>880.97859726396211</v>
          </cell>
          <cell r="R1265">
            <v>944.66985376840739</v>
          </cell>
        </row>
        <row r="1266">
          <cell r="G1266" t="str">
            <v xml:space="preserve"> </v>
          </cell>
        </row>
        <row r="1267">
          <cell r="D1267" t="str">
            <v>Pro Forma Equity Value:</v>
          </cell>
          <cell r="G1267" t="str">
            <v xml:space="preserve"> </v>
          </cell>
        </row>
        <row r="1268">
          <cell r="D1268" t="str">
            <v>Current Shareholders............................................................................................</v>
          </cell>
          <cell r="G1268" t="str">
            <v xml:space="preserve"> </v>
          </cell>
          <cell r="J1268">
            <v>320.48</v>
          </cell>
          <cell r="K1268">
            <v>369.61999999999966</v>
          </cell>
          <cell r="L1268">
            <v>501.73519999999996</v>
          </cell>
          <cell r="M1268">
            <v>534.21600521916548</v>
          </cell>
          <cell r="N1268">
            <v>599.95656749592251</v>
          </cell>
          <cell r="O1268">
            <v>655.92458554392238</v>
          </cell>
          <cell r="P1268">
            <v>720.94451470384513</v>
          </cell>
          <cell r="Q1268">
            <v>780.97859726396211</v>
          </cell>
          <cell r="R1268">
            <v>844.66985376840739</v>
          </cell>
        </row>
        <row r="1269">
          <cell r="D1269" t="str">
            <v>IPO Shareholders............................................................................................</v>
          </cell>
          <cell r="G1269" t="str">
            <v xml:space="preserve"> </v>
          </cell>
          <cell r="J1269">
            <v>100</v>
          </cell>
          <cell r="K1269">
            <v>100</v>
          </cell>
          <cell r="L1269">
            <v>100</v>
          </cell>
          <cell r="M1269">
            <v>100</v>
          </cell>
          <cell r="N1269">
            <v>100</v>
          </cell>
          <cell r="O1269">
            <v>100</v>
          </cell>
          <cell r="P1269">
            <v>100</v>
          </cell>
          <cell r="Q1269">
            <v>100</v>
          </cell>
          <cell r="R1269">
            <v>100</v>
          </cell>
        </row>
        <row r="1270">
          <cell r="D1270" t="str">
            <v xml:space="preserve">  Total............................................................................................</v>
          </cell>
          <cell r="G1270" t="str">
            <v xml:space="preserve"> </v>
          </cell>
          <cell r="J1270">
            <v>420.48</v>
          </cell>
          <cell r="K1270">
            <v>469.61999999999966</v>
          </cell>
          <cell r="L1270">
            <v>601.73519999999996</v>
          </cell>
          <cell r="M1270">
            <v>634.21600521916548</v>
          </cell>
          <cell r="N1270">
            <v>699.95656749592251</v>
          </cell>
          <cell r="O1270">
            <v>755.92458554392238</v>
          </cell>
          <cell r="P1270">
            <v>820.94451470384513</v>
          </cell>
          <cell r="Q1270">
            <v>880.97859726396211</v>
          </cell>
          <cell r="R1270">
            <v>944.66985376840739</v>
          </cell>
        </row>
        <row r="1271">
          <cell r="G1271" t="str">
            <v xml:space="preserve"> </v>
          </cell>
        </row>
        <row r="1272">
          <cell r="D1272" t="str">
            <v>Pro Forma Ownership:</v>
          </cell>
          <cell r="G1272" t="str">
            <v xml:space="preserve"> </v>
          </cell>
        </row>
        <row r="1273">
          <cell r="D1273" t="str">
            <v>Current Shareholders............................................................................................</v>
          </cell>
          <cell r="G1273" t="str">
            <v xml:space="preserve"> </v>
          </cell>
          <cell r="J1273">
            <v>0.7621765601217656</v>
          </cell>
          <cell r="K1273">
            <v>0.7870618798177248</v>
          </cell>
          <cell r="L1273">
            <v>0.83381394340899451</v>
          </cell>
          <cell r="M1273">
            <v>0.84232501359620671</v>
          </cell>
          <cell r="N1273">
            <v>0.85713399281651492</v>
          </cell>
          <cell r="O1273">
            <v>0.86771167135932559</v>
          </cell>
          <cell r="P1273">
            <v>0.87818908804564599</v>
          </cell>
          <cell r="Q1273">
            <v>0.88648986444101141</v>
          </cell>
          <cell r="R1273">
            <v>0.89414291183201478</v>
          </cell>
        </row>
        <row r="1274">
          <cell r="D1274" t="str">
            <v>IPO Shareholders............................................................................................</v>
          </cell>
          <cell r="G1274" t="str">
            <v xml:space="preserve"> </v>
          </cell>
          <cell r="J1274">
            <v>0.2378234398782344</v>
          </cell>
          <cell r="K1274">
            <v>0.21293812018227518</v>
          </cell>
          <cell r="L1274">
            <v>0.16618605659100549</v>
          </cell>
          <cell r="M1274">
            <v>0.15767498640379327</v>
          </cell>
          <cell r="N1274">
            <v>0.14286600718348505</v>
          </cell>
          <cell r="O1274">
            <v>0.13228832864067441</v>
          </cell>
          <cell r="P1274">
            <v>0.12181091195435406</v>
          </cell>
          <cell r="Q1274">
            <v>0.11351013555898865</v>
          </cell>
          <cell r="R1274">
            <v>0.10585708816798521</v>
          </cell>
        </row>
        <row r="1275">
          <cell r="D1275" t="str">
            <v xml:space="preserve">  Total............................................................................................</v>
          </cell>
          <cell r="G1275" t="str">
            <v xml:space="preserve"> </v>
          </cell>
          <cell r="J1275">
            <v>1</v>
          </cell>
          <cell r="K1275">
            <v>1</v>
          </cell>
          <cell r="L1275">
            <v>1</v>
          </cell>
          <cell r="M1275">
            <v>1</v>
          </cell>
          <cell r="N1275">
            <v>1</v>
          </cell>
          <cell r="O1275">
            <v>1</v>
          </cell>
          <cell r="P1275">
            <v>1</v>
          </cell>
          <cell r="Q1275">
            <v>1</v>
          </cell>
          <cell r="R1275">
            <v>1</v>
          </cell>
        </row>
        <row r="1277">
          <cell r="D1277" t="str">
            <v>Returns on Equity Bought at Closing (After Impact of Dilution):</v>
          </cell>
          <cell r="J1277" t="str">
            <v>For the Fiscal Year Ending Dec. 31,</v>
          </cell>
        </row>
        <row r="1278">
          <cell r="H1278" t="str">
            <v>IRR</v>
          </cell>
          <cell r="I1278" t="str">
            <v>Closing</v>
          </cell>
          <cell r="J1278">
            <v>2003</v>
          </cell>
          <cell r="K1278">
            <v>2004</v>
          </cell>
          <cell r="L1278">
            <v>2005</v>
          </cell>
          <cell r="M1278">
            <v>2006</v>
          </cell>
          <cell r="N1278">
            <v>2007</v>
          </cell>
          <cell r="O1278">
            <v>2008</v>
          </cell>
          <cell r="P1278">
            <v>2009</v>
          </cell>
          <cell r="Q1278">
            <v>2010</v>
          </cell>
          <cell r="R1278">
            <v>2011</v>
          </cell>
        </row>
        <row r="1279">
          <cell r="D1279" t="str">
            <v>IRR for Exit in 2003..............................................................................................................................................................................</v>
          </cell>
          <cell r="H1279">
            <v>3.3049552238805968</v>
          </cell>
          <cell r="I1279">
            <v>-67</v>
          </cell>
          <cell r="J1279">
            <v>288.43200000000002</v>
          </cell>
        </row>
        <row r="1280">
          <cell r="D1280" t="str">
            <v>IRR for Exit in 2004..............................................................................................................................................................................</v>
          </cell>
          <cell r="H1280">
            <v>1.2282380429656516</v>
          </cell>
          <cell r="I1280">
            <v>-67</v>
          </cell>
          <cell r="J1280">
            <v>0</v>
          </cell>
          <cell r="K1280">
            <v>332.65799999999973</v>
          </cell>
        </row>
        <row r="1281">
          <cell r="D1281" t="str">
            <v>IRR for Exit in 2005..............................................................................................................................................................................</v>
          </cell>
          <cell r="H1281">
            <v>0.88892229435508863</v>
          </cell>
          <cell r="I1281">
            <v>-67</v>
          </cell>
          <cell r="J1281">
            <v>0</v>
          </cell>
          <cell r="K1281">
            <v>0</v>
          </cell>
          <cell r="L1281">
            <v>451.56167999999997</v>
          </cell>
        </row>
        <row r="1282">
          <cell r="D1282" t="str">
            <v>IRR for Exit in 2006..............................................................................................................................................................................</v>
          </cell>
          <cell r="H1282">
            <v>0.63670779404884792</v>
          </cell>
          <cell r="I1282">
            <v>-67</v>
          </cell>
          <cell r="J1282">
            <v>0</v>
          </cell>
          <cell r="K1282">
            <v>0</v>
          </cell>
          <cell r="L1282">
            <v>0</v>
          </cell>
          <cell r="M1282">
            <v>480.79440469724892</v>
          </cell>
        </row>
        <row r="1283">
          <cell r="D1283" t="str">
            <v>IRR for Exit in 2007......................................................................................................................</v>
          </cell>
          <cell r="H1283">
            <v>0.51795013001779633</v>
          </cell>
          <cell r="I1283">
            <v>-67</v>
          </cell>
          <cell r="J1283">
            <v>0</v>
          </cell>
          <cell r="K1283">
            <v>0</v>
          </cell>
          <cell r="L1283">
            <v>0</v>
          </cell>
          <cell r="M1283">
            <v>0</v>
          </cell>
          <cell r="N1283">
            <v>539.96091074633023</v>
          </cell>
        </row>
        <row r="1284">
          <cell r="D1284" t="str">
            <v>IRR for Exit in 2008..............................................................................................................................................................................</v>
          </cell>
          <cell r="H1284">
            <v>0.43715497530134956</v>
          </cell>
          <cell r="I1284">
            <v>-67</v>
          </cell>
          <cell r="J1284">
            <v>0</v>
          </cell>
          <cell r="K1284">
            <v>0</v>
          </cell>
          <cell r="L1284">
            <v>0</v>
          </cell>
          <cell r="M1284">
            <v>0</v>
          </cell>
          <cell r="N1284">
            <v>0</v>
          </cell>
          <cell r="O1284">
            <v>590.33212698953014</v>
          </cell>
        </row>
        <row r="1285">
          <cell r="D1285" t="str">
            <v>IRR for Exit in 2009..............................................................................................................................................................................</v>
          </cell>
          <cell r="H1285">
            <v>0.38314298478594039</v>
          </cell>
          <cell r="I1285">
            <v>-67</v>
          </cell>
          <cell r="J1285">
            <v>0</v>
          </cell>
          <cell r="K1285">
            <v>0</v>
          </cell>
          <cell r="L1285">
            <v>0</v>
          </cell>
          <cell r="M1285">
            <v>0</v>
          </cell>
          <cell r="N1285">
            <v>0</v>
          </cell>
          <cell r="O1285">
            <v>0</v>
          </cell>
          <cell r="P1285">
            <v>648.85006323346067</v>
          </cell>
        </row>
        <row r="1286">
          <cell r="D1286" t="str">
            <v>IRR for Exit in 2010..............................................................................................................................................................................</v>
          </cell>
          <cell r="H1286">
            <v>0.34153143893522819</v>
          </cell>
          <cell r="I1286">
            <v>-67</v>
          </cell>
          <cell r="J1286">
            <v>0</v>
          </cell>
          <cell r="K1286">
            <v>0</v>
          </cell>
          <cell r="L1286">
            <v>0</v>
          </cell>
          <cell r="M1286">
            <v>0</v>
          </cell>
          <cell r="N1286">
            <v>0</v>
          </cell>
          <cell r="O1286">
            <v>0</v>
          </cell>
          <cell r="P1286">
            <v>0</v>
          </cell>
          <cell r="Q1286">
            <v>702.88073753756601</v>
          </cell>
        </row>
        <row r="1287">
          <cell r="D1287" t="str">
            <v>IRR for Exit in 2011..............................................................................................................................................................................</v>
          </cell>
          <cell r="H1287">
            <v>0.30980329286217684</v>
          </cell>
          <cell r="I1287">
            <v>-67</v>
          </cell>
          <cell r="J1287">
            <v>0</v>
          </cell>
          <cell r="K1287">
            <v>0</v>
          </cell>
          <cell r="L1287">
            <v>0</v>
          </cell>
          <cell r="M1287">
            <v>0</v>
          </cell>
          <cell r="N1287">
            <v>0</v>
          </cell>
          <cell r="O1287">
            <v>0</v>
          </cell>
          <cell r="P1287">
            <v>0</v>
          </cell>
          <cell r="Q1287">
            <v>0</v>
          </cell>
          <cell r="R1287">
            <v>760.20286839156665</v>
          </cell>
        </row>
        <row r="1288">
          <cell r="D1288" t="str">
            <v>IRR for Exit in 2012..............................................................................................................................................................................</v>
          </cell>
          <cell r="H1288" t="str">
            <v>NA</v>
          </cell>
          <cell r="I1288">
            <v>-67</v>
          </cell>
          <cell r="J1288">
            <v>0</v>
          </cell>
          <cell r="K1288">
            <v>0</v>
          </cell>
          <cell r="L1288">
            <v>0</v>
          </cell>
          <cell r="M1288">
            <v>0</v>
          </cell>
          <cell r="N1288">
            <v>0</v>
          </cell>
          <cell r="O1288">
            <v>0</v>
          </cell>
          <cell r="P1288">
            <v>0</v>
          </cell>
          <cell r="Q1288">
            <v>0</v>
          </cell>
          <cell r="R1288">
            <v>0</v>
          </cell>
        </row>
        <row r="1291">
          <cell r="D1291" t="str">
            <v>Variance Analysis of Returns in 2007:</v>
          </cell>
        </row>
        <row r="1292">
          <cell r="G1292" t="str">
            <v>Initial Equity:</v>
          </cell>
          <cell r="H1292">
            <v>0.9</v>
          </cell>
          <cell r="I1292">
            <v>0.9</v>
          </cell>
          <cell r="J1292">
            <v>0.9</v>
          </cell>
          <cell r="K1292">
            <v>0.9</v>
          </cell>
          <cell r="L1292">
            <v>0.9</v>
          </cell>
          <cell r="M1292">
            <v>0</v>
          </cell>
          <cell r="N1292">
            <v>0.9</v>
          </cell>
        </row>
        <row r="1293">
          <cell r="G1293" t="str">
            <v>Promoted Equity:</v>
          </cell>
          <cell r="H1293">
            <v>0</v>
          </cell>
          <cell r="I1293">
            <v>2.5000000000000001E-2</v>
          </cell>
          <cell r="J1293">
            <v>0.05</v>
          </cell>
          <cell r="K1293">
            <v>7.5000000000000011E-2</v>
          </cell>
          <cell r="L1293">
            <v>0.1</v>
          </cell>
          <cell r="M1293">
            <v>0</v>
          </cell>
          <cell r="N1293">
            <v>0</v>
          </cell>
        </row>
        <row r="1294">
          <cell r="G1294" t="str">
            <v>Pre-IPO Fully-Diluted Equity:</v>
          </cell>
          <cell r="H1294">
            <v>0.9</v>
          </cell>
          <cell r="I1294">
            <v>0.87749999999999995</v>
          </cell>
          <cell r="J1294">
            <v>0.85499999999999998</v>
          </cell>
          <cell r="K1294">
            <v>0.83250000000000002</v>
          </cell>
          <cell r="L1294">
            <v>0.81</v>
          </cell>
          <cell r="M1294">
            <v>0</v>
          </cell>
          <cell r="N1294">
            <v>0.9</v>
          </cell>
        </row>
        <row r="1295">
          <cell r="F1295" t="str">
            <v>P/E Ratio</v>
          </cell>
          <cell r="G1295" t="str">
            <v>TEV/EBITDA</v>
          </cell>
        </row>
        <row r="1296">
          <cell r="F1296">
            <v>12</v>
          </cell>
          <cell r="G1296">
            <v>4.0979333718377342</v>
          </cell>
          <cell r="H1296">
            <v>0.46359553136213955</v>
          </cell>
          <cell r="I1296">
            <v>0.45620325665015166</v>
          </cell>
          <cell r="J1296">
            <v>0.44865775584737017</v>
          </cell>
          <cell r="K1296">
            <v>0.44095169224253944</v>
          </cell>
          <cell r="L1296">
            <v>0.43307716769241361</v>
          </cell>
          <cell r="M1296" t="str">
            <v>NA</v>
          </cell>
          <cell r="N1296">
            <v>0.46359553136213955</v>
          </cell>
        </row>
        <row r="1297">
          <cell r="F1297">
            <v>13</v>
          </cell>
          <cell r="G1297">
            <v>4.4569775203352577</v>
          </cell>
          <cell r="H1297">
            <v>0.49176258319489258</v>
          </cell>
          <cell r="I1297">
            <v>0.48422804337035946</v>
          </cell>
          <cell r="J1297">
            <v>0.47653732860203124</v>
          </cell>
          <cell r="K1297">
            <v>0.46868296098308526</v>
          </cell>
          <cell r="L1297">
            <v>0.46065689036981</v>
          </cell>
          <cell r="M1297" t="str">
            <v>NA</v>
          </cell>
          <cell r="N1297">
            <v>0.49176258319489258</v>
          </cell>
        </row>
        <row r="1298">
          <cell r="F1298">
            <v>14</v>
          </cell>
          <cell r="G1298">
            <v>4.8160216688327813</v>
          </cell>
          <cell r="H1298">
            <v>0.51795013001779633</v>
          </cell>
          <cell r="I1298">
            <v>0.51028332308924362</v>
          </cell>
          <cell r="J1298">
            <v>0.50245759960257053</v>
          </cell>
          <cell r="K1298">
            <v>0.49446535037347222</v>
          </cell>
          <cell r="L1298">
            <v>0.48629838395025604</v>
          </cell>
          <cell r="M1298" t="str">
            <v>NA</v>
          </cell>
          <cell r="N1298">
            <v>0.51795013001779633</v>
          </cell>
        </row>
        <row r="1299">
          <cell r="F1299">
            <v>15</v>
          </cell>
          <cell r="G1299">
            <v>5.1750658173303048</v>
          </cell>
          <cell r="H1299">
            <v>0.54244609033611935</v>
          </cell>
          <cell r="I1299">
            <v>0.534655560108246</v>
          </cell>
          <cell r="J1299">
            <v>0.52670354880209791</v>
          </cell>
          <cell r="K1299">
            <v>0.51858232444432517</v>
          </cell>
          <cell r="L1299">
            <v>0.51028356338270264</v>
          </cell>
          <cell r="M1299" t="str">
            <v>NA</v>
          </cell>
          <cell r="N1299">
            <v>0.54244609033611935</v>
          </cell>
        </row>
        <row r="1300">
          <cell r="F1300">
            <v>16</v>
          </cell>
          <cell r="G1300">
            <v>5.5341099658278283</v>
          </cell>
          <cell r="H1300">
            <v>0.56547807637427383</v>
          </cell>
          <cell r="I1300">
            <v>0.55757121703476309</v>
          </cell>
          <cell r="J1300">
            <v>0.54950046536256558</v>
          </cell>
          <cell r="K1300">
            <v>0.54125797392959796</v>
          </cell>
          <cell r="L1300">
            <v>0.53283529479388325</v>
          </cell>
          <cell r="M1300" t="str">
            <v>NA</v>
          </cell>
          <cell r="N1300">
            <v>0.56547807637427383</v>
          </cell>
        </row>
        <row r="1302">
          <cell r="D1302" t="str">
            <v>Cash Flow in 2007:</v>
          </cell>
        </row>
        <row r="1303">
          <cell r="H1303" t="str">
            <v>Fully Diluted Equity to All Shareholders</v>
          </cell>
        </row>
        <row r="1305">
          <cell r="G1305">
            <v>12</v>
          </cell>
          <cell r="H1305">
            <v>599.96277213936219</v>
          </cell>
          <cell r="I1305">
            <v>599.96277213936219</v>
          </cell>
          <cell r="J1305">
            <v>599.96277213936219</v>
          </cell>
          <cell r="K1305">
            <v>599.96277213936219</v>
          </cell>
          <cell r="L1305">
            <v>599.96277213936219</v>
          </cell>
          <cell r="M1305">
            <v>599.96277213936219</v>
          </cell>
          <cell r="N1305">
            <v>599.96277213936219</v>
          </cell>
        </row>
        <row r="1306">
          <cell r="F1306" t="str">
            <v>Exit</v>
          </cell>
          <cell r="G1306">
            <v>13</v>
          </cell>
          <cell r="H1306">
            <v>649.95966981764229</v>
          </cell>
          <cell r="I1306">
            <v>649.95966981764229</v>
          </cell>
          <cell r="J1306">
            <v>649.95966981764229</v>
          </cell>
          <cell r="K1306">
            <v>649.95966981764229</v>
          </cell>
          <cell r="L1306">
            <v>649.95966981764229</v>
          </cell>
          <cell r="M1306">
            <v>649.95966981764229</v>
          </cell>
          <cell r="N1306">
            <v>649.95966981764229</v>
          </cell>
        </row>
        <row r="1307">
          <cell r="F1307" t="str">
            <v>Multiple</v>
          </cell>
          <cell r="G1307">
            <v>14</v>
          </cell>
          <cell r="H1307">
            <v>699.95656749592251</v>
          </cell>
          <cell r="I1307">
            <v>699.95656749592251</v>
          </cell>
          <cell r="J1307">
            <v>699.95656749592251</v>
          </cell>
          <cell r="K1307">
            <v>699.95656749592251</v>
          </cell>
          <cell r="L1307">
            <v>699.95656749592251</v>
          </cell>
          <cell r="M1307">
            <v>699.95656749592251</v>
          </cell>
          <cell r="N1307">
            <v>699.95656749592251</v>
          </cell>
        </row>
        <row r="1308">
          <cell r="F1308" t="str">
            <v>(of Net Income)</v>
          </cell>
          <cell r="G1308">
            <v>15</v>
          </cell>
          <cell r="H1308">
            <v>749.95346517420262</v>
          </cell>
          <cell r="I1308">
            <v>749.95346517420262</v>
          </cell>
          <cell r="J1308">
            <v>749.95346517420262</v>
          </cell>
          <cell r="K1308">
            <v>749.95346517420262</v>
          </cell>
          <cell r="L1308">
            <v>749.95346517420262</v>
          </cell>
          <cell r="M1308">
            <v>749.95346517420262</v>
          </cell>
          <cell r="N1308">
            <v>749.95346517420262</v>
          </cell>
        </row>
        <row r="1309">
          <cell r="G1309">
            <v>16</v>
          </cell>
          <cell r="H1309">
            <v>799.95036285248284</v>
          </cell>
          <cell r="I1309">
            <v>799.95036285248284</v>
          </cell>
          <cell r="J1309">
            <v>799.95036285248284</v>
          </cell>
          <cell r="K1309">
            <v>799.95036285248284</v>
          </cell>
          <cell r="L1309">
            <v>799.95036285248284</v>
          </cell>
          <cell r="M1309">
            <v>799.95036285248284</v>
          </cell>
          <cell r="N1309">
            <v>799.95036285248284</v>
          </cell>
        </row>
        <row r="1312">
          <cell r="H1312" t="str">
            <v>Fully Diluted Equity % to CMG</v>
          </cell>
        </row>
        <row r="1313">
          <cell r="G1313">
            <v>12</v>
          </cell>
          <cell r="H1313">
            <v>0.83332299161926748</v>
          </cell>
          <cell r="I1313">
            <v>0.83332299161926748</v>
          </cell>
          <cell r="J1313">
            <v>0.83332299161926748</v>
          </cell>
          <cell r="K1313">
            <v>0.83332299161926748</v>
          </cell>
          <cell r="L1313">
            <v>0.83332299161926748</v>
          </cell>
          <cell r="M1313">
            <v>0.83332299161926748</v>
          </cell>
          <cell r="N1313">
            <v>0.83332299161926748</v>
          </cell>
        </row>
        <row r="1314">
          <cell r="F1314" t="str">
            <v>Exit</v>
          </cell>
          <cell r="G1314">
            <v>13</v>
          </cell>
          <cell r="H1314">
            <v>0.84614429995624685</v>
          </cell>
          <cell r="I1314">
            <v>0.84614429995624685</v>
          </cell>
          <cell r="J1314">
            <v>0.84614429995624685</v>
          </cell>
          <cell r="K1314">
            <v>0.84614429995624685</v>
          </cell>
          <cell r="L1314">
            <v>0.84614429995624685</v>
          </cell>
          <cell r="M1314">
            <v>0.84614429995624685</v>
          </cell>
          <cell r="N1314">
            <v>0.84614429995624685</v>
          </cell>
        </row>
        <row r="1315">
          <cell r="F1315" t="str">
            <v>Multiple</v>
          </cell>
          <cell r="G1315">
            <v>14</v>
          </cell>
          <cell r="H1315">
            <v>0.85713399281651492</v>
          </cell>
          <cell r="I1315">
            <v>0.85713399281651492</v>
          </cell>
          <cell r="J1315">
            <v>0.85713399281651492</v>
          </cell>
          <cell r="K1315">
            <v>0.85713399281651492</v>
          </cell>
          <cell r="L1315">
            <v>0.85713399281651492</v>
          </cell>
          <cell r="M1315">
            <v>0.85713399281651492</v>
          </cell>
          <cell r="N1315">
            <v>0.85713399281651492</v>
          </cell>
        </row>
        <row r="1316">
          <cell r="F1316" t="str">
            <v>(of Net Income)</v>
          </cell>
          <cell r="G1316">
            <v>15</v>
          </cell>
          <cell r="H1316">
            <v>0.86665839329541394</v>
          </cell>
          <cell r="I1316">
            <v>0.86665839329541394</v>
          </cell>
          <cell r="J1316">
            <v>0.86665839329541394</v>
          </cell>
          <cell r="K1316">
            <v>0.86665839329541394</v>
          </cell>
          <cell r="L1316">
            <v>0.86665839329541394</v>
          </cell>
          <cell r="M1316">
            <v>0.86665839329541394</v>
          </cell>
          <cell r="N1316">
            <v>0.86665839329541394</v>
          </cell>
        </row>
        <row r="1317">
          <cell r="G1317">
            <v>16</v>
          </cell>
          <cell r="H1317">
            <v>0.87499224371445061</v>
          </cell>
          <cell r="I1317">
            <v>0.87499224371445061</v>
          </cell>
          <cell r="J1317">
            <v>0.87499224371445061</v>
          </cell>
          <cell r="K1317">
            <v>0.87499224371445061</v>
          </cell>
          <cell r="L1317">
            <v>0.87499224371445061</v>
          </cell>
          <cell r="M1317">
            <v>0.87499224371445061</v>
          </cell>
          <cell r="N1317">
            <v>0.87499224371445061</v>
          </cell>
        </row>
        <row r="1320">
          <cell r="H1320" t="str">
            <v>Fully Diluted Equity to CMG</v>
          </cell>
        </row>
        <row r="1321">
          <cell r="G1321" t="str">
            <v>Pre-IPO Ownership:</v>
          </cell>
          <cell r="H1321">
            <v>0.9</v>
          </cell>
          <cell r="I1321">
            <v>0.87749999999999995</v>
          </cell>
          <cell r="J1321">
            <v>0.85499999999999998</v>
          </cell>
          <cell r="K1321">
            <v>0.83250000000000002</v>
          </cell>
          <cell r="L1321">
            <v>0.81</v>
          </cell>
          <cell r="M1321">
            <v>0</v>
          </cell>
          <cell r="N1321">
            <v>0.9</v>
          </cell>
        </row>
        <row r="1322">
          <cell r="F1322" t="str">
            <v>P/E</v>
          </cell>
          <cell r="G1322" t="str">
            <v>Impl. EBITDA</v>
          </cell>
        </row>
        <row r="1323">
          <cell r="F1323">
            <v>12</v>
          </cell>
          <cell r="G1323">
            <v>4.0979333718377342</v>
          </cell>
          <cell r="H1323">
            <v>449.96649492542599</v>
          </cell>
          <cell r="I1323">
            <v>438.71733255229032</v>
          </cell>
          <cell r="J1323">
            <v>427.46817017915464</v>
          </cell>
          <cell r="K1323">
            <v>416.21900780601902</v>
          </cell>
          <cell r="L1323">
            <v>404.9698454328834</v>
          </cell>
          <cell r="M1323">
            <v>0</v>
          </cell>
          <cell r="N1323">
            <v>449.96649492542599</v>
          </cell>
        </row>
        <row r="1324">
          <cell r="F1324">
            <v>13</v>
          </cell>
          <cell r="G1324">
            <v>4.4569775203352577</v>
          </cell>
          <cell r="H1324">
            <v>494.96370283587805</v>
          </cell>
          <cell r="I1324">
            <v>482.5896102649811</v>
          </cell>
          <cell r="J1324">
            <v>470.21551769408416</v>
          </cell>
          <cell r="K1324">
            <v>457.84142512318721</v>
          </cell>
          <cell r="L1324">
            <v>445.46733255229026</v>
          </cell>
          <cell r="M1324">
            <v>0</v>
          </cell>
          <cell r="N1324">
            <v>494.96370283587805</v>
          </cell>
        </row>
        <row r="1325">
          <cell r="F1325">
            <v>14</v>
          </cell>
          <cell r="G1325">
            <v>4.8160216688327813</v>
          </cell>
          <cell r="H1325">
            <v>539.96091074633023</v>
          </cell>
          <cell r="I1325">
            <v>526.46188797767195</v>
          </cell>
          <cell r="J1325">
            <v>512.96286520901378</v>
          </cell>
          <cell r="K1325">
            <v>499.46384244035551</v>
          </cell>
          <cell r="L1325">
            <v>485.96481967169728</v>
          </cell>
          <cell r="M1325">
            <v>0</v>
          </cell>
          <cell r="N1325">
            <v>539.96091074633023</v>
          </cell>
        </row>
        <row r="1326">
          <cell r="F1326">
            <v>15</v>
          </cell>
          <cell r="G1326">
            <v>5.1750658173303048</v>
          </cell>
          <cell r="H1326">
            <v>584.9581186567824</v>
          </cell>
          <cell r="I1326">
            <v>570.33416569036274</v>
          </cell>
          <cell r="J1326">
            <v>555.71021272394319</v>
          </cell>
          <cell r="K1326">
            <v>541.08625975752375</v>
          </cell>
          <cell r="L1326">
            <v>526.4623067911042</v>
          </cell>
          <cell r="M1326">
            <v>0</v>
          </cell>
          <cell r="N1326">
            <v>584.9581186567824</v>
          </cell>
        </row>
        <row r="1327">
          <cell r="F1327">
            <v>16</v>
          </cell>
          <cell r="G1327">
            <v>5.5341099658278283</v>
          </cell>
          <cell r="H1327">
            <v>629.95532656723458</v>
          </cell>
          <cell r="I1327">
            <v>614.20644340305364</v>
          </cell>
          <cell r="J1327">
            <v>598.45756023887282</v>
          </cell>
          <cell r="K1327">
            <v>582.70867707469199</v>
          </cell>
          <cell r="L1327">
            <v>566.95979391051117</v>
          </cell>
          <cell r="M1327">
            <v>0</v>
          </cell>
          <cell r="N1327">
            <v>629.95532656723458</v>
          </cell>
        </row>
        <row r="1329">
          <cell r="D1329" t="str">
            <v>IPO ANALYSIS</v>
          </cell>
        </row>
        <row r="1330">
          <cell r="J1330" t="str">
            <v>For the Fiscal Year Ending Dec. 31,</v>
          </cell>
        </row>
        <row r="1331">
          <cell r="J1331">
            <v>2003</v>
          </cell>
          <cell r="K1331">
            <v>2004</v>
          </cell>
          <cell r="L1331">
            <v>2005</v>
          </cell>
          <cell r="M1331">
            <v>2006</v>
          </cell>
          <cell r="N1331">
            <v>2007</v>
          </cell>
          <cell r="O1331">
            <v>2008</v>
          </cell>
          <cell r="P1331">
            <v>2009</v>
          </cell>
          <cell r="Q1331">
            <v>2010</v>
          </cell>
          <cell r="R1331">
            <v>2011</v>
          </cell>
        </row>
        <row r="1333">
          <cell r="D1333" t="str">
            <v>IPO Proceeds............................................................................................</v>
          </cell>
          <cell r="G1333" t="str">
            <v xml:space="preserve"> </v>
          </cell>
          <cell r="J1333">
            <v>100</v>
          </cell>
          <cell r="K1333">
            <v>100</v>
          </cell>
          <cell r="L1333">
            <v>100</v>
          </cell>
          <cell r="M1333">
            <v>100</v>
          </cell>
          <cell r="N1333">
            <v>100</v>
          </cell>
          <cell r="O1333">
            <v>100</v>
          </cell>
          <cell r="P1333">
            <v>100</v>
          </cell>
          <cell r="Q1333">
            <v>100</v>
          </cell>
          <cell r="R1333">
            <v>100</v>
          </cell>
        </row>
        <row r="1334">
          <cell r="D1334" t="str">
            <v>Less:  Transaction Fees............................................................................................</v>
          </cell>
          <cell r="G1334" t="str">
            <v xml:space="preserve"> </v>
          </cell>
          <cell r="J1334">
            <v>-6</v>
          </cell>
          <cell r="K1334">
            <v>-6</v>
          </cell>
          <cell r="L1334">
            <v>-6</v>
          </cell>
          <cell r="M1334">
            <v>-6</v>
          </cell>
          <cell r="N1334">
            <v>-6</v>
          </cell>
          <cell r="O1334">
            <v>-6</v>
          </cell>
          <cell r="P1334">
            <v>-6</v>
          </cell>
          <cell r="Q1334">
            <v>-6</v>
          </cell>
          <cell r="R1334">
            <v>-6</v>
          </cell>
        </row>
        <row r="1336">
          <cell r="D1336" t="str">
            <v xml:space="preserve">  Net Proceeds............................................................................................</v>
          </cell>
          <cell r="G1336" t="str">
            <v xml:space="preserve"> </v>
          </cell>
          <cell r="J1336">
            <v>94</v>
          </cell>
          <cell r="K1336">
            <v>94</v>
          </cell>
          <cell r="L1336">
            <v>94</v>
          </cell>
          <cell r="M1336">
            <v>94</v>
          </cell>
          <cell r="N1336">
            <v>94</v>
          </cell>
          <cell r="O1336">
            <v>94</v>
          </cell>
          <cell r="P1336">
            <v>94</v>
          </cell>
          <cell r="Q1336">
            <v>94</v>
          </cell>
          <cell r="R1336">
            <v>94</v>
          </cell>
        </row>
        <row r="1337">
          <cell r="G1337" t="str">
            <v xml:space="preserve"> </v>
          </cell>
        </row>
        <row r="1338">
          <cell r="D1338" t="str">
            <v>Use of Proceeds:</v>
          </cell>
          <cell r="G1338" t="str">
            <v xml:space="preserve"> </v>
          </cell>
        </row>
        <row r="1339">
          <cell r="D1339" t="str">
            <v>Debt Repayments:</v>
          </cell>
          <cell r="G1339" t="str">
            <v xml:space="preserve"> </v>
          </cell>
        </row>
        <row r="1340">
          <cell r="D1340" t="str">
            <v>Revolver.......................................................................................................................................................................................................................................................</v>
          </cell>
          <cell r="G1340" t="str">
            <v xml:space="preserve"> </v>
          </cell>
          <cell r="J1340">
            <v>0</v>
          </cell>
          <cell r="K1340">
            <v>0</v>
          </cell>
          <cell r="L1340">
            <v>0</v>
          </cell>
          <cell r="M1340">
            <v>0</v>
          </cell>
          <cell r="N1340">
            <v>0</v>
          </cell>
          <cell r="O1340">
            <v>0</v>
          </cell>
          <cell r="P1340">
            <v>0</v>
          </cell>
          <cell r="Q1340">
            <v>0</v>
          </cell>
          <cell r="R1340">
            <v>0</v>
          </cell>
        </row>
        <row r="1341">
          <cell r="D1341" t="str">
            <v>Term Loan B....................................................................................................................................................................................................................................................</v>
          </cell>
          <cell r="G1341" t="str">
            <v xml:space="preserve"> </v>
          </cell>
          <cell r="J1341">
            <v>94</v>
          </cell>
          <cell r="K1341">
            <v>94</v>
          </cell>
          <cell r="L1341">
            <v>94</v>
          </cell>
          <cell r="M1341">
            <v>85.678875599909631</v>
          </cell>
          <cell r="N1341">
            <v>66.921454333486764</v>
          </cell>
          <cell r="O1341">
            <v>16.873799476343905</v>
          </cell>
          <cell r="P1341">
            <v>0</v>
          </cell>
          <cell r="Q1341">
            <v>0</v>
          </cell>
          <cell r="R1341">
            <v>0</v>
          </cell>
        </row>
        <row r="1342">
          <cell r="D1342" t="str">
            <v>Other Senior Debt..............................................................................................................................................................................................................................................</v>
          </cell>
          <cell r="G1342" t="str">
            <v xml:space="preserve"> </v>
          </cell>
          <cell r="J1342">
            <v>0</v>
          </cell>
          <cell r="K1342">
            <v>0</v>
          </cell>
          <cell r="L1342">
            <v>0</v>
          </cell>
          <cell r="M1342">
            <v>0</v>
          </cell>
          <cell r="N1342">
            <v>0</v>
          </cell>
          <cell r="O1342">
            <v>0</v>
          </cell>
          <cell r="P1342">
            <v>0</v>
          </cell>
          <cell r="Q1342">
            <v>0</v>
          </cell>
          <cell r="R1342">
            <v>0</v>
          </cell>
        </row>
        <row r="1343">
          <cell r="D1343" t="str">
            <v>Debt 1.........................................................................................................................................................................................</v>
          </cell>
          <cell r="G1343" t="str">
            <v xml:space="preserve"> </v>
          </cell>
          <cell r="J1343">
            <v>0</v>
          </cell>
          <cell r="K1343">
            <v>0</v>
          </cell>
          <cell r="L1343">
            <v>0</v>
          </cell>
          <cell r="M1343">
            <v>0</v>
          </cell>
          <cell r="N1343">
            <v>0</v>
          </cell>
          <cell r="O1343">
            <v>0</v>
          </cell>
          <cell r="P1343">
            <v>0</v>
          </cell>
          <cell r="Q1343">
            <v>0</v>
          </cell>
          <cell r="R1343">
            <v>0</v>
          </cell>
        </row>
        <row r="1344">
          <cell r="D1344" t="str">
            <v>Seller Note....................................................................................................................................................................................................................................................</v>
          </cell>
          <cell r="G1344" t="str">
            <v xml:space="preserve"> </v>
          </cell>
          <cell r="J1344">
            <v>0</v>
          </cell>
          <cell r="K1344">
            <v>0</v>
          </cell>
          <cell r="L1344">
            <v>0</v>
          </cell>
          <cell r="M1344">
            <v>0</v>
          </cell>
          <cell r="N1344">
            <v>0</v>
          </cell>
          <cell r="O1344">
            <v>0</v>
          </cell>
          <cell r="P1344">
            <v>0</v>
          </cell>
          <cell r="Q1344">
            <v>0</v>
          </cell>
          <cell r="R1344">
            <v>0</v>
          </cell>
        </row>
        <row r="1345">
          <cell r="D1345" t="str">
            <v>Key Jr. Note...................................................................................................................................................................................................................................................</v>
          </cell>
          <cell r="G1345" t="str">
            <v xml:space="preserve"> </v>
          </cell>
          <cell r="J1345">
            <v>0</v>
          </cell>
          <cell r="K1345">
            <v>0</v>
          </cell>
          <cell r="L1345">
            <v>0</v>
          </cell>
          <cell r="M1345">
            <v>8.321124400090369</v>
          </cell>
          <cell r="N1345">
            <v>0</v>
          </cell>
          <cell r="O1345">
            <v>0</v>
          </cell>
          <cell r="P1345">
            <v>0</v>
          </cell>
          <cell r="Q1345">
            <v>0</v>
          </cell>
          <cell r="R1345">
            <v>0</v>
          </cell>
        </row>
        <row r="1346">
          <cell r="D1346" t="str">
            <v>Key Sr. Sub....................................................................................................................................................................................................................................................</v>
          </cell>
          <cell r="G1346" t="str">
            <v xml:space="preserve"> </v>
          </cell>
          <cell r="J1346">
            <v>0</v>
          </cell>
          <cell r="K1346">
            <v>0</v>
          </cell>
          <cell r="L1346">
            <v>0</v>
          </cell>
          <cell r="M1346">
            <v>0</v>
          </cell>
          <cell r="N1346">
            <v>0</v>
          </cell>
          <cell r="O1346">
            <v>0</v>
          </cell>
          <cell r="P1346">
            <v>0</v>
          </cell>
          <cell r="Q1346">
            <v>0</v>
          </cell>
          <cell r="R1346">
            <v>0</v>
          </cell>
        </row>
        <row r="1347">
          <cell r="D1347" t="str">
            <v>New Sub debt...................................................................................................................................................................................................................................................</v>
          </cell>
          <cell r="G1347" t="str">
            <v xml:space="preserve"> </v>
          </cell>
          <cell r="J1347">
            <v>0</v>
          </cell>
          <cell r="K1347">
            <v>0</v>
          </cell>
          <cell r="L1347">
            <v>0</v>
          </cell>
          <cell r="M1347">
            <v>0</v>
          </cell>
          <cell r="N1347">
            <v>0</v>
          </cell>
          <cell r="O1347">
            <v>0</v>
          </cell>
          <cell r="P1347">
            <v>0</v>
          </cell>
          <cell r="Q1347">
            <v>0</v>
          </cell>
          <cell r="R1347">
            <v>0</v>
          </cell>
        </row>
        <row r="1348">
          <cell r="D1348" t="str">
            <v>PIK pref.......................................................................................................................................................................................................................................................</v>
          </cell>
          <cell r="G1348" t="str">
            <v xml:space="preserve"> </v>
          </cell>
          <cell r="J1348">
            <v>0</v>
          </cell>
          <cell r="K1348">
            <v>0</v>
          </cell>
          <cell r="L1348">
            <v>0</v>
          </cell>
          <cell r="M1348">
            <v>0</v>
          </cell>
          <cell r="N1348">
            <v>11.19744</v>
          </cell>
          <cell r="O1348">
            <v>11.19744</v>
          </cell>
          <cell r="P1348">
            <v>11.19744</v>
          </cell>
          <cell r="Q1348">
            <v>11.19744</v>
          </cell>
          <cell r="R1348">
            <v>11.19744</v>
          </cell>
        </row>
        <row r="1349">
          <cell r="D1349" t="str">
            <v>Key Pref.......................................................................................................................................................................................................................................................</v>
          </cell>
          <cell r="G1349" t="str">
            <v xml:space="preserve"> </v>
          </cell>
          <cell r="J1349">
            <v>0</v>
          </cell>
          <cell r="K1349">
            <v>0</v>
          </cell>
          <cell r="L1349">
            <v>0</v>
          </cell>
          <cell r="M1349">
            <v>0</v>
          </cell>
          <cell r="N1349">
            <v>0</v>
          </cell>
          <cell r="O1349">
            <v>0</v>
          </cell>
          <cell r="P1349">
            <v>0</v>
          </cell>
          <cell r="Q1349">
            <v>0</v>
          </cell>
          <cell r="R1349">
            <v>0</v>
          </cell>
        </row>
        <row r="1351">
          <cell r="D1351" t="str">
            <v>Total Debt Repayments............................................................................................</v>
          </cell>
          <cell r="G1351" t="str">
            <v xml:space="preserve"> </v>
          </cell>
          <cell r="J1351">
            <v>94</v>
          </cell>
          <cell r="K1351">
            <v>94</v>
          </cell>
          <cell r="L1351">
            <v>94</v>
          </cell>
          <cell r="M1351">
            <v>94</v>
          </cell>
          <cell r="N1351">
            <v>78.118894333486764</v>
          </cell>
          <cell r="O1351">
            <v>28.071239476343905</v>
          </cell>
          <cell r="P1351">
            <v>11.19744</v>
          </cell>
          <cell r="Q1351">
            <v>11.19744</v>
          </cell>
          <cell r="R1351">
            <v>11.19744</v>
          </cell>
        </row>
        <row r="1352">
          <cell r="G1352" t="str">
            <v xml:space="preserve"> </v>
          </cell>
        </row>
        <row r="1353">
          <cell r="D1353" t="str">
            <v>Increase in Excess Cash............................................................................................</v>
          </cell>
          <cell r="G1353" t="str">
            <v xml:space="preserve"> </v>
          </cell>
          <cell r="J1353">
            <v>0</v>
          </cell>
          <cell r="K1353">
            <v>0</v>
          </cell>
          <cell r="L1353">
            <v>0</v>
          </cell>
          <cell r="M1353">
            <v>0</v>
          </cell>
          <cell r="N1353">
            <v>15.881105666513236</v>
          </cell>
          <cell r="O1353">
            <v>65.928760523656095</v>
          </cell>
          <cell r="P1353">
            <v>82.80256</v>
          </cell>
          <cell r="Q1353">
            <v>82.80256</v>
          </cell>
          <cell r="R1353">
            <v>82.80256</v>
          </cell>
        </row>
        <row r="1354">
          <cell r="G1354" t="str">
            <v xml:space="preserve"> </v>
          </cell>
        </row>
        <row r="1355">
          <cell r="D1355" t="str">
            <v>IPO Clawback:</v>
          </cell>
        </row>
        <row r="1356">
          <cell r="D1356" t="str">
            <v>Debt 1.........................................................................................................................................................................................</v>
          </cell>
          <cell r="G1356" t="str">
            <v xml:space="preserve"> </v>
          </cell>
          <cell r="J1356">
            <v>0.35</v>
          </cell>
          <cell r="K1356">
            <v>0.35</v>
          </cell>
          <cell r="L1356">
            <v>0.35</v>
          </cell>
          <cell r="M1356">
            <v>1</v>
          </cell>
          <cell r="N1356">
            <v>1</v>
          </cell>
          <cell r="O1356">
            <v>1</v>
          </cell>
          <cell r="P1356">
            <v>1</v>
          </cell>
          <cell r="Q1356">
            <v>1</v>
          </cell>
          <cell r="R1356">
            <v>1</v>
          </cell>
        </row>
        <row r="1357">
          <cell r="D1357" t="str">
            <v>Seller Note....................................................................................................................................................................................................................................................</v>
          </cell>
          <cell r="G1357" t="str">
            <v xml:space="preserve"> </v>
          </cell>
          <cell r="J1357">
            <v>0.35</v>
          </cell>
          <cell r="K1357">
            <v>0.35</v>
          </cell>
          <cell r="L1357">
            <v>0.35</v>
          </cell>
          <cell r="M1357">
            <v>1</v>
          </cell>
          <cell r="N1357">
            <v>1</v>
          </cell>
          <cell r="O1357">
            <v>1</v>
          </cell>
          <cell r="P1357">
            <v>1</v>
          </cell>
          <cell r="Q1357">
            <v>1</v>
          </cell>
          <cell r="R1357">
            <v>1</v>
          </cell>
        </row>
        <row r="1358">
          <cell r="D1358" t="str">
            <v>Key Jr. Note...................................................................................................................................................................................................................................................</v>
          </cell>
          <cell r="G1358" t="str">
            <v xml:space="preserve"> </v>
          </cell>
          <cell r="J1358">
            <v>0.35</v>
          </cell>
          <cell r="K1358">
            <v>0.35</v>
          </cell>
          <cell r="L1358">
            <v>0.35</v>
          </cell>
          <cell r="M1358">
            <v>1</v>
          </cell>
          <cell r="N1358">
            <v>1</v>
          </cell>
          <cell r="O1358">
            <v>1</v>
          </cell>
          <cell r="P1358">
            <v>1</v>
          </cell>
          <cell r="Q1358">
            <v>1</v>
          </cell>
          <cell r="R1358">
            <v>1</v>
          </cell>
        </row>
        <row r="1359">
          <cell r="D1359" t="str">
            <v>Key Sr. Sub....................................................................................................................................................................................................................................................</v>
          </cell>
          <cell r="G1359" t="str">
            <v xml:space="preserve"> </v>
          </cell>
          <cell r="J1359">
            <v>0.35</v>
          </cell>
          <cell r="K1359">
            <v>0.35</v>
          </cell>
          <cell r="L1359">
            <v>0.35</v>
          </cell>
          <cell r="M1359">
            <v>1</v>
          </cell>
          <cell r="N1359">
            <v>1</v>
          </cell>
          <cell r="O1359">
            <v>1</v>
          </cell>
          <cell r="P1359">
            <v>1</v>
          </cell>
          <cell r="Q1359">
            <v>1</v>
          </cell>
          <cell r="R1359">
            <v>1</v>
          </cell>
        </row>
        <row r="1360">
          <cell r="D1360" t="str">
            <v>New Sub debt...................................................................................................................................................................................................................................................</v>
          </cell>
          <cell r="G1360" t="str">
            <v xml:space="preserve"> </v>
          </cell>
          <cell r="J1360">
            <v>0.35</v>
          </cell>
          <cell r="K1360">
            <v>0.35</v>
          </cell>
          <cell r="L1360">
            <v>0.35</v>
          </cell>
          <cell r="M1360">
            <v>1</v>
          </cell>
          <cell r="N1360">
            <v>1</v>
          </cell>
          <cell r="O1360">
            <v>1</v>
          </cell>
          <cell r="P1360">
            <v>1</v>
          </cell>
          <cell r="Q1360">
            <v>1</v>
          </cell>
          <cell r="R1360">
            <v>1</v>
          </cell>
        </row>
        <row r="1361">
          <cell r="D1361" t="str">
            <v>PIK pref.......................................................................................................................................................................................................................................................</v>
          </cell>
          <cell r="G1361" t="str">
            <v xml:space="preserve"> </v>
          </cell>
          <cell r="J1361">
            <v>1</v>
          </cell>
          <cell r="K1361">
            <v>1</v>
          </cell>
          <cell r="L1361">
            <v>1</v>
          </cell>
          <cell r="M1361">
            <v>1</v>
          </cell>
          <cell r="N1361">
            <v>1</v>
          </cell>
          <cell r="O1361">
            <v>1</v>
          </cell>
          <cell r="P1361">
            <v>1</v>
          </cell>
          <cell r="Q1361">
            <v>1</v>
          </cell>
          <cell r="R1361">
            <v>1</v>
          </cell>
        </row>
        <row r="1362">
          <cell r="D1362" t="str">
            <v>Key Pref.......................................................................................................................................................................................................................................................</v>
          </cell>
          <cell r="G1362" t="str">
            <v xml:space="preserve"> </v>
          </cell>
          <cell r="J1362">
            <v>1</v>
          </cell>
          <cell r="K1362">
            <v>1</v>
          </cell>
          <cell r="L1362">
            <v>1</v>
          </cell>
          <cell r="M1362">
            <v>1</v>
          </cell>
          <cell r="N1362">
            <v>1</v>
          </cell>
          <cell r="O1362">
            <v>1</v>
          </cell>
          <cell r="P1362">
            <v>1</v>
          </cell>
          <cell r="Q1362">
            <v>1</v>
          </cell>
          <cell r="R1362">
            <v>1</v>
          </cell>
        </row>
        <row r="1364">
          <cell r="D1364" t="str">
            <v>Call Premiums:</v>
          </cell>
          <cell r="G1364" t="str">
            <v xml:space="preserve"> </v>
          </cell>
        </row>
        <row r="1365">
          <cell r="D1365" t="str">
            <v>Debt 1.........................................................................................................................................................................................</v>
          </cell>
          <cell r="G1365" t="str">
            <v xml:space="preserve"> </v>
          </cell>
          <cell r="J1365">
            <v>1</v>
          </cell>
          <cell r="K1365">
            <v>1</v>
          </cell>
          <cell r="L1365">
            <v>1</v>
          </cell>
          <cell r="M1365">
            <v>1</v>
          </cell>
          <cell r="N1365">
            <v>1</v>
          </cell>
          <cell r="O1365">
            <v>1</v>
          </cell>
          <cell r="P1365">
            <v>1</v>
          </cell>
          <cell r="Q1365">
            <v>1</v>
          </cell>
          <cell r="R1365">
            <v>1</v>
          </cell>
        </row>
        <row r="1366">
          <cell r="D1366" t="str">
            <v>Seller Note....................................................................................................................................................................................................................................................</v>
          </cell>
          <cell r="G1366" t="str">
            <v xml:space="preserve"> </v>
          </cell>
          <cell r="J1366">
            <v>1</v>
          </cell>
          <cell r="K1366">
            <v>1</v>
          </cell>
          <cell r="L1366">
            <v>1</v>
          </cell>
          <cell r="M1366">
            <v>1</v>
          </cell>
          <cell r="N1366">
            <v>1</v>
          </cell>
          <cell r="O1366">
            <v>1</v>
          </cell>
          <cell r="P1366">
            <v>1</v>
          </cell>
          <cell r="Q1366">
            <v>1</v>
          </cell>
          <cell r="R1366">
            <v>1</v>
          </cell>
        </row>
        <row r="1367">
          <cell r="D1367" t="str">
            <v>Key Jr. Note...................................................................................................................................................................................................................................................</v>
          </cell>
          <cell r="G1367" t="str">
            <v xml:space="preserve"> </v>
          </cell>
          <cell r="J1367">
            <v>1</v>
          </cell>
          <cell r="K1367">
            <v>1</v>
          </cell>
          <cell r="L1367">
            <v>1</v>
          </cell>
          <cell r="M1367">
            <v>1</v>
          </cell>
          <cell r="N1367">
            <v>1</v>
          </cell>
          <cell r="O1367">
            <v>1</v>
          </cell>
          <cell r="P1367">
            <v>1</v>
          </cell>
          <cell r="Q1367">
            <v>1</v>
          </cell>
          <cell r="R1367">
            <v>1</v>
          </cell>
        </row>
        <row r="1368">
          <cell r="D1368" t="str">
            <v>Key Sr. Sub....................................................................................................................................................................................................................................................</v>
          </cell>
          <cell r="G1368" t="str">
            <v xml:space="preserve"> </v>
          </cell>
          <cell r="J1368">
            <v>1</v>
          </cell>
          <cell r="K1368">
            <v>1</v>
          </cell>
          <cell r="L1368">
            <v>1</v>
          </cell>
          <cell r="M1368">
            <v>1</v>
          </cell>
          <cell r="N1368">
            <v>1</v>
          </cell>
          <cell r="O1368">
            <v>1</v>
          </cell>
          <cell r="P1368">
            <v>1</v>
          </cell>
          <cell r="Q1368">
            <v>1</v>
          </cell>
          <cell r="R1368">
            <v>1</v>
          </cell>
        </row>
        <row r="1369">
          <cell r="D1369" t="str">
            <v>New Sub debt...................................................................................................................................................................................................................................................</v>
          </cell>
          <cell r="G1369" t="str">
            <v xml:space="preserve"> </v>
          </cell>
          <cell r="J1369">
            <v>1</v>
          </cell>
          <cell r="K1369">
            <v>1</v>
          </cell>
          <cell r="L1369">
            <v>1</v>
          </cell>
          <cell r="M1369">
            <v>1</v>
          </cell>
          <cell r="N1369">
            <v>1</v>
          </cell>
          <cell r="O1369">
            <v>1</v>
          </cell>
          <cell r="P1369">
            <v>1</v>
          </cell>
          <cell r="Q1369">
            <v>1</v>
          </cell>
          <cell r="R1369">
            <v>1</v>
          </cell>
        </row>
        <row r="1370">
          <cell r="D1370" t="str">
            <v>PIK pref.......................................................................................................................................................................................................................................................</v>
          </cell>
          <cell r="G1370" t="str">
            <v xml:space="preserve"> </v>
          </cell>
          <cell r="J1370">
            <v>1</v>
          </cell>
          <cell r="K1370">
            <v>1</v>
          </cell>
          <cell r="L1370">
            <v>1</v>
          </cell>
          <cell r="M1370">
            <v>1</v>
          </cell>
          <cell r="N1370">
            <v>1</v>
          </cell>
          <cell r="O1370">
            <v>1</v>
          </cell>
          <cell r="P1370">
            <v>1</v>
          </cell>
          <cell r="Q1370">
            <v>1</v>
          </cell>
          <cell r="R1370">
            <v>1</v>
          </cell>
        </row>
        <row r="1371">
          <cell r="D1371" t="str">
            <v>Key Pref.......................................................................................................................................................................................................................................................</v>
          </cell>
          <cell r="G1371" t="str">
            <v xml:space="preserve"> </v>
          </cell>
          <cell r="J1371">
            <v>1</v>
          </cell>
          <cell r="K1371">
            <v>1</v>
          </cell>
          <cell r="L1371">
            <v>1</v>
          </cell>
          <cell r="M1371">
            <v>1</v>
          </cell>
          <cell r="N1371">
            <v>1</v>
          </cell>
          <cell r="O1371">
            <v>1</v>
          </cell>
          <cell r="P1371">
            <v>1</v>
          </cell>
          <cell r="Q1371">
            <v>1</v>
          </cell>
          <cell r="R1371">
            <v>1</v>
          </cell>
        </row>
        <row r="1372">
          <cell r="G1372" t="str">
            <v xml:space="preserve"> </v>
          </cell>
        </row>
        <row r="1373">
          <cell r="D1373" t="str">
            <v>Interest Expense Savings:</v>
          </cell>
          <cell r="G1373" t="str">
            <v xml:space="preserve"> </v>
          </cell>
        </row>
        <row r="1374">
          <cell r="D1374" t="str">
            <v>Revolver.......................................................................................................................................................................................................................................................</v>
          </cell>
          <cell r="G1374" t="str">
            <v xml:space="preserve"> </v>
          </cell>
          <cell r="J1374">
            <v>0</v>
          </cell>
          <cell r="K1374">
            <v>0</v>
          </cell>
          <cell r="L1374">
            <v>0</v>
          </cell>
          <cell r="M1374">
            <v>0</v>
          </cell>
          <cell r="N1374">
            <v>0</v>
          </cell>
          <cell r="O1374">
            <v>0</v>
          </cell>
          <cell r="P1374">
            <v>0</v>
          </cell>
          <cell r="Q1374">
            <v>0</v>
          </cell>
          <cell r="R1374">
            <v>0</v>
          </cell>
        </row>
        <row r="1375">
          <cell r="D1375" t="str">
            <v>Term Loan B....................................................................................................................................................................................................................................................</v>
          </cell>
          <cell r="G1375" t="str">
            <v xml:space="preserve"> </v>
          </cell>
          <cell r="J1375">
            <v>5.64</v>
          </cell>
          <cell r="K1375">
            <v>5.64</v>
          </cell>
          <cell r="L1375">
            <v>5.64</v>
          </cell>
          <cell r="M1375">
            <v>5.1407325359945775</v>
          </cell>
          <cell r="N1375">
            <v>4.015287260009206</v>
          </cell>
          <cell r="O1375">
            <v>1.0124279685806343</v>
          </cell>
          <cell r="P1375">
            <v>0</v>
          </cell>
          <cell r="Q1375">
            <v>0</v>
          </cell>
          <cell r="R1375">
            <v>0</v>
          </cell>
        </row>
        <row r="1376">
          <cell r="D1376" t="str">
            <v>Other Senior Debt..............................................................................................................................................................................................................................................</v>
          </cell>
          <cell r="G1376" t="str">
            <v xml:space="preserve"> </v>
          </cell>
          <cell r="J1376">
            <v>0</v>
          </cell>
          <cell r="K1376">
            <v>0</v>
          </cell>
          <cell r="L1376">
            <v>0</v>
          </cell>
          <cell r="M1376">
            <v>0</v>
          </cell>
          <cell r="N1376">
            <v>0</v>
          </cell>
          <cell r="O1376">
            <v>0</v>
          </cell>
          <cell r="P1376">
            <v>0</v>
          </cell>
          <cell r="Q1376">
            <v>0</v>
          </cell>
          <cell r="R1376">
            <v>0</v>
          </cell>
        </row>
        <row r="1377">
          <cell r="D1377" t="str">
            <v>Debt 1.........................................................................................................................................................................................</v>
          </cell>
          <cell r="G1377" t="str">
            <v xml:space="preserve"> </v>
          </cell>
          <cell r="J1377">
            <v>0</v>
          </cell>
          <cell r="K1377">
            <v>0</v>
          </cell>
          <cell r="L1377">
            <v>0</v>
          </cell>
          <cell r="M1377">
            <v>0</v>
          </cell>
          <cell r="N1377">
            <v>0</v>
          </cell>
          <cell r="O1377">
            <v>0</v>
          </cell>
          <cell r="P1377">
            <v>0</v>
          </cell>
          <cell r="Q1377">
            <v>0</v>
          </cell>
          <cell r="R1377">
            <v>0</v>
          </cell>
        </row>
        <row r="1378">
          <cell r="D1378" t="str">
            <v>Seller Note....................................................................................................................................................................................................................................................</v>
          </cell>
          <cell r="G1378" t="str">
            <v xml:space="preserve"> </v>
          </cell>
          <cell r="J1378">
            <v>0</v>
          </cell>
          <cell r="K1378">
            <v>0</v>
          </cell>
          <cell r="L1378">
            <v>0</v>
          </cell>
          <cell r="M1378">
            <v>0</v>
          </cell>
          <cell r="N1378">
            <v>0</v>
          </cell>
          <cell r="O1378">
            <v>0</v>
          </cell>
          <cell r="P1378">
            <v>0</v>
          </cell>
          <cell r="Q1378">
            <v>0</v>
          </cell>
          <cell r="R1378">
            <v>0</v>
          </cell>
        </row>
        <row r="1379">
          <cell r="D1379" t="str">
            <v>Key Jr. Note...................................................................................................................................................................................................................................................</v>
          </cell>
          <cell r="G1379" t="str">
            <v xml:space="preserve"> </v>
          </cell>
          <cell r="J1379">
            <v>0</v>
          </cell>
          <cell r="K1379">
            <v>0</v>
          </cell>
          <cell r="L1379">
            <v>0</v>
          </cell>
          <cell r="M1379">
            <v>1.5244299900965557</v>
          </cell>
          <cell r="N1379">
            <v>0</v>
          </cell>
          <cell r="O1379">
            <v>0</v>
          </cell>
          <cell r="P1379">
            <v>0</v>
          </cell>
          <cell r="Q1379">
            <v>0</v>
          </cell>
          <cell r="R1379">
            <v>0</v>
          </cell>
        </row>
        <row r="1380">
          <cell r="D1380" t="str">
            <v>Key Sr. Sub....................................................................................................................................................................................................................................................</v>
          </cell>
          <cell r="G1380" t="str">
            <v xml:space="preserve"> </v>
          </cell>
          <cell r="J1380">
            <v>0</v>
          </cell>
          <cell r="K1380">
            <v>0</v>
          </cell>
          <cell r="L1380">
            <v>0</v>
          </cell>
          <cell r="M1380">
            <v>0</v>
          </cell>
          <cell r="N1380">
            <v>0</v>
          </cell>
          <cell r="O1380">
            <v>0</v>
          </cell>
          <cell r="P1380">
            <v>0</v>
          </cell>
          <cell r="Q1380">
            <v>0</v>
          </cell>
          <cell r="R1380">
            <v>0</v>
          </cell>
        </row>
        <row r="1381">
          <cell r="D1381" t="str">
            <v>New Sub debt...................................................................................................................................................................................................................................................</v>
          </cell>
          <cell r="G1381" t="str">
            <v xml:space="preserve"> </v>
          </cell>
          <cell r="J1381">
            <v>0</v>
          </cell>
          <cell r="K1381">
            <v>0</v>
          </cell>
          <cell r="L1381">
            <v>0</v>
          </cell>
          <cell r="M1381">
            <v>0</v>
          </cell>
          <cell r="N1381">
            <v>0</v>
          </cell>
          <cell r="O1381">
            <v>0</v>
          </cell>
          <cell r="P1381">
            <v>0</v>
          </cell>
          <cell r="Q1381">
            <v>0</v>
          </cell>
          <cell r="R1381">
            <v>0</v>
          </cell>
        </row>
        <row r="1383">
          <cell r="D1383" t="str">
            <v>Pre-Tax Interest Savings............................................................................................</v>
          </cell>
          <cell r="G1383" t="str">
            <v xml:space="preserve"> </v>
          </cell>
          <cell r="J1383">
            <v>5.64</v>
          </cell>
          <cell r="K1383">
            <v>5.64</v>
          </cell>
          <cell r="L1383">
            <v>5.64</v>
          </cell>
          <cell r="M1383">
            <v>6.6651625260911329</v>
          </cell>
          <cell r="N1383">
            <v>4.015287260009206</v>
          </cell>
          <cell r="O1383">
            <v>1.0124279685806343</v>
          </cell>
          <cell r="P1383">
            <v>0</v>
          </cell>
          <cell r="Q1383">
            <v>0</v>
          </cell>
          <cell r="R1383">
            <v>0</v>
          </cell>
        </row>
        <row r="1385">
          <cell r="D1385" t="str">
            <v>PIK pref.......................................................................................................................................................................................................................................................</v>
          </cell>
          <cell r="G1385" t="str">
            <v xml:space="preserve"> </v>
          </cell>
          <cell r="J1385">
            <v>0</v>
          </cell>
          <cell r="K1385">
            <v>0</v>
          </cell>
          <cell r="L1385">
            <v>0</v>
          </cell>
          <cell r="M1385">
            <v>0</v>
          </cell>
          <cell r="N1385">
            <v>2.2394880000000001</v>
          </cell>
          <cell r="O1385">
            <v>2.2394880000000001</v>
          </cell>
          <cell r="P1385">
            <v>2.2394880000000001</v>
          </cell>
          <cell r="Q1385">
            <v>2.2394880000000001</v>
          </cell>
          <cell r="R1385">
            <v>2.2394880000000001</v>
          </cell>
        </row>
        <row r="1386">
          <cell r="D1386" t="str">
            <v>Key Pref.......................................................................................................................................................................................................................................................</v>
          </cell>
          <cell r="G1386" t="str">
            <v xml:space="preserve"> </v>
          </cell>
          <cell r="J1386">
            <v>0</v>
          </cell>
          <cell r="K1386">
            <v>0</v>
          </cell>
          <cell r="L1386">
            <v>0</v>
          </cell>
          <cell r="M1386">
            <v>0</v>
          </cell>
          <cell r="N1386">
            <v>0</v>
          </cell>
          <cell r="O1386">
            <v>0</v>
          </cell>
          <cell r="P1386">
            <v>0</v>
          </cell>
          <cell r="Q1386">
            <v>0</v>
          </cell>
          <cell r="R1386">
            <v>0</v>
          </cell>
        </row>
        <row r="1388">
          <cell r="D1388" t="str">
            <v>Total Preferred Dividends............................................................................................</v>
          </cell>
          <cell r="G1388" t="str">
            <v xml:space="preserve"> </v>
          </cell>
          <cell r="J1388">
            <v>0</v>
          </cell>
          <cell r="K1388">
            <v>0</v>
          </cell>
          <cell r="L1388">
            <v>0</v>
          </cell>
          <cell r="M1388">
            <v>0</v>
          </cell>
          <cell r="N1388">
            <v>2.2394880000000001</v>
          </cell>
          <cell r="O1388">
            <v>2.2394880000000001</v>
          </cell>
          <cell r="P1388">
            <v>2.2394880000000001</v>
          </cell>
          <cell r="Q1388">
            <v>2.2394880000000001</v>
          </cell>
          <cell r="R1388">
            <v>2.2394880000000001</v>
          </cell>
        </row>
        <row r="1390">
          <cell r="D1390" t="str">
            <v>Additional Interest Income............................................................................................</v>
          </cell>
          <cell r="G1390" t="str">
            <v xml:space="preserve"> </v>
          </cell>
          <cell r="J1390">
            <v>0</v>
          </cell>
          <cell r="K1390">
            <v>0</v>
          </cell>
          <cell r="L1390">
            <v>0</v>
          </cell>
          <cell r="M1390">
            <v>0</v>
          </cell>
          <cell r="N1390">
            <v>1.9057326799815884</v>
          </cell>
          <cell r="O1390">
            <v>7.9114512628387317</v>
          </cell>
          <cell r="P1390">
            <v>9.9363071999999999</v>
          </cell>
          <cell r="Q1390">
            <v>9.9363071999999999</v>
          </cell>
          <cell r="R1390">
            <v>9.9363071999999999</v>
          </cell>
        </row>
        <row r="1391">
          <cell r="D1391" t="str">
            <v xml:space="preserve">  Less:  Taxes............................................................................................</v>
          </cell>
          <cell r="G1391" t="str">
            <v xml:space="preserve"> </v>
          </cell>
          <cell r="J1391">
            <v>-2.2559999999999998</v>
          </cell>
          <cell r="K1391">
            <v>-2.2559999999999998</v>
          </cell>
          <cell r="L1391">
            <v>-2.2559999999999998</v>
          </cell>
          <cell r="M1391">
            <v>-2.6660650104364532</v>
          </cell>
          <cell r="N1391">
            <v>-2.3684079759963175</v>
          </cell>
          <cell r="O1391">
            <v>-3.5695516925677468</v>
          </cell>
          <cell r="P1391">
            <v>-3.9745228800000003</v>
          </cell>
          <cell r="Q1391">
            <v>-3.9745228800000003</v>
          </cell>
          <cell r="R1391">
            <v>-3.9745228800000003</v>
          </cell>
        </row>
        <row r="1393">
          <cell r="D1393" t="str">
            <v>After-tax IPO Adjustments............................................................................................</v>
          </cell>
          <cell r="G1393" t="str">
            <v xml:space="preserve"> </v>
          </cell>
          <cell r="J1393">
            <v>3.3839999999999999</v>
          </cell>
          <cell r="K1393">
            <v>3.3839999999999999</v>
          </cell>
          <cell r="L1393">
            <v>3.3839999999999999</v>
          </cell>
          <cell r="M1393">
            <v>3.9990975156546797</v>
          </cell>
          <cell r="N1393">
            <v>5.7920999639944775</v>
          </cell>
          <cell r="O1393">
            <v>7.5938155388516186</v>
          </cell>
          <cell r="P1393">
            <v>8.2012723199999993</v>
          </cell>
          <cell r="Q1393">
            <v>8.2012723199999993</v>
          </cell>
          <cell r="R1393">
            <v>8.2012723199999993</v>
          </cell>
        </row>
        <row r="1394">
          <cell r="G1394" t="str">
            <v xml:space="preserve"> </v>
          </cell>
          <cell r="J1394" t="str">
            <v>=====</v>
          </cell>
          <cell r="K1394" t="str">
            <v>=====</v>
          </cell>
          <cell r="L1394" t="str">
            <v>=====</v>
          </cell>
          <cell r="M1394" t="str">
            <v>=====</v>
          </cell>
          <cell r="N1394" t="str">
            <v>=====</v>
          </cell>
          <cell r="O1394" t="str">
            <v>=====</v>
          </cell>
          <cell r="P1394" t="str">
            <v>=====</v>
          </cell>
          <cell r="Q1394" t="str">
            <v>=====</v>
          </cell>
          <cell r="R1394" t="str">
            <v>=====</v>
          </cell>
        </row>
        <row r="1402">
          <cell r="D1402" t="str">
            <v>Returns on CMG's Equity</v>
          </cell>
        </row>
        <row r="1403">
          <cell r="D1403" t="str">
            <v>Cash Flows to CMG:</v>
          </cell>
          <cell r="J1403" t="str">
            <v>For the Fiscal Year Ending Dec. 31,</v>
          </cell>
        </row>
        <row r="1404">
          <cell r="J1404">
            <v>2003</v>
          </cell>
          <cell r="K1404">
            <v>2004</v>
          </cell>
          <cell r="L1404">
            <v>2005</v>
          </cell>
          <cell r="M1404">
            <v>2006</v>
          </cell>
          <cell r="N1404">
            <v>2007</v>
          </cell>
          <cell r="O1404">
            <v>2008</v>
          </cell>
          <cell r="P1404">
            <v>2009</v>
          </cell>
          <cell r="Q1404">
            <v>2010</v>
          </cell>
          <cell r="R1404">
            <v>2011</v>
          </cell>
          <cell r="S1404">
            <v>2012</v>
          </cell>
        </row>
        <row r="1405">
          <cell r="D1405" t="str">
            <v>Cash Outlay for Exercise of Bought Warrants...................................................................................................................</v>
          </cell>
          <cell r="I1405">
            <v>0</v>
          </cell>
          <cell r="J1405">
            <v>0</v>
          </cell>
          <cell r="K1405">
            <v>0</v>
          </cell>
          <cell r="L1405">
            <v>0</v>
          </cell>
          <cell r="M1405">
            <v>0</v>
          </cell>
          <cell r="N1405">
            <v>0</v>
          </cell>
          <cell r="O1405">
            <v>0</v>
          </cell>
          <cell r="P1405">
            <v>0</v>
          </cell>
          <cell r="Q1405">
            <v>0</v>
          </cell>
          <cell r="R1405">
            <v>0</v>
          </cell>
          <cell r="S1405">
            <v>0</v>
          </cell>
        </row>
        <row r="1406">
          <cell r="D1406" t="str">
            <v>Common Equity Owned........................................................................................................................................</v>
          </cell>
          <cell r="I1406">
            <v>0</v>
          </cell>
          <cell r="J1406">
            <v>233.62640508072047</v>
          </cell>
          <cell r="K1406">
            <v>276.23219377113111</v>
          </cell>
          <cell r="L1406">
            <v>329.25526975722039</v>
          </cell>
          <cell r="M1406">
            <v>394.66858252843338</v>
          </cell>
          <cell r="N1406">
            <v>437.69299509986195</v>
          </cell>
          <cell r="O1406">
            <v>482.73588447129055</v>
          </cell>
          <cell r="P1406">
            <v>529.16117384271911</v>
          </cell>
          <cell r="Q1406">
            <v>577.81303327139483</v>
          </cell>
          <cell r="R1406">
            <v>629.73022657893523</v>
          </cell>
          <cell r="S1406">
            <v>685.14785780461864</v>
          </cell>
        </row>
        <row r="1407">
          <cell r="D1407" t="str">
            <v xml:space="preserve">    Total Cash Flow.........................................................................................................................................................</v>
          </cell>
          <cell r="I1407">
            <v>0</v>
          </cell>
          <cell r="J1407">
            <v>233.62640508072047</v>
          </cell>
          <cell r="K1407">
            <v>276.23219377113111</v>
          </cell>
          <cell r="L1407">
            <v>329.25526975722039</v>
          </cell>
          <cell r="M1407">
            <v>394.66858252843338</v>
          </cell>
          <cell r="N1407">
            <v>437.69299509986195</v>
          </cell>
          <cell r="O1407">
            <v>482.73588447129055</v>
          </cell>
          <cell r="P1407">
            <v>529.16117384271911</v>
          </cell>
          <cell r="Q1407">
            <v>577.81303327139483</v>
          </cell>
          <cell r="R1407">
            <v>629.73022657893523</v>
          </cell>
          <cell r="S1407">
            <v>685.14785780461864</v>
          </cell>
        </row>
        <row r="1408">
          <cell r="D1408" t="str">
            <v>Returns on CMG's Equity (Assuming 90.0% Ownership):</v>
          </cell>
          <cell r="J1408" t="str">
            <v>For the Fiscal Year Ending Dec. 31,</v>
          </cell>
        </row>
        <row r="1409">
          <cell r="H1409" t="str">
            <v>IRR</v>
          </cell>
          <cell r="I1409" t="str">
            <v>Closing</v>
          </cell>
          <cell r="J1409">
            <v>2003</v>
          </cell>
          <cell r="K1409">
            <v>2004</v>
          </cell>
          <cell r="L1409">
            <v>2005</v>
          </cell>
          <cell r="M1409">
            <v>2006</v>
          </cell>
          <cell r="N1409">
            <v>2007</v>
          </cell>
          <cell r="O1409">
            <v>2008</v>
          </cell>
          <cell r="P1409">
            <v>2009</v>
          </cell>
          <cell r="Q1409">
            <v>2010</v>
          </cell>
          <cell r="R1409">
            <v>2011</v>
          </cell>
          <cell r="S1409">
            <v>2012</v>
          </cell>
        </row>
        <row r="1410">
          <cell r="D1410" t="str">
            <v>IRR for Exit in 2003..............................................................................................................................................................................</v>
          </cell>
          <cell r="H1410">
            <v>2.4869612698614918</v>
          </cell>
          <cell r="I1410">
            <v>-67</v>
          </cell>
          <cell r="J1410">
            <v>233.62640508072047</v>
          </cell>
        </row>
        <row r="1411">
          <cell r="D1411" t="str">
            <v>IRR for Exit in 2004..............................................................................................................................................................................</v>
          </cell>
          <cell r="H1411">
            <v>1.0304848100230706</v>
          </cell>
          <cell r="I1411">
            <v>-67</v>
          </cell>
          <cell r="J1411">
            <v>0</v>
          </cell>
          <cell r="K1411">
            <v>276.23219377113111</v>
          </cell>
        </row>
        <row r="1412">
          <cell r="D1412" t="str">
            <v>IRR for Exit in 2005..............................................................................................................................................................................</v>
          </cell>
          <cell r="H1412">
            <v>0.70014505769887425</v>
          </cell>
          <cell r="I1412">
            <v>-67</v>
          </cell>
          <cell r="J1412">
            <v>0</v>
          </cell>
          <cell r="K1412">
            <v>0</v>
          </cell>
          <cell r="L1412">
            <v>329.25526975722039</v>
          </cell>
        </row>
        <row r="1413">
          <cell r="D1413" t="str">
            <v>IRR for Exit in 2006..............................................................................................................................................................................</v>
          </cell>
          <cell r="H1413">
            <v>0.55789950131861765</v>
          </cell>
          <cell r="I1413">
            <v>-67</v>
          </cell>
          <cell r="J1413">
            <v>0</v>
          </cell>
          <cell r="K1413">
            <v>0</v>
          </cell>
          <cell r="L1413">
            <v>0</v>
          </cell>
          <cell r="M1413">
            <v>394.66858252843338</v>
          </cell>
        </row>
        <row r="1414">
          <cell r="D1414" t="str">
            <v>IRR for Exit in 2007......................................................................................................................</v>
          </cell>
          <cell r="H1414">
            <v>0.4555226185803205</v>
          </cell>
          <cell r="I1414">
            <v>-67</v>
          </cell>
          <cell r="J1414">
            <v>0</v>
          </cell>
          <cell r="K1414">
            <v>0</v>
          </cell>
          <cell r="L1414">
            <v>0</v>
          </cell>
          <cell r="M1414">
            <v>0</v>
          </cell>
          <cell r="N1414">
            <v>437.69299509986195</v>
          </cell>
        </row>
        <row r="1415">
          <cell r="D1415" t="str">
            <v>IRR for Exit in 2008..............................................................................................................................................................................</v>
          </cell>
          <cell r="H1415">
            <v>0.38975783185387325</v>
          </cell>
          <cell r="I1415">
            <v>-67</v>
          </cell>
          <cell r="J1415">
            <v>0</v>
          </cell>
          <cell r="K1415">
            <v>0</v>
          </cell>
          <cell r="L1415">
            <v>0</v>
          </cell>
          <cell r="M1415">
            <v>0</v>
          </cell>
          <cell r="N1415">
            <v>0</v>
          </cell>
          <cell r="O1415">
            <v>482.73588447129055</v>
          </cell>
        </row>
        <row r="1416">
          <cell r="D1416" t="str">
            <v>IRR for Exit in 2009..............................................................................................................................................................................</v>
          </cell>
          <cell r="H1416">
            <v>0.34343347901213112</v>
          </cell>
          <cell r="I1416">
            <v>-67</v>
          </cell>
          <cell r="J1416">
            <v>0</v>
          </cell>
          <cell r="K1416">
            <v>0</v>
          </cell>
          <cell r="L1416">
            <v>0</v>
          </cell>
          <cell r="M1416">
            <v>0</v>
          </cell>
          <cell r="N1416">
            <v>0</v>
          </cell>
          <cell r="O1416">
            <v>0</v>
          </cell>
          <cell r="P1416">
            <v>529.16117384271911</v>
          </cell>
        </row>
        <row r="1417">
          <cell r="D1417" t="str">
            <v>IRR for Exit in 2010..............................................................................................................................................................................</v>
          </cell>
          <cell r="H1417">
            <v>0.30907360545108981</v>
          </cell>
          <cell r="I1417">
            <v>-67</v>
          </cell>
          <cell r="J1417">
            <v>0</v>
          </cell>
          <cell r="K1417">
            <v>0</v>
          </cell>
          <cell r="L1417">
            <v>0</v>
          </cell>
          <cell r="M1417">
            <v>0</v>
          </cell>
          <cell r="N1417">
            <v>0</v>
          </cell>
          <cell r="O1417">
            <v>0</v>
          </cell>
          <cell r="P1417">
            <v>0</v>
          </cell>
          <cell r="Q1417">
            <v>577.81303327139483</v>
          </cell>
        </row>
        <row r="1418">
          <cell r="D1418" t="str">
            <v>IRR for Exit in 2011..............................................................................................................................................................................</v>
          </cell>
          <cell r="H1418">
            <v>0.28268486630913892</v>
          </cell>
          <cell r="I1418">
            <v>-67</v>
          </cell>
          <cell r="J1418">
            <v>0</v>
          </cell>
          <cell r="K1418">
            <v>0</v>
          </cell>
          <cell r="L1418">
            <v>0</v>
          </cell>
          <cell r="M1418">
            <v>0</v>
          </cell>
          <cell r="N1418">
            <v>0</v>
          </cell>
          <cell r="O1418">
            <v>0</v>
          </cell>
          <cell r="P1418">
            <v>0</v>
          </cell>
          <cell r="Q1418">
            <v>0</v>
          </cell>
          <cell r="R1418">
            <v>629.73022657893523</v>
          </cell>
        </row>
        <row r="1419">
          <cell r="D1419" t="str">
            <v>IRR for Exit in 2012..............................................................................................................................................................................</v>
          </cell>
          <cell r="H1419">
            <v>0.26174313408065292</v>
          </cell>
          <cell r="I1419">
            <v>-67</v>
          </cell>
          <cell r="J1419">
            <v>0</v>
          </cell>
          <cell r="K1419">
            <v>0</v>
          </cell>
          <cell r="L1419">
            <v>0</v>
          </cell>
          <cell r="M1419">
            <v>0</v>
          </cell>
          <cell r="N1419">
            <v>0</v>
          </cell>
          <cell r="O1419">
            <v>0</v>
          </cell>
          <cell r="P1419">
            <v>0</v>
          </cell>
          <cell r="Q1419">
            <v>0</v>
          </cell>
          <cell r="R1419">
            <v>0</v>
          </cell>
          <cell r="S1419">
            <v>685.14785780461864</v>
          </cell>
        </row>
        <row r="1421">
          <cell r="D1421" t="str">
            <v>Variance Analysis of Returns in 2007:</v>
          </cell>
          <cell r="H1421" t="str">
            <v>Total Promoted Equity</v>
          </cell>
        </row>
        <row r="1422">
          <cell r="H1422">
            <v>0</v>
          </cell>
          <cell r="I1422">
            <v>2.5000000000000001E-2</v>
          </cell>
          <cell r="J1422">
            <v>0.05</v>
          </cell>
          <cell r="K1422">
            <v>7.5000000000000011E-2</v>
          </cell>
          <cell r="L1422">
            <v>0.1</v>
          </cell>
          <cell r="M1422">
            <v>0</v>
          </cell>
          <cell r="N1422">
            <v>0</v>
          </cell>
        </row>
        <row r="1423">
          <cell r="H1423" t="str">
            <v>Fully Diluted Equity to CMG</v>
          </cell>
        </row>
        <row r="1424">
          <cell r="H1424">
            <v>0.9</v>
          </cell>
          <cell r="I1424">
            <v>0.87749999999999995</v>
          </cell>
          <cell r="J1424">
            <v>0.85499999999999998</v>
          </cell>
          <cell r="K1424">
            <v>0.83250000000000002</v>
          </cell>
          <cell r="L1424">
            <v>0.81</v>
          </cell>
          <cell r="M1424">
            <v>0.9</v>
          </cell>
          <cell r="N1424">
            <v>0.9</v>
          </cell>
        </row>
        <row r="1425">
          <cell r="G1425">
            <v>2</v>
          </cell>
          <cell r="H1425">
            <v>0.22792920605374492</v>
          </cell>
          <cell r="I1425">
            <v>0.22172722618825536</v>
          </cell>
          <cell r="J1425">
            <v>0.21539669250531102</v>
          </cell>
          <cell r="K1425">
            <v>0.2089314496420244</v>
          </cell>
          <cell r="L1425">
            <v>0.20232487120445106</v>
          </cell>
          <cell r="M1425">
            <v>0.22792920605374492</v>
          </cell>
          <cell r="N1425">
            <v>0.22792920605374492</v>
          </cell>
        </row>
        <row r="1426">
          <cell r="F1426" t="str">
            <v>Exit</v>
          </cell>
          <cell r="G1426">
            <v>3</v>
          </cell>
          <cell r="H1426">
            <v>0.36056202624332795</v>
          </cell>
          <cell r="I1426">
            <v>0.35369014937824333</v>
          </cell>
          <cell r="J1426">
            <v>0.34667583317120443</v>
          </cell>
          <cell r="K1426">
            <v>0.33951225738464869</v>
          </cell>
          <cell r="L1426">
            <v>0.33219207988574934</v>
          </cell>
          <cell r="M1426">
            <v>0.36056202624332795</v>
          </cell>
          <cell r="N1426">
            <v>0.36056202624332795</v>
          </cell>
        </row>
        <row r="1427">
          <cell r="F1427" t="str">
            <v>Multiple</v>
          </cell>
          <cell r="G1427">
            <v>4</v>
          </cell>
          <cell r="H1427">
            <v>0.4555226185803205</v>
          </cell>
          <cell r="I1427">
            <v>0.44817111824049299</v>
          </cell>
          <cell r="J1427">
            <v>0.44066723697569449</v>
          </cell>
          <cell r="K1427">
            <v>0.43300367854254829</v>
          </cell>
          <cell r="L1427">
            <v>0.42517258836244615</v>
          </cell>
          <cell r="M1427">
            <v>0.4555226185803205</v>
          </cell>
          <cell r="N1427">
            <v>0.4555226185803205</v>
          </cell>
        </row>
        <row r="1428">
          <cell r="F1428" t="str">
            <v>(of EBITDA)</v>
          </cell>
          <cell r="G1428">
            <v>5</v>
          </cell>
          <cell r="H1428">
            <v>0.53069792912885028</v>
          </cell>
          <cell r="I1428">
            <v>0.52296673608337862</v>
          </cell>
          <cell r="J1428">
            <v>0.5150752918928867</v>
          </cell>
          <cell r="K1428">
            <v>0.50701592347520363</v>
          </cell>
          <cell r="L1428">
            <v>0.49878037056992286</v>
          </cell>
          <cell r="M1428">
            <v>0.53069792912885028</v>
          </cell>
          <cell r="N1428">
            <v>0.53069792912885028</v>
          </cell>
        </row>
        <row r="1429">
          <cell r="B1429" t="str">
            <v>Rows (1431) thru (1438) are hidden.</v>
          </cell>
          <cell r="G1429">
            <v>6</v>
          </cell>
          <cell r="H1429">
            <v>0.5934778056717358</v>
          </cell>
          <cell r="I1429">
            <v>0.58542952632486023</v>
          </cell>
          <cell r="J1429">
            <v>0.57721442331012129</v>
          </cell>
          <cell r="K1429">
            <v>0.56882450884240121</v>
          </cell>
          <cell r="L1429">
            <v>0.56025118388205519</v>
          </cell>
          <cell r="M1429">
            <v>0.5934778056717358</v>
          </cell>
          <cell r="N1429">
            <v>0.5934778056717358</v>
          </cell>
        </row>
        <row r="1430">
          <cell r="B1430" t="str">
            <v>They contain data table formulas.</v>
          </cell>
        </row>
        <row r="1431">
          <cell r="D1431" t="str">
            <v>Cash Flow in 2007:</v>
          </cell>
        </row>
        <row r="1432">
          <cell r="H1432" t="str">
            <v>Fully Diluted Equity to CMG</v>
          </cell>
        </row>
        <row r="1433">
          <cell r="H1433">
            <v>0.9</v>
          </cell>
          <cell r="I1433">
            <v>0.87749999999999995</v>
          </cell>
          <cell r="J1433">
            <v>0.85499999999999998</v>
          </cell>
          <cell r="K1433">
            <v>0.83250000000000002</v>
          </cell>
          <cell r="L1433">
            <v>0.81</v>
          </cell>
          <cell r="M1433">
            <v>0.9</v>
          </cell>
          <cell r="N1433">
            <v>0.9</v>
          </cell>
        </row>
        <row r="1434">
          <cell r="G1434">
            <v>2</v>
          </cell>
          <cell r="H1434">
            <v>187.04299509986194</v>
          </cell>
          <cell r="I1434">
            <v>182.36692022236537</v>
          </cell>
          <cell r="J1434">
            <v>177.69084534486882</v>
          </cell>
          <cell r="K1434">
            <v>173.01477046737227</v>
          </cell>
          <cell r="L1434">
            <v>168.33869558987575</v>
          </cell>
          <cell r="M1434">
            <v>187.04299509986194</v>
          </cell>
          <cell r="N1434">
            <v>187.04299509986194</v>
          </cell>
        </row>
        <row r="1435">
          <cell r="F1435" t="str">
            <v>Exit</v>
          </cell>
          <cell r="G1435">
            <v>3</v>
          </cell>
          <cell r="H1435">
            <v>312.36799509986196</v>
          </cell>
          <cell r="I1435">
            <v>304.55879522236535</v>
          </cell>
          <cell r="J1435">
            <v>296.74959534486879</v>
          </cell>
          <cell r="K1435">
            <v>288.9403954673723</v>
          </cell>
          <cell r="L1435">
            <v>281.13119558987574</v>
          </cell>
          <cell r="M1435">
            <v>312.36799509986196</v>
          </cell>
          <cell r="N1435">
            <v>312.36799509986196</v>
          </cell>
        </row>
        <row r="1436">
          <cell r="F1436" t="str">
            <v>Multiple</v>
          </cell>
          <cell r="G1436">
            <v>4</v>
          </cell>
          <cell r="H1436">
            <v>437.69299509986195</v>
          </cell>
          <cell r="I1436">
            <v>426.75067022236533</v>
          </cell>
          <cell r="J1436">
            <v>415.80834534486883</v>
          </cell>
          <cell r="K1436">
            <v>404.86602046737227</v>
          </cell>
          <cell r="L1436">
            <v>393.92369558987576</v>
          </cell>
          <cell r="M1436">
            <v>437.69299509986195</v>
          </cell>
          <cell r="N1436">
            <v>437.69299509986195</v>
          </cell>
        </row>
        <row r="1437">
          <cell r="F1437" t="str">
            <v>(of EBITDA)</v>
          </cell>
          <cell r="G1437">
            <v>5</v>
          </cell>
          <cell r="H1437">
            <v>563.01799509986199</v>
          </cell>
          <cell r="I1437">
            <v>548.94254522236531</v>
          </cell>
          <cell r="J1437">
            <v>534.86709534486886</v>
          </cell>
          <cell r="K1437">
            <v>520.79164546737229</v>
          </cell>
          <cell r="L1437">
            <v>506.71619558987578</v>
          </cell>
          <cell r="M1437">
            <v>563.01799509986199</v>
          </cell>
          <cell r="N1437">
            <v>563.01799509986199</v>
          </cell>
        </row>
        <row r="1438">
          <cell r="G1438">
            <v>6</v>
          </cell>
          <cell r="H1438">
            <v>688.34299509986192</v>
          </cell>
          <cell r="I1438">
            <v>671.13442022236529</v>
          </cell>
          <cell r="J1438">
            <v>653.92584534486878</v>
          </cell>
          <cell r="K1438">
            <v>636.71727046737226</v>
          </cell>
          <cell r="L1438">
            <v>619.50869558987574</v>
          </cell>
          <cell r="M1438">
            <v>688.34299509986192</v>
          </cell>
          <cell r="N1438">
            <v>688.34299509986192</v>
          </cell>
        </row>
        <row r="1440">
          <cell r="D1440" t="str">
            <v>Returns on Other Investors's Equity</v>
          </cell>
        </row>
        <row r="1441">
          <cell r="D1441" t="str">
            <v>Cash Flows to DLJ:</v>
          </cell>
          <cell r="J1441" t="str">
            <v>For the Fiscal Year Ending Dec. 31,</v>
          </cell>
        </row>
        <row r="1442">
          <cell r="J1442">
            <v>2003</v>
          </cell>
          <cell r="K1442">
            <v>2004</v>
          </cell>
          <cell r="L1442">
            <v>2005</v>
          </cell>
          <cell r="M1442">
            <v>2006</v>
          </cell>
          <cell r="N1442">
            <v>2007</v>
          </cell>
          <cell r="O1442">
            <v>2008</v>
          </cell>
          <cell r="P1442">
            <v>2009</v>
          </cell>
          <cell r="Q1442">
            <v>2010</v>
          </cell>
          <cell r="R1442">
            <v>2011</v>
          </cell>
          <cell r="S1442">
            <v>2012</v>
          </cell>
        </row>
        <row r="1443">
          <cell r="D1443" t="str">
            <v>Cash Outlay for Exercise of Bought Warrants...................................................................................................................</v>
          </cell>
          <cell r="I1443">
            <v>0</v>
          </cell>
          <cell r="J1443">
            <v>0</v>
          </cell>
          <cell r="K1443">
            <v>0</v>
          </cell>
          <cell r="L1443">
            <v>0</v>
          </cell>
          <cell r="M1443">
            <v>0</v>
          </cell>
          <cell r="N1443">
            <v>0</v>
          </cell>
          <cell r="O1443">
            <v>0</v>
          </cell>
          <cell r="P1443">
            <v>0</v>
          </cell>
          <cell r="Q1443">
            <v>0</v>
          </cell>
          <cell r="R1443">
            <v>0</v>
          </cell>
          <cell r="S1443">
            <v>0</v>
          </cell>
        </row>
        <row r="1444">
          <cell r="D1444" t="str">
            <v>Common Equity Owned........................................................................................................................................</v>
          </cell>
          <cell r="I1444">
            <v>0</v>
          </cell>
          <cell r="J1444">
            <v>0</v>
          </cell>
          <cell r="K1444">
            <v>0</v>
          </cell>
          <cell r="L1444">
            <v>0</v>
          </cell>
          <cell r="M1444">
            <v>0</v>
          </cell>
          <cell r="N1444">
            <v>0</v>
          </cell>
          <cell r="O1444">
            <v>0</v>
          </cell>
          <cell r="P1444">
            <v>0</v>
          </cell>
          <cell r="Q1444">
            <v>0</v>
          </cell>
          <cell r="R1444">
            <v>0</v>
          </cell>
          <cell r="S1444">
            <v>0</v>
          </cell>
        </row>
        <row r="1445">
          <cell r="D1445" t="str">
            <v xml:space="preserve">    Total Cash Flow.........................................................................................................................................................</v>
          </cell>
          <cell r="I1445">
            <v>0</v>
          </cell>
          <cell r="J1445">
            <v>0</v>
          </cell>
          <cell r="K1445">
            <v>0</v>
          </cell>
          <cell r="L1445">
            <v>0</v>
          </cell>
          <cell r="M1445">
            <v>0</v>
          </cell>
          <cell r="N1445">
            <v>0</v>
          </cell>
          <cell r="O1445">
            <v>0</v>
          </cell>
          <cell r="P1445">
            <v>0</v>
          </cell>
          <cell r="Q1445">
            <v>0</v>
          </cell>
          <cell r="R1445">
            <v>0</v>
          </cell>
          <cell r="S1445">
            <v>0</v>
          </cell>
        </row>
        <row r="1446">
          <cell r="D1446" t="str">
            <v>Returns on DLJ's Equity (\Assuming 0.0% Ownership):</v>
          </cell>
          <cell r="J1446" t="str">
            <v>For the Fiscal Year Ending Dec. 31,</v>
          </cell>
        </row>
        <row r="1447">
          <cell r="H1447" t="str">
            <v>IRR</v>
          </cell>
          <cell r="I1447" t="str">
            <v>Closing</v>
          </cell>
          <cell r="J1447">
            <v>2003</v>
          </cell>
          <cell r="K1447">
            <v>2004</v>
          </cell>
          <cell r="L1447">
            <v>2005</v>
          </cell>
          <cell r="M1447">
            <v>2006</v>
          </cell>
          <cell r="N1447">
            <v>2007</v>
          </cell>
          <cell r="O1447">
            <v>2008</v>
          </cell>
          <cell r="P1447">
            <v>2009</v>
          </cell>
          <cell r="Q1447">
            <v>2010</v>
          </cell>
          <cell r="R1447">
            <v>2011</v>
          </cell>
          <cell r="S1447">
            <v>2012</v>
          </cell>
        </row>
        <row r="1448">
          <cell r="D1448" t="str">
            <v>IRR for Exit in 2003..............................................................................................................................................................................</v>
          </cell>
          <cell r="H1448" t="str">
            <v>NA</v>
          </cell>
          <cell r="I1448">
            <v>0</v>
          </cell>
          <cell r="J1448">
            <v>0</v>
          </cell>
        </row>
        <row r="1449">
          <cell r="D1449" t="str">
            <v>IRR for Exit in 2004..............................................................................................................................................................................</v>
          </cell>
          <cell r="H1449" t="str">
            <v>NA</v>
          </cell>
          <cell r="I1449">
            <v>0</v>
          </cell>
          <cell r="J1449">
            <v>0</v>
          </cell>
          <cell r="K1449">
            <v>0</v>
          </cell>
        </row>
        <row r="1450">
          <cell r="D1450" t="str">
            <v>IRR for Exit in 2005..............................................................................................................................................................................</v>
          </cell>
          <cell r="H1450" t="str">
            <v>NA</v>
          </cell>
          <cell r="I1450">
            <v>0</v>
          </cell>
          <cell r="J1450">
            <v>0</v>
          </cell>
          <cell r="K1450">
            <v>0</v>
          </cell>
          <cell r="L1450">
            <v>0</v>
          </cell>
        </row>
        <row r="1451">
          <cell r="D1451" t="str">
            <v>IRR for Exit in 2006..............................................................................................................................................................................</v>
          </cell>
          <cell r="H1451" t="str">
            <v>NA</v>
          </cell>
          <cell r="I1451">
            <v>0</v>
          </cell>
          <cell r="J1451">
            <v>0</v>
          </cell>
          <cell r="K1451">
            <v>0</v>
          </cell>
          <cell r="L1451">
            <v>0</v>
          </cell>
          <cell r="M1451">
            <v>0</v>
          </cell>
        </row>
        <row r="1452">
          <cell r="D1452" t="str">
            <v>IRR for Exit in 2007......................................................................................................................</v>
          </cell>
          <cell r="H1452" t="str">
            <v>NA</v>
          </cell>
          <cell r="I1452">
            <v>0</v>
          </cell>
          <cell r="J1452">
            <v>0</v>
          </cell>
          <cell r="K1452">
            <v>0</v>
          </cell>
          <cell r="L1452">
            <v>0</v>
          </cell>
          <cell r="M1452">
            <v>0</v>
          </cell>
          <cell r="N1452">
            <v>0</v>
          </cell>
        </row>
        <row r="1453">
          <cell r="D1453" t="str">
            <v>IRR for Exit in 2008..............................................................................................................................................................................</v>
          </cell>
          <cell r="H1453" t="str">
            <v>NA</v>
          </cell>
          <cell r="I1453">
            <v>0</v>
          </cell>
          <cell r="J1453">
            <v>0</v>
          </cell>
          <cell r="K1453">
            <v>0</v>
          </cell>
          <cell r="L1453">
            <v>0</v>
          </cell>
          <cell r="M1453">
            <v>0</v>
          </cell>
          <cell r="N1453">
            <v>0</v>
          </cell>
          <cell r="O1453">
            <v>0</v>
          </cell>
        </row>
        <row r="1454">
          <cell r="D1454" t="str">
            <v>IRR for Exit in 2009..............................................................................................................................................................................</v>
          </cell>
          <cell r="H1454" t="str">
            <v>NA</v>
          </cell>
          <cell r="I1454">
            <v>0</v>
          </cell>
          <cell r="J1454">
            <v>0</v>
          </cell>
          <cell r="K1454">
            <v>0</v>
          </cell>
          <cell r="L1454">
            <v>0</v>
          </cell>
          <cell r="M1454">
            <v>0</v>
          </cell>
          <cell r="N1454">
            <v>0</v>
          </cell>
          <cell r="O1454">
            <v>0</v>
          </cell>
          <cell r="P1454">
            <v>0</v>
          </cell>
        </row>
        <row r="1455">
          <cell r="D1455" t="str">
            <v>IRR for Exit in 2010..............................................................................................................................................................................</v>
          </cell>
          <cell r="H1455" t="str">
            <v>NA</v>
          </cell>
          <cell r="I1455">
            <v>0</v>
          </cell>
          <cell r="J1455">
            <v>0</v>
          </cell>
          <cell r="K1455">
            <v>0</v>
          </cell>
          <cell r="L1455">
            <v>0</v>
          </cell>
          <cell r="M1455">
            <v>0</v>
          </cell>
          <cell r="N1455">
            <v>0</v>
          </cell>
          <cell r="O1455">
            <v>0</v>
          </cell>
          <cell r="P1455">
            <v>0</v>
          </cell>
          <cell r="Q1455">
            <v>0</v>
          </cell>
        </row>
        <row r="1456">
          <cell r="D1456" t="str">
            <v>IRR for Exit in 2011..............................................................................................................................................................................</v>
          </cell>
          <cell r="H1456" t="str">
            <v>NA</v>
          </cell>
          <cell r="I1456">
            <v>0</v>
          </cell>
          <cell r="J1456">
            <v>0</v>
          </cell>
          <cell r="K1456">
            <v>0</v>
          </cell>
          <cell r="L1456">
            <v>0</v>
          </cell>
          <cell r="M1456">
            <v>0</v>
          </cell>
          <cell r="N1456">
            <v>0</v>
          </cell>
          <cell r="O1456">
            <v>0</v>
          </cell>
          <cell r="P1456">
            <v>0</v>
          </cell>
          <cell r="Q1456">
            <v>0</v>
          </cell>
          <cell r="R1456">
            <v>0</v>
          </cell>
        </row>
        <row r="1457">
          <cell r="D1457" t="str">
            <v>IRR for Exit in 2012..............................................................................................................................................................................</v>
          </cell>
          <cell r="H1457" t="str">
            <v>NA</v>
          </cell>
          <cell r="I1457">
            <v>0</v>
          </cell>
          <cell r="J1457">
            <v>0</v>
          </cell>
          <cell r="K1457">
            <v>0</v>
          </cell>
          <cell r="L1457">
            <v>0</v>
          </cell>
          <cell r="M1457">
            <v>0</v>
          </cell>
          <cell r="N1457">
            <v>0</v>
          </cell>
          <cell r="O1457">
            <v>0</v>
          </cell>
          <cell r="P1457">
            <v>0</v>
          </cell>
          <cell r="Q1457">
            <v>0</v>
          </cell>
          <cell r="R1457">
            <v>0</v>
          </cell>
          <cell r="S1457">
            <v>0</v>
          </cell>
        </row>
        <row r="1459">
          <cell r="D1459" t="str">
            <v>Variance Analysis of Returns in 2007:</v>
          </cell>
          <cell r="H1459" t="str">
            <v>Total Promoted Equity</v>
          </cell>
        </row>
        <row r="1460">
          <cell r="H1460">
            <v>0.9</v>
          </cell>
          <cell r="I1460">
            <v>0.9</v>
          </cell>
          <cell r="J1460">
            <v>0.9</v>
          </cell>
          <cell r="K1460">
            <v>0.9</v>
          </cell>
          <cell r="L1460">
            <v>0.9</v>
          </cell>
          <cell r="M1460">
            <v>0</v>
          </cell>
          <cell r="N1460">
            <v>0.9</v>
          </cell>
        </row>
        <row r="1461">
          <cell r="H1461" t="str">
            <v>Fully Diluted Equity to Other Investors</v>
          </cell>
        </row>
        <row r="1462">
          <cell r="H1462" t="str">
            <v>NA</v>
          </cell>
          <cell r="I1462" t="str">
            <v>NA</v>
          </cell>
          <cell r="J1462" t="str">
            <v>NA</v>
          </cell>
          <cell r="K1462" t="str">
            <v>NA</v>
          </cell>
          <cell r="L1462" t="str">
            <v>NA</v>
          </cell>
          <cell r="M1462" t="str">
            <v>NA</v>
          </cell>
          <cell r="N1462" t="str">
            <v>NA</v>
          </cell>
        </row>
        <row r="1463">
          <cell r="G1463">
            <v>2</v>
          </cell>
          <cell r="H1463" t="str">
            <v>NA</v>
          </cell>
          <cell r="I1463" t="str">
            <v>NA</v>
          </cell>
          <cell r="J1463" t="str">
            <v>NA</v>
          </cell>
          <cell r="K1463" t="str">
            <v>NA</v>
          </cell>
          <cell r="L1463" t="str">
            <v>NA</v>
          </cell>
          <cell r="M1463" t="str">
            <v>NA</v>
          </cell>
          <cell r="N1463" t="str">
            <v>NA</v>
          </cell>
        </row>
        <row r="1464">
          <cell r="F1464" t="str">
            <v>Exit</v>
          </cell>
          <cell r="G1464">
            <v>3</v>
          </cell>
          <cell r="H1464" t="str">
            <v>NA</v>
          </cell>
          <cell r="I1464" t="str">
            <v>NA</v>
          </cell>
          <cell r="J1464" t="str">
            <v>NA</v>
          </cell>
          <cell r="K1464" t="str">
            <v>NA</v>
          </cell>
          <cell r="L1464" t="str">
            <v>NA</v>
          </cell>
          <cell r="M1464" t="str">
            <v>NA</v>
          </cell>
          <cell r="N1464" t="str">
            <v>NA</v>
          </cell>
        </row>
        <row r="1465">
          <cell r="F1465" t="str">
            <v>Multiple</v>
          </cell>
          <cell r="G1465">
            <v>4</v>
          </cell>
          <cell r="H1465" t="str">
            <v>NA</v>
          </cell>
          <cell r="I1465" t="str">
            <v>NA</v>
          </cell>
          <cell r="J1465" t="str">
            <v>NA</v>
          </cell>
          <cell r="K1465" t="str">
            <v>NA</v>
          </cell>
          <cell r="L1465" t="str">
            <v>NA</v>
          </cell>
          <cell r="M1465" t="str">
            <v>NA</v>
          </cell>
          <cell r="N1465" t="str">
            <v>NA</v>
          </cell>
        </row>
        <row r="1466">
          <cell r="F1466" t="str">
            <v>(of EBITDA)</v>
          </cell>
          <cell r="G1466">
            <v>5</v>
          </cell>
          <cell r="H1466" t="str">
            <v>NA</v>
          </cell>
          <cell r="I1466" t="str">
            <v>NA</v>
          </cell>
          <cell r="J1466" t="str">
            <v>NA</v>
          </cell>
          <cell r="K1466" t="str">
            <v>NA</v>
          </cell>
          <cell r="L1466" t="str">
            <v>NA</v>
          </cell>
          <cell r="M1466" t="str">
            <v>NA</v>
          </cell>
          <cell r="N1466" t="str">
            <v>NA</v>
          </cell>
        </row>
        <row r="1467">
          <cell r="B1467" t="str">
            <v>Rows (1469) thru (1476) are hidden.</v>
          </cell>
          <cell r="G1467">
            <v>6</v>
          </cell>
          <cell r="H1467" t="str">
            <v>NA</v>
          </cell>
          <cell r="I1467" t="str">
            <v>NA</v>
          </cell>
          <cell r="J1467" t="str">
            <v>NA</v>
          </cell>
          <cell r="K1467" t="str">
            <v>NA</v>
          </cell>
          <cell r="L1467" t="str">
            <v>NA</v>
          </cell>
          <cell r="M1467" t="str">
            <v>NA</v>
          </cell>
          <cell r="N1467" t="str">
            <v>NA</v>
          </cell>
        </row>
        <row r="1468">
          <cell r="B1468" t="str">
            <v>They contain data table formulas.</v>
          </cell>
        </row>
        <row r="1469">
          <cell r="D1469" t="str">
            <v>Cash Flow in 2007:</v>
          </cell>
        </row>
        <row r="1470">
          <cell r="H1470" t="str">
            <v>Fully Diluted Equity to Other Investors</v>
          </cell>
        </row>
        <row r="1471">
          <cell r="H1471" t="str">
            <v>NA</v>
          </cell>
          <cell r="I1471" t="str">
            <v>NA</v>
          </cell>
          <cell r="J1471" t="str">
            <v>NA</v>
          </cell>
          <cell r="K1471" t="str">
            <v>NA</v>
          </cell>
          <cell r="L1471" t="str">
            <v>NA</v>
          </cell>
          <cell r="M1471" t="str">
            <v>NA</v>
          </cell>
          <cell r="N1471" t="str">
            <v>NA</v>
          </cell>
        </row>
        <row r="1472">
          <cell r="G1472">
            <v>2</v>
          </cell>
          <cell r="H1472" t="e">
            <v>#VALUE!</v>
          </cell>
          <cell r="I1472" t="e">
            <v>#VALUE!</v>
          </cell>
          <cell r="J1472" t="e">
            <v>#VALUE!</v>
          </cell>
          <cell r="K1472" t="e">
            <v>#VALUE!</v>
          </cell>
          <cell r="L1472" t="e">
            <v>#VALUE!</v>
          </cell>
          <cell r="M1472" t="e">
            <v>#VALUE!</v>
          </cell>
          <cell r="N1472" t="e">
            <v>#VALUE!</v>
          </cell>
        </row>
        <row r="1473">
          <cell r="F1473" t="str">
            <v>Exit</v>
          </cell>
          <cell r="G1473">
            <v>3</v>
          </cell>
          <cell r="H1473" t="e">
            <v>#VALUE!</v>
          </cell>
          <cell r="I1473" t="e">
            <v>#VALUE!</v>
          </cell>
          <cell r="J1473" t="e">
            <v>#VALUE!</v>
          </cell>
          <cell r="K1473" t="e">
            <v>#VALUE!</v>
          </cell>
          <cell r="L1473" t="e">
            <v>#VALUE!</v>
          </cell>
          <cell r="M1473" t="e">
            <v>#VALUE!</v>
          </cell>
          <cell r="N1473" t="e">
            <v>#VALUE!</v>
          </cell>
        </row>
        <row r="1474">
          <cell r="F1474" t="str">
            <v>Multiple</v>
          </cell>
          <cell r="G1474">
            <v>4</v>
          </cell>
          <cell r="H1474" t="e">
            <v>#VALUE!</v>
          </cell>
          <cell r="I1474" t="e">
            <v>#VALUE!</v>
          </cell>
          <cell r="J1474" t="e">
            <v>#VALUE!</v>
          </cell>
          <cell r="K1474" t="e">
            <v>#VALUE!</v>
          </cell>
          <cell r="L1474" t="e">
            <v>#VALUE!</v>
          </cell>
          <cell r="M1474" t="e">
            <v>#VALUE!</v>
          </cell>
          <cell r="N1474" t="e">
            <v>#VALUE!</v>
          </cell>
        </row>
        <row r="1475">
          <cell r="F1475" t="str">
            <v>(of EBITDA)</v>
          </cell>
          <cell r="G1475">
            <v>5</v>
          </cell>
          <cell r="H1475" t="e">
            <v>#VALUE!</v>
          </cell>
          <cell r="I1475" t="e">
            <v>#VALUE!</v>
          </cell>
          <cell r="J1475" t="e">
            <v>#VALUE!</v>
          </cell>
          <cell r="K1475" t="e">
            <v>#VALUE!</v>
          </cell>
          <cell r="L1475" t="e">
            <v>#VALUE!</v>
          </cell>
          <cell r="M1475" t="e">
            <v>#VALUE!</v>
          </cell>
          <cell r="N1475" t="e">
            <v>#VALUE!</v>
          </cell>
        </row>
        <row r="1476">
          <cell r="G1476">
            <v>6</v>
          </cell>
          <cell r="H1476" t="e">
            <v>#VALUE!</v>
          </cell>
          <cell r="I1476" t="e">
            <v>#VALUE!</v>
          </cell>
          <cell r="J1476" t="e">
            <v>#VALUE!</v>
          </cell>
          <cell r="K1476" t="e">
            <v>#VALUE!</v>
          </cell>
          <cell r="L1476" t="e">
            <v>#VALUE!</v>
          </cell>
          <cell r="M1476" t="e">
            <v>#VALUE!</v>
          </cell>
          <cell r="N1476" t="e">
            <v>#VALUE!</v>
          </cell>
        </row>
        <row r="1478">
          <cell r="D1478" t="str">
            <v xml:space="preserve"> Blended Returns to Holders of Debt 1</v>
          </cell>
        </row>
        <row r="1479">
          <cell r="D1479" t="str">
            <v>Cash Flows to Debt 1:</v>
          </cell>
          <cell r="J1479" t="str">
            <v>For the Fiscal Year Ending Dec. 31,</v>
          </cell>
        </row>
        <row r="1480">
          <cell r="I1480" t="str">
            <v>Closing</v>
          </cell>
          <cell r="J1480">
            <v>2003</v>
          </cell>
          <cell r="K1480">
            <v>2004</v>
          </cell>
          <cell r="L1480">
            <v>2005</v>
          </cell>
          <cell r="M1480">
            <v>2006</v>
          </cell>
          <cell r="N1480">
            <v>2007</v>
          </cell>
          <cell r="O1480">
            <v>2008</v>
          </cell>
          <cell r="P1480">
            <v>2009</v>
          </cell>
          <cell r="Q1480">
            <v>2010</v>
          </cell>
          <cell r="R1480">
            <v>2011</v>
          </cell>
          <cell r="S1480">
            <v>2012</v>
          </cell>
        </row>
        <row r="1481">
          <cell r="D1481" t="str">
            <v>Initial Cash Outlay...................................................................................................................................................</v>
          </cell>
          <cell r="I1481">
            <v>0</v>
          </cell>
        </row>
        <row r="1482">
          <cell r="D1482" t="str">
            <v>Purchase of Common Stock at Closing..........................................................................................................................................</v>
          </cell>
          <cell r="I1482">
            <v>0</v>
          </cell>
        </row>
        <row r="1483">
          <cell r="D1483" t="str">
            <v>Cash Interest Income.............................................................................................................................................................</v>
          </cell>
          <cell r="I1483">
            <v>0</v>
          </cell>
          <cell r="J1483">
            <v>0</v>
          </cell>
          <cell r="K1483">
            <v>0</v>
          </cell>
          <cell r="L1483">
            <v>0</v>
          </cell>
          <cell r="M1483">
            <v>0</v>
          </cell>
          <cell r="N1483">
            <v>0</v>
          </cell>
          <cell r="O1483">
            <v>0</v>
          </cell>
          <cell r="P1483">
            <v>0</v>
          </cell>
          <cell r="Q1483">
            <v>0</v>
          </cell>
          <cell r="R1483">
            <v>0</v>
          </cell>
          <cell r="S1483">
            <v>0</v>
          </cell>
        </row>
        <row r="1484">
          <cell r="D1484" t="str">
            <v>Principal Repayments...................................................................................................................................................</v>
          </cell>
          <cell r="I1484">
            <v>0</v>
          </cell>
          <cell r="J1484">
            <v>0</v>
          </cell>
          <cell r="K1484">
            <v>0</v>
          </cell>
          <cell r="L1484">
            <v>0</v>
          </cell>
          <cell r="M1484">
            <v>0</v>
          </cell>
          <cell r="N1484">
            <v>0</v>
          </cell>
          <cell r="O1484">
            <v>0</v>
          </cell>
          <cell r="P1484">
            <v>0</v>
          </cell>
          <cell r="Q1484">
            <v>0</v>
          </cell>
          <cell r="R1484">
            <v>0</v>
          </cell>
          <cell r="S1484">
            <v>0</v>
          </cell>
        </row>
        <row r="1485">
          <cell r="D1485" t="str">
            <v>Principal Balance Outstanding.........................................................................................................................</v>
          </cell>
          <cell r="I1485">
            <v>0</v>
          </cell>
          <cell r="J1485">
            <v>0</v>
          </cell>
          <cell r="K1485">
            <v>0</v>
          </cell>
          <cell r="L1485">
            <v>0</v>
          </cell>
          <cell r="M1485">
            <v>0</v>
          </cell>
          <cell r="N1485">
            <v>0</v>
          </cell>
          <cell r="O1485">
            <v>0</v>
          </cell>
          <cell r="P1485">
            <v>0</v>
          </cell>
          <cell r="Q1485">
            <v>0</v>
          </cell>
          <cell r="R1485">
            <v>0</v>
          </cell>
          <cell r="S1485">
            <v>0</v>
          </cell>
        </row>
        <row r="1486">
          <cell r="D1486" t="str">
            <v>Cash Outlay for Exercise of Bought Warrants...................................................................................................................</v>
          </cell>
          <cell r="I1486">
            <v>0</v>
          </cell>
          <cell r="J1486">
            <v>0</v>
          </cell>
          <cell r="K1486">
            <v>0</v>
          </cell>
          <cell r="L1486">
            <v>0</v>
          </cell>
          <cell r="M1486">
            <v>0</v>
          </cell>
          <cell r="N1486">
            <v>0</v>
          </cell>
          <cell r="O1486">
            <v>0</v>
          </cell>
          <cell r="P1486">
            <v>0</v>
          </cell>
          <cell r="Q1486">
            <v>0</v>
          </cell>
          <cell r="R1486">
            <v>0</v>
          </cell>
          <cell r="S1486">
            <v>0</v>
          </cell>
        </row>
        <row r="1487">
          <cell r="D1487" t="str">
            <v>Common Equity Owned........................................................................................................................................</v>
          </cell>
          <cell r="I1487">
            <v>0</v>
          </cell>
          <cell r="J1487">
            <v>0</v>
          </cell>
          <cell r="K1487">
            <v>0</v>
          </cell>
          <cell r="L1487">
            <v>0</v>
          </cell>
          <cell r="M1487">
            <v>0</v>
          </cell>
          <cell r="N1487">
            <v>0</v>
          </cell>
          <cell r="O1487">
            <v>0</v>
          </cell>
          <cell r="P1487">
            <v>0</v>
          </cell>
          <cell r="Q1487">
            <v>0</v>
          </cell>
          <cell r="R1487">
            <v>0</v>
          </cell>
          <cell r="S1487">
            <v>0</v>
          </cell>
        </row>
        <row r="1488">
          <cell r="D1488" t="str">
            <v>IRR to Debt 1 (Assuming 0.0% Ownership):</v>
          </cell>
          <cell r="J1488" t="str">
            <v>For the Fiscal Year Ending Dec. 31,</v>
          </cell>
        </row>
        <row r="1489">
          <cell r="H1489" t="str">
            <v>IRR</v>
          </cell>
          <cell r="I1489" t="str">
            <v>Closing</v>
          </cell>
          <cell r="J1489">
            <v>2003</v>
          </cell>
          <cell r="K1489">
            <v>2004</v>
          </cell>
          <cell r="L1489">
            <v>2005</v>
          </cell>
          <cell r="M1489">
            <v>2006</v>
          </cell>
          <cell r="N1489">
            <v>2007</v>
          </cell>
          <cell r="O1489">
            <v>2008</v>
          </cell>
          <cell r="P1489">
            <v>2009</v>
          </cell>
          <cell r="Q1489">
            <v>2010</v>
          </cell>
          <cell r="R1489">
            <v>2011</v>
          </cell>
          <cell r="S1489">
            <v>2012</v>
          </cell>
        </row>
        <row r="1490">
          <cell r="D1490" t="str">
            <v>IRR for Exit in 2003..............................................................................................................................................................................</v>
          </cell>
          <cell r="H1490" t="str">
            <v>NA</v>
          </cell>
          <cell r="I1490">
            <v>0</v>
          </cell>
          <cell r="J1490">
            <v>0</v>
          </cell>
        </row>
        <row r="1491">
          <cell r="D1491" t="str">
            <v>IRR for Exit in 2004..............................................................................................................................................................................</v>
          </cell>
          <cell r="H1491" t="str">
            <v>NA</v>
          </cell>
          <cell r="I1491">
            <v>0</v>
          </cell>
          <cell r="J1491">
            <v>0</v>
          </cell>
          <cell r="K1491">
            <v>0</v>
          </cell>
        </row>
        <row r="1492">
          <cell r="D1492" t="str">
            <v>IRR for Exit in 2005..............................................................................................................................................................................</v>
          </cell>
          <cell r="H1492" t="str">
            <v>NA</v>
          </cell>
          <cell r="I1492">
            <v>0</v>
          </cell>
          <cell r="J1492">
            <v>0</v>
          </cell>
          <cell r="K1492">
            <v>0</v>
          </cell>
          <cell r="L1492">
            <v>0</v>
          </cell>
        </row>
        <row r="1493">
          <cell r="D1493" t="str">
            <v>IRR for Exit in 2006..............................................................................................................................................................................</v>
          </cell>
          <cell r="H1493" t="str">
            <v>NA</v>
          </cell>
          <cell r="I1493">
            <v>0</v>
          </cell>
          <cell r="J1493">
            <v>0</v>
          </cell>
          <cell r="K1493">
            <v>0</v>
          </cell>
          <cell r="L1493">
            <v>0</v>
          </cell>
          <cell r="M1493">
            <v>0</v>
          </cell>
        </row>
        <row r="1494">
          <cell r="D1494" t="str">
            <v>IRR for Exit in 2007......................................................................................................................</v>
          </cell>
          <cell r="H1494" t="str">
            <v>NA</v>
          </cell>
          <cell r="I1494">
            <v>0</v>
          </cell>
          <cell r="J1494">
            <v>0</v>
          </cell>
          <cell r="K1494">
            <v>0</v>
          </cell>
          <cell r="L1494">
            <v>0</v>
          </cell>
          <cell r="M1494">
            <v>0</v>
          </cell>
          <cell r="N1494">
            <v>0</v>
          </cell>
        </row>
        <row r="1495">
          <cell r="D1495" t="str">
            <v>IRR for Exit in 2008..............................................................................................................................................................................</v>
          </cell>
          <cell r="H1495" t="str">
            <v>NA</v>
          </cell>
          <cell r="I1495">
            <v>0</v>
          </cell>
          <cell r="J1495">
            <v>0</v>
          </cell>
          <cell r="K1495">
            <v>0</v>
          </cell>
          <cell r="L1495">
            <v>0</v>
          </cell>
          <cell r="M1495">
            <v>0</v>
          </cell>
          <cell r="N1495">
            <v>0</v>
          </cell>
          <cell r="O1495">
            <v>0</v>
          </cell>
        </row>
        <row r="1496">
          <cell r="D1496" t="str">
            <v>IRR for Exit in 2009..............................................................................................................................................................................</v>
          </cell>
          <cell r="H1496" t="str">
            <v>NA</v>
          </cell>
          <cell r="I1496">
            <v>0</v>
          </cell>
          <cell r="J1496">
            <v>0</v>
          </cell>
          <cell r="K1496">
            <v>0</v>
          </cell>
          <cell r="L1496">
            <v>0</v>
          </cell>
          <cell r="M1496">
            <v>0</v>
          </cell>
          <cell r="N1496">
            <v>0</v>
          </cell>
          <cell r="O1496">
            <v>0</v>
          </cell>
          <cell r="P1496">
            <v>0</v>
          </cell>
        </row>
        <row r="1497">
          <cell r="D1497" t="str">
            <v>IRR for Exit in 2010..............................................................................................................................................................................</v>
          </cell>
          <cell r="H1497" t="str">
            <v>NA</v>
          </cell>
          <cell r="I1497">
            <v>0</v>
          </cell>
          <cell r="J1497">
            <v>0</v>
          </cell>
          <cell r="K1497">
            <v>0</v>
          </cell>
          <cell r="L1497">
            <v>0</v>
          </cell>
          <cell r="M1497">
            <v>0</v>
          </cell>
          <cell r="N1497">
            <v>0</v>
          </cell>
          <cell r="O1497">
            <v>0</v>
          </cell>
          <cell r="P1497">
            <v>0</v>
          </cell>
          <cell r="Q1497">
            <v>0</v>
          </cell>
        </row>
        <row r="1498">
          <cell r="D1498" t="str">
            <v>IRR for Exit in 2011..............................................................................................................................................................................</v>
          </cell>
          <cell r="H1498" t="str">
            <v>NA</v>
          </cell>
          <cell r="I1498">
            <v>0</v>
          </cell>
          <cell r="J1498">
            <v>0</v>
          </cell>
          <cell r="K1498">
            <v>0</v>
          </cell>
          <cell r="L1498">
            <v>0</v>
          </cell>
          <cell r="M1498">
            <v>0</v>
          </cell>
          <cell r="N1498">
            <v>0</v>
          </cell>
          <cell r="O1498">
            <v>0</v>
          </cell>
          <cell r="P1498">
            <v>0</v>
          </cell>
          <cell r="Q1498">
            <v>0</v>
          </cell>
          <cell r="R1498">
            <v>0</v>
          </cell>
        </row>
        <row r="1499">
          <cell r="D1499" t="str">
            <v>IRR for Exit in 2012..............................................................................................................................................................................</v>
          </cell>
          <cell r="H1499" t="str">
            <v>NA</v>
          </cell>
          <cell r="I1499">
            <v>0</v>
          </cell>
          <cell r="J1499">
            <v>0</v>
          </cell>
          <cell r="K1499">
            <v>0</v>
          </cell>
          <cell r="L1499">
            <v>0</v>
          </cell>
          <cell r="M1499">
            <v>0</v>
          </cell>
          <cell r="N1499">
            <v>0</v>
          </cell>
          <cell r="O1499">
            <v>0</v>
          </cell>
          <cell r="P1499">
            <v>0</v>
          </cell>
          <cell r="Q1499">
            <v>0</v>
          </cell>
          <cell r="R1499">
            <v>0</v>
          </cell>
          <cell r="S1499">
            <v>0</v>
          </cell>
        </row>
        <row r="1501">
          <cell r="D1501" t="str">
            <v>Variance Analysis of Returns in 2007:</v>
          </cell>
        </row>
        <row r="1503">
          <cell r="H1503" t="str">
            <v>Fully Diluted Equity to Debt 1</v>
          </cell>
        </row>
        <row r="1504">
          <cell r="H1504">
            <v>-1.4999999999999999E-2</v>
          </cell>
          <cell r="I1504">
            <v>-0.01</v>
          </cell>
          <cell r="J1504">
            <v>-5.0000000000000001E-3</v>
          </cell>
          <cell r="K1504">
            <v>0</v>
          </cell>
          <cell r="L1504">
            <v>5.0000000000000001E-3</v>
          </cell>
          <cell r="M1504">
            <v>0.01</v>
          </cell>
          <cell r="N1504">
            <v>1.4999999999999999E-2</v>
          </cell>
        </row>
        <row r="1505">
          <cell r="G1505">
            <v>2</v>
          </cell>
          <cell r="H1505" t="str">
            <v>NA</v>
          </cell>
          <cell r="I1505" t="str">
            <v>NA</v>
          </cell>
          <cell r="J1505" t="str">
            <v>NA</v>
          </cell>
          <cell r="K1505" t="str">
            <v>NA</v>
          </cell>
          <cell r="L1505" t="str">
            <v>NA</v>
          </cell>
          <cell r="M1505" t="str">
            <v>NA</v>
          </cell>
          <cell r="N1505" t="str">
            <v>NA</v>
          </cell>
        </row>
        <row r="1506">
          <cell r="F1506" t="str">
            <v>Exit</v>
          </cell>
          <cell r="G1506">
            <v>3</v>
          </cell>
          <cell r="H1506" t="str">
            <v>NA</v>
          </cell>
          <cell r="I1506" t="str">
            <v>NA</v>
          </cell>
          <cell r="J1506" t="str">
            <v>NA</v>
          </cell>
          <cell r="K1506" t="str">
            <v>NA</v>
          </cell>
          <cell r="L1506" t="str">
            <v>NA</v>
          </cell>
          <cell r="M1506" t="str">
            <v>NA</v>
          </cell>
          <cell r="N1506" t="str">
            <v>NA</v>
          </cell>
        </row>
        <row r="1507">
          <cell r="F1507" t="str">
            <v>Multiple</v>
          </cell>
          <cell r="G1507">
            <v>4</v>
          </cell>
          <cell r="H1507" t="str">
            <v>NA</v>
          </cell>
          <cell r="I1507" t="str">
            <v>NA</v>
          </cell>
          <cell r="J1507" t="str">
            <v>NA</v>
          </cell>
          <cell r="K1507" t="str">
            <v>NA</v>
          </cell>
          <cell r="L1507" t="str">
            <v>NA</v>
          </cell>
          <cell r="M1507" t="str">
            <v>NA</v>
          </cell>
          <cell r="N1507" t="str">
            <v>NA</v>
          </cell>
        </row>
        <row r="1508">
          <cell r="F1508" t="str">
            <v>(of EBITDA)</v>
          </cell>
          <cell r="G1508">
            <v>5</v>
          </cell>
          <cell r="H1508" t="str">
            <v>NA</v>
          </cell>
          <cell r="I1508" t="str">
            <v>NA</v>
          </cell>
          <cell r="J1508" t="str">
            <v>NA</v>
          </cell>
          <cell r="K1508" t="str">
            <v>NA</v>
          </cell>
          <cell r="L1508" t="str">
            <v>NA</v>
          </cell>
          <cell r="M1508" t="str">
            <v>NA</v>
          </cell>
          <cell r="N1508" t="str">
            <v>NA</v>
          </cell>
        </row>
        <row r="1509">
          <cell r="B1509" t="str">
            <v>Rows (1511) thru (1518) are hidden.</v>
          </cell>
          <cell r="G1509">
            <v>6</v>
          </cell>
          <cell r="H1509" t="str">
            <v>NA</v>
          </cell>
          <cell r="I1509" t="str">
            <v>NA</v>
          </cell>
          <cell r="J1509" t="str">
            <v>NA</v>
          </cell>
          <cell r="K1509" t="str">
            <v>NA</v>
          </cell>
          <cell r="L1509" t="str">
            <v>NA</v>
          </cell>
          <cell r="M1509" t="str">
            <v>NA</v>
          </cell>
          <cell r="N1509" t="str">
            <v>NA</v>
          </cell>
        </row>
        <row r="1510">
          <cell r="B1510" t="str">
            <v>They contain data table formulas.</v>
          </cell>
        </row>
        <row r="1511">
          <cell r="D1511" t="str">
            <v>Cash Flow in 2007:</v>
          </cell>
        </row>
        <row r="1512">
          <cell r="H1512" t="str">
            <v>Fully Diluted Equity to Debt 1</v>
          </cell>
        </row>
        <row r="1513">
          <cell r="H1513">
            <v>-1.4999999999999999E-2</v>
          </cell>
          <cell r="I1513">
            <v>-0.01</v>
          </cell>
          <cell r="J1513">
            <v>-5.0000000000000001E-3</v>
          </cell>
          <cell r="K1513">
            <v>0</v>
          </cell>
          <cell r="L1513">
            <v>5.0000000000000001E-3</v>
          </cell>
          <cell r="M1513">
            <v>0.01</v>
          </cell>
          <cell r="N1513">
            <v>1.4999999999999999E-2</v>
          </cell>
        </row>
        <row r="1514">
          <cell r="G1514">
            <v>2</v>
          </cell>
          <cell r="H1514">
            <v>-3.1173832516643651</v>
          </cell>
          <cell r="I1514">
            <v>-2.0782555011095769</v>
          </cell>
          <cell r="J1514">
            <v>-1.0391277505547885</v>
          </cell>
          <cell r="K1514">
            <v>0</v>
          </cell>
          <cell r="L1514">
            <v>1.0391277505547885</v>
          </cell>
          <cell r="M1514">
            <v>2.0782555011095769</v>
          </cell>
          <cell r="N1514">
            <v>3.1173832516643651</v>
          </cell>
        </row>
        <row r="1515">
          <cell r="F1515" t="str">
            <v>Exit</v>
          </cell>
          <cell r="G1515">
            <v>3</v>
          </cell>
          <cell r="H1515">
            <v>-5.2061332516643652</v>
          </cell>
          <cell r="I1515">
            <v>-3.470755501109577</v>
          </cell>
          <cell r="J1515">
            <v>-1.7353777505547885</v>
          </cell>
          <cell r="K1515">
            <v>0</v>
          </cell>
          <cell r="L1515">
            <v>1.7353777505547885</v>
          </cell>
          <cell r="M1515">
            <v>3.470755501109577</v>
          </cell>
          <cell r="N1515">
            <v>5.2061332516643652</v>
          </cell>
        </row>
        <row r="1516">
          <cell r="F1516" t="str">
            <v>Multiple</v>
          </cell>
          <cell r="G1516">
            <v>4</v>
          </cell>
          <cell r="H1516">
            <v>-7.2948832516643654</v>
          </cell>
          <cell r="I1516">
            <v>-4.8632555011095766</v>
          </cell>
          <cell r="J1516">
            <v>-2.4316277505547883</v>
          </cell>
          <cell r="K1516">
            <v>0</v>
          </cell>
          <cell r="L1516">
            <v>2.4316277505547883</v>
          </cell>
          <cell r="M1516">
            <v>4.8632555011095766</v>
          </cell>
          <cell r="N1516">
            <v>7.2948832516643654</v>
          </cell>
        </row>
        <row r="1517">
          <cell r="F1517" t="str">
            <v>(of EBITDA)</v>
          </cell>
          <cell r="G1517">
            <v>5</v>
          </cell>
          <cell r="H1517">
            <v>-9.3836332516643655</v>
          </cell>
          <cell r="I1517">
            <v>-6.2557555011095767</v>
          </cell>
          <cell r="J1517">
            <v>-3.1278777505547883</v>
          </cell>
          <cell r="K1517">
            <v>0</v>
          </cell>
          <cell r="L1517">
            <v>3.1278777505547883</v>
          </cell>
          <cell r="M1517">
            <v>6.2557555011095767</v>
          </cell>
          <cell r="N1517">
            <v>9.3836332516643655</v>
          </cell>
        </row>
        <row r="1518">
          <cell r="G1518">
            <v>6</v>
          </cell>
          <cell r="H1518">
            <v>-11.472383251664365</v>
          </cell>
          <cell r="I1518">
            <v>-7.6482555011095767</v>
          </cell>
          <cell r="J1518">
            <v>-3.8241277505547884</v>
          </cell>
          <cell r="K1518">
            <v>0</v>
          </cell>
          <cell r="L1518">
            <v>3.8241277505547884</v>
          </cell>
          <cell r="M1518">
            <v>7.6482555011095767</v>
          </cell>
          <cell r="N1518">
            <v>11.472383251664365</v>
          </cell>
        </row>
        <row r="1520">
          <cell r="D1520" t="str">
            <v xml:space="preserve"> Blended Returns to Holders of Seller Note</v>
          </cell>
        </row>
        <row r="1521">
          <cell r="D1521" t="str">
            <v>Cash Flows to Seller Note:</v>
          </cell>
          <cell r="J1521" t="str">
            <v>For the Fiscal Year Ending Dec. 31,</v>
          </cell>
        </row>
        <row r="1522">
          <cell r="I1522" t="str">
            <v>Closing</v>
          </cell>
          <cell r="J1522">
            <v>2003</v>
          </cell>
          <cell r="K1522">
            <v>2004</v>
          </cell>
          <cell r="L1522">
            <v>2005</v>
          </cell>
          <cell r="M1522">
            <v>2006</v>
          </cell>
          <cell r="N1522">
            <v>2007</v>
          </cell>
          <cell r="O1522">
            <v>2008</v>
          </cell>
          <cell r="P1522">
            <v>2009</v>
          </cell>
          <cell r="Q1522">
            <v>2010</v>
          </cell>
          <cell r="R1522">
            <v>2011</v>
          </cell>
          <cell r="S1522">
            <v>2012</v>
          </cell>
        </row>
        <row r="1523">
          <cell r="D1523" t="str">
            <v>Initial Cash Outlay...................................................................................................................................................</v>
          </cell>
          <cell r="I1523">
            <v>0</v>
          </cell>
        </row>
        <row r="1524">
          <cell r="D1524" t="str">
            <v>Purchase of Common Stock at Closing..........................................................................................................................................</v>
          </cell>
          <cell r="I1524">
            <v>0</v>
          </cell>
        </row>
        <row r="1525">
          <cell r="D1525" t="str">
            <v>Cash Interest Income.............................................................................................................................................................</v>
          </cell>
          <cell r="I1525">
            <v>0</v>
          </cell>
          <cell r="J1525">
            <v>0</v>
          </cell>
          <cell r="K1525">
            <v>0</v>
          </cell>
          <cell r="L1525">
            <v>0</v>
          </cell>
          <cell r="M1525">
            <v>0</v>
          </cell>
          <cell r="N1525">
            <v>0</v>
          </cell>
          <cell r="O1525">
            <v>0</v>
          </cell>
          <cell r="P1525">
            <v>0</v>
          </cell>
          <cell r="Q1525">
            <v>0</v>
          </cell>
          <cell r="R1525">
            <v>0</v>
          </cell>
          <cell r="S1525">
            <v>0</v>
          </cell>
        </row>
        <row r="1526">
          <cell r="D1526" t="str">
            <v>Principal Repayments...................................................................................................................................................</v>
          </cell>
          <cell r="I1526">
            <v>0</v>
          </cell>
          <cell r="J1526">
            <v>0</v>
          </cell>
          <cell r="K1526">
            <v>0</v>
          </cell>
          <cell r="L1526">
            <v>0</v>
          </cell>
          <cell r="M1526">
            <v>0</v>
          </cell>
          <cell r="N1526">
            <v>0</v>
          </cell>
          <cell r="O1526">
            <v>0</v>
          </cell>
          <cell r="P1526">
            <v>0</v>
          </cell>
          <cell r="Q1526">
            <v>0</v>
          </cell>
          <cell r="R1526">
            <v>0</v>
          </cell>
          <cell r="S1526">
            <v>0</v>
          </cell>
        </row>
        <row r="1527">
          <cell r="D1527" t="str">
            <v>Principal Balance Outstanding.........................................................................................................................</v>
          </cell>
          <cell r="I1527">
            <v>0</v>
          </cell>
          <cell r="J1527">
            <v>0</v>
          </cell>
          <cell r="K1527">
            <v>0</v>
          </cell>
          <cell r="L1527">
            <v>0</v>
          </cell>
          <cell r="M1527">
            <v>0</v>
          </cell>
          <cell r="N1527">
            <v>0</v>
          </cell>
          <cell r="O1527">
            <v>0</v>
          </cell>
          <cell r="P1527">
            <v>0</v>
          </cell>
          <cell r="Q1527">
            <v>0</v>
          </cell>
          <cell r="R1527">
            <v>0</v>
          </cell>
          <cell r="S1527">
            <v>0</v>
          </cell>
        </row>
        <row r="1528">
          <cell r="D1528" t="str">
            <v>Cash Outlay for Exercise of Bought Warrants...................................................................................................................</v>
          </cell>
          <cell r="I1528">
            <v>0</v>
          </cell>
          <cell r="J1528">
            <v>0</v>
          </cell>
          <cell r="K1528">
            <v>0</v>
          </cell>
          <cell r="L1528">
            <v>0</v>
          </cell>
          <cell r="M1528">
            <v>0</v>
          </cell>
          <cell r="N1528">
            <v>0</v>
          </cell>
          <cell r="O1528">
            <v>0</v>
          </cell>
          <cell r="P1528">
            <v>0</v>
          </cell>
          <cell r="Q1528">
            <v>0</v>
          </cell>
          <cell r="R1528">
            <v>0</v>
          </cell>
          <cell r="S1528">
            <v>0</v>
          </cell>
        </row>
        <row r="1529">
          <cell r="D1529" t="str">
            <v>Common Equity Owned........................................................................................................................................</v>
          </cell>
          <cell r="I1529">
            <v>0</v>
          </cell>
          <cell r="J1529">
            <v>0</v>
          </cell>
          <cell r="K1529">
            <v>0</v>
          </cell>
          <cell r="L1529">
            <v>0</v>
          </cell>
          <cell r="M1529">
            <v>0</v>
          </cell>
          <cell r="N1529">
            <v>0</v>
          </cell>
          <cell r="O1529">
            <v>0</v>
          </cell>
          <cell r="P1529">
            <v>0</v>
          </cell>
          <cell r="Q1529">
            <v>0</v>
          </cell>
          <cell r="R1529">
            <v>0</v>
          </cell>
          <cell r="S1529">
            <v>0</v>
          </cell>
        </row>
        <row r="1530">
          <cell r="D1530" t="str">
            <v>IRR to Seller Note (Assuming 0.0% Ownership):</v>
          </cell>
          <cell r="J1530" t="str">
            <v>For the Fiscal Year Ending Dec. 31,</v>
          </cell>
        </row>
        <row r="1531">
          <cell r="H1531" t="str">
            <v>IRR</v>
          </cell>
          <cell r="I1531" t="str">
            <v>Closing</v>
          </cell>
          <cell r="J1531">
            <v>2003</v>
          </cell>
          <cell r="K1531">
            <v>2004</v>
          </cell>
          <cell r="L1531">
            <v>2005</v>
          </cell>
          <cell r="M1531">
            <v>2006</v>
          </cell>
          <cell r="N1531">
            <v>2007</v>
          </cell>
          <cell r="O1531">
            <v>2008</v>
          </cell>
          <cell r="P1531">
            <v>2009</v>
          </cell>
          <cell r="Q1531">
            <v>2010</v>
          </cell>
          <cell r="R1531">
            <v>2011</v>
          </cell>
          <cell r="S1531">
            <v>2012</v>
          </cell>
        </row>
        <row r="1532">
          <cell r="D1532" t="str">
            <v>IRR for Exit in 2003..............................................................................................................................................................................</v>
          </cell>
          <cell r="H1532" t="str">
            <v>NA</v>
          </cell>
          <cell r="I1532">
            <v>0</v>
          </cell>
          <cell r="J1532">
            <v>0</v>
          </cell>
        </row>
        <row r="1533">
          <cell r="D1533" t="str">
            <v>IRR for Exit in 2004..............................................................................................................................................................................</v>
          </cell>
          <cell r="H1533" t="str">
            <v>NA</v>
          </cell>
          <cell r="I1533">
            <v>0</v>
          </cell>
          <cell r="J1533">
            <v>0</v>
          </cell>
          <cell r="K1533">
            <v>0</v>
          </cell>
        </row>
        <row r="1534">
          <cell r="D1534" t="str">
            <v>IRR for Exit in 2005..............................................................................................................................................................................</v>
          </cell>
          <cell r="H1534" t="str">
            <v>NA</v>
          </cell>
          <cell r="I1534">
            <v>0</v>
          </cell>
          <cell r="J1534">
            <v>0</v>
          </cell>
          <cell r="K1534">
            <v>0</v>
          </cell>
          <cell r="L1534">
            <v>0</v>
          </cell>
        </row>
        <row r="1535">
          <cell r="D1535" t="str">
            <v>IRR for Exit in 2006..............................................................................................................................................................................</v>
          </cell>
          <cell r="H1535" t="str">
            <v>NA</v>
          </cell>
          <cell r="I1535">
            <v>0</v>
          </cell>
          <cell r="J1535">
            <v>0</v>
          </cell>
          <cell r="K1535">
            <v>0</v>
          </cell>
          <cell r="L1535">
            <v>0</v>
          </cell>
          <cell r="M1535">
            <v>0</v>
          </cell>
        </row>
        <row r="1536">
          <cell r="D1536" t="str">
            <v>IRR for Exit in 2007......................................................................................................................</v>
          </cell>
          <cell r="H1536" t="str">
            <v>NA</v>
          </cell>
          <cell r="I1536">
            <v>0</v>
          </cell>
          <cell r="J1536">
            <v>0</v>
          </cell>
          <cell r="K1536">
            <v>0</v>
          </cell>
          <cell r="L1536">
            <v>0</v>
          </cell>
          <cell r="M1536">
            <v>0</v>
          </cell>
          <cell r="N1536">
            <v>0</v>
          </cell>
        </row>
        <row r="1537">
          <cell r="D1537" t="str">
            <v>IRR for Exit in 2008..............................................................................................................................................................................</v>
          </cell>
          <cell r="H1537" t="str">
            <v>NA</v>
          </cell>
          <cell r="I1537">
            <v>0</v>
          </cell>
          <cell r="J1537">
            <v>0</v>
          </cell>
          <cell r="K1537">
            <v>0</v>
          </cell>
          <cell r="L1537">
            <v>0</v>
          </cell>
          <cell r="M1537">
            <v>0</v>
          </cell>
          <cell r="N1537">
            <v>0</v>
          </cell>
          <cell r="O1537">
            <v>0</v>
          </cell>
        </row>
        <row r="1538">
          <cell r="D1538" t="str">
            <v>IRR for Exit in 2009..............................................................................................................................................................................</v>
          </cell>
          <cell r="H1538" t="str">
            <v>NA</v>
          </cell>
          <cell r="I1538">
            <v>0</v>
          </cell>
          <cell r="J1538">
            <v>0</v>
          </cell>
          <cell r="K1538">
            <v>0</v>
          </cell>
          <cell r="L1538">
            <v>0</v>
          </cell>
          <cell r="M1538">
            <v>0</v>
          </cell>
          <cell r="N1538">
            <v>0</v>
          </cell>
          <cell r="O1538">
            <v>0</v>
          </cell>
          <cell r="P1538">
            <v>0</v>
          </cell>
        </row>
        <row r="1539">
          <cell r="D1539" t="str">
            <v>IRR for Exit in 2010..............................................................................................................................................................................</v>
          </cell>
          <cell r="H1539" t="str">
            <v>NA</v>
          </cell>
          <cell r="I1539">
            <v>0</v>
          </cell>
          <cell r="J1539">
            <v>0</v>
          </cell>
          <cell r="K1539">
            <v>0</v>
          </cell>
          <cell r="L1539">
            <v>0</v>
          </cell>
          <cell r="M1539">
            <v>0</v>
          </cell>
          <cell r="N1539">
            <v>0</v>
          </cell>
          <cell r="O1539">
            <v>0</v>
          </cell>
          <cell r="P1539">
            <v>0</v>
          </cell>
          <cell r="Q1539">
            <v>0</v>
          </cell>
        </row>
        <row r="1540">
          <cell r="D1540" t="str">
            <v>IRR for Exit in 2011..............................................................................................................................................................................</v>
          </cell>
          <cell r="H1540" t="str">
            <v>NA</v>
          </cell>
          <cell r="I1540">
            <v>0</v>
          </cell>
          <cell r="J1540">
            <v>0</v>
          </cell>
          <cell r="K1540">
            <v>0</v>
          </cell>
          <cell r="L1540">
            <v>0</v>
          </cell>
          <cell r="M1540">
            <v>0</v>
          </cell>
          <cell r="N1540">
            <v>0</v>
          </cell>
          <cell r="O1540">
            <v>0</v>
          </cell>
          <cell r="P1540">
            <v>0</v>
          </cell>
          <cell r="Q1540">
            <v>0</v>
          </cell>
          <cell r="R1540">
            <v>0</v>
          </cell>
        </row>
        <row r="1541">
          <cell r="D1541" t="str">
            <v>IRR for Exit in 2012..............................................................................................................................................................................</v>
          </cell>
          <cell r="H1541" t="str">
            <v>NA</v>
          </cell>
          <cell r="I1541">
            <v>0</v>
          </cell>
          <cell r="J1541">
            <v>0</v>
          </cell>
          <cell r="K1541">
            <v>0</v>
          </cell>
          <cell r="L1541">
            <v>0</v>
          </cell>
          <cell r="M1541">
            <v>0</v>
          </cell>
          <cell r="N1541">
            <v>0</v>
          </cell>
          <cell r="O1541">
            <v>0</v>
          </cell>
          <cell r="P1541">
            <v>0</v>
          </cell>
          <cell r="Q1541">
            <v>0</v>
          </cell>
          <cell r="R1541">
            <v>0</v>
          </cell>
          <cell r="S1541">
            <v>0</v>
          </cell>
        </row>
        <row r="1543">
          <cell r="D1543" t="str">
            <v>Variance Analysis of Returns in 2007:</v>
          </cell>
        </row>
        <row r="1545">
          <cell r="H1545" t="str">
            <v>Fully Diluted Equity to Seller Note</v>
          </cell>
        </row>
        <row r="1546">
          <cell r="H1546">
            <v>-1.4999999999999999E-2</v>
          </cell>
          <cell r="I1546">
            <v>-0.01</v>
          </cell>
          <cell r="J1546">
            <v>-5.0000000000000001E-3</v>
          </cell>
          <cell r="K1546">
            <v>0</v>
          </cell>
          <cell r="L1546">
            <v>5.0000000000000001E-3</v>
          </cell>
          <cell r="M1546">
            <v>0.01</v>
          </cell>
          <cell r="N1546">
            <v>1.4999999999999999E-2</v>
          </cell>
        </row>
        <row r="1547">
          <cell r="G1547">
            <v>2</v>
          </cell>
          <cell r="H1547" t="str">
            <v>NA</v>
          </cell>
          <cell r="I1547" t="str">
            <v>NA</v>
          </cell>
          <cell r="J1547" t="str">
            <v>NA</v>
          </cell>
          <cell r="K1547" t="str">
            <v>NA</v>
          </cell>
          <cell r="L1547" t="str">
            <v>NA</v>
          </cell>
          <cell r="M1547" t="str">
            <v>NA</v>
          </cell>
          <cell r="N1547" t="str">
            <v>NA</v>
          </cell>
        </row>
        <row r="1548">
          <cell r="F1548" t="str">
            <v>Exit</v>
          </cell>
          <cell r="G1548">
            <v>3</v>
          </cell>
          <cell r="H1548" t="str">
            <v>NA</v>
          </cell>
          <cell r="I1548" t="str">
            <v>NA</v>
          </cell>
          <cell r="J1548" t="str">
            <v>NA</v>
          </cell>
          <cell r="K1548" t="str">
            <v>NA</v>
          </cell>
          <cell r="L1548" t="str">
            <v>NA</v>
          </cell>
          <cell r="M1548" t="str">
            <v>NA</v>
          </cell>
          <cell r="N1548" t="str">
            <v>NA</v>
          </cell>
        </row>
        <row r="1549">
          <cell r="F1549" t="str">
            <v>Multiple</v>
          </cell>
          <cell r="G1549">
            <v>4</v>
          </cell>
          <cell r="H1549" t="str">
            <v>NA</v>
          </cell>
          <cell r="I1549" t="str">
            <v>NA</v>
          </cell>
          <cell r="J1549" t="str">
            <v>NA</v>
          </cell>
          <cell r="K1549" t="str">
            <v>NA</v>
          </cell>
          <cell r="L1549" t="str">
            <v>NA</v>
          </cell>
          <cell r="M1549" t="str">
            <v>NA</v>
          </cell>
          <cell r="N1549" t="str">
            <v>NA</v>
          </cell>
        </row>
        <row r="1550">
          <cell r="F1550" t="str">
            <v>(of EBITDA)</v>
          </cell>
          <cell r="G1550">
            <v>5</v>
          </cell>
          <cell r="H1550" t="str">
            <v>NA</v>
          </cell>
          <cell r="I1550" t="str">
            <v>NA</v>
          </cell>
          <cell r="J1550" t="str">
            <v>NA</v>
          </cell>
          <cell r="K1550" t="str">
            <v>NA</v>
          </cell>
          <cell r="L1550" t="str">
            <v>NA</v>
          </cell>
          <cell r="M1550" t="str">
            <v>NA</v>
          </cell>
          <cell r="N1550" t="str">
            <v>NA</v>
          </cell>
        </row>
        <row r="1551">
          <cell r="B1551" t="str">
            <v>Rows (1553) thru (1560) are hidden.</v>
          </cell>
          <cell r="G1551">
            <v>6</v>
          </cell>
          <cell r="H1551" t="str">
            <v>NA</v>
          </cell>
          <cell r="I1551" t="str">
            <v>NA</v>
          </cell>
          <cell r="J1551" t="str">
            <v>NA</v>
          </cell>
          <cell r="K1551" t="str">
            <v>NA</v>
          </cell>
          <cell r="L1551" t="str">
            <v>NA</v>
          </cell>
          <cell r="M1551" t="str">
            <v>NA</v>
          </cell>
          <cell r="N1551" t="str">
            <v>NA</v>
          </cell>
        </row>
        <row r="1552">
          <cell r="B1552" t="str">
            <v>They contain data table formulas.</v>
          </cell>
        </row>
        <row r="1553">
          <cell r="D1553" t="str">
            <v>Cash Flow in 2007:</v>
          </cell>
        </row>
        <row r="1554">
          <cell r="H1554" t="str">
            <v>Fully Diluted Equity to Seller Note</v>
          </cell>
        </row>
        <row r="1555">
          <cell r="H1555">
            <v>-1.4999999999999999E-2</v>
          </cell>
          <cell r="I1555">
            <v>-0.01</v>
          </cell>
          <cell r="J1555">
            <v>-5.0000000000000001E-3</v>
          </cell>
          <cell r="K1555">
            <v>0</v>
          </cell>
          <cell r="L1555">
            <v>5.0000000000000001E-3</v>
          </cell>
          <cell r="M1555">
            <v>0.01</v>
          </cell>
          <cell r="N1555">
            <v>1.4999999999999999E-2</v>
          </cell>
        </row>
        <row r="1556">
          <cell r="G1556">
            <v>2</v>
          </cell>
          <cell r="H1556">
            <v>-3.1173832516643651</v>
          </cell>
          <cell r="I1556">
            <v>-2.0782555011095769</v>
          </cell>
          <cell r="J1556">
            <v>-1.0391277505547885</v>
          </cell>
          <cell r="K1556">
            <v>0</v>
          </cell>
          <cell r="L1556">
            <v>1.0391277505547885</v>
          </cell>
          <cell r="M1556">
            <v>2.0782555011095769</v>
          </cell>
          <cell r="N1556">
            <v>3.1173832516643651</v>
          </cell>
        </row>
        <row r="1557">
          <cell r="F1557" t="str">
            <v>Exit</v>
          </cell>
          <cell r="G1557">
            <v>3</v>
          </cell>
          <cell r="H1557">
            <v>-5.2061332516643652</v>
          </cell>
          <cell r="I1557">
            <v>-3.470755501109577</v>
          </cell>
          <cell r="J1557">
            <v>-1.7353777505547885</v>
          </cell>
          <cell r="K1557">
            <v>0</v>
          </cell>
          <cell r="L1557">
            <v>1.7353777505547885</v>
          </cell>
          <cell r="M1557">
            <v>3.470755501109577</v>
          </cell>
          <cell r="N1557">
            <v>5.2061332516643652</v>
          </cell>
        </row>
        <row r="1558">
          <cell r="F1558" t="str">
            <v>Multiple</v>
          </cell>
          <cell r="G1558">
            <v>4</v>
          </cell>
          <cell r="H1558">
            <v>-7.2948832516643654</v>
          </cell>
          <cell r="I1558">
            <v>-4.8632555011095766</v>
          </cell>
          <cell r="J1558">
            <v>-2.4316277505547883</v>
          </cell>
          <cell r="K1558">
            <v>0</v>
          </cell>
          <cell r="L1558">
            <v>2.4316277505547883</v>
          </cell>
          <cell r="M1558">
            <v>4.8632555011095766</v>
          </cell>
          <cell r="N1558">
            <v>7.2948832516643654</v>
          </cell>
        </row>
        <row r="1559">
          <cell r="F1559" t="str">
            <v>(of EBITDA)</v>
          </cell>
          <cell r="G1559">
            <v>5</v>
          </cell>
          <cell r="H1559">
            <v>-9.3836332516643655</v>
          </cell>
          <cell r="I1559">
            <v>-6.2557555011095767</v>
          </cell>
          <cell r="J1559">
            <v>-3.1278777505547883</v>
          </cell>
          <cell r="K1559">
            <v>0</v>
          </cell>
          <cell r="L1559">
            <v>3.1278777505547883</v>
          </cell>
          <cell r="M1559">
            <v>6.2557555011095767</v>
          </cell>
          <cell r="N1559">
            <v>9.3836332516643655</v>
          </cell>
        </row>
        <row r="1560">
          <cell r="G1560">
            <v>6</v>
          </cell>
          <cell r="H1560">
            <v>-11.472383251664365</v>
          </cell>
          <cell r="I1560">
            <v>-7.6482555011095767</v>
          </cell>
          <cell r="J1560">
            <v>-3.8241277505547884</v>
          </cell>
          <cell r="K1560">
            <v>0</v>
          </cell>
          <cell r="L1560">
            <v>3.8241277505547884</v>
          </cell>
          <cell r="M1560">
            <v>7.6482555011095767</v>
          </cell>
          <cell r="N1560">
            <v>11.472383251664365</v>
          </cell>
        </row>
        <row r="1562">
          <cell r="D1562" t="str">
            <v xml:space="preserve"> Blended Returns to Holders of Key Jr. Note</v>
          </cell>
        </row>
        <row r="1563">
          <cell r="D1563" t="str">
            <v>Cash Flows to Key Jr. Note:</v>
          </cell>
          <cell r="J1563" t="str">
            <v>For the Fiscal Year Ending Dec. 31,</v>
          </cell>
        </row>
        <row r="1564">
          <cell r="I1564" t="str">
            <v>Closing</v>
          </cell>
          <cell r="J1564">
            <v>2003</v>
          </cell>
          <cell r="K1564">
            <v>2004</v>
          </cell>
          <cell r="L1564">
            <v>2005</v>
          </cell>
          <cell r="M1564">
            <v>2006</v>
          </cell>
          <cell r="N1564">
            <v>2007</v>
          </cell>
          <cell r="O1564">
            <v>2008</v>
          </cell>
          <cell r="P1564">
            <v>2009</v>
          </cell>
          <cell r="Q1564">
            <v>2010</v>
          </cell>
          <cell r="R1564">
            <v>2011</v>
          </cell>
          <cell r="S1564">
            <v>2012</v>
          </cell>
        </row>
        <row r="1565">
          <cell r="D1565" t="str">
            <v>Initial Cash Outlay...................................................................................................................................................</v>
          </cell>
          <cell r="I1565">
            <v>-7.9420000000000002</v>
          </cell>
        </row>
        <row r="1566">
          <cell r="D1566" t="str">
            <v>Purchase of Common Stock at Closing..........................................................................................................................................</v>
          </cell>
          <cell r="I1566">
            <v>0</v>
          </cell>
        </row>
        <row r="1567">
          <cell r="D1567" t="str">
            <v>Cash Interest Income.............................................................................................................................................................</v>
          </cell>
          <cell r="I1567">
            <v>0</v>
          </cell>
          <cell r="J1567">
            <v>0.33811999999999975</v>
          </cell>
          <cell r="K1567">
            <v>0.43245679999999997</v>
          </cell>
          <cell r="L1567">
            <v>0.4550007519999999</v>
          </cell>
          <cell r="M1567">
            <v>0.55270085728000007</v>
          </cell>
          <cell r="N1567">
            <v>0.62207897729919992</v>
          </cell>
          <cell r="O1567">
            <v>0</v>
          </cell>
          <cell r="P1567">
            <v>0</v>
          </cell>
          <cell r="Q1567">
            <v>0</v>
          </cell>
          <cell r="R1567">
            <v>0</v>
          </cell>
          <cell r="S1567">
            <v>0</v>
          </cell>
        </row>
        <row r="1568">
          <cell r="D1568" t="str">
            <v>Principal Repayments...................................................................................................................................................</v>
          </cell>
          <cell r="I1568">
            <v>0</v>
          </cell>
          <cell r="J1568">
            <v>0</v>
          </cell>
          <cell r="K1568">
            <v>0</v>
          </cell>
          <cell r="L1568">
            <v>0</v>
          </cell>
          <cell r="M1568">
            <v>0</v>
          </cell>
          <cell r="N1568">
            <v>15.2916426134208</v>
          </cell>
          <cell r="O1568">
            <v>0</v>
          </cell>
          <cell r="P1568">
            <v>0</v>
          </cell>
          <cell r="Q1568">
            <v>0</v>
          </cell>
          <cell r="R1568">
            <v>0</v>
          </cell>
          <cell r="S1568">
            <v>0</v>
          </cell>
        </row>
        <row r="1569">
          <cell r="D1569" t="str">
            <v>Principal Balance Outstanding.........................................................................................................................</v>
          </cell>
          <cell r="I1569">
            <v>0</v>
          </cell>
          <cell r="J1569">
            <v>9.0538799999999995</v>
          </cell>
          <cell r="K1569">
            <v>10.3214232</v>
          </cell>
          <cell r="L1569">
            <v>11.766422448</v>
          </cell>
          <cell r="M1569">
            <v>13.41372159072</v>
          </cell>
          <cell r="N1569">
            <v>0</v>
          </cell>
          <cell r="O1569">
            <v>0</v>
          </cell>
          <cell r="P1569">
            <v>0</v>
          </cell>
          <cell r="Q1569">
            <v>0</v>
          </cell>
          <cell r="R1569">
            <v>0</v>
          </cell>
          <cell r="S1569">
            <v>0</v>
          </cell>
        </row>
        <row r="1570">
          <cell r="D1570" t="str">
            <v>Cash Outlay for Exercise of Bought Warrants...................................................................................................................</v>
          </cell>
          <cell r="I1570">
            <v>0</v>
          </cell>
          <cell r="J1570">
            <v>0</v>
          </cell>
          <cell r="K1570">
            <v>0</v>
          </cell>
          <cell r="L1570">
            <v>0</v>
          </cell>
          <cell r="M1570">
            <v>0</v>
          </cell>
          <cell r="N1570">
            <v>0</v>
          </cell>
          <cell r="O1570">
            <v>0</v>
          </cell>
          <cell r="P1570">
            <v>0</v>
          </cell>
          <cell r="Q1570">
            <v>0</v>
          </cell>
          <cell r="R1570">
            <v>0</v>
          </cell>
          <cell r="S1570">
            <v>0</v>
          </cell>
        </row>
        <row r="1571">
          <cell r="D1571" t="str">
            <v>Common Equity Owned........................................................................................................................................</v>
          </cell>
          <cell r="I1571">
            <v>0</v>
          </cell>
          <cell r="J1571">
            <v>0</v>
          </cell>
          <cell r="K1571">
            <v>0</v>
          </cell>
          <cell r="L1571">
            <v>0</v>
          </cell>
          <cell r="M1571">
            <v>0</v>
          </cell>
          <cell r="N1571">
            <v>0</v>
          </cell>
          <cell r="O1571">
            <v>0</v>
          </cell>
          <cell r="P1571">
            <v>0</v>
          </cell>
          <cell r="Q1571">
            <v>0</v>
          </cell>
          <cell r="R1571">
            <v>0</v>
          </cell>
          <cell r="S1571">
            <v>0</v>
          </cell>
        </row>
        <row r="1572">
          <cell r="D1572" t="str">
            <v>IRR to Key Jr. Note (Assuming 0.0% Ownership):</v>
          </cell>
          <cell r="J1572" t="str">
            <v>For the Fiscal Year Ending Dec. 31,</v>
          </cell>
        </row>
        <row r="1573">
          <cell r="H1573" t="str">
            <v>IRR</v>
          </cell>
          <cell r="I1573" t="str">
            <v>Closing</v>
          </cell>
          <cell r="J1573">
            <v>2003</v>
          </cell>
          <cell r="K1573">
            <v>2004</v>
          </cell>
          <cell r="L1573">
            <v>2005</v>
          </cell>
          <cell r="M1573">
            <v>2006</v>
          </cell>
          <cell r="N1573">
            <v>2007</v>
          </cell>
          <cell r="O1573">
            <v>2008</v>
          </cell>
          <cell r="P1573">
            <v>2009</v>
          </cell>
          <cell r="Q1573">
            <v>2010</v>
          </cell>
          <cell r="R1573">
            <v>2011</v>
          </cell>
          <cell r="S1573">
            <v>2012</v>
          </cell>
        </row>
        <row r="1574">
          <cell r="D1574" t="str">
            <v>IRR for Exit in 2003..............................................................................................................................................................................</v>
          </cell>
          <cell r="H1574">
            <v>0.18257365902795153</v>
          </cell>
          <cell r="I1574">
            <v>-7.9420000000000002</v>
          </cell>
          <cell r="J1574">
            <v>9.3919999999999995</v>
          </cell>
        </row>
        <row r="1575">
          <cell r="D1575" t="str">
            <v>IRR for Exit in 2004..............................................................................................................................................................................</v>
          </cell>
          <cell r="H1575">
            <v>0.18511886430771976</v>
          </cell>
          <cell r="I1575">
            <v>-7.9420000000000002</v>
          </cell>
          <cell r="J1575">
            <v>0.33811999999999975</v>
          </cell>
          <cell r="K1575">
            <v>10.753880000000001</v>
          </cell>
        </row>
        <row r="1576">
          <cell r="D1576" t="str">
            <v>IRR for Exit in 2005..............................................................................................................................................................................</v>
          </cell>
          <cell r="H1576">
            <v>0.18478708502491262</v>
          </cell>
          <cell r="I1576">
            <v>-7.9420000000000002</v>
          </cell>
          <cell r="J1576">
            <v>0.33811999999999975</v>
          </cell>
          <cell r="K1576">
            <v>0.43245679999999997</v>
          </cell>
          <cell r="L1576">
            <v>12.2214232</v>
          </cell>
        </row>
        <row r="1577">
          <cell r="D1577" t="str">
            <v>IRR for Exit in 2006..............................................................................................................................................................................</v>
          </cell>
          <cell r="H1577">
            <v>0.18530180107239638</v>
          </cell>
          <cell r="I1577">
            <v>-7.9420000000000002</v>
          </cell>
          <cell r="J1577">
            <v>0.33811999999999975</v>
          </cell>
          <cell r="K1577">
            <v>0.43245679999999997</v>
          </cell>
          <cell r="L1577">
            <v>0.4550007519999999</v>
          </cell>
          <cell r="M1577">
            <v>13.966422447999999</v>
          </cell>
        </row>
        <row r="1578">
          <cell r="D1578" t="str">
            <v>IRR for Exit in 2007......................................................................................................................</v>
          </cell>
          <cell r="H1578">
            <v>0.18550005506569917</v>
          </cell>
          <cell r="I1578">
            <v>-7.9420000000000002</v>
          </cell>
          <cell r="J1578">
            <v>0.33811999999999975</v>
          </cell>
          <cell r="K1578">
            <v>0.43245679999999997</v>
          </cell>
          <cell r="L1578">
            <v>0.4550007519999999</v>
          </cell>
          <cell r="M1578">
            <v>0.55270085728000007</v>
          </cell>
          <cell r="N1578">
            <v>15.91372159072</v>
          </cell>
        </row>
        <row r="1579">
          <cell r="D1579" t="str">
            <v>IRR for Exit in 2008..............................................................................................................................................................................</v>
          </cell>
          <cell r="H1579">
            <v>0.18550005506569917</v>
          </cell>
          <cell r="I1579">
            <v>-7.9420000000000002</v>
          </cell>
          <cell r="J1579">
            <v>0.33811999999999975</v>
          </cell>
          <cell r="K1579">
            <v>0.43245679999999997</v>
          </cell>
          <cell r="L1579">
            <v>0.4550007519999999</v>
          </cell>
          <cell r="M1579">
            <v>0.55270085728000007</v>
          </cell>
          <cell r="N1579">
            <v>15.91372159072</v>
          </cell>
          <cell r="O1579">
            <v>0</v>
          </cell>
        </row>
        <row r="1580">
          <cell r="D1580" t="str">
            <v>IRR for Exit in 2009..............................................................................................................................................................................</v>
          </cell>
          <cell r="H1580">
            <v>0.18550005506569917</v>
          </cell>
          <cell r="I1580">
            <v>-7.9420000000000002</v>
          </cell>
          <cell r="J1580">
            <v>0.33811999999999975</v>
          </cell>
          <cell r="K1580">
            <v>0.43245679999999997</v>
          </cell>
          <cell r="L1580">
            <v>0.4550007519999999</v>
          </cell>
          <cell r="M1580">
            <v>0.55270085728000007</v>
          </cell>
          <cell r="N1580">
            <v>15.91372159072</v>
          </cell>
          <cell r="O1580">
            <v>0</v>
          </cell>
          <cell r="P1580">
            <v>0</v>
          </cell>
        </row>
        <row r="1581">
          <cell r="D1581" t="str">
            <v>IRR for Exit in 2010..............................................................................................................................................................................</v>
          </cell>
          <cell r="H1581">
            <v>0.18550005506569917</v>
          </cell>
          <cell r="I1581">
            <v>-7.9420000000000002</v>
          </cell>
          <cell r="J1581">
            <v>0.33811999999999975</v>
          </cell>
          <cell r="K1581">
            <v>0.43245679999999997</v>
          </cell>
          <cell r="L1581">
            <v>0.4550007519999999</v>
          </cell>
          <cell r="M1581">
            <v>0.55270085728000007</v>
          </cell>
          <cell r="N1581">
            <v>15.91372159072</v>
          </cell>
          <cell r="O1581">
            <v>0</v>
          </cell>
          <cell r="P1581">
            <v>0</v>
          </cell>
          <cell r="Q1581">
            <v>0</v>
          </cell>
        </row>
        <row r="1582">
          <cell r="D1582" t="str">
            <v>IRR for Exit in 2011..............................................................................................................................................................................</v>
          </cell>
          <cell r="H1582">
            <v>0.18550005506569917</v>
          </cell>
          <cell r="I1582">
            <v>-7.9420000000000002</v>
          </cell>
          <cell r="J1582">
            <v>0.33811999999999975</v>
          </cell>
          <cell r="K1582">
            <v>0.43245679999999997</v>
          </cell>
          <cell r="L1582">
            <v>0.4550007519999999</v>
          </cell>
          <cell r="M1582">
            <v>0.55270085728000007</v>
          </cell>
          <cell r="N1582">
            <v>15.91372159072</v>
          </cell>
          <cell r="O1582">
            <v>0</v>
          </cell>
          <cell r="P1582">
            <v>0</v>
          </cell>
          <cell r="Q1582">
            <v>0</v>
          </cell>
          <cell r="R1582">
            <v>0</v>
          </cell>
        </row>
        <row r="1583">
          <cell r="D1583" t="str">
            <v>IRR for Exit in 2012..............................................................................................................................................................................</v>
          </cell>
          <cell r="H1583">
            <v>0.18550005506569917</v>
          </cell>
          <cell r="I1583">
            <v>-7.9420000000000002</v>
          </cell>
          <cell r="J1583">
            <v>0.33811999999999975</v>
          </cell>
          <cell r="K1583">
            <v>0.43245679999999997</v>
          </cell>
          <cell r="L1583">
            <v>0.4550007519999999</v>
          </cell>
          <cell r="M1583">
            <v>0.55270085728000007</v>
          </cell>
          <cell r="N1583">
            <v>15.91372159072</v>
          </cell>
          <cell r="O1583">
            <v>0</v>
          </cell>
          <cell r="P1583">
            <v>0</v>
          </cell>
          <cell r="Q1583">
            <v>0</v>
          </cell>
          <cell r="R1583">
            <v>0</v>
          </cell>
          <cell r="S1583">
            <v>0</v>
          </cell>
        </row>
        <row r="1585">
          <cell r="D1585" t="str">
            <v>Variance Analysis of Returns in 2007:</v>
          </cell>
        </row>
        <row r="1587">
          <cell r="H1587" t="str">
            <v>Fully Diluted Equity to Key Jr. Note</v>
          </cell>
        </row>
        <row r="1588">
          <cell r="H1588" t="str">
            <v>NA</v>
          </cell>
          <cell r="I1588" t="str">
            <v>NA</v>
          </cell>
          <cell r="J1588" t="str">
            <v>NA</v>
          </cell>
          <cell r="K1588" t="str">
            <v>NA</v>
          </cell>
          <cell r="L1588" t="str">
            <v>NA</v>
          </cell>
          <cell r="M1588" t="str">
            <v>NA</v>
          </cell>
          <cell r="N1588" t="str">
            <v>NA</v>
          </cell>
        </row>
        <row r="1589">
          <cell r="G1589">
            <v>2</v>
          </cell>
          <cell r="H1589" t="str">
            <v>NA</v>
          </cell>
          <cell r="I1589" t="str">
            <v>NA</v>
          </cell>
          <cell r="J1589" t="str">
            <v>NA</v>
          </cell>
          <cell r="K1589" t="str">
            <v>NA</v>
          </cell>
          <cell r="L1589" t="str">
            <v>NA</v>
          </cell>
          <cell r="M1589" t="str">
            <v>NA</v>
          </cell>
          <cell r="N1589" t="str">
            <v>NA</v>
          </cell>
        </row>
        <row r="1590">
          <cell r="F1590" t="str">
            <v>Exit</v>
          </cell>
          <cell r="G1590">
            <v>3</v>
          </cell>
          <cell r="H1590" t="str">
            <v>NA</v>
          </cell>
          <cell r="I1590" t="str">
            <v>NA</v>
          </cell>
          <cell r="J1590" t="str">
            <v>NA</v>
          </cell>
          <cell r="K1590" t="str">
            <v>NA</v>
          </cell>
          <cell r="L1590" t="str">
            <v>NA</v>
          </cell>
          <cell r="M1590" t="str">
            <v>NA</v>
          </cell>
          <cell r="N1590" t="str">
            <v>NA</v>
          </cell>
        </row>
        <row r="1591">
          <cell r="F1591" t="str">
            <v>Multiple</v>
          </cell>
          <cell r="G1591">
            <v>4</v>
          </cell>
          <cell r="H1591" t="str">
            <v>NA</v>
          </cell>
          <cell r="I1591" t="str">
            <v>NA</v>
          </cell>
          <cell r="J1591" t="str">
            <v>NA</v>
          </cell>
          <cell r="K1591" t="str">
            <v>NA</v>
          </cell>
          <cell r="L1591" t="str">
            <v>NA</v>
          </cell>
          <cell r="M1591" t="str">
            <v>NA</v>
          </cell>
          <cell r="N1591" t="str">
            <v>NA</v>
          </cell>
        </row>
        <row r="1592">
          <cell r="F1592" t="str">
            <v>(of EBITDA)</v>
          </cell>
          <cell r="G1592">
            <v>5</v>
          </cell>
          <cell r="H1592" t="str">
            <v>NA</v>
          </cell>
          <cell r="I1592" t="str">
            <v>NA</v>
          </cell>
          <cell r="J1592" t="str">
            <v>NA</v>
          </cell>
          <cell r="K1592" t="str">
            <v>NA</v>
          </cell>
          <cell r="L1592" t="str">
            <v>NA</v>
          </cell>
          <cell r="M1592" t="str">
            <v>NA</v>
          </cell>
          <cell r="N1592" t="str">
            <v>NA</v>
          </cell>
        </row>
        <row r="1593">
          <cell r="B1593" t="str">
            <v>Rows (1595) thru (1602) are hidden.</v>
          </cell>
          <cell r="G1593">
            <v>6</v>
          </cell>
          <cell r="H1593" t="str">
            <v>NA</v>
          </cell>
          <cell r="I1593" t="str">
            <v>NA</v>
          </cell>
          <cell r="J1593" t="str">
            <v>NA</v>
          </cell>
          <cell r="K1593" t="str">
            <v>NA</v>
          </cell>
          <cell r="L1593" t="str">
            <v>NA</v>
          </cell>
          <cell r="M1593" t="str">
            <v>NA</v>
          </cell>
          <cell r="N1593" t="str">
            <v>NA</v>
          </cell>
        </row>
        <row r="1594">
          <cell r="B1594" t="str">
            <v>They contain data table formulas.</v>
          </cell>
        </row>
        <row r="1595">
          <cell r="D1595" t="str">
            <v>Cash Flow in 2007:</v>
          </cell>
        </row>
        <row r="1596">
          <cell r="H1596" t="str">
            <v>Fully Diluted Equity to Key Jr. Note</v>
          </cell>
        </row>
        <row r="1597">
          <cell r="H1597" t="str">
            <v>NA</v>
          </cell>
          <cell r="I1597" t="str">
            <v>NA</v>
          </cell>
          <cell r="J1597" t="str">
            <v>NA</v>
          </cell>
          <cell r="K1597" t="str">
            <v>NA</v>
          </cell>
          <cell r="L1597" t="str">
            <v>NA</v>
          </cell>
          <cell r="M1597" t="str">
            <v>NA</v>
          </cell>
          <cell r="N1597" t="str">
            <v>NA</v>
          </cell>
        </row>
        <row r="1598">
          <cell r="G1598">
            <v>2</v>
          </cell>
          <cell r="H1598" t="e">
            <v>#VALUE!</v>
          </cell>
          <cell r="I1598" t="e">
            <v>#VALUE!</v>
          </cell>
          <cell r="J1598" t="e">
            <v>#VALUE!</v>
          </cell>
          <cell r="K1598" t="e">
            <v>#VALUE!</v>
          </cell>
          <cell r="L1598" t="e">
            <v>#VALUE!</v>
          </cell>
          <cell r="M1598" t="e">
            <v>#VALUE!</v>
          </cell>
          <cell r="N1598" t="e">
            <v>#VALUE!</v>
          </cell>
        </row>
        <row r="1599">
          <cell r="F1599" t="str">
            <v>Exit</v>
          </cell>
          <cell r="G1599">
            <v>3</v>
          </cell>
          <cell r="H1599" t="e">
            <v>#VALUE!</v>
          </cell>
          <cell r="I1599" t="e">
            <v>#VALUE!</v>
          </cell>
          <cell r="J1599" t="e">
            <v>#VALUE!</v>
          </cell>
          <cell r="K1599" t="e">
            <v>#VALUE!</v>
          </cell>
          <cell r="L1599" t="e">
            <v>#VALUE!</v>
          </cell>
          <cell r="M1599" t="e">
            <v>#VALUE!</v>
          </cell>
          <cell r="N1599" t="e">
            <v>#VALUE!</v>
          </cell>
        </row>
        <row r="1600">
          <cell r="F1600" t="str">
            <v>Multiple</v>
          </cell>
          <cell r="G1600">
            <v>4</v>
          </cell>
          <cell r="H1600" t="e">
            <v>#VALUE!</v>
          </cell>
          <cell r="I1600" t="e">
            <v>#VALUE!</v>
          </cell>
          <cell r="J1600" t="e">
            <v>#VALUE!</v>
          </cell>
          <cell r="K1600" t="e">
            <v>#VALUE!</v>
          </cell>
          <cell r="L1600" t="e">
            <v>#VALUE!</v>
          </cell>
          <cell r="M1600" t="e">
            <v>#VALUE!</v>
          </cell>
          <cell r="N1600" t="e">
            <v>#VALUE!</v>
          </cell>
        </row>
        <row r="1601">
          <cell r="F1601" t="str">
            <v>(of EBITDA)</v>
          </cell>
          <cell r="G1601">
            <v>5</v>
          </cell>
          <cell r="H1601" t="e">
            <v>#VALUE!</v>
          </cell>
          <cell r="I1601" t="e">
            <v>#VALUE!</v>
          </cell>
          <cell r="J1601" t="e">
            <v>#VALUE!</v>
          </cell>
          <cell r="K1601" t="e">
            <v>#VALUE!</v>
          </cell>
          <cell r="L1601" t="e">
            <v>#VALUE!</v>
          </cell>
          <cell r="M1601" t="e">
            <v>#VALUE!</v>
          </cell>
          <cell r="N1601" t="e">
            <v>#VALUE!</v>
          </cell>
        </row>
        <row r="1602">
          <cell r="G1602">
            <v>6</v>
          </cell>
          <cell r="H1602" t="e">
            <v>#VALUE!</v>
          </cell>
          <cell r="I1602" t="e">
            <v>#VALUE!</v>
          </cell>
          <cell r="J1602" t="e">
            <v>#VALUE!</v>
          </cell>
          <cell r="K1602" t="e">
            <v>#VALUE!</v>
          </cell>
          <cell r="L1602" t="e">
            <v>#VALUE!</v>
          </cell>
          <cell r="M1602" t="e">
            <v>#VALUE!</v>
          </cell>
          <cell r="N1602" t="e">
            <v>#VALUE!</v>
          </cell>
        </row>
        <row r="1604">
          <cell r="D1604" t="str">
            <v xml:space="preserve"> Blended Returns to Holders of Key Sr. Sub</v>
          </cell>
        </row>
        <row r="1605">
          <cell r="D1605" t="str">
            <v>Cash Flows to Key Sr. Sub:</v>
          </cell>
          <cell r="J1605" t="str">
            <v>For the Fiscal Year Ending Dec. 31,</v>
          </cell>
        </row>
        <row r="1606">
          <cell r="I1606" t="str">
            <v>Closing</v>
          </cell>
          <cell r="J1606">
            <v>2003</v>
          </cell>
          <cell r="K1606">
            <v>2004</v>
          </cell>
          <cell r="L1606">
            <v>2005</v>
          </cell>
          <cell r="M1606">
            <v>2006</v>
          </cell>
          <cell r="N1606">
            <v>2007</v>
          </cell>
          <cell r="O1606">
            <v>2008</v>
          </cell>
          <cell r="P1606">
            <v>2009</v>
          </cell>
          <cell r="Q1606">
            <v>2010</v>
          </cell>
          <cell r="R1606">
            <v>2011</v>
          </cell>
          <cell r="S1606">
            <v>2012</v>
          </cell>
        </row>
        <row r="1607">
          <cell r="D1607" t="str">
            <v>Initial Cash Outlay...................................................................................................................................................</v>
          </cell>
          <cell r="I1607">
            <v>-17.5</v>
          </cell>
        </row>
        <row r="1608">
          <cell r="D1608" t="str">
            <v>Purchase of Common Stock at Closing..........................................................................................................................................</v>
          </cell>
          <cell r="I1608">
            <v>0</v>
          </cell>
        </row>
        <row r="1609">
          <cell r="D1609" t="str">
            <v>Cash Interest Income.............................................................................................................................................................</v>
          </cell>
          <cell r="I1609">
            <v>0</v>
          </cell>
          <cell r="J1609">
            <v>1.23</v>
          </cell>
          <cell r="K1609">
            <v>1.2</v>
          </cell>
          <cell r="L1609">
            <v>1.2</v>
          </cell>
          <cell r="M1609">
            <v>1.2</v>
          </cell>
          <cell r="N1609">
            <v>1.2</v>
          </cell>
          <cell r="O1609">
            <v>0</v>
          </cell>
          <cell r="P1609">
            <v>0</v>
          </cell>
          <cell r="Q1609">
            <v>0</v>
          </cell>
          <cell r="R1609">
            <v>0</v>
          </cell>
          <cell r="S1609">
            <v>0</v>
          </cell>
        </row>
        <row r="1610">
          <cell r="D1610" t="str">
            <v>Principal Repayments...................................................................................................................................................</v>
          </cell>
          <cell r="I1610">
            <v>0</v>
          </cell>
          <cell r="J1610">
            <v>0</v>
          </cell>
          <cell r="K1610">
            <v>0</v>
          </cell>
          <cell r="L1610">
            <v>0</v>
          </cell>
          <cell r="M1610">
            <v>0</v>
          </cell>
          <cell r="N1610">
            <v>17.5</v>
          </cell>
          <cell r="O1610">
            <v>0</v>
          </cell>
          <cell r="P1610">
            <v>0</v>
          </cell>
          <cell r="Q1610">
            <v>0</v>
          </cell>
          <cell r="R1610">
            <v>0</v>
          </cell>
          <cell r="S1610">
            <v>0</v>
          </cell>
        </row>
        <row r="1611">
          <cell r="D1611" t="str">
            <v>Principal Balance Outstanding.........................................................................................................................</v>
          </cell>
          <cell r="I1611">
            <v>0</v>
          </cell>
          <cell r="J1611">
            <v>17.5</v>
          </cell>
          <cell r="K1611">
            <v>17.5</v>
          </cell>
          <cell r="L1611">
            <v>17.5</v>
          </cell>
          <cell r="M1611">
            <v>17.5</v>
          </cell>
          <cell r="N1611">
            <v>0</v>
          </cell>
          <cell r="O1611">
            <v>0</v>
          </cell>
          <cell r="P1611">
            <v>0</v>
          </cell>
          <cell r="Q1611">
            <v>0</v>
          </cell>
          <cell r="R1611">
            <v>0</v>
          </cell>
          <cell r="S1611">
            <v>0</v>
          </cell>
        </row>
        <row r="1612">
          <cell r="D1612" t="str">
            <v>Cash Outlay for Exercise of Bought Warrants...................................................................................................................</v>
          </cell>
          <cell r="I1612">
            <v>0</v>
          </cell>
          <cell r="J1612">
            <v>0</v>
          </cell>
          <cell r="K1612">
            <v>0</v>
          </cell>
          <cell r="L1612">
            <v>0</v>
          </cell>
          <cell r="M1612">
            <v>0</v>
          </cell>
          <cell r="N1612">
            <v>0</v>
          </cell>
          <cell r="O1612">
            <v>0</v>
          </cell>
          <cell r="P1612">
            <v>0</v>
          </cell>
          <cell r="Q1612">
            <v>0</v>
          </cell>
          <cell r="R1612">
            <v>0</v>
          </cell>
          <cell r="S1612">
            <v>0</v>
          </cell>
        </row>
        <row r="1613">
          <cell r="D1613" t="str">
            <v>Common Equity Owned........................................................................................................................................</v>
          </cell>
          <cell r="I1613">
            <v>0</v>
          </cell>
          <cell r="J1613">
            <v>0</v>
          </cell>
          <cell r="K1613">
            <v>0</v>
          </cell>
          <cell r="L1613">
            <v>0</v>
          </cell>
          <cell r="M1613">
            <v>0</v>
          </cell>
          <cell r="N1613">
            <v>0</v>
          </cell>
          <cell r="O1613">
            <v>0</v>
          </cell>
          <cell r="P1613">
            <v>0</v>
          </cell>
          <cell r="Q1613">
            <v>0</v>
          </cell>
          <cell r="R1613">
            <v>0</v>
          </cell>
          <cell r="S1613">
            <v>0</v>
          </cell>
        </row>
        <row r="1614">
          <cell r="D1614" t="str">
            <v>IRR to Key Sr. Sub (Assuming 0.0% Ownership):</v>
          </cell>
          <cell r="J1614" t="str">
            <v>For the Fiscal Year Ending Dec. 31,</v>
          </cell>
        </row>
        <row r="1615">
          <cell r="H1615" t="str">
            <v>IRR</v>
          </cell>
          <cell r="I1615" t="str">
            <v>Closing</v>
          </cell>
          <cell r="J1615">
            <v>2003</v>
          </cell>
          <cell r="K1615">
            <v>2004</v>
          </cell>
          <cell r="L1615">
            <v>2005</v>
          </cell>
          <cell r="M1615">
            <v>2006</v>
          </cell>
          <cell r="N1615">
            <v>2007</v>
          </cell>
          <cell r="O1615">
            <v>2008</v>
          </cell>
          <cell r="P1615">
            <v>2009</v>
          </cell>
          <cell r="Q1615">
            <v>2010</v>
          </cell>
          <cell r="R1615">
            <v>2011</v>
          </cell>
          <cell r="S1615">
            <v>2012</v>
          </cell>
        </row>
        <row r="1616">
          <cell r="D1616" t="str">
            <v>IRR for Exit in 2003..............................................................................................................................................................................</v>
          </cell>
          <cell r="H1616">
            <v>7.0285714285395859E-2</v>
          </cell>
          <cell r="I1616">
            <v>-17.5</v>
          </cell>
          <cell r="J1616">
            <v>18.73</v>
          </cell>
        </row>
        <row r="1617">
          <cell r="D1617" t="str">
            <v>IRR for Exit in 2004..............................................................................................................................................................................</v>
          </cell>
          <cell r="H1617">
            <v>6.9457339767004328E-2</v>
          </cell>
          <cell r="I1617">
            <v>-17.5</v>
          </cell>
          <cell r="J1617">
            <v>1.23</v>
          </cell>
          <cell r="K1617">
            <v>18.7</v>
          </cell>
        </row>
        <row r="1618">
          <cell r="D1618" t="str">
            <v>IRR for Exit in 2005..............................................................................................................................................................................</v>
          </cell>
          <cell r="H1618">
            <v>6.918147914117756E-2</v>
          </cell>
          <cell r="I1618">
            <v>-17.5</v>
          </cell>
          <cell r="J1618">
            <v>1.23</v>
          </cell>
          <cell r="K1618">
            <v>1.2</v>
          </cell>
          <cell r="L1618">
            <v>18.7</v>
          </cell>
        </row>
        <row r="1619">
          <cell r="D1619" t="str">
            <v>IRR for Exit in 2006..............................................................................................................................................................................</v>
          </cell>
          <cell r="H1619">
            <v>6.9043825777945142E-2</v>
          </cell>
          <cell r="I1619">
            <v>-17.5</v>
          </cell>
          <cell r="J1619">
            <v>1.23</v>
          </cell>
          <cell r="K1619">
            <v>1.2</v>
          </cell>
          <cell r="L1619">
            <v>1.2</v>
          </cell>
          <cell r="M1619">
            <v>18.7</v>
          </cell>
        </row>
        <row r="1620">
          <cell r="D1620" t="str">
            <v>IRR for Exit in 2007......................................................................................................................</v>
          </cell>
          <cell r="H1620">
            <v>6.896146731728528E-2</v>
          </cell>
          <cell r="I1620">
            <v>-17.5</v>
          </cell>
          <cell r="J1620">
            <v>1.23</v>
          </cell>
          <cell r="K1620">
            <v>1.2</v>
          </cell>
          <cell r="L1620">
            <v>1.2</v>
          </cell>
          <cell r="M1620">
            <v>1.2</v>
          </cell>
          <cell r="N1620">
            <v>18.7</v>
          </cell>
        </row>
        <row r="1621">
          <cell r="D1621" t="str">
            <v>IRR for Exit in 2008..............................................................................................................................................................................</v>
          </cell>
          <cell r="H1621">
            <v>6.896146731728528E-2</v>
          </cell>
          <cell r="I1621">
            <v>-17.5</v>
          </cell>
          <cell r="J1621">
            <v>1.23</v>
          </cell>
          <cell r="K1621">
            <v>1.2</v>
          </cell>
          <cell r="L1621">
            <v>1.2</v>
          </cell>
          <cell r="M1621">
            <v>1.2</v>
          </cell>
          <cell r="N1621">
            <v>18.7</v>
          </cell>
          <cell r="O1621">
            <v>0</v>
          </cell>
        </row>
        <row r="1622">
          <cell r="D1622" t="str">
            <v>IRR for Exit in 2009..............................................................................................................................................................................</v>
          </cell>
          <cell r="H1622">
            <v>6.896146731728528E-2</v>
          </cell>
          <cell r="I1622">
            <v>-17.5</v>
          </cell>
          <cell r="J1622">
            <v>1.23</v>
          </cell>
          <cell r="K1622">
            <v>1.2</v>
          </cell>
          <cell r="L1622">
            <v>1.2</v>
          </cell>
          <cell r="M1622">
            <v>1.2</v>
          </cell>
          <cell r="N1622">
            <v>18.7</v>
          </cell>
          <cell r="O1622">
            <v>0</v>
          </cell>
          <cell r="P1622">
            <v>0</v>
          </cell>
        </row>
        <row r="1623">
          <cell r="D1623" t="str">
            <v>IRR for Exit in 2010..............................................................................................................................................................................</v>
          </cell>
          <cell r="H1623">
            <v>6.896146731728528E-2</v>
          </cell>
          <cell r="I1623">
            <v>-17.5</v>
          </cell>
          <cell r="J1623">
            <v>1.23</v>
          </cell>
          <cell r="K1623">
            <v>1.2</v>
          </cell>
          <cell r="L1623">
            <v>1.2</v>
          </cell>
          <cell r="M1623">
            <v>1.2</v>
          </cell>
          <cell r="N1623">
            <v>18.7</v>
          </cell>
          <cell r="O1623">
            <v>0</v>
          </cell>
          <cell r="P1623">
            <v>0</v>
          </cell>
          <cell r="Q1623">
            <v>0</v>
          </cell>
        </row>
        <row r="1624">
          <cell r="D1624" t="str">
            <v>IRR for Exit in 2011..............................................................................................................................................................................</v>
          </cell>
          <cell r="H1624">
            <v>6.896146731728528E-2</v>
          </cell>
          <cell r="I1624">
            <v>-17.5</v>
          </cell>
          <cell r="J1624">
            <v>1.23</v>
          </cell>
          <cell r="K1624">
            <v>1.2</v>
          </cell>
          <cell r="L1624">
            <v>1.2</v>
          </cell>
          <cell r="M1624">
            <v>1.2</v>
          </cell>
          <cell r="N1624">
            <v>18.7</v>
          </cell>
          <cell r="O1624">
            <v>0</v>
          </cell>
          <cell r="P1624">
            <v>0</v>
          </cell>
          <cell r="Q1624">
            <v>0</v>
          </cell>
          <cell r="R1624">
            <v>0</v>
          </cell>
        </row>
        <row r="1625">
          <cell r="D1625" t="str">
            <v>IRR for Exit in 2012..............................................................................................................................................................................</v>
          </cell>
          <cell r="H1625">
            <v>6.896146731728528E-2</v>
          </cell>
          <cell r="I1625">
            <v>-17.5</v>
          </cell>
          <cell r="J1625">
            <v>1.23</v>
          </cell>
          <cell r="K1625">
            <v>1.2</v>
          </cell>
          <cell r="L1625">
            <v>1.2</v>
          </cell>
          <cell r="M1625">
            <v>1.2</v>
          </cell>
          <cell r="N1625">
            <v>18.7</v>
          </cell>
          <cell r="O1625">
            <v>0</v>
          </cell>
          <cell r="P1625">
            <v>0</v>
          </cell>
          <cell r="Q1625">
            <v>0</v>
          </cell>
          <cell r="R1625">
            <v>0</v>
          </cell>
          <cell r="S1625">
            <v>0</v>
          </cell>
        </row>
        <row r="1627">
          <cell r="D1627" t="str">
            <v>Variance Analysis of Returns in 2007:</v>
          </cell>
        </row>
        <row r="1629">
          <cell r="H1629" t="str">
            <v>Fully Diluted Equity to Key Sr. Sub</v>
          </cell>
        </row>
        <row r="1630">
          <cell r="H1630">
            <v>-1.4999999999999999E-2</v>
          </cell>
          <cell r="I1630">
            <v>-0.01</v>
          </cell>
          <cell r="J1630">
            <v>-5.0000000000000001E-3</v>
          </cell>
          <cell r="K1630">
            <v>0</v>
          </cell>
          <cell r="L1630">
            <v>5.0000000000000001E-3</v>
          </cell>
          <cell r="M1630">
            <v>0.01</v>
          </cell>
          <cell r="N1630">
            <v>1.4999999999999999E-2</v>
          </cell>
        </row>
        <row r="1631">
          <cell r="G1631">
            <v>2</v>
          </cell>
          <cell r="H1631" t="str">
            <v>NA</v>
          </cell>
          <cell r="I1631" t="str">
            <v>NA</v>
          </cell>
          <cell r="J1631" t="str">
            <v>NA</v>
          </cell>
          <cell r="K1631" t="str">
            <v>NA</v>
          </cell>
          <cell r="L1631" t="str">
            <v>NA</v>
          </cell>
          <cell r="M1631" t="str">
            <v>NA</v>
          </cell>
          <cell r="N1631" t="str">
            <v>NA</v>
          </cell>
        </row>
        <row r="1632">
          <cell r="F1632" t="str">
            <v>Exit</v>
          </cell>
          <cell r="G1632">
            <v>3</v>
          </cell>
          <cell r="H1632" t="str">
            <v>NA</v>
          </cell>
          <cell r="I1632" t="str">
            <v>NA</v>
          </cell>
          <cell r="J1632" t="str">
            <v>NA</v>
          </cell>
          <cell r="K1632" t="str">
            <v>NA</v>
          </cell>
          <cell r="L1632" t="str">
            <v>NA</v>
          </cell>
          <cell r="M1632" t="str">
            <v>NA</v>
          </cell>
          <cell r="N1632" t="str">
            <v>NA</v>
          </cell>
        </row>
        <row r="1633">
          <cell r="F1633" t="str">
            <v>Multiple</v>
          </cell>
          <cell r="G1633">
            <v>4</v>
          </cell>
          <cell r="H1633" t="str">
            <v>NA</v>
          </cell>
          <cell r="I1633" t="str">
            <v>NA</v>
          </cell>
          <cell r="J1633" t="str">
            <v>NA</v>
          </cell>
          <cell r="K1633" t="str">
            <v>NA</v>
          </cell>
          <cell r="L1633" t="str">
            <v>NA</v>
          </cell>
          <cell r="M1633" t="str">
            <v>NA</v>
          </cell>
          <cell r="N1633" t="str">
            <v>NA</v>
          </cell>
        </row>
        <row r="1634">
          <cell r="F1634" t="str">
            <v>(of EBITDA)</v>
          </cell>
          <cell r="G1634">
            <v>5</v>
          </cell>
          <cell r="H1634" t="str">
            <v>NA</v>
          </cell>
          <cell r="I1634" t="str">
            <v>NA</v>
          </cell>
          <cell r="J1634" t="str">
            <v>NA</v>
          </cell>
          <cell r="K1634" t="str">
            <v>NA</v>
          </cell>
          <cell r="L1634" t="str">
            <v>NA</v>
          </cell>
          <cell r="M1634" t="str">
            <v>NA</v>
          </cell>
          <cell r="N1634" t="str">
            <v>NA</v>
          </cell>
        </row>
        <row r="1635">
          <cell r="B1635" t="str">
            <v>Rows (1637) thru (1644) are hidden.</v>
          </cell>
          <cell r="G1635">
            <v>1</v>
          </cell>
          <cell r="H1635" t="str">
            <v>NA</v>
          </cell>
          <cell r="I1635" t="str">
            <v>NA</v>
          </cell>
          <cell r="J1635" t="str">
            <v>NA</v>
          </cell>
          <cell r="K1635" t="str">
            <v>NA</v>
          </cell>
          <cell r="L1635" t="str">
            <v>NA</v>
          </cell>
          <cell r="M1635" t="str">
            <v>NA</v>
          </cell>
          <cell r="N1635" t="str">
            <v>NA</v>
          </cell>
        </row>
        <row r="1636">
          <cell r="B1636" t="str">
            <v>They contain data table formulas.</v>
          </cell>
        </row>
        <row r="1637">
          <cell r="D1637" t="str">
            <v>Cash Flow in 2007:</v>
          </cell>
        </row>
        <row r="1638">
          <cell r="H1638" t="str">
            <v>Fully Diluted Equity to Key Sr. Sub</v>
          </cell>
        </row>
        <row r="1639">
          <cell r="H1639">
            <v>-1.4999999999999999E-2</v>
          </cell>
          <cell r="I1639">
            <v>-0.01</v>
          </cell>
          <cell r="J1639">
            <v>-5.0000000000000001E-3</v>
          </cell>
          <cell r="K1639">
            <v>0</v>
          </cell>
          <cell r="L1639">
            <v>5.0000000000000001E-3</v>
          </cell>
          <cell r="M1639">
            <v>0.01</v>
          </cell>
          <cell r="N1639">
            <v>1.4999999999999999E-2</v>
          </cell>
        </row>
        <row r="1640">
          <cell r="G1640">
            <v>2</v>
          </cell>
          <cell r="H1640">
            <v>15.582616748335635</v>
          </cell>
          <cell r="I1640">
            <v>16.621744498890422</v>
          </cell>
          <cell r="J1640">
            <v>17.660872249445212</v>
          </cell>
          <cell r="K1640">
            <v>18.7</v>
          </cell>
          <cell r="L1640">
            <v>19.739127750554786</v>
          </cell>
          <cell r="M1640">
            <v>20.778255501109577</v>
          </cell>
          <cell r="N1640">
            <v>21.817383251664364</v>
          </cell>
        </row>
        <row r="1641">
          <cell r="F1641" t="str">
            <v>Exit</v>
          </cell>
          <cell r="G1641">
            <v>3</v>
          </cell>
          <cell r="H1641">
            <v>13.493866748335634</v>
          </cell>
          <cell r="I1641">
            <v>15.229244498890422</v>
          </cell>
          <cell r="J1641">
            <v>16.96462224944521</v>
          </cell>
          <cell r="K1641">
            <v>18.7</v>
          </cell>
          <cell r="L1641">
            <v>20.435377750554789</v>
          </cell>
          <cell r="M1641">
            <v>22.170755501109575</v>
          </cell>
          <cell r="N1641">
            <v>23.906133251664365</v>
          </cell>
        </row>
        <row r="1642">
          <cell r="F1642" t="str">
            <v>Multiple</v>
          </cell>
          <cell r="G1642">
            <v>4</v>
          </cell>
          <cell r="H1642">
            <v>11.405116748335633</v>
          </cell>
          <cell r="I1642">
            <v>13.836744498890422</v>
          </cell>
          <cell r="J1642">
            <v>16.268372249445211</v>
          </cell>
          <cell r="K1642">
            <v>18.7</v>
          </cell>
          <cell r="L1642">
            <v>21.131627750554788</v>
          </cell>
          <cell r="M1642">
            <v>23.563255501109577</v>
          </cell>
          <cell r="N1642">
            <v>25.994883251664366</v>
          </cell>
        </row>
        <row r="1643">
          <cell r="F1643" t="str">
            <v>(of EBITDA)</v>
          </cell>
          <cell r="G1643">
            <v>5</v>
          </cell>
          <cell r="H1643">
            <v>9.3163667483356338</v>
          </cell>
          <cell r="I1643">
            <v>12.444244498890424</v>
          </cell>
          <cell r="J1643">
            <v>15.572122249445211</v>
          </cell>
          <cell r="K1643">
            <v>18.7</v>
          </cell>
          <cell r="L1643">
            <v>21.827877750554787</v>
          </cell>
          <cell r="M1643">
            <v>24.955755501109575</v>
          </cell>
          <cell r="N1643">
            <v>28.083633251664367</v>
          </cell>
        </row>
        <row r="1644">
          <cell r="G1644">
            <v>6</v>
          </cell>
          <cell r="H1644">
            <v>7.2276167483356346</v>
          </cell>
          <cell r="I1644">
            <v>11.051744498890422</v>
          </cell>
          <cell r="J1644">
            <v>14.87587224944521</v>
          </cell>
          <cell r="K1644">
            <v>18.7</v>
          </cell>
          <cell r="L1644">
            <v>22.524127750554786</v>
          </cell>
          <cell r="M1644">
            <v>26.348255501109577</v>
          </cell>
          <cell r="N1644">
            <v>30.172383251664364</v>
          </cell>
        </row>
        <row r="1646">
          <cell r="D1646" t="str">
            <v xml:space="preserve"> Blended Returns to Holders of New Sub debt</v>
          </cell>
        </row>
        <row r="1647">
          <cell r="D1647" t="str">
            <v>Cash Flows to New Sub debt:</v>
          </cell>
          <cell r="J1647" t="str">
            <v>For the Fiscal Year Ending Dec. 31,</v>
          </cell>
        </row>
        <row r="1648">
          <cell r="I1648" t="str">
            <v>Closing</v>
          </cell>
          <cell r="J1648">
            <v>2003</v>
          </cell>
          <cell r="K1648">
            <v>2004</v>
          </cell>
          <cell r="L1648">
            <v>2005</v>
          </cell>
          <cell r="M1648">
            <v>2006</v>
          </cell>
          <cell r="N1648">
            <v>2007</v>
          </cell>
          <cell r="O1648">
            <v>2008</v>
          </cell>
          <cell r="P1648">
            <v>2009</v>
          </cell>
          <cell r="Q1648">
            <v>2010</v>
          </cell>
          <cell r="R1648">
            <v>2011</v>
          </cell>
          <cell r="S1648">
            <v>2012</v>
          </cell>
        </row>
        <row r="1649">
          <cell r="D1649" t="str">
            <v>Initial Cash Outlay...................................................................................................................................................</v>
          </cell>
          <cell r="I1649">
            <v>0</v>
          </cell>
        </row>
        <row r="1650">
          <cell r="D1650" t="str">
            <v>Purchase of Common Stock at Closing..........................................................................................................................................</v>
          </cell>
          <cell r="I1650">
            <v>0</v>
          </cell>
        </row>
        <row r="1651">
          <cell r="D1651" t="str">
            <v>Cash Interest Income.............................................................................................................................................................</v>
          </cell>
          <cell r="I1651">
            <v>0</v>
          </cell>
          <cell r="J1651">
            <v>0</v>
          </cell>
          <cell r="K1651">
            <v>0</v>
          </cell>
          <cell r="L1651">
            <v>0</v>
          </cell>
          <cell r="M1651">
            <v>0</v>
          </cell>
          <cell r="N1651">
            <v>0</v>
          </cell>
          <cell r="O1651">
            <v>0</v>
          </cell>
          <cell r="P1651">
            <v>0</v>
          </cell>
          <cell r="Q1651">
            <v>0</v>
          </cell>
          <cell r="R1651">
            <v>0</v>
          </cell>
          <cell r="S1651">
            <v>0</v>
          </cell>
        </row>
        <row r="1652">
          <cell r="D1652" t="str">
            <v>Principal Repayments...................................................................................................................................................</v>
          </cell>
          <cell r="I1652">
            <v>0</v>
          </cell>
          <cell r="J1652">
            <v>0</v>
          </cell>
          <cell r="K1652">
            <v>0</v>
          </cell>
          <cell r="L1652">
            <v>0</v>
          </cell>
          <cell r="M1652">
            <v>0</v>
          </cell>
          <cell r="N1652">
            <v>0</v>
          </cell>
          <cell r="O1652">
            <v>0</v>
          </cell>
          <cell r="P1652">
            <v>0</v>
          </cell>
          <cell r="Q1652">
            <v>0</v>
          </cell>
          <cell r="R1652">
            <v>0</v>
          </cell>
          <cell r="S1652">
            <v>0</v>
          </cell>
        </row>
        <row r="1653">
          <cell r="D1653" t="str">
            <v>Principal Balance Outstanding.........................................................................................................................</v>
          </cell>
          <cell r="I1653">
            <v>0</v>
          </cell>
          <cell r="J1653">
            <v>0</v>
          </cell>
          <cell r="K1653">
            <v>0</v>
          </cell>
          <cell r="L1653">
            <v>0</v>
          </cell>
          <cell r="M1653">
            <v>0</v>
          </cell>
          <cell r="N1653">
            <v>0</v>
          </cell>
          <cell r="O1653">
            <v>0</v>
          </cell>
          <cell r="P1653">
            <v>0</v>
          </cell>
          <cell r="Q1653">
            <v>0</v>
          </cell>
          <cell r="R1653">
            <v>0</v>
          </cell>
          <cell r="S1653">
            <v>0</v>
          </cell>
        </row>
        <row r="1654">
          <cell r="D1654" t="str">
            <v>Cash Outlay for Exercise of Bought Warrants...................................................................................................................</v>
          </cell>
          <cell r="I1654">
            <v>0</v>
          </cell>
          <cell r="J1654">
            <v>0</v>
          </cell>
          <cell r="K1654">
            <v>0</v>
          </cell>
          <cell r="L1654">
            <v>0</v>
          </cell>
          <cell r="M1654">
            <v>0</v>
          </cell>
          <cell r="N1654">
            <v>0</v>
          </cell>
          <cell r="O1654">
            <v>0</v>
          </cell>
          <cell r="P1654">
            <v>0</v>
          </cell>
          <cell r="Q1654">
            <v>0</v>
          </cell>
          <cell r="R1654">
            <v>0</v>
          </cell>
          <cell r="S1654">
            <v>0</v>
          </cell>
        </row>
        <row r="1655">
          <cell r="D1655" t="str">
            <v>Common Equity Owned........................................................................................................................................</v>
          </cell>
          <cell r="I1655">
            <v>0</v>
          </cell>
          <cell r="J1655">
            <v>0</v>
          </cell>
          <cell r="K1655">
            <v>0</v>
          </cell>
          <cell r="L1655">
            <v>0</v>
          </cell>
          <cell r="M1655">
            <v>0</v>
          </cell>
          <cell r="N1655">
            <v>0</v>
          </cell>
          <cell r="O1655">
            <v>0</v>
          </cell>
          <cell r="P1655">
            <v>0</v>
          </cell>
          <cell r="Q1655">
            <v>0</v>
          </cell>
          <cell r="R1655">
            <v>0</v>
          </cell>
          <cell r="S1655">
            <v>0</v>
          </cell>
        </row>
        <row r="1656">
          <cell r="D1656" t="str">
            <v>IRR to New Sub debt (Assuming 0.0% Ownership):</v>
          </cell>
          <cell r="J1656" t="str">
            <v>For the Fiscal Year Ending Dec. 31,</v>
          </cell>
        </row>
        <row r="1657">
          <cell r="H1657" t="str">
            <v>IRR</v>
          </cell>
          <cell r="I1657" t="str">
            <v>Closing</v>
          </cell>
          <cell r="J1657">
            <v>2003</v>
          </cell>
          <cell r="K1657">
            <v>2004</v>
          </cell>
          <cell r="L1657">
            <v>2005</v>
          </cell>
          <cell r="M1657">
            <v>2006</v>
          </cell>
          <cell r="N1657">
            <v>2007</v>
          </cell>
          <cell r="O1657">
            <v>2008</v>
          </cell>
          <cell r="P1657">
            <v>2009</v>
          </cell>
          <cell r="Q1657">
            <v>2010</v>
          </cell>
          <cell r="R1657">
            <v>2011</v>
          </cell>
          <cell r="S1657">
            <v>2012</v>
          </cell>
        </row>
        <row r="1658">
          <cell r="D1658" t="str">
            <v>IRR for Exit in 2003..............................................................................................................................................................................</v>
          </cell>
          <cell r="H1658" t="str">
            <v>NA</v>
          </cell>
          <cell r="I1658">
            <v>0</v>
          </cell>
          <cell r="J1658">
            <v>0</v>
          </cell>
        </row>
        <row r="1659">
          <cell r="D1659" t="str">
            <v>IRR for Exit in 2004..............................................................................................................................................................................</v>
          </cell>
          <cell r="H1659" t="str">
            <v>NA</v>
          </cell>
          <cell r="I1659">
            <v>0</v>
          </cell>
          <cell r="J1659">
            <v>0</v>
          </cell>
          <cell r="K1659">
            <v>0</v>
          </cell>
        </row>
        <row r="1660">
          <cell r="D1660" t="str">
            <v>IRR for Exit in 2005..............................................................................................................................................................................</v>
          </cell>
          <cell r="H1660" t="str">
            <v>NA</v>
          </cell>
          <cell r="I1660">
            <v>0</v>
          </cell>
          <cell r="J1660">
            <v>0</v>
          </cell>
          <cell r="K1660">
            <v>0</v>
          </cell>
          <cell r="L1660">
            <v>0</v>
          </cell>
        </row>
        <row r="1661">
          <cell r="D1661" t="str">
            <v>IRR for Exit in 2006..............................................................................................................................................................................</v>
          </cell>
          <cell r="H1661" t="str">
            <v>NA</v>
          </cell>
          <cell r="I1661">
            <v>0</v>
          </cell>
          <cell r="J1661">
            <v>0</v>
          </cell>
          <cell r="K1661">
            <v>0</v>
          </cell>
          <cell r="L1661">
            <v>0</v>
          </cell>
          <cell r="M1661">
            <v>0</v>
          </cell>
        </row>
        <row r="1662">
          <cell r="D1662" t="str">
            <v>IRR for Exit in 2007......................................................................................................................</v>
          </cell>
          <cell r="H1662" t="str">
            <v>NA</v>
          </cell>
          <cell r="I1662">
            <v>0</v>
          </cell>
          <cell r="J1662">
            <v>0</v>
          </cell>
          <cell r="K1662">
            <v>0</v>
          </cell>
          <cell r="L1662">
            <v>0</v>
          </cell>
          <cell r="M1662">
            <v>0</v>
          </cell>
          <cell r="N1662">
            <v>0</v>
          </cell>
        </row>
        <row r="1663">
          <cell r="D1663" t="str">
            <v>IRR for Exit in 2008..............................................................................................................................................................................</v>
          </cell>
          <cell r="H1663" t="str">
            <v>NA</v>
          </cell>
          <cell r="I1663">
            <v>0</v>
          </cell>
          <cell r="J1663">
            <v>0</v>
          </cell>
          <cell r="K1663">
            <v>0</v>
          </cell>
          <cell r="L1663">
            <v>0</v>
          </cell>
          <cell r="M1663">
            <v>0</v>
          </cell>
          <cell r="N1663">
            <v>0</v>
          </cell>
          <cell r="O1663">
            <v>0</v>
          </cell>
        </row>
        <row r="1664">
          <cell r="D1664" t="str">
            <v>IRR for Exit in 2009..............................................................................................................................................................................</v>
          </cell>
          <cell r="H1664" t="str">
            <v>NA</v>
          </cell>
          <cell r="I1664">
            <v>0</v>
          </cell>
          <cell r="J1664">
            <v>0</v>
          </cell>
          <cell r="K1664">
            <v>0</v>
          </cell>
          <cell r="L1664">
            <v>0</v>
          </cell>
          <cell r="M1664">
            <v>0</v>
          </cell>
          <cell r="N1664">
            <v>0</v>
          </cell>
          <cell r="O1664">
            <v>0</v>
          </cell>
          <cell r="P1664">
            <v>0</v>
          </cell>
        </row>
        <row r="1665">
          <cell r="D1665" t="str">
            <v>IRR for Exit in 2010..............................................................................................................................................................................</v>
          </cell>
          <cell r="H1665" t="str">
            <v>NA</v>
          </cell>
          <cell r="I1665">
            <v>0</v>
          </cell>
          <cell r="J1665">
            <v>0</v>
          </cell>
          <cell r="K1665">
            <v>0</v>
          </cell>
          <cell r="L1665">
            <v>0</v>
          </cell>
          <cell r="M1665">
            <v>0</v>
          </cell>
          <cell r="N1665">
            <v>0</v>
          </cell>
          <cell r="O1665">
            <v>0</v>
          </cell>
          <cell r="P1665">
            <v>0</v>
          </cell>
          <cell r="Q1665">
            <v>0</v>
          </cell>
        </row>
        <row r="1666">
          <cell r="D1666" t="str">
            <v>IRR for Exit in 2011..............................................................................................................................................................................</v>
          </cell>
          <cell r="H1666" t="str">
            <v>NA</v>
          </cell>
          <cell r="I1666">
            <v>0</v>
          </cell>
          <cell r="J1666">
            <v>0</v>
          </cell>
          <cell r="K1666">
            <v>0</v>
          </cell>
          <cell r="L1666">
            <v>0</v>
          </cell>
          <cell r="M1666">
            <v>0</v>
          </cell>
          <cell r="N1666">
            <v>0</v>
          </cell>
          <cell r="O1666">
            <v>0</v>
          </cell>
          <cell r="P1666">
            <v>0</v>
          </cell>
          <cell r="Q1666">
            <v>0</v>
          </cell>
          <cell r="R1666">
            <v>0</v>
          </cell>
        </row>
        <row r="1667">
          <cell r="D1667" t="str">
            <v>IRR for Exit in 2012..............................................................................................................................................................................</v>
          </cell>
          <cell r="H1667" t="str">
            <v>NA</v>
          </cell>
          <cell r="I1667">
            <v>0</v>
          </cell>
          <cell r="J1667">
            <v>0</v>
          </cell>
          <cell r="K1667">
            <v>0</v>
          </cell>
          <cell r="L1667">
            <v>0</v>
          </cell>
          <cell r="M1667">
            <v>0</v>
          </cell>
          <cell r="N1667">
            <v>0</v>
          </cell>
          <cell r="O1667">
            <v>0</v>
          </cell>
          <cell r="P1667">
            <v>0</v>
          </cell>
          <cell r="Q1667">
            <v>0</v>
          </cell>
          <cell r="R1667">
            <v>0</v>
          </cell>
          <cell r="S1667">
            <v>0</v>
          </cell>
        </row>
        <row r="1669">
          <cell r="D1669" t="str">
            <v>Variance Analysis of Returns in 2007:</v>
          </cell>
        </row>
        <row r="1671">
          <cell r="H1671" t="str">
            <v>Fully Diluted Equity to New Sub debt</v>
          </cell>
        </row>
        <row r="1672">
          <cell r="H1672" t="str">
            <v>NA</v>
          </cell>
          <cell r="I1672" t="str">
            <v>NA</v>
          </cell>
          <cell r="J1672" t="str">
            <v>NA</v>
          </cell>
          <cell r="K1672" t="str">
            <v>NA</v>
          </cell>
          <cell r="L1672" t="str">
            <v>NA</v>
          </cell>
          <cell r="M1672" t="str">
            <v>NA</v>
          </cell>
          <cell r="N1672" t="str">
            <v>NA</v>
          </cell>
        </row>
        <row r="1673">
          <cell r="G1673">
            <v>2</v>
          </cell>
          <cell r="H1673" t="str">
            <v>NA</v>
          </cell>
          <cell r="I1673" t="str">
            <v>NA</v>
          </cell>
          <cell r="J1673" t="str">
            <v>NA</v>
          </cell>
          <cell r="K1673" t="str">
            <v>NA</v>
          </cell>
          <cell r="L1673" t="str">
            <v>NA</v>
          </cell>
          <cell r="M1673" t="str">
            <v>NA</v>
          </cell>
          <cell r="N1673" t="str">
            <v>NA</v>
          </cell>
        </row>
        <row r="1674">
          <cell r="F1674" t="str">
            <v>Exit</v>
          </cell>
          <cell r="G1674">
            <v>3</v>
          </cell>
          <cell r="H1674" t="str">
            <v>NA</v>
          </cell>
          <cell r="I1674" t="str">
            <v>NA</v>
          </cell>
          <cell r="J1674" t="str">
            <v>NA</v>
          </cell>
          <cell r="K1674" t="str">
            <v>NA</v>
          </cell>
          <cell r="L1674" t="str">
            <v>NA</v>
          </cell>
          <cell r="M1674" t="str">
            <v>NA</v>
          </cell>
          <cell r="N1674" t="str">
            <v>NA</v>
          </cell>
        </row>
        <row r="1675">
          <cell r="F1675" t="str">
            <v>Multiple</v>
          </cell>
          <cell r="G1675">
            <v>4</v>
          </cell>
          <cell r="H1675" t="str">
            <v>NA</v>
          </cell>
          <cell r="I1675" t="str">
            <v>NA</v>
          </cell>
          <cell r="J1675" t="str">
            <v>NA</v>
          </cell>
          <cell r="K1675" t="str">
            <v>NA</v>
          </cell>
          <cell r="L1675" t="str">
            <v>NA</v>
          </cell>
          <cell r="M1675" t="str">
            <v>NA</v>
          </cell>
          <cell r="N1675" t="str">
            <v>NA</v>
          </cell>
        </row>
        <row r="1676">
          <cell r="F1676" t="str">
            <v>(of EBITDA)</v>
          </cell>
          <cell r="G1676">
            <v>5</v>
          </cell>
          <cell r="H1676" t="str">
            <v>NA</v>
          </cell>
          <cell r="I1676" t="str">
            <v>NA</v>
          </cell>
          <cell r="J1676" t="str">
            <v>NA</v>
          </cell>
          <cell r="K1676" t="str">
            <v>NA</v>
          </cell>
          <cell r="L1676" t="str">
            <v>NA</v>
          </cell>
          <cell r="M1676" t="str">
            <v>NA</v>
          </cell>
          <cell r="N1676" t="str">
            <v>NA</v>
          </cell>
        </row>
        <row r="1677">
          <cell r="B1677" t="str">
            <v>Rows (1679) thru (1686) are hidden.</v>
          </cell>
          <cell r="G1677">
            <v>6</v>
          </cell>
          <cell r="H1677" t="str">
            <v>NA</v>
          </cell>
          <cell r="I1677" t="str">
            <v>NA</v>
          </cell>
          <cell r="J1677" t="str">
            <v>NA</v>
          </cell>
          <cell r="K1677" t="str">
            <v>NA</v>
          </cell>
          <cell r="L1677" t="str">
            <v>NA</v>
          </cell>
          <cell r="M1677" t="str">
            <v>NA</v>
          </cell>
          <cell r="N1677" t="str">
            <v>NA</v>
          </cell>
        </row>
        <row r="1678">
          <cell r="B1678" t="str">
            <v>They contain data table formulas.</v>
          </cell>
        </row>
        <row r="1679">
          <cell r="D1679" t="str">
            <v>Cash Flow in 2007:</v>
          </cell>
        </row>
        <row r="1680">
          <cell r="H1680" t="str">
            <v>Fully Diluted Equity to New Sub debt</v>
          </cell>
        </row>
        <row r="1681">
          <cell r="H1681" t="str">
            <v>NA</v>
          </cell>
          <cell r="I1681" t="str">
            <v>NA</v>
          </cell>
          <cell r="J1681" t="str">
            <v>NA</v>
          </cell>
          <cell r="K1681" t="str">
            <v>NA</v>
          </cell>
          <cell r="L1681" t="str">
            <v>NA</v>
          </cell>
          <cell r="M1681" t="str">
            <v>NA</v>
          </cell>
          <cell r="N1681" t="str">
            <v>NA</v>
          </cell>
        </row>
        <row r="1682">
          <cell r="G1682">
            <v>2</v>
          </cell>
          <cell r="H1682" t="e">
            <v>#VALUE!</v>
          </cell>
          <cell r="I1682" t="e">
            <v>#VALUE!</v>
          </cell>
          <cell r="J1682" t="e">
            <v>#VALUE!</v>
          </cell>
          <cell r="K1682" t="e">
            <v>#VALUE!</v>
          </cell>
          <cell r="L1682" t="e">
            <v>#VALUE!</v>
          </cell>
          <cell r="M1682" t="e">
            <v>#VALUE!</v>
          </cell>
          <cell r="N1682" t="e">
            <v>#VALUE!</v>
          </cell>
        </row>
        <row r="1683">
          <cell r="F1683" t="str">
            <v>Exit</v>
          </cell>
          <cell r="G1683">
            <v>3</v>
          </cell>
          <cell r="H1683" t="e">
            <v>#VALUE!</v>
          </cell>
          <cell r="I1683" t="e">
            <v>#VALUE!</v>
          </cell>
          <cell r="J1683" t="e">
            <v>#VALUE!</v>
          </cell>
          <cell r="K1683" t="e">
            <v>#VALUE!</v>
          </cell>
          <cell r="L1683" t="e">
            <v>#VALUE!</v>
          </cell>
          <cell r="M1683" t="e">
            <v>#VALUE!</v>
          </cell>
          <cell r="N1683" t="e">
            <v>#VALUE!</v>
          </cell>
        </row>
        <row r="1684">
          <cell r="F1684" t="str">
            <v>Multiple</v>
          </cell>
          <cell r="G1684">
            <v>4</v>
          </cell>
          <cell r="H1684" t="e">
            <v>#VALUE!</v>
          </cell>
          <cell r="I1684" t="e">
            <v>#VALUE!</v>
          </cell>
          <cell r="J1684" t="e">
            <v>#VALUE!</v>
          </cell>
          <cell r="K1684" t="e">
            <v>#VALUE!</v>
          </cell>
          <cell r="L1684" t="e">
            <v>#VALUE!</v>
          </cell>
          <cell r="M1684" t="e">
            <v>#VALUE!</v>
          </cell>
          <cell r="N1684" t="e">
            <v>#VALUE!</v>
          </cell>
        </row>
        <row r="1685">
          <cell r="F1685" t="str">
            <v>(of EBITDA)</v>
          </cell>
          <cell r="G1685">
            <v>5</v>
          </cell>
          <cell r="H1685" t="e">
            <v>#VALUE!</v>
          </cell>
          <cell r="I1685" t="e">
            <v>#VALUE!</v>
          </cell>
          <cell r="J1685" t="e">
            <v>#VALUE!</v>
          </cell>
          <cell r="K1685" t="e">
            <v>#VALUE!</v>
          </cell>
          <cell r="L1685" t="e">
            <v>#VALUE!</v>
          </cell>
          <cell r="M1685" t="e">
            <v>#VALUE!</v>
          </cell>
          <cell r="N1685" t="e">
            <v>#VALUE!</v>
          </cell>
        </row>
        <row r="1686">
          <cell r="G1686">
            <v>6</v>
          </cell>
          <cell r="H1686" t="e">
            <v>#VALUE!</v>
          </cell>
          <cell r="I1686" t="e">
            <v>#VALUE!</v>
          </cell>
          <cell r="J1686" t="e">
            <v>#VALUE!</v>
          </cell>
          <cell r="K1686" t="e">
            <v>#VALUE!</v>
          </cell>
          <cell r="L1686" t="e">
            <v>#VALUE!</v>
          </cell>
          <cell r="M1686" t="e">
            <v>#VALUE!</v>
          </cell>
          <cell r="N1686" t="e">
            <v>#VALUE!</v>
          </cell>
        </row>
        <row r="1688">
          <cell r="D1688" t="str">
            <v xml:space="preserve"> Blended Returns to Holders of PIK pref</v>
          </cell>
        </row>
        <row r="1689">
          <cell r="D1689" t="str">
            <v>Cash Flows to PIK pref:</v>
          </cell>
          <cell r="J1689" t="str">
            <v>For the Fiscal Year Ending Dec. 31,</v>
          </cell>
        </row>
        <row r="1690">
          <cell r="I1690" t="str">
            <v>Closing</v>
          </cell>
          <cell r="J1690">
            <v>2003</v>
          </cell>
          <cell r="K1690">
            <v>2004</v>
          </cell>
          <cell r="L1690">
            <v>2005</v>
          </cell>
          <cell r="M1690">
            <v>2006</v>
          </cell>
          <cell r="N1690">
            <v>2007</v>
          </cell>
          <cell r="O1690">
            <v>2008</v>
          </cell>
          <cell r="P1690">
            <v>2009</v>
          </cell>
          <cell r="Q1690">
            <v>2010</v>
          </cell>
          <cell r="R1690">
            <v>2011</v>
          </cell>
          <cell r="S1690">
            <v>2012</v>
          </cell>
        </row>
        <row r="1691">
          <cell r="D1691" t="str">
            <v>Initial Cash Outlay...................................................................................................................................................</v>
          </cell>
          <cell r="I1691">
            <v>-4.5</v>
          </cell>
        </row>
        <row r="1692">
          <cell r="D1692" t="str">
            <v>Purchase of Common Stock at Closing..........................................................................................................................................</v>
          </cell>
          <cell r="I1692">
            <v>0</v>
          </cell>
        </row>
        <row r="1693">
          <cell r="D1693" t="str">
            <v>Cash Interest Income.............................................................................................................................................................</v>
          </cell>
          <cell r="I1693">
            <v>0</v>
          </cell>
          <cell r="J1693">
            <v>0</v>
          </cell>
          <cell r="K1693">
            <v>0</v>
          </cell>
          <cell r="L1693">
            <v>0</v>
          </cell>
          <cell r="M1693">
            <v>0</v>
          </cell>
          <cell r="N1693">
            <v>0</v>
          </cell>
          <cell r="O1693">
            <v>2.2394880000000001</v>
          </cell>
          <cell r="P1693">
            <v>2.2394880000000001</v>
          </cell>
          <cell r="Q1693">
            <v>2.2394880000000001</v>
          </cell>
          <cell r="R1693">
            <v>2.2394880000000001</v>
          </cell>
          <cell r="S1693">
            <v>2.2394880000000001</v>
          </cell>
        </row>
        <row r="1694">
          <cell r="D1694" t="str">
            <v>Principal Repayments...................................................................................................................................................</v>
          </cell>
          <cell r="I1694">
            <v>0</v>
          </cell>
          <cell r="J1694">
            <v>0</v>
          </cell>
          <cell r="K1694">
            <v>0</v>
          </cell>
          <cell r="L1694">
            <v>0</v>
          </cell>
          <cell r="M1694">
            <v>0</v>
          </cell>
          <cell r="N1694">
            <v>0</v>
          </cell>
          <cell r="O1694">
            <v>0</v>
          </cell>
          <cell r="P1694">
            <v>0</v>
          </cell>
          <cell r="Q1694">
            <v>0</v>
          </cell>
          <cell r="R1694">
            <v>0</v>
          </cell>
          <cell r="S1694">
            <v>0</v>
          </cell>
        </row>
        <row r="1695">
          <cell r="D1695" t="str">
            <v>Principal Balance Outstanding.........................................................................................................................</v>
          </cell>
          <cell r="I1695">
            <v>0</v>
          </cell>
          <cell r="J1695">
            <v>5.4</v>
          </cell>
          <cell r="K1695">
            <v>6.48</v>
          </cell>
          <cell r="L1695">
            <v>7.7760000000000007</v>
          </cell>
          <cell r="M1695">
            <v>9.3312000000000008</v>
          </cell>
          <cell r="N1695">
            <v>11.19744</v>
          </cell>
          <cell r="O1695">
            <v>11.19744</v>
          </cell>
          <cell r="P1695">
            <v>11.19744</v>
          </cell>
          <cell r="Q1695">
            <v>11.19744</v>
          </cell>
          <cell r="R1695">
            <v>11.19744</v>
          </cell>
          <cell r="S1695">
            <v>11.19744</v>
          </cell>
        </row>
        <row r="1696">
          <cell r="D1696" t="str">
            <v>Cash Outlay for Exercise of Bought Warrants...................................................................................................................</v>
          </cell>
          <cell r="I1696">
            <v>0</v>
          </cell>
          <cell r="J1696">
            <v>0</v>
          </cell>
          <cell r="K1696">
            <v>0</v>
          </cell>
          <cell r="L1696">
            <v>0</v>
          </cell>
          <cell r="M1696">
            <v>0</v>
          </cell>
          <cell r="N1696">
            <v>0</v>
          </cell>
          <cell r="O1696">
            <v>0</v>
          </cell>
          <cell r="P1696">
            <v>0</v>
          </cell>
          <cell r="Q1696">
            <v>0</v>
          </cell>
          <cell r="R1696">
            <v>0</v>
          </cell>
          <cell r="S1696">
            <v>0</v>
          </cell>
        </row>
        <row r="1697">
          <cell r="D1697" t="str">
            <v>Common Equity Owned........................................................................................................................................</v>
          </cell>
          <cell r="I1697">
            <v>0</v>
          </cell>
          <cell r="J1697">
            <v>0</v>
          </cell>
          <cell r="K1697">
            <v>0</v>
          </cell>
          <cell r="L1697">
            <v>0</v>
          </cell>
          <cell r="M1697">
            <v>0</v>
          </cell>
          <cell r="N1697">
            <v>0</v>
          </cell>
          <cell r="O1697">
            <v>0</v>
          </cell>
          <cell r="P1697">
            <v>0</v>
          </cell>
          <cell r="Q1697">
            <v>0</v>
          </cell>
          <cell r="R1697">
            <v>0</v>
          </cell>
          <cell r="S1697">
            <v>0</v>
          </cell>
        </row>
        <row r="1698">
          <cell r="D1698" t="str">
            <v>IRR to PIK pref (Assuming 0.0% Ownership):</v>
          </cell>
          <cell r="J1698" t="str">
            <v>For the Fiscal Year Ending Dec. 31,</v>
          </cell>
        </row>
        <row r="1699">
          <cell r="H1699" t="str">
            <v>IRR</v>
          </cell>
          <cell r="I1699" t="str">
            <v>Closing</v>
          </cell>
          <cell r="J1699">
            <v>2003</v>
          </cell>
          <cell r="K1699">
            <v>2004</v>
          </cell>
          <cell r="L1699">
            <v>2005</v>
          </cell>
          <cell r="M1699">
            <v>2006</v>
          </cell>
          <cell r="N1699">
            <v>2007</v>
          </cell>
          <cell r="O1699">
            <v>2008</v>
          </cell>
          <cell r="P1699">
            <v>2009</v>
          </cell>
          <cell r="Q1699">
            <v>2010</v>
          </cell>
          <cell r="R1699">
            <v>2011</v>
          </cell>
          <cell r="S1699">
            <v>2012</v>
          </cell>
        </row>
        <row r="1700">
          <cell r="D1700" t="str">
            <v>IRR for Exit in 2003..............................................................................................................................................................................</v>
          </cell>
          <cell r="H1700">
            <v>0.19999999999998969</v>
          </cell>
          <cell r="I1700">
            <v>-4.5</v>
          </cell>
          <cell r="J1700">
            <v>5.4</v>
          </cell>
        </row>
        <row r="1701">
          <cell r="D1701" t="str">
            <v>IRR for Exit in 2004..............................................................................................................................................................................</v>
          </cell>
          <cell r="H1701">
            <v>0.19999999999889198</v>
          </cell>
          <cell r="I1701">
            <v>-4.5</v>
          </cell>
          <cell r="J1701">
            <v>0</v>
          </cell>
          <cell r="K1701">
            <v>6.48</v>
          </cell>
        </row>
        <row r="1702">
          <cell r="D1702" t="str">
            <v>IRR for Exit in 2005..............................................................................................................................................................................</v>
          </cell>
          <cell r="H1702">
            <v>0.20000000000000018</v>
          </cell>
          <cell r="I1702">
            <v>-4.5</v>
          </cell>
          <cell r="J1702">
            <v>0</v>
          </cell>
          <cell r="K1702">
            <v>0</v>
          </cell>
          <cell r="L1702">
            <v>7.7760000000000007</v>
          </cell>
        </row>
        <row r="1703">
          <cell r="D1703" t="str">
            <v>IRR for Exit in 2006..............................................................................................................................................................................</v>
          </cell>
          <cell r="H1703">
            <v>0.19999999999999929</v>
          </cell>
          <cell r="I1703">
            <v>-4.5</v>
          </cell>
          <cell r="J1703">
            <v>0</v>
          </cell>
          <cell r="K1703">
            <v>0</v>
          </cell>
          <cell r="L1703">
            <v>0</v>
          </cell>
          <cell r="M1703">
            <v>9.3312000000000008</v>
          </cell>
        </row>
        <row r="1704">
          <cell r="D1704" t="str">
            <v>IRR for Exit in 2007......................................................................................................................</v>
          </cell>
          <cell r="H1704">
            <v>0.19999999999997775</v>
          </cell>
          <cell r="I1704">
            <v>-4.5</v>
          </cell>
          <cell r="J1704">
            <v>0</v>
          </cell>
          <cell r="K1704">
            <v>0</v>
          </cell>
          <cell r="L1704">
            <v>0</v>
          </cell>
          <cell r="M1704">
            <v>0</v>
          </cell>
          <cell r="N1704">
            <v>11.19744</v>
          </cell>
        </row>
        <row r="1705">
          <cell r="D1705" t="str">
            <v>IRR for Exit in 2008..............................................................................................................................................................................</v>
          </cell>
          <cell r="H1705">
            <v>0.19999999999965179</v>
          </cell>
          <cell r="I1705">
            <v>-4.5</v>
          </cell>
          <cell r="J1705">
            <v>0</v>
          </cell>
          <cell r="K1705">
            <v>0</v>
          </cell>
          <cell r="L1705">
            <v>0</v>
          </cell>
          <cell r="M1705">
            <v>0</v>
          </cell>
          <cell r="N1705">
            <v>0</v>
          </cell>
          <cell r="O1705">
            <v>13.436928</v>
          </cell>
        </row>
        <row r="1706">
          <cell r="D1706" t="str">
            <v>IRR for Exit in 2009..............................................................................................................................................................................</v>
          </cell>
          <cell r="H1706">
            <v>0.19999999999736934</v>
          </cell>
          <cell r="I1706">
            <v>-4.5</v>
          </cell>
          <cell r="J1706">
            <v>0</v>
          </cell>
          <cell r="K1706">
            <v>0</v>
          </cell>
          <cell r="L1706">
            <v>0</v>
          </cell>
          <cell r="M1706">
            <v>0</v>
          </cell>
          <cell r="N1706">
            <v>0</v>
          </cell>
          <cell r="O1706">
            <v>2.2394880000000001</v>
          </cell>
          <cell r="P1706">
            <v>13.436928</v>
          </cell>
        </row>
        <row r="1707">
          <cell r="D1707" t="str">
            <v>IRR for Exit in 2010..............................................................................................................................................................................</v>
          </cell>
          <cell r="H1707">
            <v>0.20000000000000007</v>
          </cell>
          <cell r="I1707">
            <v>-4.5</v>
          </cell>
          <cell r="J1707">
            <v>0</v>
          </cell>
          <cell r="K1707">
            <v>0</v>
          </cell>
          <cell r="L1707">
            <v>0</v>
          </cell>
          <cell r="M1707">
            <v>0</v>
          </cell>
          <cell r="N1707">
            <v>0</v>
          </cell>
          <cell r="O1707">
            <v>2.2394880000000001</v>
          </cell>
          <cell r="P1707">
            <v>2.2394880000000001</v>
          </cell>
          <cell r="Q1707">
            <v>13.436928</v>
          </cell>
        </row>
        <row r="1708">
          <cell r="D1708" t="str">
            <v>IRR for Exit in 2011..............................................................................................................................................................................</v>
          </cell>
          <cell r="H1708">
            <v>0.19999999999999996</v>
          </cell>
          <cell r="I1708">
            <v>-4.5</v>
          </cell>
          <cell r="J1708">
            <v>0</v>
          </cell>
          <cell r="K1708">
            <v>0</v>
          </cell>
          <cell r="L1708">
            <v>0</v>
          </cell>
          <cell r="M1708">
            <v>0</v>
          </cell>
          <cell r="N1708">
            <v>0</v>
          </cell>
          <cell r="O1708">
            <v>2.2394880000000001</v>
          </cell>
          <cell r="P1708">
            <v>2.2394880000000001</v>
          </cell>
          <cell r="Q1708">
            <v>2.2394880000000001</v>
          </cell>
          <cell r="R1708">
            <v>13.436928</v>
          </cell>
        </row>
        <row r="1709">
          <cell r="D1709" t="str">
            <v>IRR for Exit in 2012..............................................................................................................................................................................</v>
          </cell>
          <cell r="H1709">
            <v>0.19999999999999965</v>
          </cell>
          <cell r="I1709">
            <v>-4.5</v>
          </cell>
          <cell r="J1709">
            <v>0</v>
          </cell>
          <cell r="K1709">
            <v>0</v>
          </cell>
          <cell r="L1709">
            <v>0</v>
          </cell>
          <cell r="M1709">
            <v>0</v>
          </cell>
          <cell r="N1709">
            <v>0</v>
          </cell>
          <cell r="O1709">
            <v>2.2394880000000001</v>
          </cell>
          <cell r="P1709">
            <v>2.2394880000000001</v>
          </cell>
          <cell r="Q1709">
            <v>2.2394880000000001</v>
          </cell>
          <cell r="R1709">
            <v>2.2394880000000001</v>
          </cell>
          <cell r="S1709">
            <v>13.436928</v>
          </cell>
        </row>
        <row r="1711">
          <cell r="D1711" t="str">
            <v>Variance Analysis of Returns in 2007:</v>
          </cell>
        </row>
        <row r="1713">
          <cell r="H1713" t="str">
            <v>Fully Diluted Equity to PIK pref</v>
          </cell>
        </row>
        <row r="1714">
          <cell r="H1714" t="str">
            <v>NA</v>
          </cell>
          <cell r="I1714" t="str">
            <v>NA</v>
          </cell>
          <cell r="J1714" t="str">
            <v>NA</v>
          </cell>
          <cell r="K1714" t="str">
            <v>NA</v>
          </cell>
          <cell r="L1714" t="str">
            <v>NA</v>
          </cell>
          <cell r="M1714" t="str">
            <v>NA</v>
          </cell>
          <cell r="N1714" t="str">
            <v>NA</v>
          </cell>
        </row>
        <row r="1715">
          <cell r="G1715">
            <v>2</v>
          </cell>
          <cell r="H1715" t="str">
            <v>NA</v>
          </cell>
          <cell r="I1715" t="str">
            <v>NA</v>
          </cell>
          <cell r="J1715" t="str">
            <v>NA</v>
          </cell>
          <cell r="K1715" t="str">
            <v>NA</v>
          </cell>
          <cell r="L1715" t="str">
            <v>NA</v>
          </cell>
          <cell r="M1715" t="str">
            <v>NA</v>
          </cell>
          <cell r="N1715" t="str">
            <v>NA</v>
          </cell>
        </row>
        <row r="1716">
          <cell r="F1716" t="str">
            <v>Exit</v>
          </cell>
          <cell r="G1716">
            <v>3</v>
          </cell>
          <cell r="H1716" t="str">
            <v>NA</v>
          </cell>
          <cell r="I1716" t="str">
            <v>NA</v>
          </cell>
          <cell r="J1716" t="str">
            <v>NA</v>
          </cell>
          <cell r="K1716" t="str">
            <v>NA</v>
          </cell>
          <cell r="L1716" t="str">
            <v>NA</v>
          </cell>
          <cell r="M1716" t="str">
            <v>NA</v>
          </cell>
          <cell r="N1716" t="str">
            <v>NA</v>
          </cell>
        </row>
        <row r="1717">
          <cell r="F1717" t="str">
            <v>Multiple</v>
          </cell>
          <cell r="G1717">
            <v>4</v>
          </cell>
          <cell r="H1717" t="str">
            <v>NA</v>
          </cell>
          <cell r="I1717" t="str">
            <v>NA</v>
          </cell>
          <cell r="J1717" t="str">
            <v>NA</v>
          </cell>
          <cell r="K1717" t="str">
            <v>NA</v>
          </cell>
          <cell r="L1717" t="str">
            <v>NA</v>
          </cell>
          <cell r="M1717" t="str">
            <v>NA</v>
          </cell>
          <cell r="N1717" t="str">
            <v>NA</v>
          </cell>
        </row>
        <row r="1718">
          <cell r="F1718" t="str">
            <v>(of EBITDA)</v>
          </cell>
          <cell r="G1718">
            <v>5</v>
          </cell>
          <cell r="H1718" t="str">
            <v>NA</v>
          </cell>
          <cell r="I1718" t="str">
            <v>NA</v>
          </cell>
          <cell r="J1718" t="str">
            <v>NA</v>
          </cell>
          <cell r="K1718" t="str">
            <v>NA</v>
          </cell>
          <cell r="L1718" t="str">
            <v>NA</v>
          </cell>
          <cell r="M1718" t="str">
            <v>NA</v>
          </cell>
          <cell r="N1718" t="str">
            <v>NA</v>
          </cell>
        </row>
        <row r="1719">
          <cell r="B1719" t="str">
            <v>Rows (1721) thru (1728) are hidden.</v>
          </cell>
          <cell r="G1719">
            <v>6</v>
          </cell>
          <cell r="H1719" t="str">
            <v>NA</v>
          </cell>
          <cell r="I1719" t="str">
            <v>NA</v>
          </cell>
          <cell r="J1719" t="str">
            <v>NA</v>
          </cell>
          <cell r="K1719" t="str">
            <v>NA</v>
          </cell>
          <cell r="L1719" t="str">
            <v>NA</v>
          </cell>
          <cell r="M1719" t="str">
            <v>NA</v>
          </cell>
          <cell r="N1719" t="str">
            <v>NA</v>
          </cell>
        </row>
        <row r="1720">
          <cell r="B1720" t="str">
            <v>They contain data table formulas.</v>
          </cell>
        </row>
        <row r="1721">
          <cell r="D1721" t="str">
            <v>Cash Flow in 2007:</v>
          </cell>
        </row>
        <row r="1722">
          <cell r="H1722" t="str">
            <v>Fully Diluted Equity to PIK pref</v>
          </cell>
        </row>
        <row r="1723">
          <cell r="H1723" t="str">
            <v>NA</v>
          </cell>
          <cell r="I1723" t="str">
            <v>NA</v>
          </cell>
          <cell r="J1723" t="str">
            <v>NA</v>
          </cell>
          <cell r="K1723" t="str">
            <v>NA</v>
          </cell>
          <cell r="L1723" t="str">
            <v>NA</v>
          </cell>
          <cell r="M1723" t="str">
            <v>NA</v>
          </cell>
          <cell r="N1723" t="str">
            <v>NA</v>
          </cell>
        </row>
        <row r="1724">
          <cell r="G1724">
            <v>2</v>
          </cell>
          <cell r="H1724" t="e">
            <v>#VALUE!</v>
          </cell>
          <cell r="I1724" t="e">
            <v>#VALUE!</v>
          </cell>
          <cell r="J1724" t="e">
            <v>#VALUE!</v>
          </cell>
          <cell r="K1724" t="e">
            <v>#VALUE!</v>
          </cell>
          <cell r="L1724" t="e">
            <v>#VALUE!</v>
          </cell>
          <cell r="M1724" t="e">
            <v>#VALUE!</v>
          </cell>
          <cell r="N1724" t="e">
            <v>#VALUE!</v>
          </cell>
        </row>
        <row r="1725">
          <cell r="F1725" t="str">
            <v>Exit</v>
          </cell>
          <cell r="G1725">
            <v>3</v>
          </cell>
          <cell r="H1725" t="e">
            <v>#VALUE!</v>
          </cell>
          <cell r="I1725" t="e">
            <v>#VALUE!</v>
          </cell>
          <cell r="J1725" t="e">
            <v>#VALUE!</v>
          </cell>
          <cell r="K1725" t="e">
            <v>#VALUE!</v>
          </cell>
          <cell r="L1725" t="e">
            <v>#VALUE!</v>
          </cell>
          <cell r="M1725" t="e">
            <v>#VALUE!</v>
          </cell>
          <cell r="N1725" t="e">
            <v>#VALUE!</v>
          </cell>
        </row>
        <row r="1726">
          <cell r="F1726" t="str">
            <v>Multiple</v>
          </cell>
          <cell r="G1726">
            <v>4</v>
          </cell>
          <cell r="H1726" t="e">
            <v>#VALUE!</v>
          </cell>
          <cell r="I1726" t="e">
            <v>#VALUE!</v>
          </cell>
          <cell r="J1726" t="e">
            <v>#VALUE!</v>
          </cell>
          <cell r="K1726" t="e">
            <v>#VALUE!</v>
          </cell>
          <cell r="L1726" t="e">
            <v>#VALUE!</v>
          </cell>
          <cell r="M1726" t="e">
            <v>#VALUE!</v>
          </cell>
          <cell r="N1726" t="e">
            <v>#VALUE!</v>
          </cell>
        </row>
        <row r="1727">
          <cell r="F1727" t="str">
            <v>(of EBITDA)</v>
          </cell>
          <cell r="G1727">
            <v>5</v>
          </cell>
          <cell r="H1727" t="e">
            <v>#VALUE!</v>
          </cell>
          <cell r="I1727" t="e">
            <v>#VALUE!</v>
          </cell>
          <cell r="J1727" t="e">
            <v>#VALUE!</v>
          </cell>
          <cell r="K1727" t="e">
            <v>#VALUE!</v>
          </cell>
          <cell r="L1727" t="e">
            <v>#VALUE!</v>
          </cell>
          <cell r="M1727" t="e">
            <v>#VALUE!</v>
          </cell>
          <cell r="N1727" t="e">
            <v>#VALUE!</v>
          </cell>
        </row>
        <row r="1728">
          <cell r="G1728">
            <v>6</v>
          </cell>
          <cell r="H1728" t="e">
            <v>#VALUE!</v>
          </cell>
          <cell r="I1728" t="e">
            <v>#VALUE!</v>
          </cell>
          <cell r="J1728" t="e">
            <v>#VALUE!</v>
          </cell>
          <cell r="K1728" t="e">
            <v>#VALUE!</v>
          </cell>
          <cell r="L1728" t="e">
            <v>#VALUE!</v>
          </cell>
          <cell r="M1728" t="e">
            <v>#VALUE!</v>
          </cell>
          <cell r="N1728" t="e">
            <v>#VALUE!</v>
          </cell>
        </row>
        <row r="1730">
          <cell r="D1730" t="str">
            <v xml:space="preserve"> Blended Returns to Holders of Key Pref</v>
          </cell>
        </row>
        <row r="1731">
          <cell r="D1731" t="str">
            <v>Cash Flows to Key Pref:</v>
          </cell>
          <cell r="J1731" t="str">
            <v>For the Fiscal Year Ending Dec. 31,</v>
          </cell>
        </row>
        <row r="1732">
          <cell r="I1732" t="str">
            <v>Closing</v>
          </cell>
          <cell r="J1732">
            <v>2003</v>
          </cell>
          <cell r="K1732">
            <v>2004</v>
          </cell>
          <cell r="L1732">
            <v>2005</v>
          </cell>
          <cell r="M1732">
            <v>2006</v>
          </cell>
          <cell r="N1732">
            <v>2007</v>
          </cell>
          <cell r="O1732">
            <v>2008</v>
          </cell>
          <cell r="P1732">
            <v>2009</v>
          </cell>
          <cell r="Q1732">
            <v>2010</v>
          </cell>
          <cell r="R1732">
            <v>2011</v>
          </cell>
          <cell r="S1732">
            <v>2012</v>
          </cell>
        </row>
        <row r="1733">
          <cell r="D1733" t="str">
            <v>Initial Cash Outlay...................................................................................................................................................</v>
          </cell>
          <cell r="I1733">
            <v>0</v>
          </cell>
        </row>
        <row r="1734">
          <cell r="D1734" t="str">
            <v>Purchase of Common Stock at Closing..........................................................................................................................................</v>
          </cell>
          <cell r="I1734">
            <v>0</v>
          </cell>
        </row>
        <row r="1735">
          <cell r="D1735" t="str">
            <v>Cash Interest Income.............................................................................................................................................................</v>
          </cell>
          <cell r="I1735">
            <v>0</v>
          </cell>
          <cell r="J1735">
            <v>0</v>
          </cell>
          <cell r="K1735">
            <v>0</v>
          </cell>
          <cell r="L1735">
            <v>0</v>
          </cell>
          <cell r="M1735">
            <v>0</v>
          </cell>
          <cell r="N1735">
            <v>0</v>
          </cell>
          <cell r="O1735">
            <v>0</v>
          </cell>
          <cell r="P1735">
            <v>0</v>
          </cell>
          <cell r="Q1735">
            <v>0</v>
          </cell>
          <cell r="R1735">
            <v>0</v>
          </cell>
          <cell r="S1735">
            <v>0</v>
          </cell>
        </row>
        <row r="1736">
          <cell r="D1736" t="str">
            <v>Principal Repayments...................................................................................................................................................</v>
          </cell>
          <cell r="I1736">
            <v>0</v>
          </cell>
          <cell r="J1736">
            <v>0</v>
          </cell>
          <cell r="K1736">
            <v>0</v>
          </cell>
          <cell r="L1736">
            <v>0</v>
          </cell>
          <cell r="M1736">
            <v>0</v>
          </cell>
          <cell r="N1736">
            <v>0</v>
          </cell>
          <cell r="O1736">
            <v>0</v>
          </cell>
          <cell r="P1736">
            <v>0</v>
          </cell>
          <cell r="Q1736">
            <v>0</v>
          </cell>
          <cell r="R1736">
            <v>0</v>
          </cell>
          <cell r="S1736">
            <v>0</v>
          </cell>
        </row>
        <row r="1737">
          <cell r="D1737" t="str">
            <v>Principal Balance Outstanding.........................................................................................................................</v>
          </cell>
          <cell r="I1737">
            <v>0</v>
          </cell>
          <cell r="J1737">
            <v>0</v>
          </cell>
          <cell r="K1737">
            <v>0</v>
          </cell>
          <cell r="L1737">
            <v>0</v>
          </cell>
          <cell r="M1737">
            <v>0</v>
          </cell>
          <cell r="N1737">
            <v>0</v>
          </cell>
          <cell r="O1737">
            <v>0</v>
          </cell>
          <cell r="P1737">
            <v>0</v>
          </cell>
          <cell r="Q1737">
            <v>0</v>
          </cell>
          <cell r="R1737">
            <v>0</v>
          </cell>
          <cell r="S1737">
            <v>0</v>
          </cell>
        </row>
        <row r="1738">
          <cell r="D1738" t="str">
            <v>Cash Outlay for Exercise of Bought Warrants...................................................................................................................</v>
          </cell>
          <cell r="I1738">
            <v>0</v>
          </cell>
          <cell r="J1738">
            <v>0</v>
          </cell>
          <cell r="K1738">
            <v>0</v>
          </cell>
          <cell r="L1738">
            <v>0</v>
          </cell>
          <cell r="M1738">
            <v>0</v>
          </cell>
          <cell r="N1738">
            <v>0</v>
          </cell>
          <cell r="O1738">
            <v>0</v>
          </cell>
          <cell r="P1738">
            <v>0</v>
          </cell>
          <cell r="Q1738">
            <v>0</v>
          </cell>
          <cell r="R1738">
            <v>0</v>
          </cell>
          <cell r="S1738">
            <v>0</v>
          </cell>
        </row>
        <row r="1739">
          <cell r="D1739" t="str">
            <v>Common Equity Owned........................................................................................................................................</v>
          </cell>
          <cell r="I1739">
            <v>0</v>
          </cell>
          <cell r="J1739">
            <v>0</v>
          </cell>
          <cell r="K1739">
            <v>0</v>
          </cell>
          <cell r="L1739">
            <v>0</v>
          </cell>
          <cell r="M1739">
            <v>0</v>
          </cell>
          <cell r="N1739">
            <v>0</v>
          </cell>
          <cell r="O1739">
            <v>0</v>
          </cell>
          <cell r="P1739">
            <v>0</v>
          </cell>
          <cell r="Q1739">
            <v>0</v>
          </cell>
          <cell r="R1739">
            <v>0</v>
          </cell>
          <cell r="S1739">
            <v>0</v>
          </cell>
        </row>
        <row r="1740">
          <cell r="D1740" t="str">
            <v>IRR to Key Pref (Assuming 0.0% Ownership):</v>
          </cell>
          <cell r="J1740" t="str">
            <v>For the Fiscal Year Ending Dec. 31,</v>
          </cell>
        </row>
        <row r="1741">
          <cell r="H1741" t="str">
            <v>IRR</v>
          </cell>
          <cell r="I1741" t="str">
            <v>Closing</v>
          </cell>
          <cell r="J1741">
            <v>2003</v>
          </cell>
          <cell r="K1741">
            <v>2004</v>
          </cell>
          <cell r="L1741">
            <v>2005</v>
          </cell>
          <cell r="M1741">
            <v>2006</v>
          </cell>
          <cell r="N1741">
            <v>2007</v>
          </cell>
          <cell r="O1741">
            <v>2008</v>
          </cell>
          <cell r="P1741">
            <v>2009</v>
          </cell>
          <cell r="Q1741">
            <v>2010</v>
          </cell>
          <cell r="R1741">
            <v>2011</v>
          </cell>
          <cell r="S1741">
            <v>2012</v>
          </cell>
        </row>
        <row r="1742">
          <cell r="D1742" t="str">
            <v>IRR for Exit in 2003..............................................................................................................................................................................</v>
          </cell>
          <cell r="H1742" t="str">
            <v>NA</v>
          </cell>
          <cell r="I1742">
            <v>0</v>
          </cell>
          <cell r="J1742">
            <v>0</v>
          </cell>
        </row>
        <row r="1743">
          <cell r="D1743" t="str">
            <v>IRR for Exit in 2004..............................................................................................................................................................................</v>
          </cell>
          <cell r="H1743" t="str">
            <v>NA</v>
          </cell>
          <cell r="I1743">
            <v>0</v>
          </cell>
          <cell r="J1743">
            <v>0</v>
          </cell>
          <cell r="K1743">
            <v>0</v>
          </cell>
        </row>
        <row r="1744">
          <cell r="D1744" t="str">
            <v>IRR for Exit in 2005..............................................................................................................................................................................</v>
          </cell>
          <cell r="H1744" t="str">
            <v>NA</v>
          </cell>
          <cell r="I1744">
            <v>0</v>
          </cell>
          <cell r="J1744">
            <v>0</v>
          </cell>
          <cell r="K1744">
            <v>0</v>
          </cell>
          <cell r="L1744">
            <v>0</v>
          </cell>
        </row>
        <row r="1745">
          <cell r="D1745" t="str">
            <v>IRR for Exit in 2006..............................................................................................................................................................................</v>
          </cell>
          <cell r="H1745" t="str">
            <v>NA</v>
          </cell>
          <cell r="I1745">
            <v>0</v>
          </cell>
          <cell r="J1745">
            <v>0</v>
          </cell>
          <cell r="K1745">
            <v>0</v>
          </cell>
          <cell r="L1745">
            <v>0</v>
          </cell>
          <cell r="M1745">
            <v>0</v>
          </cell>
        </row>
        <row r="1746">
          <cell r="D1746" t="str">
            <v>IRR for Exit in 2007......................................................................................................................</v>
          </cell>
          <cell r="H1746" t="str">
            <v>NA</v>
          </cell>
          <cell r="I1746">
            <v>0</v>
          </cell>
          <cell r="J1746">
            <v>0</v>
          </cell>
          <cell r="K1746">
            <v>0</v>
          </cell>
          <cell r="L1746">
            <v>0</v>
          </cell>
          <cell r="M1746">
            <v>0</v>
          </cell>
          <cell r="N1746">
            <v>0</v>
          </cell>
        </row>
        <row r="1747">
          <cell r="D1747" t="str">
            <v>IRR for Exit in 2008..............................................................................................................................................................................</v>
          </cell>
          <cell r="H1747" t="str">
            <v>NA</v>
          </cell>
          <cell r="I1747">
            <v>0</v>
          </cell>
          <cell r="J1747">
            <v>0</v>
          </cell>
          <cell r="K1747">
            <v>0</v>
          </cell>
          <cell r="L1747">
            <v>0</v>
          </cell>
          <cell r="M1747">
            <v>0</v>
          </cell>
          <cell r="N1747">
            <v>0</v>
          </cell>
          <cell r="O1747">
            <v>0</v>
          </cell>
        </row>
        <row r="1748">
          <cell r="D1748" t="str">
            <v>IRR for Exit in 2009..............................................................................................................................................................................</v>
          </cell>
          <cell r="H1748" t="str">
            <v>NA</v>
          </cell>
          <cell r="I1748">
            <v>0</v>
          </cell>
          <cell r="J1748">
            <v>0</v>
          </cell>
          <cell r="K1748">
            <v>0</v>
          </cell>
          <cell r="L1748">
            <v>0</v>
          </cell>
          <cell r="M1748">
            <v>0</v>
          </cell>
          <cell r="N1748">
            <v>0</v>
          </cell>
          <cell r="O1748">
            <v>0</v>
          </cell>
          <cell r="P1748">
            <v>0</v>
          </cell>
        </row>
        <row r="1749">
          <cell r="D1749" t="str">
            <v>IRR for Exit in 2010..............................................................................................................................................................................</v>
          </cell>
          <cell r="H1749" t="str">
            <v>NA</v>
          </cell>
          <cell r="I1749">
            <v>0</v>
          </cell>
          <cell r="J1749">
            <v>0</v>
          </cell>
          <cell r="K1749">
            <v>0</v>
          </cell>
          <cell r="L1749">
            <v>0</v>
          </cell>
          <cell r="M1749">
            <v>0</v>
          </cell>
          <cell r="N1749">
            <v>0</v>
          </cell>
          <cell r="O1749">
            <v>0</v>
          </cell>
          <cell r="P1749">
            <v>0</v>
          </cell>
          <cell r="Q1749">
            <v>0</v>
          </cell>
        </row>
        <row r="1750">
          <cell r="D1750" t="str">
            <v>IRR for Exit in 2011..............................................................................................................................................................................</v>
          </cell>
          <cell r="H1750" t="str">
            <v>NA</v>
          </cell>
          <cell r="I1750">
            <v>0</v>
          </cell>
          <cell r="J1750">
            <v>0</v>
          </cell>
          <cell r="K1750">
            <v>0</v>
          </cell>
          <cell r="L1750">
            <v>0</v>
          </cell>
          <cell r="M1750">
            <v>0</v>
          </cell>
          <cell r="N1750">
            <v>0</v>
          </cell>
          <cell r="O1750">
            <v>0</v>
          </cell>
          <cell r="P1750">
            <v>0</v>
          </cell>
          <cell r="Q1750">
            <v>0</v>
          </cell>
          <cell r="R1750">
            <v>0</v>
          </cell>
        </row>
        <row r="1751">
          <cell r="D1751" t="str">
            <v>IRR for Exit in 2012..............................................................................................................................................................................</v>
          </cell>
          <cell r="H1751" t="str">
            <v>NA</v>
          </cell>
          <cell r="I1751">
            <v>0</v>
          </cell>
          <cell r="J1751">
            <v>0</v>
          </cell>
          <cell r="K1751">
            <v>0</v>
          </cell>
          <cell r="L1751">
            <v>0</v>
          </cell>
          <cell r="M1751">
            <v>0</v>
          </cell>
          <cell r="N1751">
            <v>0</v>
          </cell>
          <cell r="O1751">
            <v>0</v>
          </cell>
          <cell r="P1751">
            <v>0</v>
          </cell>
          <cell r="Q1751">
            <v>0</v>
          </cell>
          <cell r="R1751">
            <v>0</v>
          </cell>
          <cell r="S1751">
            <v>0</v>
          </cell>
        </row>
        <row r="1753">
          <cell r="D1753" t="str">
            <v>Variance Analysis of Returns in 2007:</v>
          </cell>
        </row>
        <row r="1755">
          <cell r="H1755" t="str">
            <v>Fully Diluted Equity to Key Pref</v>
          </cell>
        </row>
        <row r="1756">
          <cell r="H1756" t="str">
            <v>NA</v>
          </cell>
          <cell r="I1756" t="str">
            <v>NA</v>
          </cell>
          <cell r="J1756" t="str">
            <v>NA</v>
          </cell>
          <cell r="K1756" t="str">
            <v>NA</v>
          </cell>
          <cell r="L1756" t="str">
            <v>NA</v>
          </cell>
          <cell r="M1756" t="str">
            <v>NA</v>
          </cell>
          <cell r="N1756" t="str">
            <v>NA</v>
          </cell>
        </row>
        <row r="1757">
          <cell r="G1757">
            <v>2</v>
          </cell>
          <cell r="H1757" t="str">
            <v>NA</v>
          </cell>
          <cell r="I1757" t="str">
            <v>NA</v>
          </cell>
          <cell r="J1757" t="str">
            <v>NA</v>
          </cell>
          <cell r="K1757" t="str">
            <v>NA</v>
          </cell>
          <cell r="L1757" t="str">
            <v>NA</v>
          </cell>
          <cell r="M1757" t="str">
            <v>NA</v>
          </cell>
          <cell r="N1757" t="str">
            <v>NA</v>
          </cell>
        </row>
        <row r="1758">
          <cell r="F1758" t="str">
            <v>Exit</v>
          </cell>
          <cell r="G1758">
            <v>3</v>
          </cell>
          <cell r="H1758" t="str">
            <v>NA</v>
          </cell>
          <cell r="I1758" t="str">
            <v>NA</v>
          </cell>
          <cell r="J1758" t="str">
            <v>NA</v>
          </cell>
          <cell r="K1758" t="str">
            <v>NA</v>
          </cell>
          <cell r="L1758" t="str">
            <v>NA</v>
          </cell>
          <cell r="M1758" t="str">
            <v>NA</v>
          </cell>
          <cell r="N1758" t="str">
            <v>NA</v>
          </cell>
        </row>
        <row r="1759">
          <cell r="F1759" t="str">
            <v>Multiple</v>
          </cell>
          <cell r="G1759">
            <v>4</v>
          </cell>
          <cell r="H1759" t="str">
            <v>NA</v>
          </cell>
          <cell r="I1759" t="str">
            <v>NA</v>
          </cell>
          <cell r="J1759" t="str">
            <v>NA</v>
          </cell>
          <cell r="K1759" t="str">
            <v>NA</v>
          </cell>
          <cell r="L1759" t="str">
            <v>NA</v>
          </cell>
          <cell r="M1759" t="str">
            <v>NA</v>
          </cell>
          <cell r="N1759" t="str">
            <v>NA</v>
          </cell>
        </row>
        <row r="1760">
          <cell r="F1760" t="str">
            <v>(of EBITDA)</v>
          </cell>
          <cell r="G1760">
            <v>5</v>
          </cell>
          <cell r="H1760" t="str">
            <v>NA</v>
          </cell>
          <cell r="I1760" t="str">
            <v>NA</v>
          </cell>
          <cell r="J1760" t="str">
            <v>NA</v>
          </cell>
          <cell r="K1760" t="str">
            <v>NA</v>
          </cell>
          <cell r="L1760" t="str">
            <v>NA</v>
          </cell>
          <cell r="M1760" t="str">
            <v>NA</v>
          </cell>
          <cell r="N1760" t="str">
            <v>NA</v>
          </cell>
        </row>
        <row r="1761">
          <cell r="B1761" t="str">
            <v>Rows (1763) thru (1770) are hidden.</v>
          </cell>
          <cell r="G1761">
            <v>6</v>
          </cell>
          <cell r="H1761" t="str">
            <v>NA</v>
          </cell>
          <cell r="I1761" t="str">
            <v>NA</v>
          </cell>
          <cell r="J1761" t="str">
            <v>NA</v>
          </cell>
          <cell r="K1761" t="str">
            <v>NA</v>
          </cell>
          <cell r="L1761" t="str">
            <v>NA</v>
          </cell>
          <cell r="M1761" t="str">
            <v>NA</v>
          </cell>
          <cell r="N1761" t="str">
            <v>NA</v>
          </cell>
        </row>
        <row r="1762">
          <cell r="B1762" t="str">
            <v>They contain data table formulas.</v>
          </cell>
        </row>
        <row r="1763">
          <cell r="D1763" t="str">
            <v>2007Cash Flow:</v>
          </cell>
        </row>
        <row r="1764">
          <cell r="H1764" t="str">
            <v>Fully Diluted Equity to Key Pref</v>
          </cell>
        </row>
        <row r="1765">
          <cell r="H1765">
            <v>-1.4999999999999999E-2</v>
          </cell>
          <cell r="I1765">
            <v>-0.01</v>
          </cell>
          <cell r="J1765">
            <v>-5.0000000000000001E-3</v>
          </cell>
          <cell r="K1765">
            <v>0</v>
          </cell>
          <cell r="L1765">
            <v>5.0000000000000001E-3</v>
          </cell>
          <cell r="M1765">
            <v>0.01</v>
          </cell>
          <cell r="N1765">
            <v>1.4999999999999999E-2</v>
          </cell>
        </row>
        <row r="1766">
          <cell r="G1766">
            <v>2</v>
          </cell>
          <cell r="H1766">
            <v>-3.1173832516643651</v>
          </cell>
          <cell r="I1766">
            <v>-2.0782555011095769</v>
          </cell>
          <cell r="J1766">
            <v>-1.0391277505547885</v>
          </cell>
          <cell r="K1766">
            <v>0</v>
          </cell>
          <cell r="L1766">
            <v>1.0391277505547885</v>
          </cell>
          <cell r="M1766">
            <v>2.0782555011095769</v>
          </cell>
          <cell r="N1766">
            <v>3.1173832516643651</v>
          </cell>
        </row>
        <row r="1767">
          <cell r="F1767" t="str">
            <v>Exit</v>
          </cell>
          <cell r="G1767">
            <v>3</v>
          </cell>
          <cell r="H1767">
            <v>-5.2061332516643652</v>
          </cell>
          <cell r="I1767">
            <v>-3.470755501109577</v>
          </cell>
          <cell r="J1767">
            <v>-1.7353777505547885</v>
          </cell>
          <cell r="K1767">
            <v>0</v>
          </cell>
          <cell r="L1767">
            <v>1.7353777505547885</v>
          </cell>
          <cell r="M1767">
            <v>3.470755501109577</v>
          </cell>
          <cell r="N1767">
            <v>5.2061332516643652</v>
          </cell>
        </row>
        <row r="1768">
          <cell r="F1768" t="str">
            <v>Multiple</v>
          </cell>
          <cell r="G1768">
            <v>4</v>
          </cell>
          <cell r="H1768">
            <v>-7.2948832516643654</v>
          </cell>
          <cell r="I1768">
            <v>-4.8632555011095766</v>
          </cell>
          <cell r="J1768">
            <v>-2.4316277505547883</v>
          </cell>
          <cell r="K1768">
            <v>0</v>
          </cell>
          <cell r="L1768">
            <v>2.4316277505547883</v>
          </cell>
          <cell r="M1768">
            <v>4.8632555011095766</v>
          </cell>
          <cell r="N1768">
            <v>7.2948832516643654</v>
          </cell>
        </row>
        <row r="1769">
          <cell r="F1769" t="str">
            <v>(of EBITDA)</v>
          </cell>
          <cell r="G1769">
            <v>5</v>
          </cell>
          <cell r="H1769">
            <v>-9.3836332516643655</v>
          </cell>
          <cell r="I1769">
            <v>-6.2557555011095767</v>
          </cell>
          <cell r="J1769">
            <v>-3.1278777505547883</v>
          </cell>
          <cell r="K1769">
            <v>0</v>
          </cell>
          <cell r="L1769">
            <v>3.1278777505547883</v>
          </cell>
          <cell r="M1769">
            <v>6.2557555011095767</v>
          </cell>
          <cell r="N1769">
            <v>9.3836332516643655</v>
          </cell>
        </row>
        <row r="1770">
          <cell r="G1770">
            <v>6</v>
          </cell>
          <cell r="H1770">
            <v>-11.472383251664365</v>
          </cell>
          <cell r="I1770">
            <v>-7.6482555011095767</v>
          </cell>
          <cell r="J1770">
            <v>-3.8241277505547884</v>
          </cell>
          <cell r="K1770">
            <v>0</v>
          </cell>
          <cell r="L1770">
            <v>3.8241277505547884</v>
          </cell>
          <cell r="M1770">
            <v>7.6482555011095767</v>
          </cell>
          <cell r="N1770">
            <v>11.472383251664365</v>
          </cell>
        </row>
        <row r="1771">
          <cell r="A1771" t="str">
            <v>x</v>
          </cell>
          <cell r="B1771" t="str">
            <v>x</v>
          </cell>
          <cell r="C1771" t="str">
            <v>x</v>
          </cell>
          <cell r="D1771" t="str">
            <v>x</v>
          </cell>
          <cell r="E1771" t="str">
            <v>x</v>
          </cell>
          <cell r="F1771" t="str">
            <v>x</v>
          </cell>
          <cell r="G1771" t="str">
            <v>x</v>
          </cell>
          <cell r="H1771" t="str">
            <v>x</v>
          </cell>
          <cell r="I1771" t="str">
            <v>x</v>
          </cell>
          <cell r="J1771" t="str">
            <v>x</v>
          </cell>
          <cell r="K1771" t="str">
            <v>x</v>
          </cell>
          <cell r="L1771" t="str">
            <v>x</v>
          </cell>
          <cell r="M1771" t="str">
            <v>x</v>
          </cell>
          <cell r="N1771" t="str">
            <v>x</v>
          </cell>
          <cell r="O1771" t="str">
            <v>x</v>
          </cell>
          <cell r="P1771" t="str">
            <v>x</v>
          </cell>
          <cell r="Q1771" t="str">
            <v>x</v>
          </cell>
          <cell r="R1771" t="str">
            <v>x</v>
          </cell>
          <cell r="S1771" t="str">
            <v>x</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As-Fin"/>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As-Fin"/>
      <sheetName val="Revenue PY&amp;FY"/>
      <sheetName val="Results"/>
      <sheetName val="Outage"/>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 val="Revenue_PY&amp;FY"/>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05_15_02 Presentation"/>
      <sheetName val="Consolidation"/>
      <sheetName val="LEA Proforma"/>
      <sheetName val="Letter Agreement"/>
      <sheetName val="ProGas"/>
      <sheetName val="Depreciation "/>
      <sheetName val="Buyer's Step-Up"/>
      <sheetName val="O&amp;M Bonus"/>
      <sheetName val="Curves"/>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sheetName val="Revenue PY&amp;FY"/>
      <sheetName val="Op Costs"/>
      <sheetName val="Fuel"/>
      <sheetName val="Consolidated"/>
      <sheetName val="Operator"/>
      <sheetName val="Financing"/>
      <sheetName val="Tax Basis"/>
      <sheetName val="Book Basis"/>
      <sheetName val="Valuation"/>
      <sheetName val="Value Distr"/>
      <sheetName val="Orlando 9-10-00"/>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 PIEF Calc."/>
      <sheetName val="slater"/>
      <sheetName val="LineLoss03"/>
      <sheetName val="LineLoss04"/>
      <sheetName val="Inputs-2003"/>
      <sheetName val="Inputs-2004"/>
      <sheetName val="2003"/>
      <sheetName val="2004"/>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gIS"/>
      <sheetName val="TargBSCF"/>
      <sheetName val="TargDCF"/>
      <sheetName val="RegEBITDA"/>
      <sheetName val="Title"/>
      <sheetName val="Dialog1"/>
      <sheetName val="Dialog5"/>
      <sheetName val="FinStat Dummy"/>
      <sheetName val="Financial statements"/>
      <sheetName val="Growth assumptions"/>
      <sheetName val="Standard driver"/>
      <sheetName val="Standard page"/>
      <sheetName val="Dialog2"/>
      <sheetName val="Graphs"/>
      <sheetName val="Assumptions and valuation"/>
      <sheetName val="Valuation"/>
      <sheetName val="Sensitivities"/>
      <sheetName val="EVA"/>
      <sheetName val="Summary"/>
      <sheetName val="Guidance notes"/>
      <sheetName val="Do not alter!"/>
      <sheetName val="Module1"/>
      <sheetName val="CA-8"/>
      <sheetName val="DCF"/>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enarios"/>
      <sheetName val="Bonds 10-10"/>
      <sheetName val="Total Cash Flows"/>
      <sheetName val="Purchase Price Calc (step up)"/>
      <sheetName val="Sheet1"/>
      <sheetName val="Assumed Dividends"/>
      <sheetName val="Operators"/>
      <sheetName val="Bal Sht Data"/>
      <sheetName val="Debt &amp; CF Summaries"/>
      <sheetName val="Offtaker Revenue Summaries"/>
      <sheetName val="EP Assets Consol_wo MCV"/>
      <sheetName val="ACE"/>
      <sheetName val="Mt. Poso"/>
      <sheetName val="Front Range"/>
      <sheetName val="NCA #1"/>
      <sheetName val="Juniper Conslidated"/>
      <sheetName val="Badger Creek"/>
      <sheetName val="Bear Mountain"/>
      <sheetName val="Chalk Cliff"/>
      <sheetName val="Corona"/>
      <sheetName val="Crockett"/>
      <sheetName val="Double &quot;C&quot;"/>
      <sheetName val="High Sierra"/>
      <sheetName val="Kern Front"/>
      <sheetName val="Live Oak"/>
      <sheetName val="McKittrick"/>
      <sheetName val="Cambria"/>
      <sheetName val="Colver"/>
      <sheetName val="Gilberton"/>
      <sheetName val="Panther Creek"/>
      <sheetName val="Dartmouth"/>
      <sheetName val="MASSPOWER"/>
      <sheetName val="Prime"/>
      <sheetName val="Mid-Georgia"/>
      <sheetName val="Mulberry"/>
      <sheetName val="Orange"/>
      <sheetName val="Orlando"/>
      <sheetName val="Vandolah"/>
      <sheetName val="EP Assets Consol"/>
      <sheetName val="MCV"/>
      <sheetName val="Transaction &amp; Debt Schedule"/>
      <sheetName val="Scenario Manager"/>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sheetData sheetId="1"/>
      <sheetData sheetId="2"/>
      <sheetData sheetId="3"/>
      <sheetData sheetId="4"/>
      <sheetData sheetId="5"/>
      <sheetData sheetId="6"/>
      <sheetData sheetId="7"/>
      <sheetData sheetId="8"/>
      <sheetData sheetId="9" refreshError="1">
        <row r="1">
          <cell r="A1" t="str">
            <v>Project Mesa</v>
          </cell>
        </row>
        <row r="5">
          <cell r="O5">
            <v>37866.958300810184</v>
          </cell>
        </row>
        <row r="6">
          <cell r="O6">
            <v>37866.958300810184</v>
          </cell>
        </row>
        <row r="7">
          <cell r="B7" t="str">
            <v>Offtaker Revenue Summary (1)</v>
          </cell>
        </row>
        <row r="9">
          <cell r="B9" t="str">
            <v>Offtaker</v>
          </cell>
          <cell r="E9" t="str">
            <v>Rating</v>
          </cell>
          <cell r="G9" t="str">
            <v>Revenues to EP</v>
          </cell>
          <cell r="I9" t="str">
            <v>% of Total</v>
          </cell>
          <cell r="K9" t="str">
            <v>Credit Rating Distribution of Total El Paso Revenues(1)</v>
          </cell>
          <cell r="S9" t="str">
            <v>Revenue Ratings Distribution</v>
          </cell>
          <cell r="V9" t="str">
            <v>Value</v>
          </cell>
        </row>
        <row r="10">
          <cell r="B10" t="str">
            <v>Pacific Gas and Electric</v>
          </cell>
          <cell r="E10" t="str">
            <v>D/Caa2</v>
          </cell>
          <cell r="G10">
            <v>935.43190722139013</v>
          </cell>
          <cell r="I10">
            <v>0.10962171230348543</v>
          </cell>
          <cell r="S10" t="str">
            <v>&gt;=A3</v>
          </cell>
          <cell r="T10">
            <v>5727.7583080780432</v>
          </cell>
        </row>
        <row r="11">
          <cell r="B11" t="str">
            <v>Southern California Edison</v>
          </cell>
          <cell r="E11" t="str">
            <v>B+/Ba3</v>
          </cell>
          <cell r="G11">
            <v>405.44451357938851</v>
          </cell>
          <cell r="I11">
            <v>4.7513369470844148E-2</v>
          </cell>
          <cell r="S11" t="str">
            <v>Baa3-Baa1</v>
          </cell>
          <cell r="T11">
            <v>240.59332982890896</v>
          </cell>
        </row>
        <row r="12">
          <cell r="B12" t="str">
            <v>Colorado Springs Utilities</v>
          </cell>
          <cell r="E12" t="str">
            <v>NR/Aa2(2)</v>
          </cell>
          <cell r="G12">
            <v>642.22760814715855</v>
          </cell>
          <cell r="I12">
            <v>7.5261587241326811E-2</v>
          </cell>
          <cell r="S12" t="str">
            <v>Ba3 - Ba1</v>
          </cell>
          <cell r="T12">
            <v>405.44451357938851</v>
          </cell>
        </row>
        <row r="13">
          <cell r="B13" t="str">
            <v>Public Service of Colorado</v>
          </cell>
          <cell r="E13" t="str">
            <v>BBB-/Baa2</v>
          </cell>
          <cell r="G13">
            <v>65.974654860682463</v>
          </cell>
          <cell r="I13">
            <v>7.7314602790727882E-3</v>
          </cell>
          <cell r="S13" t="str">
            <v>B3 - B1</v>
          </cell>
          <cell r="T13">
            <v>1064.3105265360057</v>
          </cell>
        </row>
        <row r="14">
          <cell r="B14" t="str">
            <v>Nevada Power</v>
          </cell>
          <cell r="E14" t="str">
            <v>B-/B1</v>
          </cell>
          <cell r="G14">
            <v>678.65664707644521</v>
          </cell>
          <cell r="I14">
            <v>7.9530645837864095E-2</v>
          </cell>
          <cell r="S14" t="str">
            <v>&lt;B1</v>
          </cell>
          <cell r="T14">
            <v>1095.1654955746724</v>
          </cell>
        </row>
        <row r="15">
          <cell r="B15" t="str">
            <v>Pennsylvania Electric Company</v>
          </cell>
          <cell r="E15" t="str">
            <v>BBB/A2</v>
          </cell>
          <cell r="G15">
            <v>634.50394730896119</v>
          </cell>
          <cell r="I15">
            <v>7.4356464249692333E-2</v>
          </cell>
          <cell r="T15">
            <v>8533.272173597019</v>
          </cell>
        </row>
        <row r="16">
          <cell r="B16" t="str">
            <v>Pennsylvania Power and Light</v>
          </cell>
          <cell r="E16" t="str">
            <v>A-/Baa2(3)</v>
          </cell>
          <cell r="G16">
            <v>21.590107064191528</v>
          </cell>
          <cell r="I16">
            <v>2.5301088052709655E-3</v>
          </cell>
        </row>
        <row r="17">
          <cell r="B17" t="str">
            <v>Metropolitan Edison</v>
          </cell>
          <cell r="E17" t="str">
            <v>BBB/A3(3)</v>
          </cell>
          <cell r="G17">
            <v>372.98125455161386</v>
          </cell>
          <cell r="I17">
            <v>4.3709054037402342E-2</v>
          </cell>
        </row>
        <row r="18">
          <cell r="B18" t="str">
            <v>Commonwealth Electric</v>
          </cell>
          <cell r="E18" t="str">
            <v>A/A2(4)</v>
          </cell>
          <cell r="G18">
            <v>825.45588465060894</v>
          </cell>
          <cell r="I18">
            <v>9.6733804788820613E-2</v>
          </cell>
        </row>
        <row r="19">
          <cell r="B19" t="str">
            <v>Boston Edison (44% of Cap)</v>
          </cell>
          <cell r="E19" t="str">
            <v>A/A1</v>
          </cell>
          <cell r="G19">
            <v>384.23630099774505</v>
          </cell>
          <cell r="I19">
            <v>4.5028014246002709E-2</v>
          </cell>
        </row>
        <row r="20">
          <cell r="B20" t="str">
            <v>MMWEC</v>
          </cell>
          <cell r="E20" t="str">
            <v>BBB+/Baa2</v>
          </cell>
          <cell r="G20">
            <v>70.704689405189455</v>
          </cell>
          <cell r="I20">
            <v>8.2857651750471942E-3</v>
          </cell>
        </row>
        <row r="21">
          <cell r="B21" t="str">
            <v>JCP&amp;L</v>
          </cell>
          <cell r="E21" t="str">
            <v>BBB+/A3</v>
          </cell>
          <cell r="G21">
            <v>82.181660732800879</v>
          </cell>
          <cell r="I21">
            <v>9.6307323920923234E-3</v>
          </cell>
        </row>
        <row r="22">
          <cell r="B22" t="str">
            <v>Marcal Paper</v>
          </cell>
          <cell r="E22" t="str">
            <v>NA</v>
          </cell>
          <cell r="G22">
            <v>61.794419714999997</v>
          </cell>
          <cell r="I22">
            <v>7.2415854619285952E-3</v>
          </cell>
        </row>
        <row r="23">
          <cell r="B23" t="str">
            <v>Georgia Power</v>
          </cell>
          <cell r="E23" t="str">
            <v>A/A2</v>
          </cell>
          <cell r="G23">
            <v>944.46097786247572</v>
          </cell>
          <cell r="I23">
            <v>0.11067981410281894</v>
          </cell>
        </row>
        <row r="24">
          <cell r="B24" t="str">
            <v>Florida Power</v>
          </cell>
          <cell r="E24" t="str">
            <v>BBB+/A2</v>
          </cell>
          <cell r="G24">
            <v>1841.7106738266789</v>
          </cell>
          <cell r="I24">
            <v>0.21582701645508923</v>
          </cell>
        </row>
        <row r="25">
          <cell r="B25" t="str">
            <v>Tampa Electric</v>
          </cell>
          <cell r="E25" t="str">
            <v>BBB-/Baa1</v>
          </cell>
          <cell r="G25">
            <v>82.323878498845531</v>
          </cell>
          <cell r="I25">
            <v>9.6473986560004048E-3</v>
          </cell>
        </row>
        <row r="26">
          <cell r="B26" t="str">
            <v>Reedy Creek</v>
          </cell>
          <cell r="E26" t="str">
            <v>NA</v>
          </cell>
          <cell r="G26">
            <v>97.939168638282297</v>
          </cell>
          <cell r="I26">
            <v>1.1477328584610015E-2</v>
          </cell>
        </row>
        <row r="27">
          <cell r="B27" t="str">
            <v>Reliant Energy Services</v>
          </cell>
          <cell r="E27" t="str">
            <v>B/B2(5)</v>
          </cell>
          <cell r="G27">
            <v>385.65387945956041</v>
          </cell>
          <cell r="I27">
            <v>4.5194137912631029E-2</v>
          </cell>
        </row>
        <row r="28">
          <cell r="G28">
            <v>8533.272173597019</v>
          </cell>
          <cell r="I28">
            <v>0.99999999999999989</v>
          </cell>
        </row>
        <row r="29">
          <cell r="B29" t="str">
            <v xml:space="preserve">1.  Includes energy and capacity revenues only. </v>
          </cell>
        </row>
        <row r="30">
          <cell r="B30" t="str">
            <v>2.  Municipal credit ratings.</v>
          </cell>
        </row>
        <row r="31">
          <cell r="B31" t="str">
            <v>3.  Long Term Issuer credit ratings.</v>
          </cell>
          <cell r="G31" t="str">
            <v/>
          </cell>
        </row>
        <row r="32">
          <cell r="B32" t="str">
            <v>4.  Moody's rating represents HoldCo credit rating.</v>
          </cell>
        </row>
        <row r="33">
          <cell r="B33" t="str">
            <v>5.  Ratings shown for Reliant Resources, Inc.</v>
          </cell>
        </row>
        <row r="34">
          <cell r="F34" t="str">
            <v>check</v>
          </cell>
          <cell r="G34">
            <v>0</v>
          </cell>
        </row>
        <row r="38">
          <cell r="I38" t="str">
            <v>Net</v>
          </cell>
          <cell r="J38" t="str">
            <v>Contract Revenues - Gross</v>
          </cell>
        </row>
        <row r="39">
          <cell r="D39" t="str">
            <v>MW</v>
          </cell>
          <cell r="E39" t="str">
            <v>EP Ownership %</v>
          </cell>
          <cell r="F39" t="str">
            <v>Offtakers</v>
          </cell>
          <cell r="G39" t="str">
            <v>Rating</v>
          </cell>
          <cell r="H39" t="str">
            <v>Expire Date</v>
          </cell>
          <cell r="I39" t="str">
            <v>EP's Share</v>
          </cell>
          <cell r="J39" t="str">
            <v>Total</v>
          </cell>
          <cell r="K39">
            <v>2003</v>
          </cell>
          <cell r="L39">
            <v>2004</v>
          </cell>
          <cell r="M39">
            <v>2005</v>
          </cell>
          <cell r="N39">
            <v>2006</v>
          </cell>
          <cell r="O39">
            <v>2007</v>
          </cell>
          <cell r="P39">
            <v>2008</v>
          </cell>
          <cell r="Q39">
            <v>2009</v>
          </cell>
          <cell r="R39">
            <v>2010</v>
          </cell>
          <cell r="S39">
            <v>2011</v>
          </cell>
          <cell r="T39">
            <v>2012</v>
          </cell>
          <cell r="U39">
            <v>2013</v>
          </cell>
          <cell r="V39">
            <v>2014</v>
          </cell>
          <cell r="W39">
            <v>2015</v>
          </cell>
          <cell r="X39">
            <v>2016</v>
          </cell>
          <cell r="Y39">
            <v>2017</v>
          </cell>
          <cell r="Z39">
            <v>2018</v>
          </cell>
          <cell r="AA39">
            <v>2019</v>
          </cell>
          <cell r="AB39">
            <v>2020</v>
          </cell>
          <cell r="AC39">
            <v>2021</v>
          </cell>
          <cell r="AD39">
            <v>2022</v>
          </cell>
          <cell r="AE39">
            <v>2023</v>
          </cell>
          <cell r="AF39">
            <v>2024</v>
          </cell>
          <cell r="AG39">
            <v>2025</v>
          </cell>
          <cell r="AH39">
            <v>2026</v>
          </cell>
          <cell r="AI39">
            <v>2027</v>
          </cell>
          <cell r="AJ39">
            <v>2028</v>
          </cell>
        </row>
        <row r="40">
          <cell r="B40" t="str">
            <v>EP Share</v>
          </cell>
          <cell r="K40">
            <v>28.077004835519997</v>
          </cell>
          <cell r="L40">
            <v>28.680126582047997</v>
          </cell>
          <cell r="M40">
            <v>28.62790432872</v>
          </cell>
          <cell r="N40">
            <v>28.92735939492</v>
          </cell>
          <cell r="O40">
            <v>24.826417915780109</v>
          </cell>
          <cell r="P40">
            <v>24.091867237598471</v>
          </cell>
          <cell r="Q40">
            <v>24.146635660501598</v>
          </cell>
          <cell r="R40">
            <v>24.252675384678593</v>
          </cell>
          <cell r="S40">
            <v>24.351565118304947</v>
          </cell>
          <cell r="T40">
            <v>24.554220001104468</v>
          </cell>
          <cell r="U40">
            <v>24.667289820756594</v>
          </cell>
          <cell r="V40">
            <v>24.881738199913453</v>
          </cell>
          <cell r="W40">
            <v>23.004833505402157</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B41" t="str">
            <v>Dist %</v>
          </cell>
          <cell r="K41">
            <v>0.47799999999999998</v>
          </cell>
          <cell r="L41">
            <v>0.47799999999999998</v>
          </cell>
          <cell r="M41">
            <v>0.47799999999999998</v>
          </cell>
          <cell r="N41">
            <v>0.48299999999999998</v>
          </cell>
          <cell r="O41">
            <v>0.48399999999999999</v>
          </cell>
          <cell r="P41">
            <v>0.48399999999999999</v>
          </cell>
          <cell r="Q41">
            <v>0.48399999999999999</v>
          </cell>
          <cell r="R41">
            <v>0.48399999999999999</v>
          </cell>
          <cell r="S41">
            <v>0.48399999999999999</v>
          </cell>
          <cell r="T41">
            <v>0.48399999999999999</v>
          </cell>
          <cell r="U41">
            <v>0.48399999999999999</v>
          </cell>
          <cell r="V41">
            <v>0.48399999999999999</v>
          </cell>
          <cell r="W41">
            <v>0.48399999999999999</v>
          </cell>
          <cell r="X41">
            <v>0.48399999999999999</v>
          </cell>
          <cell r="Y41">
            <v>0.48399999999999999</v>
          </cell>
          <cell r="Z41">
            <v>0.48399999999999999</v>
          </cell>
          <cell r="AA41">
            <v>0.48399999999999999</v>
          </cell>
          <cell r="AB41">
            <v>0.48399999999999999</v>
          </cell>
          <cell r="AC41">
            <v>0.48399999999999999</v>
          </cell>
          <cell r="AD41">
            <v>0.48399999999999999</v>
          </cell>
          <cell r="AE41">
            <v>0.48399999999999999</v>
          </cell>
          <cell r="AF41">
            <v>0.48399999999999999</v>
          </cell>
          <cell r="AG41">
            <v>0.48399999999999999</v>
          </cell>
          <cell r="AH41">
            <v>0.48399999999999999</v>
          </cell>
          <cell r="AI41">
            <v>0.48399999999999999</v>
          </cell>
          <cell r="AJ41">
            <v>0.48399999999999999</v>
          </cell>
        </row>
        <row r="42">
          <cell r="B42" t="str">
            <v>ACE</v>
          </cell>
          <cell r="C42" t="str">
            <v>Coal</v>
          </cell>
          <cell r="D42">
            <v>102</v>
          </cell>
          <cell r="E42">
            <v>0.47767967714999993</v>
          </cell>
          <cell r="F42" t="str">
            <v>Southern California Edison</v>
          </cell>
          <cell r="G42" t="str">
            <v>B+/Ba3</v>
          </cell>
          <cell r="H42">
            <v>42309</v>
          </cell>
          <cell r="I42">
            <v>333.08963798524837</v>
          </cell>
          <cell r="J42">
            <v>690.53989192120741</v>
          </cell>
          <cell r="K42">
            <v>58.738503839999993</v>
          </cell>
          <cell r="L42">
            <v>60.000264815999998</v>
          </cell>
          <cell r="M42">
            <v>59.891013239999999</v>
          </cell>
          <cell r="N42">
            <v>59.891013239999999</v>
          </cell>
          <cell r="O42">
            <v>51.294251892107667</v>
          </cell>
          <cell r="P42">
            <v>49.776585201649738</v>
          </cell>
          <cell r="Q42">
            <v>49.889743100209913</v>
          </cell>
          <cell r="R42">
            <v>50.108833439418582</v>
          </cell>
          <cell r="S42">
            <v>50.313151070877993</v>
          </cell>
          <cell r="T42">
            <v>50.731859506414196</v>
          </cell>
          <cell r="U42">
            <v>50.965474836273955</v>
          </cell>
          <cell r="V42">
            <v>51.408549999821183</v>
          </cell>
          <cell r="W42">
            <v>47.530647738434212</v>
          </cell>
          <cell r="X42">
            <v>0</v>
          </cell>
          <cell r="Y42">
            <v>0</v>
          </cell>
          <cell r="Z42">
            <v>0</v>
          </cell>
          <cell r="AA42">
            <v>0</v>
          </cell>
          <cell r="AB42">
            <v>0</v>
          </cell>
          <cell r="AC42">
            <v>0</v>
          </cell>
          <cell r="AD42">
            <v>0</v>
          </cell>
          <cell r="AE42">
            <v>0</v>
          </cell>
          <cell r="AF42">
            <v>0</v>
          </cell>
          <cell r="AG42">
            <v>0</v>
          </cell>
          <cell r="AH42">
            <v>0</v>
          </cell>
          <cell r="AI42">
            <v>0</v>
          </cell>
          <cell r="AJ42">
            <v>0</v>
          </cell>
        </row>
        <row r="43">
          <cell r="B43" t="str">
            <v>Mt. Poso</v>
          </cell>
          <cell r="C43" t="str">
            <v>Coal</v>
          </cell>
          <cell r="D43">
            <v>52</v>
          </cell>
          <cell r="E43">
            <v>0.16039999999999999</v>
          </cell>
          <cell r="F43" t="str">
            <v>Pacific Gas and Electric</v>
          </cell>
          <cell r="G43" t="str">
            <v>D/Caa2</v>
          </cell>
          <cell r="H43">
            <v>39904</v>
          </cell>
          <cell r="I43">
            <v>30.720671616764509</v>
          </cell>
          <cell r="J43">
            <v>191.52538414441716</v>
          </cell>
          <cell r="K43">
            <v>31.427352539303364</v>
          </cell>
          <cell r="L43">
            <v>31.492566515803365</v>
          </cell>
          <cell r="M43">
            <v>31.438628372115865</v>
          </cell>
          <cell r="N43">
            <v>30.608275076669749</v>
          </cell>
          <cell r="O43">
            <v>29.506123951559623</v>
          </cell>
          <cell r="P43">
            <v>29.625199668319667</v>
          </cell>
          <cell r="Q43">
            <v>7.4272380206455155</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row>
        <row r="44">
          <cell r="B44" t="str">
            <v>Front Range</v>
          </cell>
          <cell r="C44" t="str">
            <v>Gas</v>
          </cell>
          <cell r="D44">
            <v>480</v>
          </cell>
          <cell r="E44">
            <v>0.5</v>
          </cell>
          <cell r="F44" t="str">
            <v>Colorado Springs Utilities</v>
          </cell>
          <cell r="G44" t="str">
            <v>NR/Aa2(2)</v>
          </cell>
          <cell r="H44">
            <v>44986</v>
          </cell>
          <cell r="I44">
            <v>642.22760814715855</v>
          </cell>
          <cell r="J44">
            <v>1284.4552162943171</v>
          </cell>
          <cell r="K44">
            <v>17.771037691654733</v>
          </cell>
          <cell r="L44">
            <v>30.809863449836083</v>
          </cell>
          <cell r="M44">
            <v>35.927292426766783</v>
          </cell>
          <cell r="N44">
            <v>41.372451106599961</v>
          </cell>
          <cell r="O44">
            <v>45.192023426732511</v>
          </cell>
          <cell r="P44">
            <v>49.704136459514764</v>
          </cell>
          <cell r="Q44">
            <v>58.382930243751325</v>
          </cell>
          <cell r="R44">
            <v>60.69302008402186</v>
          </cell>
          <cell r="S44">
            <v>64.559678120525646</v>
          </cell>
          <cell r="T44">
            <v>70.802396324292019</v>
          </cell>
          <cell r="U44">
            <v>70.583046418359416</v>
          </cell>
          <cell r="V44">
            <v>79.577063872733476</v>
          </cell>
          <cell r="W44">
            <v>80.841144547310037</v>
          </cell>
          <cell r="X44">
            <v>75.825693099558592</v>
          </cell>
          <cell r="Y44">
            <v>75.944306492833604</v>
          </cell>
          <cell r="Z44">
            <v>81.173701597724545</v>
          </cell>
          <cell r="AA44">
            <v>78.975552552793488</v>
          </cell>
          <cell r="AB44">
            <v>80.47489458509007</v>
          </cell>
          <cell r="AC44">
            <v>74.37790717424285</v>
          </cell>
          <cell r="AD44">
            <v>85.49287805289039</v>
          </cell>
          <cell r="AE44">
            <v>25.974198567084969</v>
          </cell>
          <cell r="AF44" t="str">
            <v>NA</v>
          </cell>
          <cell r="AG44" t="str">
            <v>NA</v>
          </cell>
          <cell r="AH44" t="str">
            <v>NA</v>
          </cell>
          <cell r="AI44" t="str">
            <v>NA</v>
          </cell>
          <cell r="AJ44" t="str">
            <v>NA</v>
          </cell>
        </row>
        <row r="45">
          <cell r="B45" t="str">
            <v>Front Range</v>
          </cell>
          <cell r="C45" t="str">
            <v>Gas</v>
          </cell>
          <cell r="D45">
            <v>480</v>
          </cell>
          <cell r="E45">
            <v>0.5</v>
          </cell>
          <cell r="F45" t="str">
            <v>Public Service of Colorado</v>
          </cell>
          <cell r="G45" t="str">
            <v>BBB-/Baa2</v>
          </cell>
          <cell r="H45">
            <v>40238</v>
          </cell>
          <cell r="I45">
            <v>65.974654860682463</v>
          </cell>
          <cell r="J45">
            <v>131.94930972136493</v>
          </cell>
          <cell r="K45">
            <v>20.880460984257795</v>
          </cell>
          <cell r="L45">
            <v>25.156315860258097</v>
          </cell>
          <cell r="M45">
            <v>22.441055039153699</v>
          </cell>
          <cell r="N45">
            <v>19.991553101854052</v>
          </cell>
          <cell r="O45">
            <v>16.910746487981321</v>
          </cell>
          <cell r="P45">
            <v>13.748880865006123</v>
          </cell>
          <cell r="Q45">
            <v>11.294562732130681</v>
          </cell>
          <cell r="R45">
            <v>1.5257346507231269</v>
          </cell>
          <cell r="S45">
            <v>0</v>
          </cell>
          <cell r="T45">
            <v>0</v>
          </cell>
          <cell r="U45">
            <v>0</v>
          </cell>
          <cell r="V45">
            <v>0</v>
          </cell>
          <cell r="W45">
            <v>0</v>
          </cell>
          <cell r="X45">
            <v>0</v>
          </cell>
          <cell r="Y45">
            <v>0</v>
          </cell>
          <cell r="Z45">
            <v>0</v>
          </cell>
          <cell r="AA45">
            <v>0</v>
          </cell>
          <cell r="AB45">
            <v>0</v>
          </cell>
          <cell r="AC45">
            <v>0</v>
          </cell>
          <cell r="AD45">
            <v>0</v>
          </cell>
          <cell r="AE45">
            <v>0</v>
          </cell>
          <cell r="AF45" t="str">
            <v>NA</v>
          </cell>
          <cell r="AG45" t="str">
            <v>NA</v>
          </cell>
          <cell r="AH45" t="str">
            <v>NA</v>
          </cell>
          <cell r="AI45" t="str">
            <v>NA</v>
          </cell>
          <cell r="AJ45" t="str">
            <v>NA</v>
          </cell>
        </row>
        <row r="46">
          <cell r="B46" t="str">
            <v>NCA #1</v>
          </cell>
          <cell r="C46" t="str">
            <v>Gas</v>
          </cell>
          <cell r="D46">
            <v>85</v>
          </cell>
          <cell r="E46">
            <v>0.5</v>
          </cell>
          <cell r="F46" t="str">
            <v>Nevada Power</v>
          </cell>
          <cell r="G46" t="str">
            <v>B-/B1</v>
          </cell>
          <cell r="H46">
            <v>45017</v>
          </cell>
          <cell r="I46">
            <v>678.65664707644521</v>
          </cell>
          <cell r="J46">
            <v>1357.3132941528904</v>
          </cell>
          <cell r="K46">
            <v>52.277648006416619</v>
          </cell>
          <cell r="L46">
            <v>53.56074199931939</v>
          </cell>
          <cell r="M46">
            <v>54.861355104409924</v>
          </cell>
          <cell r="N46">
            <v>56.179628622116503</v>
          </cell>
          <cell r="O46">
            <v>57.563088893728072</v>
          </cell>
          <cell r="P46">
            <v>58.981785380372081</v>
          </cell>
          <cell r="Q46">
            <v>60.436649085605772</v>
          </cell>
          <cell r="R46">
            <v>61.91069637815945</v>
          </cell>
          <cell r="S46">
            <v>63.405627353386087</v>
          </cell>
          <cell r="T46">
            <v>64.974836209987927</v>
          </cell>
          <cell r="U46">
            <v>66.584197407607306</v>
          </cell>
          <cell r="V46">
            <v>68.234776210886167</v>
          </cell>
          <cell r="W46">
            <v>69.907574207616648</v>
          </cell>
          <cell r="X46">
            <v>71.602998181622681</v>
          </cell>
          <cell r="Y46">
            <v>73.383917014032448</v>
          </cell>
          <cell r="Z46">
            <v>75.210614318619491</v>
          </cell>
          <cell r="AA46">
            <v>77.084309531911174</v>
          </cell>
          <cell r="AB46">
            <v>78.982574738783441</v>
          </cell>
          <cell r="AC46">
            <v>80.906697280281364</v>
          </cell>
          <cell r="AD46">
            <v>82.929042388427419</v>
          </cell>
          <cell r="AE46">
            <v>28.334535839600424</v>
          </cell>
          <cell r="AF46">
            <v>0</v>
          </cell>
          <cell r="AG46">
            <v>0</v>
          </cell>
          <cell r="AH46">
            <v>0</v>
          </cell>
          <cell r="AI46">
            <v>0</v>
          </cell>
          <cell r="AJ46">
            <v>0</v>
          </cell>
        </row>
        <row r="47">
          <cell r="B47" t="str">
            <v>Juniper</v>
          </cell>
          <cell r="E47">
            <v>0.51</v>
          </cell>
          <cell r="F47" t="str">
            <v>Owned by EP</v>
          </cell>
          <cell r="G47" t="str">
            <v>Cash distributions to Juniper increases as Hancock's IRR increases</v>
          </cell>
          <cell r="K47">
            <v>0.51</v>
          </cell>
          <cell r="L47">
            <v>0.51</v>
          </cell>
          <cell r="M47">
            <v>0.51</v>
          </cell>
          <cell r="N47">
            <v>0.51</v>
          </cell>
          <cell r="O47">
            <v>0.51</v>
          </cell>
          <cell r="P47">
            <v>0.51</v>
          </cell>
          <cell r="Q47">
            <v>0.51</v>
          </cell>
          <cell r="R47">
            <v>0.51</v>
          </cell>
          <cell r="S47">
            <v>0.51</v>
          </cell>
          <cell r="T47">
            <v>0.51</v>
          </cell>
          <cell r="U47">
            <v>0.51</v>
          </cell>
          <cell r="V47">
            <v>0.51</v>
          </cell>
          <cell r="W47">
            <v>0.51</v>
          </cell>
          <cell r="X47">
            <v>0.51</v>
          </cell>
          <cell r="Y47">
            <v>0.51</v>
          </cell>
          <cell r="Z47">
            <v>0.51</v>
          </cell>
          <cell r="AA47">
            <v>0.51</v>
          </cell>
          <cell r="AB47">
            <v>0.51</v>
          </cell>
          <cell r="AC47">
            <v>0.51</v>
          </cell>
          <cell r="AD47">
            <v>0.51</v>
          </cell>
          <cell r="AE47">
            <v>0.51</v>
          </cell>
          <cell r="AF47">
            <v>0.51</v>
          </cell>
          <cell r="AG47">
            <v>0.51</v>
          </cell>
          <cell r="AH47">
            <v>0.51</v>
          </cell>
          <cell r="AI47">
            <v>0.51</v>
          </cell>
          <cell r="AJ47">
            <v>0.51</v>
          </cell>
        </row>
        <row r="48">
          <cell r="B48" t="str">
            <v>EP Share</v>
          </cell>
          <cell r="K48">
            <v>7.1817218467762087</v>
          </cell>
          <cell r="L48">
            <v>7.1817218467762087</v>
          </cell>
          <cell r="M48">
            <v>7.1817218467762087</v>
          </cell>
          <cell r="N48">
            <v>7.1817218467762087</v>
          </cell>
          <cell r="O48">
            <v>6.57422689636598</v>
          </cell>
          <cell r="P48">
            <v>6.6079593210533192</v>
          </cell>
          <cell r="Q48">
            <v>6.6597716133549136</v>
          </cell>
          <cell r="R48">
            <v>6.7028553855183333</v>
          </cell>
          <cell r="S48">
            <v>1.9952887335240523</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row>
        <row r="49">
          <cell r="B49" t="str">
            <v>Dist %</v>
          </cell>
          <cell r="K49">
            <v>0.255</v>
          </cell>
          <cell r="L49">
            <v>0.255</v>
          </cell>
          <cell r="M49">
            <v>0.255</v>
          </cell>
          <cell r="N49">
            <v>0.255</v>
          </cell>
          <cell r="O49">
            <v>0.255</v>
          </cell>
          <cell r="P49">
            <v>0.255</v>
          </cell>
          <cell r="Q49">
            <v>0.255</v>
          </cell>
          <cell r="R49">
            <v>0.255</v>
          </cell>
          <cell r="S49">
            <v>0.255</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row>
        <row r="50">
          <cell r="B50" t="str">
            <v>Badger</v>
          </cell>
          <cell r="C50" t="str">
            <v>Gas</v>
          </cell>
          <cell r="D50">
            <v>46</v>
          </cell>
          <cell r="E50" t="str">
            <v>var</v>
          </cell>
          <cell r="F50" t="str">
            <v>Pacific Gas and Electric</v>
          </cell>
          <cell r="G50" t="str">
            <v>D/Caa2</v>
          </cell>
          <cell r="H50">
            <v>40634</v>
          </cell>
          <cell r="I50">
            <v>57.266989336921434</v>
          </cell>
          <cell r="J50">
            <v>224.57642877224086</v>
          </cell>
          <cell r="K50">
            <v>28.163615085396895</v>
          </cell>
          <cell r="L50">
            <v>28.163615085396895</v>
          </cell>
          <cell r="M50">
            <v>28.163615085396895</v>
          </cell>
          <cell r="N50">
            <v>28.163615085396895</v>
          </cell>
          <cell r="O50">
            <v>25.781281946533255</v>
          </cell>
          <cell r="P50">
            <v>25.913565964914977</v>
          </cell>
          <cell r="Q50">
            <v>26.11675142492123</v>
          </cell>
          <cell r="R50">
            <v>26.28570739418954</v>
          </cell>
          <cell r="S50">
            <v>7.8246617000943228</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row>
        <row r="51">
          <cell r="B51" t="str">
            <v>EP Share</v>
          </cell>
          <cell r="F51" t="str">
            <v>Pacific Gas and Electric</v>
          </cell>
          <cell r="K51">
            <v>14.849700738314104</v>
          </cell>
          <cell r="L51">
            <v>14.849700738314104</v>
          </cell>
          <cell r="M51">
            <v>14.849700738314104</v>
          </cell>
          <cell r="N51">
            <v>14.797717495155721</v>
          </cell>
          <cell r="O51">
            <v>13.548202249231824</v>
          </cell>
          <cell r="P51">
            <v>13.619634748093382</v>
          </cell>
          <cell r="Q51">
            <v>13.728955103777157</v>
          </cell>
          <cell r="R51">
            <v>13.819490930330948</v>
          </cell>
          <cell r="S51">
            <v>13.904568304568</v>
          </cell>
          <cell r="T51">
            <v>14.051220128629462</v>
          </cell>
          <cell r="U51">
            <v>14.150206654152131</v>
          </cell>
          <cell r="V51">
            <v>14.293920589842633</v>
          </cell>
          <cell r="W51">
            <v>4.4797736218150455</v>
          </cell>
          <cell r="X51">
            <v>0</v>
          </cell>
          <cell r="Y51">
            <v>0</v>
          </cell>
          <cell r="Z51">
            <v>0</v>
          </cell>
          <cell r="AA51">
            <v>0</v>
          </cell>
          <cell r="AB51">
            <v>0</v>
          </cell>
          <cell r="AC51">
            <v>0</v>
          </cell>
          <cell r="AD51">
            <v>0</v>
          </cell>
          <cell r="AE51">
            <v>0</v>
          </cell>
          <cell r="AF51">
            <v>0</v>
          </cell>
          <cell r="AG51">
            <v>0</v>
          </cell>
          <cell r="AH51">
            <v>0</v>
          </cell>
          <cell r="AI51">
            <v>0</v>
          </cell>
          <cell r="AJ51">
            <v>0</v>
          </cell>
        </row>
        <row r="52">
          <cell r="B52" t="str">
            <v>Dist %</v>
          </cell>
          <cell r="F52" t="str">
            <v>Pacific Gas and Electric</v>
          </cell>
          <cell r="K52">
            <v>0.51</v>
          </cell>
          <cell r="L52">
            <v>0.51</v>
          </cell>
          <cell r="M52">
            <v>0.51</v>
          </cell>
          <cell r="N52">
            <v>0.51</v>
          </cell>
          <cell r="O52">
            <v>0.51</v>
          </cell>
          <cell r="P52">
            <v>0.51</v>
          </cell>
          <cell r="Q52">
            <v>0.51</v>
          </cell>
          <cell r="R52">
            <v>0.51</v>
          </cell>
          <cell r="S52">
            <v>0.51</v>
          </cell>
          <cell r="T52">
            <v>0.51</v>
          </cell>
          <cell r="U52">
            <v>0.51</v>
          </cell>
          <cell r="V52">
            <v>0.51</v>
          </cell>
          <cell r="W52">
            <v>0.51</v>
          </cell>
          <cell r="X52">
            <v>0</v>
          </cell>
          <cell r="Y52">
            <v>0</v>
          </cell>
          <cell r="Z52">
            <v>0</v>
          </cell>
          <cell r="AA52">
            <v>0</v>
          </cell>
          <cell r="AB52">
            <v>0</v>
          </cell>
          <cell r="AC52">
            <v>0</v>
          </cell>
          <cell r="AD52">
            <v>0</v>
          </cell>
          <cell r="AE52">
            <v>0</v>
          </cell>
          <cell r="AF52">
            <v>0</v>
          </cell>
          <cell r="AG52">
            <v>0</v>
          </cell>
          <cell r="AH52">
            <v>0</v>
          </cell>
          <cell r="AI52">
            <v>0</v>
          </cell>
          <cell r="AJ52">
            <v>0</v>
          </cell>
        </row>
        <row r="53">
          <cell r="B53" t="str">
            <v>Bear Mountain</v>
          </cell>
          <cell r="C53" t="str">
            <v>Gas</v>
          </cell>
          <cell r="D53">
            <v>46</v>
          </cell>
          <cell r="E53" t="str">
            <v>var</v>
          </cell>
          <cell r="F53" t="str">
            <v>Pacific Gas and Electric</v>
          </cell>
          <cell r="G53" t="str">
            <v>D/Caa2</v>
          </cell>
          <cell r="H53">
            <v>42095</v>
          </cell>
          <cell r="I53">
            <v>174.94279204053859</v>
          </cell>
          <cell r="J53">
            <v>343.02508243242863</v>
          </cell>
          <cell r="K53">
            <v>29.117060271204124</v>
          </cell>
          <cell r="L53">
            <v>29.117060271204124</v>
          </cell>
          <cell r="M53">
            <v>29.117060271204124</v>
          </cell>
          <cell r="N53">
            <v>29.015132343442591</v>
          </cell>
          <cell r="O53">
            <v>26.565102449474164</v>
          </cell>
          <cell r="P53">
            <v>26.70516617273212</v>
          </cell>
          <cell r="Q53">
            <v>26.919519811327756</v>
          </cell>
          <cell r="R53">
            <v>27.097041039864603</v>
          </cell>
          <cell r="S53">
            <v>27.26385942072157</v>
          </cell>
          <cell r="T53">
            <v>27.551412016920512</v>
          </cell>
          <cell r="U53">
            <v>27.74550324343555</v>
          </cell>
          <cell r="V53">
            <v>28.02729527420124</v>
          </cell>
          <cell r="W53">
            <v>8.7838698466961667</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t="str">
            <v>EP Share</v>
          </cell>
          <cell r="F54" t="str">
            <v>Pacific Gas and Electric</v>
          </cell>
          <cell r="K54">
            <v>13.40518082502606</v>
          </cell>
          <cell r="L54">
            <v>13.40518082502606</v>
          </cell>
          <cell r="M54">
            <v>13.40518082502606</v>
          </cell>
          <cell r="N54">
            <v>13.40518082502606</v>
          </cell>
          <cell r="O54">
            <v>12.174013165109429</v>
          </cell>
          <cell r="P54">
            <v>12.704681090214793</v>
          </cell>
          <cell r="Q54">
            <v>12.808207301009462</v>
          </cell>
          <cell r="R54">
            <v>3.4620310715359492</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row>
        <row r="55">
          <cell r="B55" t="str">
            <v>Dist %</v>
          </cell>
          <cell r="F55" t="str">
            <v>Pacific Gas and Electric</v>
          </cell>
          <cell r="K55">
            <v>0.51</v>
          </cell>
          <cell r="L55">
            <v>0.51</v>
          </cell>
          <cell r="M55">
            <v>0.51</v>
          </cell>
          <cell r="N55">
            <v>0.51</v>
          </cell>
          <cell r="O55">
            <v>0.51</v>
          </cell>
          <cell r="P55">
            <v>0.51</v>
          </cell>
          <cell r="Q55">
            <v>0.51</v>
          </cell>
          <cell r="R55">
            <v>0.51</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row>
        <row r="56">
          <cell r="B56" t="str">
            <v>Chalk Cliff</v>
          </cell>
          <cell r="C56" t="str">
            <v>Gas</v>
          </cell>
          <cell r="D56">
            <v>46</v>
          </cell>
          <cell r="E56" t="str">
            <v>var</v>
          </cell>
          <cell r="F56" t="str">
            <v>Pacific Gas and Electric</v>
          </cell>
          <cell r="G56" t="str">
            <v>D/Caa2</v>
          </cell>
          <cell r="H56">
            <v>40269</v>
          </cell>
          <cell r="I56">
            <v>94.769655927973872</v>
          </cell>
          <cell r="J56">
            <v>185.82285476073309</v>
          </cell>
          <cell r="K56">
            <v>26.284668284364823</v>
          </cell>
          <cell r="L56">
            <v>26.284668284364823</v>
          </cell>
          <cell r="M56">
            <v>26.284668284364823</v>
          </cell>
          <cell r="N56">
            <v>26.284668284364823</v>
          </cell>
          <cell r="O56">
            <v>23.870614049234174</v>
          </cell>
          <cell r="P56">
            <v>24.911139392578026</v>
          </cell>
          <cell r="Q56">
            <v>25.114131962763651</v>
          </cell>
          <cell r="R56">
            <v>6.7882962186979396</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B57" t="str">
            <v>EP Share</v>
          </cell>
          <cell r="K57">
            <v>4.5819222798854096</v>
          </cell>
          <cell r="L57">
            <v>4.5769209277608844</v>
          </cell>
          <cell r="M57">
            <v>4.5747806458565821</v>
          </cell>
          <cell r="N57">
            <v>4.5784413774040305</v>
          </cell>
          <cell r="O57">
            <v>4.5821936272401649</v>
          </cell>
          <cell r="P57">
            <v>4.5005185854344463</v>
          </cell>
          <cell r="Q57">
            <v>4.557659637143658</v>
          </cell>
          <cell r="R57">
            <v>4.6007356467437361</v>
          </cell>
          <cell r="S57">
            <v>4.64248766504139</v>
          </cell>
          <cell r="T57">
            <v>4.7114517040963264</v>
          </cell>
          <cell r="U57">
            <v>4.7515651459204458</v>
          </cell>
          <cell r="V57">
            <v>4.8083255795400328</v>
          </cell>
          <cell r="W57">
            <v>4.8856793713453452</v>
          </cell>
          <cell r="X57">
            <v>4.9276405037850433</v>
          </cell>
          <cell r="Y57">
            <v>4.9802882568626723</v>
          </cell>
          <cell r="Z57">
            <v>2.0942646400799663</v>
          </cell>
          <cell r="AA57">
            <v>0</v>
          </cell>
          <cell r="AB57">
            <v>0</v>
          </cell>
          <cell r="AC57">
            <v>0</v>
          </cell>
          <cell r="AD57">
            <v>0</v>
          </cell>
          <cell r="AE57">
            <v>0</v>
          </cell>
          <cell r="AF57">
            <v>0</v>
          </cell>
          <cell r="AG57">
            <v>0</v>
          </cell>
          <cell r="AH57">
            <v>0</v>
          </cell>
          <cell r="AI57">
            <v>0</v>
          </cell>
          <cell r="AJ57">
            <v>0</v>
          </cell>
        </row>
        <row r="58">
          <cell r="B58" t="str">
            <v>Dist %</v>
          </cell>
          <cell r="K58">
            <v>0.20400000000000001</v>
          </cell>
          <cell r="L58">
            <v>0.20400000000000001</v>
          </cell>
          <cell r="M58">
            <v>0.20400000000000001</v>
          </cell>
          <cell r="N58">
            <v>0.20400000000000001</v>
          </cell>
          <cell r="O58">
            <v>0.20400000000000001</v>
          </cell>
          <cell r="P58">
            <v>0.20400000000000001</v>
          </cell>
          <cell r="Q58">
            <v>0.20400000000000001</v>
          </cell>
          <cell r="R58">
            <v>0.20400000000000001</v>
          </cell>
          <cell r="S58">
            <v>0.20400000000000001</v>
          </cell>
          <cell r="T58">
            <v>0.20400000000000001</v>
          </cell>
          <cell r="U58">
            <v>0.20400000000000001</v>
          </cell>
          <cell r="V58">
            <v>0.20400000000000001</v>
          </cell>
          <cell r="W58">
            <v>0.20400000000000001</v>
          </cell>
          <cell r="X58">
            <v>0.20400000000000001</v>
          </cell>
          <cell r="Y58">
            <v>0.20400000000000001</v>
          </cell>
          <cell r="Z58">
            <v>0.20400000000000001</v>
          </cell>
          <cell r="AA58">
            <v>0</v>
          </cell>
          <cell r="AB58">
            <v>0</v>
          </cell>
          <cell r="AC58">
            <v>0</v>
          </cell>
          <cell r="AD58">
            <v>0</v>
          </cell>
          <cell r="AE58">
            <v>0</v>
          </cell>
          <cell r="AF58">
            <v>0</v>
          </cell>
          <cell r="AG58">
            <v>0</v>
          </cell>
          <cell r="AH58">
            <v>0</v>
          </cell>
          <cell r="AI58">
            <v>0</v>
          </cell>
          <cell r="AJ58">
            <v>0</v>
          </cell>
        </row>
        <row r="59">
          <cell r="B59" t="str">
            <v>Corona</v>
          </cell>
          <cell r="C59" t="str">
            <v>Gas</v>
          </cell>
          <cell r="D59">
            <v>46</v>
          </cell>
          <cell r="E59" t="str">
            <v>var</v>
          </cell>
          <cell r="F59" t="str">
            <v>Southern California Edison</v>
          </cell>
          <cell r="G59" t="str">
            <v>B+/Ba3</v>
          </cell>
          <cell r="H59">
            <v>43252</v>
          </cell>
          <cell r="I59">
            <v>72.354875594140154</v>
          </cell>
          <cell r="J59">
            <v>354.68076271637318</v>
          </cell>
          <cell r="K59">
            <v>22.460403332771612</v>
          </cell>
          <cell r="L59">
            <v>22.435886900788645</v>
          </cell>
          <cell r="M59">
            <v>22.425395322826382</v>
          </cell>
          <cell r="N59">
            <v>22.443340085313874</v>
          </cell>
          <cell r="O59">
            <v>22.461733466863553</v>
          </cell>
          <cell r="P59">
            <v>22.061365614874735</v>
          </cell>
          <cell r="Q59">
            <v>22.341468809527733</v>
          </cell>
          <cell r="R59">
            <v>22.552625719332038</v>
          </cell>
          <cell r="S59">
            <v>22.757292475693088</v>
          </cell>
          <cell r="T59">
            <v>23.095351490668264</v>
          </cell>
          <cell r="U59">
            <v>23.291986009413947</v>
          </cell>
          <cell r="V59">
            <v>23.570223429117807</v>
          </cell>
          <cell r="W59">
            <v>23.949408683065418</v>
          </cell>
          <cell r="X59">
            <v>24.155100508750209</v>
          </cell>
          <cell r="Y59">
            <v>24.413177729718981</v>
          </cell>
          <cell r="Z59">
            <v>10.266003137646893</v>
          </cell>
          <cell r="AA59">
            <v>0</v>
          </cell>
          <cell r="AB59">
            <v>0</v>
          </cell>
          <cell r="AC59">
            <v>0</v>
          </cell>
          <cell r="AD59">
            <v>0</v>
          </cell>
          <cell r="AE59">
            <v>0</v>
          </cell>
          <cell r="AF59">
            <v>0</v>
          </cell>
          <cell r="AG59">
            <v>0</v>
          </cell>
          <cell r="AH59">
            <v>0</v>
          </cell>
          <cell r="AI59">
            <v>0</v>
          </cell>
          <cell r="AJ59">
            <v>0</v>
          </cell>
        </row>
        <row r="60">
          <cell r="B60" t="str">
            <v>EP Share</v>
          </cell>
          <cell r="K60">
            <v>7.3694851246711623</v>
          </cell>
          <cell r="L60">
            <v>7.0597387702880132</v>
          </cell>
          <cell r="M60">
            <v>6.7744887598286407</v>
          </cell>
          <cell r="N60">
            <v>6.6085402030632663</v>
          </cell>
          <cell r="O60">
            <v>6.6499529217756894</v>
          </cell>
          <cell r="P60">
            <v>6.7433311433617762</v>
          </cell>
          <cell r="Q60">
            <v>6.822435462428766</v>
          </cell>
          <cell r="R60">
            <v>7.3133560787253939</v>
          </cell>
          <cell r="S60">
            <v>7.375172787458947</v>
          </cell>
          <cell r="T60">
            <v>7.4811566569872081</v>
          </cell>
          <cell r="U60">
            <v>7.5399912864702499</v>
          </cell>
          <cell r="V60">
            <v>7.6257773523740973</v>
          </cell>
          <cell r="W60">
            <v>7.744938474471267</v>
          </cell>
          <cell r="X60">
            <v>7.8062827182867949</v>
          </cell>
          <cell r="Y60">
            <v>7.884857890343695</v>
          </cell>
          <cell r="Z60">
            <v>7.9824337830892516</v>
          </cell>
          <cell r="AA60">
            <v>8.0813911297470309</v>
          </cell>
          <cell r="AB60">
            <v>8.164519871495056</v>
          </cell>
          <cell r="AC60">
            <v>8.2478228017457464</v>
          </cell>
          <cell r="AD60">
            <v>8.3313037871848543</v>
          </cell>
          <cell r="AE60">
            <v>8.4149668225429046</v>
          </cell>
          <cell r="AF60">
            <v>8.4988159555614207</v>
          </cell>
          <cell r="AG60">
            <v>8.5828553458438606</v>
          </cell>
          <cell r="AH60">
            <v>3.8786644367154466</v>
          </cell>
          <cell r="AI60">
            <v>0</v>
          </cell>
          <cell r="AJ60">
            <v>0</v>
          </cell>
        </row>
        <row r="61">
          <cell r="B61" t="str">
            <v>Dist %</v>
          </cell>
          <cell r="K61">
            <v>4.9877999999999999E-2</v>
          </cell>
          <cell r="L61">
            <v>4.9877999999999999E-2</v>
          </cell>
          <cell r="M61">
            <v>4.9877999999999999E-2</v>
          </cell>
          <cell r="N61">
            <v>4.9877999999999999E-2</v>
          </cell>
          <cell r="O61">
            <v>4.9877999999999999E-2</v>
          </cell>
          <cell r="P61">
            <v>4.9877999999999999E-2</v>
          </cell>
          <cell r="Q61">
            <v>4.9877999999999999E-2</v>
          </cell>
          <cell r="R61">
            <v>4.9877999999999999E-2</v>
          </cell>
          <cell r="S61">
            <v>4.9877999999999999E-2</v>
          </cell>
          <cell r="T61">
            <v>4.9877999999999999E-2</v>
          </cell>
          <cell r="U61">
            <v>4.9877999999999999E-2</v>
          </cell>
          <cell r="V61">
            <v>4.9877999999999999E-2</v>
          </cell>
          <cell r="W61">
            <v>4.9877999999999999E-2</v>
          </cell>
          <cell r="X61">
            <v>4.9877999999999999E-2</v>
          </cell>
          <cell r="Y61">
            <v>4.9877999999999999E-2</v>
          </cell>
          <cell r="Z61">
            <v>4.9877999999999999E-2</v>
          </cell>
          <cell r="AA61">
            <v>4.9877999999999999E-2</v>
          </cell>
          <cell r="AB61">
            <v>4.9877999999999999E-2</v>
          </cell>
          <cell r="AC61">
            <v>4.9877999999999999E-2</v>
          </cell>
          <cell r="AD61">
            <v>4.9877999999999999E-2</v>
          </cell>
          <cell r="AE61">
            <v>4.9877999999999999E-2</v>
          </cell>
          <cell r="AF61">
            <v>4.9877999999999999E-2</v>
          </cell>
          <cell r="AG61">
            <v>4.9877999999999999E-2</v>
          </cell>
          <cell r="AH61">
            <v>4.9877999999999999E-2</v>
          </cell>
          <cell r="AI61">
            <v>0</v>
          </cell>
          <cell r="AJ61">
            <v>0</v>
          </cell>
        </row>
        <row r="62">
          <cell r="B62" t="str">
            <v>Crockett</v>
          </cell>
          <cell r="C62" t="str">
            <v>Gas</v>
          </cell>
          <cell r="D62">
            <v>240</v>
          </cell>
          <cell r="E62" t="str">
            <v>var</v>
          </cell>
          <cell r="F62" t="str">
            <v>Pacific Gas and Electric</v>
          </cell>
          <cell r="G62" t="str">
            <v>D/Caa2</v>
          </cell>
          <cell r="H62">
            <v>46143</v>
          </cell>
          <cell r="I62">
            <v>178.98227956446053</v>
          </cell>
          <cell r="J62">
            <v>3588.4012904378792</v>
          </cell>
          <cell r="K62">
            <v>147.7502130131754</v>
          </cell>
          <cell r="L62">
            <v>141.54013333108813</v>
          </cell>
          <cell r="M62">
            <v>135.821178873023</v>
          </cell>
          <cell r="N62">
            <v>132.4940896399869</v>
          </cell>
          <cell r="O62">
            <v>133.32436989806507</v>
          </cell>
          <cell r="P62">
            <v>135.19650233292788</v>
          </cell>
          <cell r="Q62">
            <v>136.78245844718646</v>
          </cell>
          <cell r="R62">
            <v>146.62488629707275</v>
          </cell>
          <cell r="S62">
            <v>147.86424450577303</v>
          </cell>
          <cell r="T62">
            <v>149.98910655974996</v>
          </cell>
          <cell r="U62">
            <v>151.16867730202193</v>
          </cell>
          <cell r="V62">
            <v>152.88859521981831</v>
          </cell>
          <cell r="W62">
            <v>155.27764694797841</v>
          </cell>
          <cell r="X62">
            <v>156.50753274563525</v>
          </cell>
          <cell r="Y62">
            <v>158.08288003415726</v>
          </cell>
          <cell r="Z62">
            <v>160.03917123960969</v>
          </cell>
          <cell r="AA62">
            <v>162.02315910315232</v>
          </cell>
          <cell r="AB62">
            <v>163.6898005432266</v>
          </cell>
          <cell r="AC62">
            <v>165.35993427454483</v>
          </cell>
          <cell r="AD62">
            <v>167.03363781997783</v>
          </cell>
          <cell r="AE62">
            <v>168.71099126955582</v>
          </cell>
          <cell r="AF62">
            <v>170.39207577612214</v>
          </cell>
          <cell r="AG62">
            <v>172.07697473523118</v>
          </cell>
          <cell r="AH62">
            <v>77.763030528799206</v>
          </cell>
          <cell r="AI62">
            <v>0</v>
          </cell>
          <cell r="AJ62">
            <v>0</v>
          </cell>
        </row>
        <row r="63">
          <cell r="B63" t="str">
            <v>EP Share</v>
          </cell>
          <cell r="F63" t="str">
            <v>Pacific Gas and Electric</v>
          </cell>
          <cell r="K63">
            <v>7.7572229237489241</v>
          </cell>
          <cell r="L63">
            <v>7.7572229237489241</v>
          </cell>
          <cell r="M63">
            <v>7.7572229237489241</v>
          </cell>
          <cell r="N63">
            <v>7.7572229237489241</v>
          </cell>
          <cell r="O63">
            <v>7.0681623843523225</v>
          </cell>
          <cell r="P63">
            <v>7.1777392375009601</v>
          </cell>
          <cell r="Q63">
            <v>1.3512486778590591</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row>
        <row r="64">
          <cell r="B64" t="str">
            <v>Dist %</v>
          </cell>
          <cell r="F64" t="str">
            <v>Pacific Gas and Electric</v>
          </cell>
          <cell r="K64">
            <v>0.255</v>
          </cell>
          <cell r="L64">
            <v>0.255</v>
          </cell>
          <cell r="M64">
            <v>0.255</v>
          </cell>
          <cell r="N64">
            <v>0.255</v>
          </cell>
          <cell r="O64">
            <v>0.255</v>
          </cell>
          <cell r="P64">
            <v>0.255</v>
          </cell>
          <cell r="Q64">
            <v>0.255</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row>
        <row r="65">
          <cell r="B65" t="str">
            <v>Double "C"</v>
          </cell>
          <cell r="C65" t="str">
            <v>Gas</v>
          </cell>
          <cell r="D65">
            <v>48</v>
          </cell>
          <cell r="E65" t="str">
            <v>var</v>
          </cell>
          <cell r="F65" t="str">
            <v>Pacific Gas and Electric</v>
          </cell>
          <cell r="G65" t="str">
            <v>D/Caa2</v>
          </cell>
          <cell r="H65">
            <v>39934</v>
          </cell>
          <cell r="I65">
            <v>46.626041994708039</v>
          </cell>
          <cell r="J65">
            <v>182.84722350865897</v>
          </cell>
          <cell r="K65">
            <v>30.42048205391735</v>
          </cell>
          <cell r="L65">
            <v>30.42048205391735</v>
          </cell>
          <cell r="M65">
            <v>30.42048205391735</v>
          </cell>
          <cell r="N65">
            <v>30.42048205391735</v>
          </cell>
          <cell r="O65">
            <v>27.718283860205187</v>
          </cell>
          <cell r="P65">
            <v>28.147997009807685</v>
          </cell>
          <cell r="Q65">
            <v>5.2990144229767022</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row>
        <row r="66">
          <cell r="B66" t="str">
            <v>EP Share</v>
          </cell>
          <cell r="F66" t="str">
            <v>Pacific Gas and Electric</v>
          </cell>
          <cell r="K66">
            <v>7.8172553233249342</v>
          </cell>
          <cell r="L66">
            <v>7.8172553233249342</v>
          </cell>
          <cell r="M66">
            <v>7.8172553233249342</v>
          </cell>
          <cell r="N66">
            <v>7.8172553233249342</v>
          </cell>
          <cell r="O66">
            <v>7.1254109908632692</v>
          </cell>
          <cell r="P66">
            <v>7.217741966641551</v>
          </cell>
          <cell r="Q66">
            <v>1.6757600094872662</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row>
        <row r="67">
          <cell r="B67" t="str">
            <v>Dist %</v>
          </cell>
          <cell r="F67" t="str">
            <v>Pacific Gas and Electric</v>
          </cell>
          <cell r="K67">
            <v>0.255</v>
          </cell>
          <cell r="L67">
            <v>0.255</v>
          </cell>
          <cell r="M67">
            <v>0.255</v>
          </cell>
          <cell r="N67">
            <v>0.255</v>
          </cell>
          <cell r="O67">
            <v>0.255</v>
          </cell>
          <cell r="P67">
            <v>0.255</v>
          </cell>
          <cell r="Q67">
            <v>0.255</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row>
        <row r="68">
          <cell r="A68" t="str">
            <v xml:space="preserve">    </v>
          </cell>
          <cell r="B68" t="str">
            <v>High Sierra</v>
          </cell>
          <cell r="C68" t="str">
            <v>Gas</v>
          </cell>
          <cell r="D68">
            <v>48</v>
          </cell>
          <cell r="E68" t="str">
            <v>var</v>
          </cell>
          <cell r="F68" t="str">
            <v>Pacific Gas and Electric</v>
          </cell>
          <cell r="G68" t="str">
            <v>D/Caa2</v>
          </cell>
          <cell r="H68">
            <v>39934</v>
          </cell>
          <cell r="I68">
            <v>47.28793426029182</v>
          </cell>
          <cell r="J68">
            <v>185.4428794521248</v>
          </cell>
          <cell r="K68">
            <v>30.655903228725233</v>
          </cell>
          <cell r="L68">
            <v>30.655903228725233</v>
          </cell>
          <cell r="M68">
            <v>30.655903228725233</v>
          </cell>
          <cell r="N68">
            <v>30.655903228725233</v>
          </cell>
          <cell r="O68">
            <v>27.942788199463802</v>
          </cell>
          <cell r="P68">
            <v>28.304870457417845</v>
          </cell>
          <cell r="Q68">
            <v>6.5716078803422207</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row>
        <row r="69">
          <cell r="B69" t="str">
            <v>EP Share</v>
          </cell>
          <cell r="F69" t="str">
            <v>Pacific Gas and Electric</v>
          </cell>
          <cell r="K69">
            <v>7.8585167008386616</v>
          </cell>
          <cell r="L69">
            <v>7.8585167008386616</v>
          </cell>
          <cell r="M69">
            <v>7.8585167008386616</v>
          </cell>
          <cell r="N69">
            <v>7.8584208612113109</v>
          </cell>
          <cell r="O69">
            <v>7.1645090386826</v>
          </cell>
          <cell r="P69">
            <v>7.2521965739887726</v>
          </cell>
          <cell r="Q69">
            <v>2.9263673143700255</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row>
        <row r="70">
          <cell r="B70" t="str">
            <v>Dist %</v>
          </cell>
          <cell r="F70" t="str">
            <v>Pacific Gas and Electric</v>
          </cell>
          <cell r="K70">
            <v>0.255</v>
          </cell>
          <cell r="L70">
            <v>0.255</v>
          </cell>
          <cell r="M70">
            <v>0.255</v>
          </cell>
          <cell r="N70">
            <v>0.255</v>
          </cell>
          <cell r="O70">
            <v>0.255</v>
          </cell>
          <cell r="P70">
            <v>0.255</v>
          </cell>
          <cell r="Q70">
            <v>0.255</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row>
        <row r="71">
          <cell r="B71" t="str">
            <v>Kern Front</v>
          </cell>
          <cell r="C71" t="str">
            <v>Gas</v>
          </cell>
          <cell r="D71">
            <v>48</v>
          </cell>
          <cell r="E71" t="str">
            <v>var</v>
          </cell>
          <cell r="F71" t="str">
            <v>Pacific Gas and Electric</v>
          </cell>
          <cell r="G71" t="str">
            <v>D/Caa2</v>
          </cell>
          <cell r="H71">
            <v>39934</v>
          </cell>
          <cell r="I71">
            <v>48.777043890768695</v>
          </cell>
          <cell r="J71">
            <v>191.28252506183799</v>
          </cell>
          <cell r="K71">
            <v>30.817712552308475</v>
          </cell>
          <cell r="L71">
            <v>30.817712552308475</v>
          </cell>
          <cell r="M71">
            <v>30.817712552308475</v>
          </cell>
          <cell r="N71">
            <v>30.817336710632592</v>
          </cell>
          <cell r="O71">
            <v>28.096113877186667</v>
          </cell>
          <cell r="P71">
            <v>28.439986564661854</v>
          </cell>
          <cell r="Q71">
            <v>11.475950252431472</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row>
        <row r="72">
          <cell r="B72" t="str">
            <v>EP Share</v>
          </cell>
          <cell r="F72" t="str">
            <v>Pacific Gas and Electric</v>
          </cell>
          <cell r="K72">
            <v>14.754283594588717</v>
          </cell>
          <cell r="L72">
            <v>14.754283594588717</v>
          </cell>
          <cell r="M72">
            <v>14.754283594588717</v>
          </cell>
          <cell r="N72">
            <v>14.754283594588717</v>
          </cell>
          <cell r="O72">
            <v>13.500257452777582</v>
          </cell>
          <cell r="P72">
            <v>13.563128138295028</v>
          </cell>
          <cell r="Q72">
            <v>13.67344304026858</v>
          </cell>
          <cell r="R72">
            <v>13.764741618488483</v>
          </cell>
          <cell r="S72">
            <v>13.850537395915719</v>
          </cell>
          <cell r="T72">
            <v>3.4905915754562473</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row>
        <row r="73">
          <cell r="B73" t="str">
            <v>Dist %</v>
          </cell>
          <cell r="F73" t="str">
            <v>Pacific Gas and Electric</v>
          </cell>
          <cell r="K73">
            <v>0.51</v>
          </cell>
          <cell r="L73">
            <v>0.51</v>
          </cell>
          <cell r="M73">
            <v>0.51</v>
          </cell>
          <cell r="N73">
            <v>0.51</v>
          </cell>
          <cell r="O73">
            <v>0.51</v>
          </cell>
          <cell r="P73">
            <v>0.51</v>
          </cell>
          <cell r="Q73">
            <v>0.51</v>
          </cell>
          <cell r="R73">
            <v>0.51</v>
          </cell>
          <cell r="S73">
            <v>0.51</v>
          </cell>
          <cell r="T73">
            <v>0.51</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row>
        <row r="74">
          <cell r="B74" t="str">
            <v>Live Oak</v>
          </cell>
          <cell r="C74" t="str">
            <v>Gas</v>
          </cell>
          <cell r="D74">
            <v>46</v>
          </cell>
          <cell r="E74" t="str">
            <v>var</v>
          </cell>
          <cell r="F74" t="str">
            <v>Pacific Gas and Electric</v>
          </cell>
          <cell r="G74" t="str">
            <v>D/Caa2</v>
          </cell>
          <cell r="H74">
            <v>40969</v>
          </cell>
          <cell r="I74">
            <v>130.85983359955651</v>
          </cell>
          <cell r="J74">
            <v>256.58790901873823</v>
          </cell>
          <cell r="K74">
            <v>28.929967832526895</v>
          </cell>
          <cell r="L74">
            <v>28.929967832526895</v>
          </cell>
          <cell r="M74">
            <v>28.929967832526895</v>
          </cell>
          <cell r="N74">
            <v>28.929967832526895</v>
          </cell>
          <cell r="O74">
            <v>26.471093044661924</v>
          </cell>
          <cell r="P74">
            <v>26.594368898617702</v>
          </cell>
          <cell r="Q74">
            <v>26.810672627977606</v>
          </cell>
          <cell r="R74">
            <v>26.98968944801663</v>
          </cell>
          <cell r="S74">
            <v>27.157916462579841</v>
          </cell>
          <cell r="T74">
            <v>6.8442972067769556</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row>
        <row r="75">
          <cell r="B75" t="str">
            <v>EP Share</v>
          </cell>
          <cell r="F75" t="str">
            <v>Pacific Gas and Electric</v>
          </cell>
          <cell r="K75">
            <v>14.771803524295253</v>
          </cell>
          <cell r="L75">
            <v>14.771803524295253</v>
          </cell>
          <cell r="M75">
            <v>14.771803524295253</v>
          </cell>
          <cell r="N75">
            <v>14.771803524295253</v>
          </cell>
          <cell r="O75">
            <v>13.519512065794865</v>
          </cell>
          <cell r="P75">
            <v>13.578241149823649</v>
          </cell>
          <cell r="Q75">
            <v>13.687837339040884</v>
          </cell>
          <cell r="R75">
            <v>13.778584711793556</v>
          </cell>
          <cell r="S75">
            <v>11.547275625772146</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row>
        <row r="76">
          <cell r="B76" t="str">
            <v>Dist %</v>
          </cell>
          <cell r="F76" t="str">
            <v>Pacific Gas and Electric</v>
          </cell>
          <cell r="K76">
            <v>0.51</v>
          </cell>
          <cell r="L76">
            <v>0.51</v>
          </cell>
          <cell r="M76">
            <v>0.51</v>
          </cell>
          <cell r="N76">
            <v>0.51</v>
          </cell>
          <cell r="O76">
            <v>0.51</v>
          </cell>
          <cell r="P76">
            <v>0.51</v>
          </cell>
          <cell r="Q76">
            <v>0.51</v>
          </cell>
          <cell r="R76">
            <v>0.51</v>
          </cell>
          <cell r="S76">
            <v>0.51</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row>
        <row r="77">
          <cell r="B77" t="str">
            <v>McKittrick</v>
          </cell>
          <cell r="C77" t="str">
            <v>Gas</v>
          </cell>
          <cell r="D77">
            <v>46</v>
          </cell>
          <cell r="E77" t="str">
            <v>var</v>
          </cell>
          <cell r="F77" t="str">
            <v>Pacific Gas and Electric</v>
          </cell>
          <cell r="G77" t="str">
            <v>D/Caa2</v>
          </cell>
          <cell r="H77">
            <v>40817</v>
          </cell>
          <cell r="I77">
            <v>125.19866498940611</v>
          </cell>
          <cell r="J77">
            <v>245.48757841060021</v>
          </cell>
          <cell r="K77">
            <v>28.964320635873044</v>
          </cell>
          <cell r="L77">
            <v>28.964320635873044</v>
          </cell>
          <cell r="M77">
            <v>28.964320635873044</v>
          </cell>
          <cell r="N77">
            <v>28.964320635873044</v>
          </cell>
          <cell r="O77">
            <v>26.508847187833069</v>
          </cell>
          <cell r="P77">
            <v>26.624002254556174</v>
          </cell>
          <cell r="Q77">
            <v>26.838896743217418</v>
          </cell>
          <cell r="R77">
            <v>27.01683276822266</v>
          </cell>
          <cell r="S77">
            <v>22.641716913278717</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row>
        <row r="78">
          <cell r="B78" t="str">
            <v>EP Share</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row>
        <row r="79">
          <cell r="B79" t="str">
            <v>Juniper Support</v>
          </cell>
          <cell r="I79">
            <v>0</v>
          </cell>
          <cell r="J79">
            <v>0</v>
          </cell>
        </row>
        <row r="81">
          <cell r="B81" t="str">
            <v>Cambria</v>
          </cell>
          <cell r="C81" t="str">
            <v>Coal</v>
          </cell>
          <cell r="D81">
            <v>85</v>
          </cell>
          <cell r="E81">
            <v>1</v>
          </cell>
          <cell r="F81" t="str">
            <v>Pennsylvania Electric Company</v>
          </cell>
          <cell r="G81" t="str">
            <v>BBB/A2</v>
          </cell>
          <cell r="H81">
            <v>40603</v>
          </cell>
          <cell r="I81">
            <v>343.62285796888199</v>
          </cell>
          <cell r="J81">
            <v>343.62285796888199</v>
          </cell>
          <cell r="K81">
            <v>40.749097636328344</v>
          </cell>
          <cell r="L81">
            <v>41.543312046210879</v>
          </cell>
          <cell r="M81">
            <v>40.721494987867295</v>
          </cell>
          <cell r="N81">
            <v>41.861301479829656</v>
          </cell>
          <cell r="O81">
            <v>41.878031569744884</v>
          </cell>
          <cell r="P81">
            <v>42.649151270770844</v>
          </cell>
          <cell r="Q81">
            <v>42.836017891328211</v>
          </cell>
          <cell r="R81">
            <v>42.981810919486549</v>
          </cell>
          <cell r="S81">
            <v>8.4026401673154005</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row>
        <row r="82">
          <cell r="B82" t="str">
            <v>Colver</v>
          </cell>
          <cell r="C82" t="str">
            <v>Coal</v>
          </cell>
          <cell r="D82">
            <v>102</v>
          </cell>
          <cell r="E82">
            <v>0.27500000000000002</v>
          </cell>
          <cell r="F82" t="str">
            <v>Pennsylvania Electric Company</v>
          </cell>
          <cell r="G82" t="str">
            <v>BBB/A2</v>
          </cell>
          <cell r="H82">
            <v>43952</v>
          </cell>
          <cell r="I82">
            <v>290.88108934007926</v>
          </cell>
          <cell r="J82">
            <v>1057.7494157821063</v>
          </cell>
          <cell r="K82">
            <v>53.908755958828124</v>
          </cell>
          <cell r="L82">
            <v>55.256104857798825</v>
          </cell>
          <cell r="M82">
            <v>56.172730253502749</v>
          </cell>
          <cell r="N82">
            <v>56.874262580907001</v>
          </cell>
          <cell r="O82">
            <v>57.584553017384692</v>
          </cell>
          <cell r="P82">
            <v>58.303710763173768</v>
          </cell>
          <cell r="Q82">
            <v>59.031846376611995</v>
          </cell>
          <cell r="R82">
            <v>59.769071790940664</v>
          </cell>
          <cell r="S82">
            <v>60.515500331313959</v>
          </cell>
          <cell r="T82">
            <v>61.2712467320166</v>
          </cell>
          <cell r="U82">
            <v>62.036427153892049</v>
          </cell>
          <cell r="V82">
            <v>62.811159201984061</v>
          </cell>
          <cell r="W82">
            <v>63.595561943393946</v>
          </cell>
          <cell r="X82">
            <v>64.389755925356084</v>
          </cell>
          <cell r="Y82">
            <v>65.193863193534469</v>
          </cell>
          <cell r="Z82">
            <v>66.008007310542894</v>
          </cell>
          <cell r="AA82">
            <v>66.832313374691154</v>
          </cell>
          <cell r="AB82">
            <v>28.194545016233509</v>
          </cell>
          <cell r="AC82">
            <v>0</v>
          </cell>
          <cell r="AD82">
            <v>0</v>
          </cell>
          <cell r="AE82">
            <v>0</v>
          </cell>
          <cell r="AF82">
            <v>0</v>
          </cell>
          <cell r="AG82">
            <v>0</v>
          </cell>
          <cell r="AH82">
            <v>0</v>
          </cell>
          <cell r="AI82">
            <v>0</v>
          </cell>
          <cell r="AJ82">
            <v>0</v>
          </cell>
        </row>
        <row r="83">
          <cell r="B83" t="str">
            <v>Gilberton</v>
          </cell>
          <cell r="C83" t="str">
            <v>Coal</v>
          </cell>
          <cell r="D83">
            <v>80</v>
          </cell>
          <cell r="E83">
            <v>0.1</v>
          </cell>
          <cell r="F83" t="str">
            <v>Pennsylvania Power and Light</v>
          </cell>
          <cell r="G83" t="str">
            <v>A-/Baa2(3)</v>
          </cell>
          <cell r="H83">
            <v>39417</v>
          </cell>
          <cell r="I83">
            <v>21.590107064191528</v>
          </cell>
          <cell r="J83">
            <v>215.90107064191525</v>
          </cell>
          <cell r="K83">
            <v>43.429617954567995</v>
          </cell>
          <cell r="L83">
            <v>43.54930233373144</v>
          </cell>
          <cell r="M83">
            <v>42.053369834669788</v>
          </cell>
          <cell r="N83">
            <v>43.433673398236273</v>
          </cell>
          <cell r="O83">
            <v>43.435107120709766</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row>
        <row r="84">
          <cell r="B84" t="str">
            <v>Panther</v>
          </cell>
          <cell r="C84" t="str">
            <v>Coal</v>
          </cell>
          <cell r="D84">
            <v>81</v>
          </cell>
          <cell r="E84">
            <v>0.5</v>
          </cell>
          <cell r="F84" t="str">
            <v>Metropolitan Edison</v>
          </cell>
          <cell r="G84" t="str">
            <v>BBB/A3(3)</v>
          </cell>
          <cell r="H84">
            <v>41183</v>
          </cell>
          <cell r="I84">
            <v>372.98125455161386</v>
          </cell>
          <cell r="J84">
            <v>745.96250910322772</v>
          </cell>
          <cell r="K84">
            <v>60.250492641988863</v>
          </cell>
          <cell r="L84">
            <v>62.44722445043675</v>
          </cell>
          <cell r="M84">
            <v>66.130676586982929</v>
          </cell>
          <cell r="N84">
            <v>71.509280440690546</v>
          </cell>
          <cell r="O84">
            <v>74.192168222435171</v>
          </cell>
          <cell r="P84">
            <v>77.856281630963181</v>
          </cell>
          <cell r="Q84">
            <v>83.419550244565144</v>
          </cell>
          <cell r="R84">
            <v>85.746863803563571</v>
          </cell>
          <cell r="S84">
            <v>89.982639409527209</v>
          </cell>
          <cell r="T84">
            <v>74.427331672074402</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row>
        <row r="85">
          <cell r="B85" t="str">
            <v>Dartmouth</v>
          </cell>
          <cell r="C85" t="str">
            <v>Gas</v>
          </cell>
          <cell r="D85">
            <v>68</v>
          </cell>
          <cell r="E85">
            <v>1</v>
          </cell>
          <cell r="F85" t="str">
            <v>Commonwealth Electric</v>
          </cell>
          <cell r="G85" t="str">
            <v>A/A2(4)</v>
          </cell>
          <cell r="H85">
            <v>42856</v>
          </cell>
          <cell r="I85">
            <v>711.99770973043292</v>
          </cell>
          <cell r="J85">
            <v>711.99770973043292</v>
          </cell>
          <cell r="K85">
            <v>52.957250780123289</v>
          </cell>
          <cell r="L85">
            <v>49.23525761883883</v>
          </cell>
          <cell r="M85">
            <v>48.243026093539356</v>
          </cell>
          <cell r="N85">
            <v>47.666389193959461</v>
          </cell>
          <cell r="O85">
            <v>46.69759640411926</v>
          </cell>
          <cell r="P85">
            <v>47.844024783590747</v>
          </cell>
          <cell r="Q85">
            <v>48.199282087361595</v>
          </cell>
          <cell r="R85">
            <v>48.375129619861596</v>
          </cell>
          <cell r="S85">
            <v>48.98888746032604</v>
          </cell>
          <cell r="T85">
            <v>49.450606191252575</v>
          </cell>
          <cell r="U85">
            <v>47.78796973948505</v>
          </cell>
          <cell r="V85">
            <v>49.828608934078872</v>
          </cell>
          <cell r="W85">
            <v>50.0213491232292</v>
          </cell>
          <cell r="X85">
            <v>50.598328015868418</v>
          </cell>
          <cell r="Y85">
            <v>26.10400368479862</v>
          </cell>
          <cell r="Z85">
            <v>0</v>
          </cell>
          <cell r="AA85">
            <v>0</v>
          </cell>
          <cell r="AB85">
            <v>0</v>
          </cell>
          <cell r="AC85">
            <v>0</v>
          </cell>
          <cell r="AD85">
            <v>0</v>
          </cell>
          <cell r="AE85">
            <v>0</v>
          </cell>
          <cell r="AF85">
            <v>0</v>
          </cell>
          <cell r="AG85">
            <v>0</v>
          </cell>
          <cell r="AH85">
            <v>0</v>
          </cell>
          <cell r="AI85">
            <v>0</v>
          </cell>
          <cell r="AJ85">
            <v>0</v>
          </cell>
        </row>
        <row r="86">
          <cell r="B86" t="str">
            <v>Masspower</v>
          </cell>
          <cell r="C86" t="str">
            <v>Gas</v>
          </cell>
          <cell r="D86">
            <v>250</v>
          </cell>
          <cell r="E86">
            <v>0.503</v>
          </cell>
          <cell r="F86" t="str">
            <v>Boston Edison (44% of Cap)</v>
          </cell>
          <cell r="G86" t="str">
            <v>A/A1</v>
          </cell>
          <cell r="H86">
            <v>41456</v>
          </cell>
          <cell r="I86">
            <v>384.23630099774505</v>
          </cell>
          <cell r="J86">
            <v>763.88926639710746</v>
          </cell>
          <cell r="K86">
            <v>62.239999999999995</v>
          </cell>
          <cell r="L86">
            <v>65.967547351605432</v>
          </cell>
          <cell r="M86">
            <v>68.392004663628114</v>
          </cell>
          <cell r="N86">
            <v>68.827507977798277</v>
          </cell>
          <cell r="O86">
            <v>72.299272765732638</v>
          </cell>
          <cell r="P86">
            <v>73.947072375839213</v>
          </cell>
          <cell r="Q86">
            <v>73.522242836457849</v>
          </cell>
          <cell r="R86">
            <v>76.299079238596079</v>
          </cell>
          <cell r="S86">
            <v>79.255360121559988</v>
          </cell>
          <cell r="T86">
            <v>80.709774334483072</v>
          </cell>
          <cell r="U86">
            <v>42.429404731406869</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row>
        <row r="87">
          <cell r="B87" t="str">
            <v>Masspower</v>
          </cell>
          <cell r="C87" t="str">
            <v>Gas</v>
          </cell>
          <cell r="D87">
            <v>250</v>
          </cell>
          <cell r="E87">
            <v>0.503</v>
          </cell>
          <cell r="F87" t="str">
            <v>Commonwealth Electric</v>
          </cell>
          <cell r="G87" t="str">
            <v>A/A2(4)</v>
          </cell>
          <cell r="H87">
            <v>41365</v>
          </cell>
          <cell r="I87">
            <v>43.749480960242998</v>
          </cell>
          <cell r="J87">
            <v>86.97709932453877</v>
          </cell>
          <cell r="K87">
            <v>14.827000000000002</v>
          </cell>
          <cell r="L87">
            <v>16.11061537614934</v>
          </cell>
          <cell r="M87">
            <v>16.650377926879042</v>
          </cell>
          <cell r="N87">
            <v>16.92517777784462</v>
          </cell>
          <cell r="O87">
            <v>17.63220807745526</v>
          </cell>
          <cell r="P87">
            <v>4.8317201662105056</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row>
        <row r="88">
          <cell r="B88" t="str">
            <v>Masspower</v>
          </cell>
          <cell r="C88" t="str">
            <v>Gas</v>
          </cell>
          <cell r="D88">
            <v>250</v>
          </cell>
          <cell r="E88">
            <v>0.503</v>
          </cell>
          <cell r="F88" t="str">
            <v>Commonwealth Electric</v>
          </cell>
          <cell r="G88" t="str">
            <v>A/A2(4)</v>
          </cell>
          <cell r="H88">
            <v>39539</v>
          </cell>
          <cell r="I88">
            <v>69.708693959933044</v>
          </cell>
          <cell r="J88">
            <v>138.58587268376351</v>
          </cell>
          <cell r="K88">
            <v>15.527000000000001</v>
          </cell>
          <cell r="L88">
            <v>16.386058460877681</v>
          </cell>
          <cell r="M88">
            <v>16.901919944535717</v>
          </cell>
          <cell r="N88">
            <v>17.17026603325645</v>
          </cell>
          <cell r="O88">
            <v>17.87095942739052</v>
          </cell>
          <cell r="P88">
            <v>12.836531170851165</v>
          </cell>
          <cell r="Q88">
            <v>8.823712979787139</v>
          </cell>
          <cell r="R88">
            <v>9.453507270231988</v>
          </cell>
          <cell r="S88">
            <v>10.36149464194931</v>
          </cell>
          <cell r="T88">
            <v>10.406972222359242</v>
          </cell>
          <cell r="U88">
            <v>2.8474505325243031</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row>
        <row r="89">
          <cell r="B89" t="str">
            <v>Masspower</v>
          </cell>
          <cell r="C89" t="str">
            <v>Gas</v>
          </cell>
          <cell r="D89">
            <v>250</v>
          </cell>
          <cell r="E89">
            <v>0.503</v>
          </cell>
          <cell r="F89" t="str">
            <v>MMWEC</v>
          </cell>
          <cell r="G89" t="str">
            <v>BBB+/Baa2</v>
          </cell>
          <cell r="H89">
            <v>41456</v>
          </cell>
          <cell r="I89">
            <v>70.704689405189455</v>
          </cell>
          <cell r="J89">
            <v>140.56598291290149</v>
          </cell>
          <cell r="K89">
            <v>11.022</v>
          </cell>
          <cell r="L89">
            <v>11.943665371109935</v>
          </cell>
          <cell r="M89">
            <v>12.348164118605949</v>
          </cell>
          <cell r="N89">
            <v>12.577181615400116</v>
          </cell>
          <cell r="O89">
            <v>13.13210998218057</v>
          </cell>
          <cell r="P89">
            <v>13.580921893103511</v>
          </cell>
          <cell r="Q89">
            <v>13.54306801128536</v>
          </cell>
          <cell r="R89">
            <v>14.043964420207967</v>
          </cell>
          <cell r="S89">
            <v>14.559544052683606</v>
          </cell>
          <cell r="T89">
            <v>14.799342616498095</v>
          </cell>
          <cell r="U89">
            <v>9.0160208318263706</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EP Share</v>
          </cell>
          <cell r="K90">
            <v>18.421394693214275</v>
          </cell>
          <cell r="L90">
            <v>17.884304853222453</v>
          </cell>
          <cell r="M90">
            <v>18.88556667732502</v>
          </cell>
          <cell r="N90">
            <v>7.9299355973134382</v>
          </cell>
          <cell r="O90">
            <v>7.2266586265862953</v>
          </cell>
          <cell r="P90">
            <v>7.8726827039007059</v>
          </cell>
          <cell r="Q90">
            <v>3.9611175812386952</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row>
        <row r="91">
          <cell r="B91" t="str">
            <v>Dist %</v>
          </cell>
          <cell r="K91">
            <v>0.7</v>
          </cell>
          <cell r="L91">
            <v>0.7</v>
          </cell>
          <cell r="M91">
            <v>0.7</v>
          </cell>
          <cell r="N91">
            <v>0.3</v>
          </cell>
          <cell r="O91">
            <v>0.3</v>
          </cell>
          <cell r="P91">
            <v>0.3</v>
          </cell>
          <cell r="Q91">
            <v>0.3</v>
          </cell>
          <cell r="R91">
            <v>0.3</v>
          </cell>
          <cell r="S91">
            <v>0.3</v>
          </cell>
          <cell r="T91">
            <v>0.3</v>
          </cell>
          <cell r="U91">
            <v>0.3</v>
          </cell>
          <cell r="V91">
            <v>0.3</v>
          </cell>
          <cell r="W91">
            <v>0.3</v>
          </cell>
          <cell r="X91">
            <v>0.3</v>
          </cell>
          <cell r="Y91">
            <v>0.3</v>
          </cell>
          <cell r="Z91">
            <v>0.3</v>
          </cell>
          <cell r="AA91">
            <v>0.3</v>
          </cell>
          <cell r="AB91">
            <v>0.3</v>
          </cell>
          <cell r="AC91">
            <v>0.3</v>
          </cell>
          <cell r="AD91">
            <v>0.3</v>
          </cell>
          <cell r="AE91">
            <v>0.3</v>
          </cell>
          <cell r="AF91">
            <v>0.3</v>
          </cell>
          <cell r="AG91">
            <v>0.3</v>
          </cell>
          <cell r="AH91">
            <v>0.3</v>
          </cell>
          <cell r="AI91">
            <v>0.3</v>
          </cell>
          <cell r="AJ91">
            <v>0.3</v>
          </cell>
        </row>
        <row r="92">
          <cell r="B92" t="str">
            <v>Prime Energy</v>
          </cell>
          <cell r="C92" t="str">
            <v>Gas</v>
          </cell>
          <cell r="D92">
            <v>65</v>
          </cell>
          <cell r="E92" t="str">
            <v>var</v>
          </cell>
          <cell r="F92" t="str">
            <v>JCP&amp;L</v>
          </cell>
          <cell r="G92" t="str">
            <v>BBB+/A3</v>
          </cell>
          <cell r="H92">
            <v>39995</v>
          </cell>
          <cell r="I92">
            <v>82.181660732800879</v>
          </cell>
          <cell r="J92">
            <v>168.81264773074247</v>
          </cell>
          <cell r="K92">
            <v>26.316278133163252</v>
          </cell>
          <cell r="L92">
            <v>25.549006933174933</v>
          </cell>
          <cell r="M92">
            <v>26.979380967607174</v>
          </cell>
          <cell r="N92">
            <v>26.433118657711461</v>
          </cell>
          <cell r="O92">
            <v>24.088862088620985</v>
          </cell>
          <cell r="P92">
            <v>26.242275679669021</v>
          </cell>
          <cell r="Q92">
            <v>13.203725270795651</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row>
        <row r="93">
          <cell r="B93" t="str">
            <v>EP Share</v>
          </cell>
          <cell r="K93">
            <v>14.018881169999998</v>
          </cell>
          <cell r="L93">
            <v>13.825976471999999</v>
          </cell>
          <cell r="M93">
            <v>13.4867922</v>
          </cell>
          <cell r="N93">
            <v>5.7560076000000002</v>
          </cell>
          <cell r="O93">
            <v>5.7287552399999999</v>
          </cell>
          <cell r="P93">
            <v>5.8008394079999999</v>
          </cell>
          <cell r="Q93">
            <v>3.1771676249999996</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4">
          <cell r="B94" t="str">
            <v>Dist %</v>
          </cell>
          <cell r="K94">
            <v>0.7</v>
          </cell>
          <cell r="L94">
            <v>0.7</v>
          </cell>
          <cell r="M94">
            <v>0.7</v>
          </cell>
          <cell r="N94">
            <v>0.3</v>
          </cell>
          <cell r="O94">
            <v>0.3</v>
          </cell>
          <cell r="P94">
            <v>0.3</v>
          </cell>
          <cell r="Q94">
            <v>0.3</v>
          </cell>
          <cell r="R94">
            <v>0.3</v>
          </cell>
          <cell r="S94">
            <v>0.3</v>
          </cell>
          <cell r="T94">
            <v>0.3</v>
          </cell>
          <cell r="U94">
            <v>0.3</v>
          </cell>
          <cell r="V94">
            <v>0.3</v>
          </cell>
          <cell r="W94">
            <v>0.3</v>
          </cell>
          <cell r="X94">
            <v>0.3</v>
          </cell>
          <cell r="Y94">
            <v>0.3</v>
          </cell>
          <cell r="Z94">
            <v>0.3</v>
          </cell>
          <cell r="AA94">
            <v>0.3</v>
          </cell>
          <cell r="AB94">
            <v>0.3</v>
          </cell>
          <cell r="AC94">
            <v>0.3</v>
          </cell>
          <cell r="AD94">
            <v>0.3</v>
          </cell>
          <cell r="AE94">
            <v>0.3</v>
          </cell>
          <cell r="AF94">
            <v>0.3</v>
          </cell>
          <cell r="AG94">
            <v>0.3</v>
          </cell>
          <cell r="AH94">
            <v>0.3</v>
          </cell>
          <cell r="AI94">
            <v>0.3</v>
          </cell>
          <cell r="AJ94">
            <v>0.3</v>
          </cell>
        </row>
        <row r="95">
          <cell r="B95" t="str">
            <v>Prime Energy</v>
          </cell>
          <cell r="C95" t="str">
            <v>Gas</v>
          </cell>
          <cell r="D95">
            <v>65</v>
          </cell>
          <cell r="E95" t="str">
            <v>var</v>
          </cell>
          <cell r="F95" t="str">
            <v>Marcal Paper</v>
          </cell>
          <cell r="H95">
            <v>41821</v>
          </cell>
          <cell r="I95">
            <v>61.794419714999997</v>
          </cell>
          <cell r="J95">
            <v>127.25444696999999</v>
          </cell>
          <cell r="K95">
            <v>20.026973099999999</v>
          </cell>
          <cell r="L95">
            <v>19.751394959999999</v>
          </cell>
          <cell r="M95">
            <v>19.266846000000001</v>
          </cell>
          <cell r="N95">
            <v>19.186692000000001</v>
          </cell>
          <cell r="O95">
            <v>19.095850800000001</v>
          </cell>
          <cell r="P95">
            <v>19.33613136</v>
          </cell>
          <cell r="Q95">
            <v>10.59055875</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row>
        <row r="96">
          <cell r="B96" t="str">
            <v>Mid-Georgia</v>
          </cell>
          <cell r="C96" t="str">
            <v>Gas</v>
          </cell>
          <cell r="D96">
            <v>300</v>
          </cell>
          <cell r="E96">
            <v>0.5</v>
          </cell>
          <cell r="F96" t="str">
            <v>Georgia Power</v>
          </cell>
          <cell r="G96" t="str">
            <v>A/A2</v>
          </cell>
          <cell r="H96">
            <v>46905</v>
          </cell>
          <cell r="I96">
            <v>944.46097786247572</v>
          </cell>
          <cell r="J96">
            <v>1888.9219557249514</v>
          </cell>
          <cell r="K96">
            <v>63.286646232684063</v>
          </cell>
          <cell r="L96">
            <v>54.117449621909969</v>
          </cell>
          <cell r="M96">
            <v>50.637224194208564</v>
          </cell>
          <cell r="N96">
            <v>49.081244071531543</v>
          </cell>
          <cell r="O96">
            <v>50.049564127903245</v>
          </cell>
          <cell r="P96">
            <v>52.691867189841687</v>
          </cell>
          <cell r="Q96">
            <v>55.020240818759305</v>
          </cell>
          <cell r="R96">
            <v>53.926671543350068</v>
          </cell>
          <cell r="S96">
            <v>57.025086076594917</v>
          </cell>
          <cell r="T96">
            <v>59.542237491765242</v>
          </cell>
          <cell r="U96">
            <v>60.618516077291254</v>
          </cell>
          <cell r="V96">
            <v>63.292671288046314</v>
          </cell>
          <cell r="W96">
            <v>65.228755840768827</v>
          </cell>
          <cell r="X96">
            <v>68.823551861761175</v>
          </cell>
          <cell r="Y96">
            <v>76.214943288115734</v>
          </cell>
          <cell r="Z96">
            <v>72.396966184495938</v>
          </cell>
          <cell r="AA96">
            <v>70.990244385810371</v>
          </cell>
          <cell r="AB96">
            <v>75.21546476524469</v>
          </cell>
          <cell r="AC96">
            <v>80.945117762647726</v>
          </cell>
          <cell r="AD96">
            <v>85.683025892241147</v>
          </cell>
          <cell r="AE96">
            <v>103.2872758879503</v>
          </cell>
          <cell r="AF96">
            <v>106.9045367929869</v>
          </cell>
          <cell r="AG96">
            <v>108.92411447315054</v>
          </cell>
          <cell r="AH96">
            <v>117.39795967818714</v>
          </cell>
          <cell r="AI96">
            <v>124.2377682845663</v>
          </cell>
          <cell r="AJ96">
            <v>63.382811893138651</v>
          </cell>
        </row>
        <row r="97">
          <cell r="B97" t="str">
            <v>Mulberry</v>
          </cell>
          <cell r="C97" t="str">
            <v>Gas</v>
          </cell>
          <cell r="D97">
            <v>114</v>
          </cell>
          <cell r="E97">
            <v>0.46250000000000002</v>
          </cell>
          <cell r="F97" t="str">
            <v>Florida Power</v>
          </cell>
          <cell r="G97" t="str">
            <v>BBB+/A2</v>
          </cell>
          <cell r="H97">
            <v>45505</v>
          </cell>
          <cell r="I97">
            <v>577.53201182590351</v>
          </cell>
          <cell r="J97">
            <v>1248.7178634073589</v>
          </cell>
          <cell r="K97">
            <v>35.63509212013718</v>
          </cell>
          <cell r="L97">
            <v>38.447368811970648</v>
          </cell>
          <cell r="M97">
            <v>40.003590665069318</v>
          </cell>
          <cell r="N97">
            <v>41.789883723175556</v>
          </cell>
          <cell r="O97">
            <v>43.662038626576063</v>
          </cell>
          <cell r="P97">
            <v>45.180329827897047</v>
          </cell>
          <cell r="Q97">
            <v>47.223729388310403</v>
          </cell>
          <cell r="R97">
            <v>46.919259720992031</v>
          </cell>
          <cell r="S97">
            <v>49.1163638358938</v>
          </cell>
          <cell r="T97">
            <v>51.429342717430963</v>
          </cell>
          <cell r="U97">
            <v>53.847941099490427</v>
          </cell>
          <cell r="V97">
            <v>56.382515805817569</v>
          </cell>
          <cell r="W97">
            <v>59.053730227958027</v>
          </cell>
          <cell r="X97">
            <v>61.851332177095507</v>
          </cell>
          <cell r="Y97">
            <v>64.785681615818135</v>
          </cell>
          <cell r="Z97">
            <v>67.867139595122453</v>
          </cell>
          <cell r="AA97">
            <v>71.095762734012851</v>
          </cell>
          <cell r="AB97">
            <v>74.492219868211194</v>
          </cell>
          <cell r="AC97">
            <v>78.046264361960951</v>
          </cell>
          <cell r="AD97">
            <v>81.788872926308599</v>
          </cell>
          <cell r="AE97">
            <v>85.709801305316702</v>
          </cell>
          <cell r="AF97">
            <v>54.389602252793296</v>
          </cell>
          <cell r="AG97">
            <v>0</v>
          </cell>
          <cell r="AH97">
            <v>0</v>
          </cell>
          <cell r="AI97">
            <v>0</v>
          </cell>
          <cell r="AJ97">
            <v>0</v>
          </cell>
        </row>
        <row r="98">
          <cell r="B98" t="str">
            <v>Mulberry</v>
          </cell>
          <cell r="C98" t="str">
            <v>Gas</v>
          </cell>
          <cell r="D98">
            <v>114</v>
          </cell>
          <cell r="E98">
            <v>0.46250000000000002</v>
          </cell>
          <cell r="F98" t="str">
            <v>Florida Power</v>
          </cell>
          <cell r="G98" t="str">
            <v>BBB+/A2</v>
          </cell>
          <cell r="H98">
            <v>40026</v>
          </cell>
          <cell r="I98">
            <v>38.348725673522033</v>
          </cell>
          <cell r="J98">
            <v>82.916163618426012</v>
          </cell>
          <cell r="K98">
            <v>10.384511486746989</v>
          </cell>
          <cell r="L98">
            <v>11.488320216867471</v>
          </cell>
          <cell r="M98">
            <v>12.075099180722892</v>
          </cell>
          <cell r="N98">
            <v>12.687711180722891</v>
          </cell>
          <cell r="O98">
            <v>13.337227518072293</v>
          </cell>
          <cell r="P98">
            <v>14.019957759036147</v>
          </cell>
          <cell r="Q98">
            <v>8.9233362762573325</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row>
        <row r="99">
          <cell r="B99" t="str">
            <v>Orange</v>
          </cell>
          <cell r="C99" t="str">
            <v>Gas</v>
          </cell>
          <cell r="D99">
            <v>104</v>
          </cell>
          <cell r="E99">
            <v>0.5</v>
          </cell>
          <cell r="F99" t="str">
            <v>Florida Power</v>
          </cell>
          <cell r="G99" t="str">
            <v>BBB+/A2</v>
          </cell>
          <cell r="H99">
            <v>45992</v>
          </cell>
          <cell r="I99">
            <v>588.74606445980635</v>
          </cell>
          <cell r="J99">
            <v>1177.4921289196127</v>
          </cell>
          <cell r="K99">
            <v>32.298192794410014</v>
          </cell>
          <cell r="L99">
            <v>33.642256887406653</v>
          </cell>
          <cell r="M99">
            <v>35.0652908444319</v>
          </cell>
          <cell r="N99">
            <v>36.548491574091614</v>
          </cell>
          <cell r="O99">
            <v>38.091930051356577</v>
          </cell>
          <cell r="P99">
            <v>39.714551345395762</v>
          </cell>
          <cell r="Q99">
            <v>41.41642929856873</v>
          </cell>
          <cell r="R99">
            <v>43.20707556743168</v>
          </cell>
          <cell r="S99">
            <v>45.058257965527289</v>
          </cell>
          <cell r="T99">
            <v>44.158026324837842</v>
          </cell>
          <cell r="U99">
            <v>46.092772285551469</v>
          </cell>
          <cell r="V99">
            <v>48.116603206925149</v>
          </cell>
          <cell r="W99">
            <v>50.229602247449201</v>
          </cell>
          <cell r="X99">
            <v>52.460163240831918</v>
          </cell>
          <cell r="Y99">
            <v>54.780063693118443</v>
          </cell>
          <cell r="Z99">
            <v>57.227137202161529</v>
          </cell>
          <cell r="AA99">
            <v>59.763728431987893</v>
          </cell>
          <cell r="AB99">
            <v>62.446547220386684</v>
          </cell>
          <cell r="AC99">
            <v>65.266250879975132</v>
          </cell>
          <cell r="AD99">
            <v>68.194625921671019</v>
          </cell>
          <cell r="AE99">
            <v>71.297824140345412</v>
          </cell>
          <cell r="AF99">
            <v>74.528763231345096</v>
          </cell>
          <cell r="AG99">
            <v>77.887544564405729</v>
          </cell>
          <cell r="AH99">
            <v>0</v>
          </cell>
          <cell r="AI99">
            <v>0</v>
          </cell>
          <cell r="AJ99">
            <v>0</v>
          </cell>
        </row>
        <row r="100">
          <cell r="B100" t="str">
            <v>Orange</v>
          </cell>
          <cell r="C100" t="str">
            <v>Gas</v>
          </cell>
          <cell r="D100">
            <v>104</v>
          </cell>
          <cell r="E100">
            <v>0.5</v>
          </cell>
          <cell r="F100" t="str">
            <v>Tampa Electric</v>
          </cell>
          <cell r="G100" t="str">
            <v>BBB-/Baa1</v>
          </cell>
          <cell r="H100">
            <v>42339</v>
          </cell>
          <cell r="I100">
            <v>82.323878498845531</v>
          </cell>
          <cell r="J100">
            <v>164.64775699769106</v>
          </cell>
          <cell r="K100">
            <v>8.9359813037472957</v>
          </cell>
          <cell r="L100">
            <v>9.4281817298222421</v>
          </cell>
          <cell r="M100">
            <v>9.9514229644186862</v>
          </cell>
          <cell r="N100">
            <v>10.505718623707061</v>
          </cell>
          <cell r="O100">
            <v>11.093842596181203</v>
          </cell>
          <cell r="P100">
            <v>11.715809048104825</v>
          </cell>
          <cell r="Q100">
            <v>12.379912429066923</v>
          </cell>
          <cell r="R100">
            <v>13.080647477648263</v>
          </cell>
          <cell r="S100">
            <v>13.826309227201225</v>
          </cell>
          <cell r="T100">
            <v>14.619673011745249</v>
          </cell>
          <cell r="U100">
            <v>15.457994471980154</v>
          </cell>
          <cell r="V100">
            <v>16.352329561419758</v>
          </cell>
          <cell r="W100">
            <v>17.299934552648153</v>
          </cell>
          <cell r="X100">
            <v>0</v>
          </cell>
          <cell r="Y100">
            <v>0</v>
          </cell>
          <cell r="Z100">
            <v>0</v>
          </cell>
          <cell r="AA100">
            <v>0</v>
          </cell>
          <cell r="AB100">
            <v>0</v>
          </cell>
          <cell r="AC100">
            <v>0</v>
          </cell>
          <cell r="AD100">
            <v>0</v>
          </cell>
          <cell r="AE100">
            <v>0</v>
          </cell>
          <cell r="AF100">
            <v>0</v>
          </cell>
          <cell r="AG100">
            <v>0</v>
          </cell>
          <cell r="AH100">
            <v>0</v>
          </cell>
          <cell r="AI100">
            <v>0</v>
          </cell>
          <cell r="AJ100">
            <v>0</v>
          </cell>
        </row>
        <row r="101">
          <cell r="B101" t="str">
            <v>Orlando</v>
          </cell>
          <cell r="C101" t="str">
            <v>Gas</v>
          </cell>
          <cell r="D101">
            <v>114</v>
          </cell>
          <cell r="E101">
            <v>0.5</v>
          </cell>
          <cell r="F101" t="str">
            <v>Florida Power</v>
          </cell>
          <cell r="G101" t="str">
            <v>BBB+/A2</v>
          </cell>
          <cell r="H101">
            <v>45261</v>
          </cell>
          <cell r="I101">
            <v>637.08387186744687</v>
          </cell>
          <cell r="J101">
            <v>1274.1677437348937</v>
          </cell>
          <cell r="K101">
            <v>39.667026758386172</v>
          </cell>
          <cell r="L101">
            <v>41.3028496908466</v>
          </cell>
          <cell r="M101">
            <v>42.430426137632054</v>
          </cell>
          <cell r="N101">
            <v>44.61259038706531</v>
          </cell>
          <cell r="O101">
            <v>46.419209506068867</v>
          </cell>
          <cell r="P101">
            <v>47.846201271242236</v>
          </cell>
          <cell r="Q101">
            <v>50.277774484243665</v>
          </cell>
          <cell r="R101">
            <v>51.673657029437138</v>
          </cell>
          <cell r="S101">
            <v>53.284296078790433</v>
          </cell>
          <cell r="T101">
            <v>56.114905594013052</v>
          </cell>
          <cell r="U101">
            <v>58.356977307042222</v>
          </cell>
          <cell r="V101">
            <v>62.951002312965983</v>
          </cell>
          <cell r="W101">
            <v>66.229951018573814</v>
          </cell>
          <cell r="X101">
            <v>66.099332897007713</v>
          </cell>
          <cell r="Y101">
            <v>68.199251988310962</v>
          </cell>
          <cell r="Z101">
            <v>71.743120519282286</v>
          </cell>
          <cell r="AA101">
            <v>74.808633584960731</v>
          </cell>
          <cell r="AB101">
            <v>77.399792403746758</v>
          </cell>
          <cell r="AC101">
            <v>81.354015947569891</v>
          </cell>
          <cell r="AD101">
            <v>84.858273095000357</v>
          </cell>
          <cell r="AE101">
            <v>88.538455722707482</v>
          </cell>
          <cell r="AF101">
            <v>0</v>
          </cell>
          <cell r="AG101">
            <v>0</v>
          </cell>
          <cell r="AH101">
            <v>0</v>
          </cell>
          <cell r="AI101">
            <v>0</v>
          </cell>
          <cell r="AJ101">
            <v>0</v>
          </cell>
        </row>
        <row r="102">
          <cell r="B102" t="str">
            <v>Orlando</v>
          </cell>
          <cell r="C102" t="str">
            <v>Gas</v>
          </cell>
          <cell r="D102">
            <v>114</v>
          </cell>
          <cell r="E102">
            <v>0.5</v>
          </cell>
          <cell r="F102" t="str">
            <v>Reedy Creek</v>
          </cell>
          <cell r="G102" t="str">
            <v>NA</v>
          </cell>
          <cell r="H102">
            <v>41609</v>
          </cell>
          <cell r="I102">
            <v>97.939168638282297</v>
          </cell>
          <cell r="J102">
            <v>195.87833727656459</v>
          </cell>
          <cell r="K102">
            <v>15.678509807990839</v>
          </cell>
          <cell r="L102">
            <v>16.27652888323059</v>
          </cell>
          <cell r="M102">
            <v>16.523938952449871</v>
          </cell>
          <cell r="N102">
            <v>15.968364078441507</v>
          </cell>
          <cell r="O102">
            <v>16.616968438520249</v>
          </cell>
          <cell r="P102">
            <v>17.052693972895824</v>
          </cell>
          <cell r="Q102">
            <v>18.035835884058042</v>
          </cell>
          <cell r="R102">
            <v>18.787635968579082</v>
          </cell>
          <cell r="S102">
            <v>19.243133984836973</v>
          </cell>
          <cell r="T102">
            <v>20.429976350188326</v>
          </cell>
          <cell r="U102">
            <v>21.264750955373287</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row>
        <row r="103">
          <cell r="B103" t="str">
            <v>Vandolah</v>
          </cell>
          <cell r="C103" t="str">
            <v>Gas</v>
          </cell>
          <cell r="D103">
            <v>680</v>
          </cell>
          <cell r="E103">
            <v>1</v>
          </cell>
          <cell r="F103" t="str">
            <v>Reliant Energy Services</v>
          </cell>
          <cell r="G103" t="str">
            <v>B/B2(5)</v>
          </cell>
          <cell r="H103">
            <v>41061</v>
          </cell>
          <cell r="I103">
            <v>385.65387945956041</v>
          </cell>
          <cell r="J103">
            <v>385.65387945956041</v>
          </cell>
          <cell r="K103">
            <v>34.463512732533346</v>
          </cell>
          <cell r="L103">
            <v>39.221476821422236</v>
          </cell>
          <cell r="M103">
            <v>41.397119491348157</v>
          </cell>
          <cell r="N103">
            <v>41.456648659089886</v>
          </cell>
          <cell r="O103">
            <v>41.516872333788598</v>
          </cell>
          <cell r="P103">
            <v>41.577798618025469</v>
          </cell>
          <cell r="Q103">
            <v>41.639435708911762</v>
          </cell>
          <cell r="R103">
            <v>41.701791899191733</v>
          </cell>
          <cell r="S103">
            <v>41.764875578358307</v>
          </cell>
          <cell r="T103">
            <v>20.914347616890907</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row>
        <row r="104">
          <cell r="G104" t="str">
            <v>Total</v>
          </cell>
          <cell r="I104">
            <v>8533.272173597019</v>
          </cell>
          <cell r="J104">
            <v>20333.652339190488</v>
          </cell>
          <cell r="K104">
            <v>1226.2632887935324</v>
          </cell>
          <cell r="L104">
            <v>1250.0134252408209</v>
          </cell>
          <cell r="M104">
            <v>1258.1037521307121</v>
          </cell>
          <cell r="N104">
            <v>1271.3472805008798</v>
          </cell>
          <cell r="O104">
            <v>1257.9008353058707</v>
          </cell>
          <cell r="P104">
            <v>1221.9625823645622</v>
          </cell>
          <cell r="Q104">
            <v>1129.7882943013847</v>
          </cell>
          <cell r="R104">
            <v>1063.5595297072377</v>
          </cell>
          <cell r="S104">
            <v>1025.1725369548089</v>
          </cell>
          <cell r="T104">
            <v>952.26304219036524</v>
          </cell>
          <cell r="U104">
            <v>810.09511040297571</v>
          </cell>
          <cell r="V104">
            <v>763.44139431781593</v>
          </cell>
          <cell r="W104">
            <v>757.94917692512206</v>
          </cell>
          <cell r="X104">
            <v>692.31378865348756</v>
          </cell>
          <cell r="Y104">
            <v>687.10208873443867</v>
          </cell>
          <cell r="Z104">
            <v>661.93186110520571</v>
          </cell>
          <cell r="AA104">
            <v>661.57370369932005</v>
          </cell>
          <cell r="AB104">
            <v>640.89583914092293</v>
          </cell>
          <cell r="AC104">
            <v>626.25618768122274</v>
          </cell>
          <cell r="AD104">
            <v>655.98035609651674</v>
          </cell>
          <cell r="AE104">
            <v>571.85308273256112</v>
          </cell>
          <cell r="AF104">
            <v>406.21497805324742</v>
          </cell>
          <cell r="AG104">
            <v>358.88863377278744</v>
          </cell>
          <cell r="AH104">
            <v>195.16099020698636</v>
          </cell>
          <cell r="AI104">
            <v>124.2377682845663</v>
          </cell>
          <cell r="AJ104">
            <v>63.382811893138651</v>
          </cell>
        </row>
        <row r="105">
          <cell r="G105" t="str">
            <v>MCV</v>
          </cell>
          <cell r="J105">
            <v>3566.8608583009818</v>
          </cell>
          <cell r="K105">
            <v>268.41718500000002</v>
          </cell>
          <cell r="L105">
            <v>273.82066765302511</v>
          </cell>
          <cell r="M105">
            <v>273.01704552661516</v>
          </cell>
          <cell r="N105">
            <v>275.35301681881197</v>
          </cell>
          <cell r="O105">
            <v>274.55289813654741</v>
          </cell>
          <cell r="P105">
            <v>270.30378934735387</v>
          </cell>
          <cell r="Q105">
            <v>271.25322449048861</v>
          </cell>
          <cell r="R105">
            <v>272.74415650518642</v>
          </cell>
          <cell r="S105">
            <v>274.14310371432236</v>
          </cell>
          <cell r="T105">
            <v>276.40155413980216</v>
          </cell>
          <cell r="U105">
            <v>277.35793072671464</v>
          </cell>
          <cell r="V105">
            <v>278.93581583545779</v>
          </cell>
          <cell r="W105">
            <v>280.56047040665646</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row>
        <row r="108">
          <cell r="G108" t="str">
            <v>Total Rev to EP</v>
          </cell>
          <cell r="I108">
            <v>8681.0220829931659</v>
          </cell>
          <cell r="K108">
            <v>552.74997207456909</v>
          </cell>
          <cell r="L108">
            <v>565.52043581052965</v>
          </cell>
          <cell r="M108">
            <v>573.54494408064284</v>
          </cell>
          <cell r="N108">
            <v>563.85181701260547</v>
          </cell>
          <cell r="O108">
            <v>561.01857931852635</v>
          </cell>
          <cell r="P108">
            <v>563.47143323350326</v>
          </cell>
          <cell r="Q108">
            <v>544.26204291023816</v>
          </cell>
          <cell r="R108">
            <v>520.89936790613228</v>
          </cell>
          <cell r="S108">
            <v>489.74154725108929</v>
          </cell>
          <cell r="T108">
            <v>439.25822589402611</v>
          </cell>
          <cell r="U108">
            <v>348.74736941096512</v>
          </cell>
          <cell r="V108">
            <v>314.76486660348093</v>
          </cell>
          <cell r="W108">
            <v>310.52944203088725</v>
          </cell>
          <cell r="X108">
            <v>277.66201377340451</v>
          </cell>
          <cell r="Y108">
            <v>261.85547771571385</v>
          </cell>
          <cell r="Z108">
            <v>239.24275365085919</v>
          </cell>
          <cell r="AA108">
            <v>240.91932274675938</v>
          </cell>
          <cell r="AB108">
            <v>237.95650554298118</v>
          </cell>
          <cell r="AC108">
            <v>235.76921459151117</v>
          </cell>
          <cell r="AD108">
            <v>249.73758019071775</v>
          </cell>
          <cell r="AE108">
            <v>206.77189500509616</v>
          </cell>
          <cell r="AF108">
            <v>124.37065700964432</v>
          </cell>
          <cell r="AG108">
            <v>101.988684864622</v>
          </cell>
          <cell r="AH108">
            <v>62.577644275809014</v>
          </cell>
          <cell r="AI108">
            <v>62.11888414228315</v>
          </cell>
          <cell r="AJ108">
            <v>31.691405946569326</v>
          </cell>
        </row>
        <row r="109">
          <cell r="G109" t="str">
            <v>Merchant</v>
          </cell>
          <cell r="K109">
            <v>-10.6</v>
          </cell>
          <cell r="L109">
            <v>-8.5</v>
          </cell>
          <cell r="M109">
            <v>-9.24</v>
          </cell>
          <cell r="N109">
            <v>-9.6</v>
          </cell>
          <cell r="O109">
            <v>-11</v>
          </cell>
          <cell r="P109">
            <v>-14.94</v>
          </cell>
          <cell r="Q109">
            <v>-15.4</v>
          </cell>
          <cell r="R109">
            <v>-16.5</v>
          </cell>
          <cell r="S109">
            <v>-17.899999999999999</v>
          </cell>
          <cell r="T109">
            <v>-18.100000000000001</v>
          </cell>
          <cell r="U109">
            <v>-11.1</v>
          </cell>
          <cell r="V109">
            <v>-0.7</v>
          </cell>
          <cell r="W109">
            <v>-0.7</v>
          </cell>
          <cell r="X109">
            <v>-0.6</v>
          </cell>
          <cell r="Y109">
            <v>-0.7</v>
          </cell>
          <cell r="Z109">
            <v>-0.7</v>
          </cell>
          <cell r="AA109">
            <v>-0.8</v>
          </cell>
          <cell r="AB109">
            <v>-0.3</v>
          </cell>
          <cell r="AC109">
            <v>0</v>
          </cell>
          <cell r="AD109">
            <v>0</v>
          </cell>
          <cell r="AE109">
            <v>0</v>
          </cell>
          <cell r="AF109">
            <v>0</v>
          </cell>
          <cell r="AG109">
            <v>0</v>
          </cell>
          <cell r="AH109">
            <v>0</v>
          </cell>
          <cell r="AI109">
            <v>0</v>
          </cell>
          <cell r="AJ109">
            <v>0</v>
          </cell>
        </row>
        <row r="110">
          <cell r="G110" t="str">
            <v>Net Rev to EP</v>
          </cell>
          <cell r="I110">
            <v>8533.6420829931667</v>
          </cell>
          <cell r="K110">
            <v>542.14997207456906</v>
          </cell>
          <cell r="L110">
            <v>557.02043581052965</v>
          </cell>
          <cell r="M110">
            <v>564.30494408064283</v>
          </cell>
          <cell r="N110">
            <v>554.25181701260544</v>
          </cell>
          <cell r="O110">
            <v>550.01857931852635</v>
          </cell>
          <cell r="P110">
            <v>548.53143323350321</v>
          </cell>
          <cell r="Q110">
            <v>528.86204291023819</v>
          </cell>
          <cell r="R110">
            <v>504.39936790613228</v>
          </cell>
          <cell r="S110">
            <v>471.84154725108931</v>
          </cell>
          <cell r="T110">
            <v>421.15822589402609</v>
          </cell>
          <cell r="U110">
            <v>337.6473694109651</v>
          </cell>
          <cell r="V110">
            <v>314.06486660348094</v>
          </cell>
          <cell r="W110">
            <v>309.82944203088726</v>
          </cell>
          <cell r="X110">
            <v>277.06201377340449</v>
          </cell>
          <cell r="Y110">
            <v>261.15547771571386</v>
          </cell>
          <cell r="Z110">
            <v>238.5427536508592</v>
          </cell>
          <cell r="AA110">
            <v>240.11932274675937</v>
          </cell>
          <cell r="AB110">
            <v>237.65650554298117</v>
          </cell>
          <cell r="AC110">
            <v>235.76921459151117</v>
          </cell>
          <cell r="AD110">
            <v>249.73758019071775</v>
          </cell>
          <cell r="AE110">
            <v>206.77189500509616</v>
          </cell>
          <cell r="AF110">
            <v>124.37065700964432</v>
          </cell>
          <cell r="AG110">
            <v>101.988684864622</v>
          </cell>
          <cell r="AH110">
            <v>62.577644275809014</v>
          </cell>
          <cell r="AI110">
            <v>62.11888414228315</v>
          </cell>
          <cell r="AJ110">
            <v>31.691405946569326</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I35"/>
  <sheetViews>
    <sheetView showGridLines="0" showRowColHeaders="0" tabSelected="1" zoomScale="50" zoomScaleNormal="50" workbookViewId="0">
      <selection activeCell="E22" sqref="E22:AB22"/>
    </sheetView>
  </sheetViews>
  <sheetFormatPr defaultColWidth="8" defaultRowHeight="11.25"/>
  <cols>
    <col min="1" max="24" width="9.28515625" style="54" customWidth="1"/>
    <col min="25" max="25" width="73.5703125" style="54" bestFit="1" customWidth="1"/>
    <col min="26" max="27" width="9.28515625" style="54" customWidth="1"/>
    <col min="28" max="28" width="23.42578125" style="54" bestFit="1" customWidth="1"/>
    <col min="29" max="29" width="7.7109375" style="54" customWidth="1"/>
    <col min="30" max="35" width="8" style="54" customWidth="1"/>
    <col min="36" max="36" width="14.42578125" style="54" customWidth="1"/>
    <col min="37" max="38" width="8" style="54" customWidth="1"/>
    <col min="39" max="39" width="4.5703125" style="54" customWidth="1"/>
    <col min="40" max="40" width="4.42578125" style="54" customWidth="1"/>
    <col min="41" max="41" width="5.42578125" style="54" customWidth="1"/>
    <col min="42" max="42" width="8" style="54" customWidth="1"/>
    <col min="43" max="46" width="3.5703125" style="54" customWidth="1"/>
    <col min="47" max="16384" width="8" style="54"/>
  </cols>
  <sheetData>
    <row r="1" spans="1:28" ht="18">
      <c r="A1" s="1"/>
      <c r="AB1" s="55"/>
    </row>
    <row r="2" spans="1:28" ht="18">
      <c r="AB2" s="55"/>
    </row>
    <row r="3" spans="1:28" ht="18">
      <c r="AB3" s="56"/>
    </row>
    <row r="5" spans="1:28" ht="18">
      <c r="Z5" s="56"/>
    </row>
    <row r="13" spans="1:28" ht="30">
      <c r="Z13" s="57"/>
      <c r="AA13" s="58"/>
    </row>
    <row r="14" spans="1:28" ht="30">
      <c r="Z14" s="59"/>
    </row>
    <row r="17" spans="5:35">
      <c r="E17" s="76"/>
    </row>
    <row r="19" spans="5:35" ht="69">
      <c r="E19" s="60" t="s">
        <v>65</v>
      </c>
      <c r="F19" s="61"/>
      <c r="G19" s="61"/>
      <c r="H19" s="61"/>
      <c r="I19" s="61"/>
      <c r="J19" s="61"/>
      <c r="K19" s="61"/>
      <c r="L19" s="61"/>
      <c r="M19" s="61"/>
      <c r="N19" s="61"/>
      <c r="O19" s="61"/>
      <c r="P19" s="61"/>
      <c r="Q19" s="61"/>
      <c r="R19" s="61"/>
      <c r="S19" s="61"/>
      <c r="T19" s="61"/>
      <c r="U19" s="61"/>
      <c r="V19" s="61"/>
      <c r="W19" s="61"/>
      <c r="X19" s="61"/>
      <c r="Y19" s="61"/>
      <c r="Z19" s="61"/>
      <c r="AA19" s="61"/>
      <c r="AB19" s="61"/>
    </row>
    <row r="20" spans="5:35" ht="135.6" customHeight="1">
      <c r="E20" s="83" t="s">
        <v>64</v>
      </c>
      <c r="F20" s="83"/>
      <c r="G20" s="83"/>
      <c r="H20" s="83"/>
      <c r="I20" s="83"/>
      <c r="J20" s="83"/>
      <c r="K20" s="83"/>
      <c r="L20" s="83"/>
      <c r="M20" s="83"/>
      <c r="N20" s="83"/>
      <c r="O20" s="83"/>
      <c r="P20" s="83"/>
      <c r="Q20" s="83"/>
      <c r="R20" s="83"/>
      <c r="S20" s="83"/>
      <c r="T20" s="83"/>
      <c r="U20" s="83"/>
      <c r="V20" s="83"/>
      <c r="W20" s="83"/>
      <c r="X20" s="83"/>
      <c r="Y20" s="83"/>
      <c r="Z20" s="83"/>
      <c r="AA20" s="83"/>
      <c r="AB20" s="83"/>
      <c r="AC20" s="83"/>
      <c r="AD20" s="83"/>
      <c r="AE20" s="83"/>
      <c r="AF20" s="83"/>
      <c r="AG20" s="83"/>
      <c r="AH20" s="83"/>
      <c r="AI20" s="83"/>
    </row>
    <row r="21" spans="5:35" ht="45">
      <c r="E21" s="81">
        <v>44089</v>
      </c>
      <c r="F21" s="81"/>
      <c r="G21" s="81"/>
      <c r="H21" s="81"/>
      <c r="I21" s="81"/>
      <c r="J21" s="81"/>
      <c r="K21" s="81"/>
      <c r="L21" s="81"/>
      <c r="M21" s="81"/>
      <c r="N21" s="81"/>
      <c r="O21" s="81"/>
      <c r="P21" s="81"/>
      <c r="Q21" s="81"/>
      <c r="R21" s="81"/>
      <c r="S21" s="81"/>
      <c r="T21" s="81"/>
      <c r="U21" s="81"/>
      <c r="V21" s="81"/>
      <c r="W21" s="81"/>
      <c r="X21" s="81"/>
      <c r="Y21" s="81"/>
      <c r="Z21" s="81"/>
      <c r="AA21" s="81"/>
      <c r="AB21" s="81"/>
    </row>
    <row r="22" spans="5:35" ht="30">
      <c r="E22" s="82"/>
      <c r="F22" s="82"/>
      <c r="G22" s="82"/>
      <c r="H22" s="82"/>
      <c r="I22" s="82"/>
      <c r="J22" s="82"/>
      <c r="K22" s="82"/>
      <c r="L22" s="82"/>
      <c r="M22" s="82"/>
      <c r="N22" s="82"/>
      <c r="O22" s="82"/>
      <c r="P22" s="82"/>
      <c r="Q22" s="82"/>
      <c r="R22" s="82"/>
      <c r="S22" s="82"/>
      <c r="T22" s="82"/>
      <c r="U22" s="82"/>
      <c r="V22" s="82"/>
      <c r="W22" s="82"/>
      <c r="X22" s="82"/>
      <c r="Y22" s="82"/>
      <c r="Z22" s="82"/>
      <c r="AA22" s="82"/>
      <c r="AB22" s="82"/>
    </row>
    <row r="23" spans="5:35">
      <c r="E23" s="62"/>
      <c r="F23" s="62"/>
      <c r="G23" s="62"/>
      <c r="H23" s="62"/>
      <c r="I23" s="62"/>
      <c r="J23" s="62"/>
      <c r="K23" s="62"/>
      <c r="L23" s="62"/>
      <c r="M23" s="62"/>
      <c r="N23" s="62"/>
      <c r="O23" s="62"/>
      <c r="P23" s="62"/>
      <c r="Q23" s="62"/>
      <c r="R23" s="62"/>
      <c r="S23" s="62"/>
      <c r="T23" s="62"/>
      <c r="U23" s="62"/>
      <c r="V23" s="62"/>
      <c r="W23" s="62"/>
      <c r="X23" s="62"/>
      <c r="Y23" s="62"/>
      <c r="Z23" s="62"/>
      <c r="AA23" s="62"/>
      <c r="AB23" s="62"/>
    </row>
    <row r="24" spans="5:35">
      <c r="E24" s="62"/>
      <c r="F24" s="62"/>
      <c r="G24" s="62"/>
      <c r="H24" s="62"/>
      <c r="I24" s="62"/>
      <c r="J24" s="62"/>
      <c r="K24" s="62"/>
      <c r="L24" s="62"/>
      <c r="M24" s="62"/>
      <c r="N24" s="62"/>
      <c r="O24" s="62"/>
      <c r="P24" s="62"/>
      <c r="Q24" s="62"/>
      <c r="R24" s="62"/>
      <c r="S24" s="62"/>
      <c r="T24" s="62"/>
      <c r="U24" s="62"/>
      <c r="V24" s="62"/>
      <c r="W24" s="62"/>
      <c r="X24" s="62"/>
      <c r="Y24" s="62"/>
      <c r="Z24" s="62"/>
      <c r="AA24" s="62"/>
      <c r="AB24" s="62"/>
    </row>
    <row r="25" spans="5:35">
      <c r="E25" s="62"/>
      <c r="F25" s="62"/>
      <c r="G25" s="62"/>
      <c r="H25" s="62"/>
      <c r="I25" s="62"/>
      <c r="J25" s="62"/>
      <c r="K25" s="62"/>
      <c r="L25" s="62"/>
      <c r="M25" s="62"/>
      <c r="N25" s="62"/>
      <c r="O25" s="62"/>
      <c r="P25" s="62"/>
      <c r="Q25" s="62"/>
      <c r="R25" s="62"/>
      <c r="S25" s="62"/>
      <c r="T25" s="62"/>
      <c r="U25" s="62"/>
      <c r="V25" s="62"/>
      <c r="W25" s="62"/>
      <c r="X25" s="62"/>
      <c r="Y25" s="62"/>
      <c r="Z25" s="62"/>
      <c r="AA25" s="63"/>
      <c r="AB25" s="62"/>
    </row>
    <row r="26" spans="5:35" ht="23.25">
      <c r="E26" s="64" t="s">
        <v>0</v>
      </c>
      <c r="F26" s="62"/>
      <c r="G26" s="62"/>
      <c r="H26" s="62"/>
      <c r="I26" s="62"/>
      <c r="J26" s="62"/>
      <c r="K26" s="62"/>
      <c r="L26" s="62"/>
      <c r="M26" s="62"/>
      <c r="N26" s="62"/>
      <c r="O26" s="62"/>
      <c r="P26" s="62"/>
      <c r="Q26" s="62"/>
      <c r="R26" s="62"/>
      <c r="S26" s="62"/>
      <c r="T26" s="62"/>
      <c r="U26" s="62"/>
      <c r="V26" s="62"/>
      <c r="W26" s="62"/>
      <c r="X26" s="62"/>
      <c r="Y26" s="62"/>
      <c r="Z26" s="62"/>
      <c r="AA26" s="62"/>
      <c r="AB26" s="62"/>
    </row>
    <row r="27" spans="5:35" ht="23.25">
      <c r="E27" s="65"/>
      <c r="F27" s="65"/>
      <c r="G27" s="65"/>
      <c r="H27" s="65"/>
      <c r="I27" s="65"/>
      <c r="J27" s="65"/>
      <c r="K27" s="65"/>
      <c r="L27" s="65"/>
      <c r="M27" s="65"/>
      <c r="N27" s="65"/>
      <c r="O27" s="65"/>
      <c r="P27" s="65"/>
      <c r="Q27" s="65"/>
      <c r="R27" s="65"/>
      <c r="S27" s="65"/>
      <c r="T27" s="65"/>
      <c r="U27" s="65"/>
      <c r="V27" s="65"/>
      <c r="W27" s="65"/>
      <c r="X27" s="65"/>
      <c r="Y27" s="62"/>
      <c r="Z27" s="62"/>
      <c r="AA27" s="62"/>
      <c r="AB27" s="62"/>
    </row>
    <row r="28" spans="5:35" ht="23.25">
      <c r="E28" s="66" t="s">
        <v>10</v>
      </c>
      <c r="J28" s="66"/>
      <c r="K28" s="66" t="s">
        <v>8</v>
      </c>
      <c r="L28" s="65"/>
      <c r="P28" s="66"/>
      <c r="Q28" s="66"/>
      <c r="T28" s="62"/>
      <c r="U28" s="62"/>
      <c r="V28" s="62"/>
      <c r="W28" s="62"/>
    </row>
    <row r="29" spans="5:35" ht="23.25">
      <c r="E29" s="67" t="s">
        <v>12</v>
      </c>
      <c r="J29" s="67"/>
      <c r="K29" s="67" t="s">
        <v>7</v>
      </c>
      <c r="L29" s="65"/>
      <c r="P29" s="67"/>
      <c r="Q29" s="67"/>
      <c r="T29" s="62"/>
      <c r="U29" s="62"/>
      <c r="V29" s="62"/>
      <c r="W29" s="62"/>
    </row>
    <row r="30" spans="5:35" ht="23.25">
      <c r="E30" s="67" t="s">
        <v>13</v>
      </c>
      <c r="J30" s="67"/>
      <c r="K30" s="67" t="s">
        <v>5</v>
      </c>
      <c r="L30" s="65"/>
      <c r="P30" s="67"/>
      <c r="Q30" s="67"/>
      <c r="T30" s="62"/>
      <c r="U30" s="62"/>
      <c r="V30" s="62"/>
      <c r="W30" s="62"/>
    </row>
    <row r="31" spans="5:35" ht="23.25">
      <c r="E31" s="67" t="s">
        <v>14</v>
      </c>
      <c r="J31" s="67"/>
      <c r="K31" s="67" t="s">
        <v>6</v>
      </c>
      <c r="L31" s="65"/>
      <c r="P31" s="67"/>
      <c r="Q31" s="67"/>
      <c r="T31" s="62"/>
      <c r="U31" s="62"/>
      <c r="V31" s="62"/>
      <c r="W31" s="62"/>
    </row>
    <row r="32" spans="5:35" ht="23.25">
      <c r="E32" s="67" t="s">
        <v>11</v>
      </c>
      <c r="J32" s="67"/>
      <c r="K32" s="67" t="s">
        <v>9</v>
      </c>
      <c r="L32" s="65"/>
      <c r="P32" s="67"/>
      <c r="Q32" s="67"/>
      <c r="T32" s="62"/>
      <c r="U32" s="62"/>
      <c r="V32" s="62"/>
      <c r="W32" s="62"/>
    </row>
    <row r="33" spans="5:28" ht="23.25">
      <c r="E33" s="65"/>
      <c r="F33" s="65"/>
      <c r="G33" s="65"/>
      <c r="H33" s="65"/>
      <c r="I33" s="65"/>
      <c r="K33" s="65"/>
      <c r="L33" s="65"/>
      <c r="M33" s="65"/>
      <c r="N33" s="65"/>
      <c r="O33" s="65"/>
      <c r="Q33" s="65"/>
      <c r="R33" s="65"/>
      <c r="S33" s="65"/>
      <c r="T33" s="65"/>
      <c r="U33" s="65"/>
      <c r="W33" s="65"/>
      <c r="X33" s="65"/>
      <c r="Y33" s="62"/>
      <c r="Z33" s="62"/>
      <c r="AA33" s="62"/>
      <c r="AB33" s="62"/>
    </row>
    <row r="34" spans="5:28" ht="23.25">
      <c r="E34" s="65"/>
      <c r="F34" s="65"/>
      <c r="G34" s="65"/>
      <c r="H34" s="65"/>
      <c r="I34" s="65"/>
      <c r="J34" s="65"/>
      <c r="K34" s="65"/>
      <c r="L34" s="65"/>
      <c r="M34" s="65"/>
      <c r="N34" s="65"/>
      <c r="O34" s="65"/>
      <c r="P34" s="65"/>
      <c r="Q34" s="65"/>
      <c r="R34" s="65"/>
      <c r="S34" s="65"/>
      <c r="T34" s="65"/>
      <c r="U34" s="65"/>
      <c r="W34" s="65"/>
      <c r="X34" s="65"/>
      <c r="Y34" s="62"/>
      <c r="Z34" s="62"/>
      <c r="AA34" s="62"/>
      <c r="AB34" s="62"/>
    </row>
    <row r="35" spans="5:28" ht="23.25">
      <c r="E35" s="68"/>
      <c r="F35" s="68"/>
      <c r="G35" s="68"/>
      <c r="H35" s="68"/>
      <c r="I35" s="68"/>
      <c r="J35" s="68"/>
      <c r="K35" s="68"/>
      <c r="L35" s="68"/>
      <c r="M35" s="68"/>
      <c r="N35" s="68"/>
      <c r="O35" s="68"/>
      <c r="P35" s="68"/>
      <c r="Q35" s="68"/>
      <c r="R35" s="68"/>
      <c r="S35" s="68"/>
      <c r="T35" s="68"/>
      <c r="U35" s="68"/>
      <c r="V35" s="68"/>
      <c r="W35" s="68"/>
      <c r="X35" s="68"/>
    </row>
  </sheetData>
  <mergeCells count="3">
    <mergeCell ref="E21:AB21"/>
    <mergeCell ref="E22:AB22"/>
    <mergeCell ref="E20:AI20"/>
  </mergeCells>
  <pageMargins left="0.7" right="0.7" top="0.75" bottom="0.75" header="0.3" footer="0.3"/>
  <pageSetup orientation="portrait" r:id="rId1"/>
  <headerFooter>
    <oddHeader>&amp;RSII-ZECJ-ENV-0002</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H316"/>
  <sheetViews>
    <sheetView showGridLines="0" zoomScale="75" zoomScaleNormal="75" workbookViewId="0">
      <selection activeCell="A2" sqref="A2"/>
    </sheetView>
  </sheetViews>
  <sheetFormatPr defaultColWidth="8.85546875" defaultRowHeight="15"/>
  <cols>
    <col min="1" max="1" width="3" style="13" customWidth="1"/>
    <col min="2" max="2" width="15.5703125" style="16" customWidth="1"/>
    <col min="3" max="8" width="16" style="29" customWidth="1"/>
    <col min="9" max="16384" width="8.85546875" style="13"/>
  </cols>
  <sheetData>
    <row r="1" spans="1:8" ht="18">
      <c r="A1" s="10" t="s">
        <v>50</v>
      </c>
    </row>
    <row r="2" spans="1:8" s="16" customFormat="1">
      <c r="A2" s="46"/>
      <c r="C2" s="29"/>
      <c r="D2" s="29"/>
      <c r="E2" s="29"/>
      <c r="F2" s="29"/>
      <c r="G2" s="29"/>
      <c r="H2" s="29"/>
    </row>
    <row r="3" spans="1:8">
      <c r="A3" s="6"/>
      <c r="B3" s="7" t="s">
        <v>33</v>
      </c>
    </row>
    <row r="4" spans="1:8" ht="15.75" thickBot="1">
      <c r="B4" s="6" t="s">
        <v>57</v>
      </c>
    </row>
    <row r="5" spans="1:8" ht="39" customHeight="1">
      <c r="B5" s="5" t="s">
        <v>32</v>
      </c>
      <c r="C5" s="9" t="s">
        <v>52</v>
      </c>
      <c r="D5" s="9" t="s">
        <v>53</v>
      </c>
      <c r="E5" s="9" t="s">
        <v>54</v>
      </c>
      <c r="F5" s="9" t="s">
        <v>46</v>
      </c>
      <c r="G5" s="9" t="s">
        <v>47</v>
      </c>
      <c r="H5" s="8" t="s">
        <v>48</v>
      </c>
    </row>
    <row r="6" spans="1:8">
      <c r="B6" s="17">
        <v>591</v>
      </c>
      <c r="C6" s="25">
        <v>0</v>
      </c>
      <c r="D6" s="34">
        <v>0</v>
      </c>
      <c r="E6" s="34">
        <v>0</v>
      </c>
      <c r="F6" s="34">
        <v>0</v>
      </c>
      <c r="G6" s="34">
        <v>0</v>
      </c>
      <c r="H6" s="35">
        <v>0</v>
      </c>
    </row>
    <row r="7" spans="1:8">
      <c r="B7" s="17">
        <v>592</v>
      </c>
      <c r="C7" s="25">
        <v>0</v>
      </c>
      <c r="D7" s="34">
        <v>0</v>
      </c>
      <c r="E7" s="34">
        <v>0</v>
      </c>
      <c r="F7" s="34">
        <v>0</v>
      </c>
      <c r="G7" s="34">
        <v>0</v>
      </c>
      <c r="H7" s="35">
        <v>0</v>
      </c>
    </row>
    <row r="8" spans="1:8">
      <c r="B8" s="17">
        <v>593</v>
      </c>
      <c r="C8" s="25">
        <v>1.0000000020227162E-4</v>
      </c>
      <c r="D8" s="34">
        <v>0</v>
      </c>
      <c r="E8" s="34">
        <v>0</v>
      </c>
      <c r="F8" s="34">
        <v>0</v>
      </c>
      <c r="G8" s="34">
        <v>0</v>
      </c>
      <c r="H8" s="35">
        <v>9.9999999947364415E-9</v>
      </c>
    </row>
    <row r="9" spans="1:8">
      <c r="B9" s="17">
        <v>594</v>
      </c>
      <c r="C9" s="25">
        <v>1305.4549999999999</v>
      </c>
      <c r="D9" s="34">
        <v>0.53248800000000007</v>
      </c>
      <c r="E9" s="34">
        <v>1.5535690000000004</v>
      </c>
      <c r="F9" s="34">
        <v>2.8861100000000001E-6</v>
      </c>
      <c r="G9" s="34">
        <v>8.2916199999999995E-2</v>
      </c>
      <c r="H9" s="35">
        <v>4.5932899999999999E-2</v>
      </c>
    </row>
    <row r="10" spans="1:8">
      <c r="B10" s="17">
        <v>597</v>
      </c>
      <c r="C10" s="25">
        <v>0</v>
      </c>
      <c r="D10" s="34">
        <v>0</v>
      </c>
      <c r="E10" s="34">
        <v>0</v>
      </c>
      <c r="F10" s="34">
        <v>0</v>
      </c>
      <c r="G10" s="34">
        <v>0</v>
      </c>
      <c r="H10" s="35">
        <v>0</v>
      </c>
    </row>
    <row r="11" spans="1:8">
      <c r="B11" s="17">
        <v>602</v>
      </c>
      <c r="C11" s="25">
        <v>894.73299999999654</v>
      </c>
      <c r="D11" s="34">
        <v>0.27242299999999986</v>
      </c>
      <c r="E11" s="34">
        <v>0.49747400000000042</v>
      </c>
      <c r="F11" s="34">
        <v>1.9523899999999978E-6</v>
      </c>
      <c r="G11" s="34">
        <v>6.8021700000000074E-2</v>
      </c>
      <c r="H11" s="35">
        <v>6.4598300000000108E-2</v>
      </c>
    </row>
    <row r="12" spans="1:8">
      <c r="B12" s="17">
        <v>1552</v>
      </c>
      <c r="C12" s="25">
        <v>0</v>
      </c>
      <c r="D12" s="34">
        <v>0</v>
      </c>
      <c r="E12" s="34">
        <v>0</v>
      </c>
      <c r="F12" s="34">
        <v>0</v>
      </c>
      <c r="G12" s="34">
        <v>0</v>
      </c>
      <c r="H12" s="35">
        <v>0</v>
      </c>
    </row>
    <row r="13" spans="1:8">
      <c r="B13" s="17">
        <v>1554</v>
      </c>
      <c r="C13" s="25">
        <v>329.6909999999998</v>
      </c>
      <c r="D13" s="34">
        <v>0.13963599999999943</v>
      </c>
      <c r="E13" s="34">
        <v>1.6000507000000006</v>
      </c>
      <c r="F13" s="34">
        <v>7.7440000000000058E-7</v>
      </c>
      <c r="G13" s="34">
        <v>5.2111160000000045E-2</v>
      </c>
      <c r="H13" s="35">
        <v>4.2916540000000003E-2</v>
      </c>
    </row>
    <row r="14" spans="1:8">
      <c r="B14" s="17">
        <v>1556</v>
      </c>
      <c r="C14" s="25">
        <v>121.38540000000012</v>
      </c>
      <c r="D14" s="34">
        <v>4.6368140000000058E-2</v>
      </c>
      <c r="E14" s="34">
        <v>2.7243590000000026E-3</v>
      </c>
      <c r="F14" s="34">
        <v>0</v>
      </c>
      <c r="G14" s="34">
        <v>7.7167900000000011E-3</v>
      </c>
      <c r="H14" s="35">
        <v>7.4426600000000037E-3</v>
      </c>
    </row>
    <row r="15" spans="1:8">
      <c r="B15" s="17">
        <v>1557</v>
      </c>
      <c r="C15" s="25">
        <v>0</v>
      </c>
      <c r="D15" s="34">
        <v>0</v>
      </c>
      <c r="E15" s="34">
        <v>0</v>
      </c>
      <c r="F15" s="34">
        <v>0</v>
      </c>
      <c r="G15" s="34">
        <v>0</v>
      </c>
      <c r="H15" s="35">
        <v>0</v>
      </c>
    </row>
    <row r="16" spans="1:8">
      <c r="B16" s="17">
        <v>1563</v>
      </c>
      <c r="C16" s="25">
        <v>0</v>
      </c>
      <c r="D16" s="34">
        <v>0</v>
      </c>
      <c r="E16" s="34">
        <v>0</v>
      </c>
      <c r="F16" s="34">
        <v>0</v>
      </c>
      <c r="G16" s="34">
        <v>0</v>
      </c>
      <c r="H16" s="35">
        <v>0</v>
      </c>
    </row>
    <row r="17" spans="2:8">
      <c r="B17" s="17">
        <v>1564</v>
      </c>
      <c r="C17" s="25">
        <v>0</v>
      </c>
      <c r="D17" s="34">
        <v>0</v>
      </c>
      <c r="E17" s="34">
        <v>0</v>
      </c>
      <c r="F17" s="34">
        <v>0</v>
      </c>
      <c r="G17" s="34">
        <v>0</v>
      </c>
      <c r="H17" s="35">
        <v>0</v>
      </c>
    </row>
    <row r="18" spans="2:8">
      <c r="B18" s="17">
        <v>1571</v>
      </c>
      <c r="C18" s="25">
        <v>224.14900000000125</v>
      </c>
      <c r="D18" s="34">
        <v>0.13270099999999907</v>
      </c>
      <c r="E18" s="34">
        <v>0.1998799999999985</v>
      </c>
      <c r="F18" s="34">
        <v>3.8748100000000064E-7</v>
      </c>
      <c r="G18" s="34">
        <v>2.4152400000000074E-2</v>
      </c>
      <c r="H18" s="35">
        <v>2.1035499999999985E-2</v>
      </c>
    </row>
    <row r="19" spans="2:8">
      <c r="B19" s="17">
        <v>1572</v>
      </c>
      <c r="C19" s="25">
        <v>194.37919999999986</v>
      </c>
      <c r="D19" s="34">
        <v>0.1236332</v>
      </c>
      <c r="E19" s="34">
        <v>7.7010100000000081E-3</v>
      </c>
      <c r="F19" s="34">
        <v>0</v>
      </c>
      <c r="G19" s="34">
        <v>1.2382710000000019E-2</v>
      </c>
      <c r="H19" s="35">
        <v>1.1942830000000002E-2</v>
      </c>
    </row>
    <row r="20" spans="2:8">
      <c r="B20" s="17">
        <v>1573</v>
      </c>
      <c r="C20" s="25">
        <v>0</v>
      </c>
      <c r="D20" s="34">
        <v>0</v>
      </c>
      <c r="E20" s="34">
        <v>0</v>
      </c>
      <c r="F20" s="34">
        <v>0</v>
      </c>
      <c r="G20" s="34">
        <v>0</v>
      </c>
      <c r="H20" s="35">
        <v>0</v>
      </c>
    </row>
    <row r="21" spans="2:8">
      <c r="B21" s="17">
        <v>1580</v>
      </c>
      <c r="C21" s="25">
        <v>12.631212999999999</v>
      </c>
      <c r="D21" s="34">
        <v>1.0963233999999999E-2</v>
      </c>
      <c r="E21" s="34">
        <v>8.0658079999999993E-2</v>
      </c>
      <c r="F21" s="34">
        <v>3.7588240000000003E-8</v>
      </c>
      <c r="G21" s="34">
        <v>5.0314380000000009E-3</v>
      </c>
      <c r="H21" s="35">
        <v>4.3038360000000001E-3</v>
      </c>
    </row>
    <row r="22" spans="2:8">
      <c r="B22" s="17">
        <v>2379</v>
      </c>
      <c r="C22" s="25">
        <v>873.16539999999998</v>
      </c>
      <c r="D22" s="34">
        <v>5.221984</v>
      </c>
      <c r="E22" s="34">
        <v>1.5463490999999999E-2</v>
      </c>
      <c r="F22" s="34">
        <v>0</v>
      </c>
      <c r="G22" s="34">
        <v>5.5286660000000001E-2</v>
      </c>
      <c r="H22" s="35">
        <v>5.3322660000000001E-2</v>
      </c>
    </row>
    <row r="23" spans="2:8">
      <c r="B23" s="17">
        <v>2390</v>
      </c>
      <c r="C23" s="25">
        <v>836.4077000000002</v>
      </c>
      <c r="D23" s="34">
        <v>0.94026090000000007</v>
      </c>
      <c r="E23" s="34">
        <v>0.44622880000000004</v>
      </c>
      <c r="F23" s="34">
        <v>9.3120840000000006E-7</v>
      </c>
      <c r="G23" s="34">
        <v>0.19521778000000001</v>
      </c>
      <c r="H23" s="35">
        <v>0.18494760000000002</v>
      </c>
    </row>
    <row r="24" spans="2:8">
      <c r="B24" s="17">
        <v>2393</v>
      </c>
      <c r="C24" s="25">
        <v>-177.34880000000021</v>
      </c>
      <c r="D24" s="34">
        <v>-0.28915299999999999</v>
      </c>
      <c r="E24" s="34">
        <v>-1.6651090000000007E-2</v>
      </c>
      <c r="F24" s="34">
        <v>0</v>
      </c>
      <c r="G24" s="34">
        <v>-6.817989999999996E-3</v>
      </c>
      <c r="H24" s="35">
        <v>-6.5757200000000349E-3</v>
      </c>
    </row>
    <row r="25" spans="2:8">
      <c r="B25" s="17">
        <v>2398</v>
      </c>
      <c r="C25" s="25">
        <v>1034.0590000000011</v>
      </c>
      <c r="D25" s="34">
        <v>0.14154270000000002</v>
      </c>
      <c r="E25" s="34">
        <v>5.2101600000000053E-3</v>
      </c>
      <c r="F25" s="34">
        <v>0</v>
      </c>
      <c r="G25" s="34">
        <v>6.702079999999988E-2</v>
      </c>
      <c r="H25" s="35">
        <v>6.4639899999999972E-2</v>
      </c>
    </row>
    <row r="26" spans="2:8">
      <c r="B26" s="17">
        <v>2399</v>
      </c>
      <c r="C26" s="25">
        <v>358.93639999999994</v>
      </c>
      <c r="D26" s="34">
        <v>0.33131358</v>
      </c>
      <c r="E26" s="34">
        <v>1.9649984999999997E-3</v>
      </c>
      <c r="F26" s="34">
        <v>5.4158259999999991E-8</v>
      </c>
      <c r="G26" s="34">
        <v>3.1834858000000008E-2</v>
      </c>
      <c r="H26" s="35">
        <v>3.0429351999999993E-2</v>
      </c>
    </row>
    <row r="27" spans="2:8">
      <c r="B27" s="17">
        <v>2401</v>
      </c>
      <c r="C27" s="25">
        <v>130.34539999999998</v>
      </c>
      <c r="D27" s="34">
        <v>8.1841700000000017E-2</v>
      </c>
      <c r="E27" s="34">
        <v>1.0825629999999995E-3</v>
      </c>
      <c r="F27" s="34">
        <v>0</v>
      </c>
      <c r="G27" s="34">
        <v>8.3553100000000012E-3</v>
      </c>
      <c r="H27" s="35">
        <v>8.0584900000000015E-3</v>
      </c>
    </row>
    <row r="28" spans="2:8">
      <c r="B28" s="17">
        <v>2404</v>
      </c>
      <c r="C28" s="25">
        <v>250.45159999999942</v>
      </c>
      <c r="D28" s="34">
        <v>9.2083460000000228E-2</v>
      </c>
      <c r="E28" s="34">
        <v>1.7437349999999997E-3</v>
      </c>
      <c r="F28" s="34">
        <v>0</v>
      </c>
      <c r="G28" s="34">
        <v>1.6190440000000028E-2</v>
      </c>
      <c r="H28" s="35">
        <v>1.5615289999999976E-2</v>
      </c>
    </row>
    <row r="29" spans="2:8">
      <c r="B29" s="17">
        <v>2406</v>
      </c>
      <c r="C29" s="25">
        <v>1131.5668000000005</v>
      </c>
      <c r="D29" s="34">
        <v>0.22885760000000022</v>
      </c>
      <c r="E29" s="34">
        <v>5.7078749999999942E-3</v>
      </c>
      <c r="F29" s="34">
        <v>0</v>
      </c>
      <c r="G29" s="34">
        <v>7.3422929999999997E-2</v>
      </c>
      <c r="H29" s="35">
        <v>7.0814769999999916E-2</v>
      </c>
    </row>
    <row r="30" spans="2:8">
      <c r="B30" s="17">
        <v>2410</v>
      </c>
      <c r="C30" s="25">
        <v>0</v>
      </c>
      <c r="D30" s="34">
        <v>0</v>
      </c>
      <c r="E30" s="34">
        <v>0</v>
      </c>
      <c r="F30" s="34">
        <v>0</v>
      </c>
      <c r="G30" s="34">
        <v>0</v>
      </c>
      <c r="H30" s="35">
        <v>0</v>
      </c>
    </row>
    <row r="31" spans="2:8">
      <c r="B31" s="17">
        <v>2411</v>
      </c>
      <c r="C31" s="25">
        <v>158.38400000000001</v>
      </c>
      <c r="D31" s="34">
        <v>2.684719999999996E-2</v>
      </c>
      <c r="E31" s="34">
        <v>0</v>
      </c>
      <c r="F31" s="34">
        <v>0</v>
      </c>
      <c r="G31" s="34">
        <v>1.0360399999999992E-2</v>
      </c>
      <c r="H31" s="35">
        <v>9.9924000000000124E-3</v>
      </c>
    </row>
    <row r="32" spans="2:8">
      <c r="B32" s="17">
        <v>2434</v>
      </c>
      <c r="C32" s="25">
        <v>117.8905</v>
      </c>
      <c r="D32" s="34">
        <v>1.6956559999999999E-2</v>
      </c>
      <c r="E32" s="34">
        <v>5.9496700000000007E-4</v>
      </c>
      <c r="F32" s="34">
        <v>0</v>
      </c>
      <c r="G32" s="34">
        <v>3.6800080000000002E-3</v>
      </c>
      <c r="H32" s="35">
        <v>3.6326909999999995E-3</v>
      </c>
    </row>
    <row r="33" spans="2:8">
      <c r="B33" s="17">
        <v>3109</v>
      </c>
      <c r="C33" s="25">
        <v>0</v>
      </c>
      <c r="D33" s="34">
        <v>0</v>
      </c>
      <c r="E33" s="34">
        <v>0</v>
      </c>
      <c r="F33" s="34">
        <v>0</v>
      </c>
      <c r="G33" s="34">
        <v>0</v>
      </c>
      <c r="H33" s="35">
        <v>0</v>
      </c>
    </row>
    <row r="34" spans="2:8">
      <c r="B34" s="17">
        <v>3110</v>
      </c>
      <c r="C34" s="25">
        <v>0</v>
      </c>
      <c r="D34" s="34">
        <v>0</v>
      </c>
      <c r="E34" s="34">
        <v>0</v>
      </c>
      <c r="F34" s="34">
        <v>0</v>
      </c>
      <c r="G34" s="34">
        <v>0</v>
      </c>
      <c r="H34" s="35">
        <v>0</v>
      </c>
    </row>
    <row r="35" spans="2:8">
      <c r="B35" s="17">
        <v>3111</v>
      </c>
      <c r="C35" s="25">
        <v>0</v>
      </c>
      <c r="D35" s="34">
        <v>0</v>
      </c>
      <c r="E35" s="34">
        <v>0</v>
      </c>
      <c r="F35" s="34">
        <v>0</v>
      </c>
      <c r="G35" s="34">
        <v>0</v>
      </c>
      <c r="H35" s="35">
        <v>0</v>
      </c>
    </row>
    <row r="36" spans="2:8">
      <c r="B36" s="17">
        <v>3112</v>
      </c>
      <c r="C36" s="25">
        <v>0</v>
      </c>
      <c r="D36" s="34">
        <v>0</v>
      </c>
      <c r="E36" s="34">
        <v>0</v>
      </c>
      <c r="F36" s="34">
        <v>0</v>
      </c>
      <c r="G36" s="34">
        <v>0</v>
      </c>
      <c r="H36" s="35">
        <v>0</v>
      </c>
    </row>
    <row r="37" spans="2:8">
      <c r="B37" s="17">
        <v>3113</v>
      </c>
      <c r="C37" s="25">
        <v>0</v>
      </c>
      <c r="D37" s="34">
        <v>0</v>
      </c>
      <c r="E37" s="34">
        <v>0</v>
      </c>
      <c r="F37" s="34">
        <v>0</v>
      </c>
      <c r="G37" s="34">
        <v>0</v>
      </c>
      <c r="H37" s="35">
        <v>0</v>
      </c>
    </row>
    <row r="38" spans="2:8">
      <c r="B38" s="17">
        <v>3114</v>
      </c>
      <c r="C38" s="25">
        <v>0</v>
      </c>
      <c r="D38" s="34">
        <v>0</v>
      </c>
      <c r="E38" s="34">
        <v>0</v>
      </c>
      <c r="F38" s="34">
        <v>0</v>
      </c>
      <c r="G38" s="34">
        <v>0</v>
      </c>
      <c r="H38" s="35">
        <v>0</v>
      </c>
    </row>
    <row r="39" spans="2:8">
      <c r="B39" s="17">
        <v>3115</v>
      </c>
      <c r="C39" s="25">
        <v>0</v>
      </c>
      <c r="D39" s="34">
        <v>0</v>
      </c>
      <c r="E39" s="34">
        <v>0</v>
      </c>
      <c r="F39" s="34">
        <v>0</v>
      </c>
      <c r="G39" s="34">
        <v>0</v>
      </c>
      <c r="H39" s="35">
        <v>0</v>
      </c>
    </row>
    <row r="40" spans="2:8">
      <c r="B40" s="17">
        <v>3116</v>
      </c>
      <c r="C40" s="25">
        <v>0</v>
      </c>
      <c r="D40" s="34">
        <v>0</v>
      </c>
      <c r="E40" s="34">
        <v>0</v>
      </c>
      <c r="F40" s="34">
        <v>0</v>
      </c>
      <c r="G40" s="34">
        <v>0</v>
      </c>
      <c r="H40" s="35">
        <v>0</v>
      </c>
    </row>
    <row r="41" spans="2:8">
      <c r="B41" s="17">
        <v>3118</v>
      </c>
      <c r="C41" s="25">
        <v>547.61000000000058</v>
      </c>
      <c r="D41" s="34">
        <v>0.19950900000000082</v>
      </c>
      <c r="E41" s="34">
        <v>0.22087599999999874</v>
      </c>
      <c r="F41" s="34">
        <v>4.6012899999999852E-7</v>
      </c>
      <c r="G41" s="34">
        <v>8.3607000000000209E-2</v>
      </c>
      <c r="H41" s="35">
        <v>5.9313000000000393E-2</v>
      </c>
    </row>
    <row r="42" spans="2:8">
      <c r="B42" s="17">
        <v>3120</v>
      </c>
      <c r="C42" s="25">
        <v>14.566399999999987</v>
      </c>
      <c r="D42" s="34">
        <v>2.4899799999999993E-3</v>
      </c>
      <c r="E42" s="34">
        <v>0</v>
      </c>
      <c r="F42" s="34">
        <v>0</v>
      </c>
      <c r="G42" s="34">
        <v>8.1125300000000049E-4</v>
      </c>
      <c r="H42" s="35">
        <v>8.1125300000000049E-4</v>
      </c>
    </row>
    <row r="43" spans="2:8">
      <c r="B43" s="17">
        <v>3122</v>
      </c>
      <c r="C43" s="25">
        <v>266.91000000000349</v>
      </c>
      <c r="D43" s="34">
        <v>0.23680000000000234</v>
      </c>
      <c r="E43" s="34">
        <v>0.25560000000000116</v>
      </c>
      <c r="F43" s="34">
        <v>4.9796000000000497E-7</v>
      </c>
      <c r="G43" s="34">
        <v>3.5493999999999915E-2</v>
      </c>
      <c r="H43" s="35">
        <v>2.5104000000000681E-2</v>
      </c>
    </row>
    <row r="44" spans="2:8">
      <c r="B44" s="17">
        <v>3130</v>
      </c>
      <c r="C44" s="25">
        <v>0</v>
      </c>
      <c r="D44" s="34">
        <v>0</v>
      </c>
      <c r="E44" s="34">
        <v>0</v>
      </c>
      <c r="F44" s="34">
        <v>0</v>
      </c>
      <c r="G44" s="34">
        <v>0</v>
      </c>
      <c r="H44" s="35">
        <v>0</v>
      </c>
    </row>
    <row r="45" spans="2:8">
      <c r="B45" s="17">
        <v>3131</v>
      </c>
      <c r="C45" s="25">
        <v>210.40700000000015</v>
      </c>
      <c r="D45" s="34">
        <v>0.21028399999999969</v>
      </c>
      <c r="E45" s="34">
        <v>5.2571300000000099E-2</v>
      </c>
      <c r="F45" s="34">
        <v>0</v>
      </c>
      <c r="G45" s="34">
        <v>1.3524990000000015E-2</v>
      </c>
      <c r="H45" s="35">
        <v>1.3044529999999999E-2</v>
      </c>
    </row>
    <row r="46" spans="2:8">
      <c r="B46" s="17">
        <v>3132</v>
      </c>
      <c r="C46" s="25">
        <v>0</v>
      </c>
      <c r="D46" s="34">
        <v>0</v>
      </c>
      <c r="E46" s="34">
        <v>0</v>
      </c>
      <c r="F46" s="34">
        <v>0</v>
      </c>
      <c r="G46" s="34">
        <v>0</v>
      </c>
      <c r="H46" s="35">
        <v>0</v>
      </c>
    </row>
    <row r="47" spans="2:8">
      <c r="B47" s="17">
        <v>3136</v>
      </c>
      <c r="C47" s="25">
        <v>0</v>
      </c>
      <c r="D47" s="34">
        <v>0</v>
      </c>
      <c r="E47" s="34">
        <v>0</v>
      </c>
      <c r="F47" s="34">
        <v>0</v>
      </c>
      <c r="G47" s="34">
        <v>0</v>
      </c>
      <c r="H47" s="35">
        <v>0</v>
      </c>
    </row>
    <row r="48" spans="2:8">
      <c r="B48" s="17">
        <v>3139</v>
      </c>
      <c r="C48" s="25">
        <v>0</v>
      </c>
      <c r="D48" s="34">
        <v>0</v>
      </c>
      <c r="E48" s="34">
        <v>0</v>
      </c>
      <c r="F48" s="34">
        <v>0</v>
      </c>
      <c r="G48" s="34">
        <v>0</v>
      </c>
      <c r="H48" s="35">
        <v>0</v>
      </c>
    </row>
    <row r="49" spans="2:8">
      <c r="B49" s="17">
        <v>3140</v>
      </c>
      <c r="C49" s="25">
        <v>412.22200000000157</v>
      </c>
      <c r="D49" s="34">
        <v>0.41198200000000185</v>
      </c>
      <c r="E49" s="34">
        <v>0.1029952999999999</v>
      </c>
      <c r="F49" s="34">
        <v>0</v>
      </c>
      <c r="G49" s="34">
        <v>2.6497599999999899E-2</v>
      </c>
      <c r="H49" s="35">
        <v>2.5556399999999924E-2</v>
      </c>
    </row>
    <row r="50" spans="2:8">
      <c r="B50" s="17">
        <v>3142</v>
      </c>
      <c r="C50" s="25">
        <v>0</v>
      </c>
      <c r="D50" s="34">
        <v>0</v>
      </c>
      <c r="E50" s="34">
        <v>0</v>
      </c>
      <c r="F50" s="34">
        <v>0</v>
      </c>
      <c r="G50" s="34">
        <v>0</v>
      </c>
      <c r="H50" s="35">
        <v>0</v>
      </c>
    </row>
    <row r="51" spans="2:8">
      <c r="B51" s="17">
        <v>3143</v>
      </c>
      <c r="C51" s="25">
        <v>0</v>
      </c>
      <c r="D51" s="34">
        <v>0</v>
      </c>
      <c r="E51" s="34">
        <v>0</v>
      </c>
      <c r="F51" s="34">
        <v>0</v>
      </c>
      <c r="G51" s="34">
        <v>0</v>
      </c>
      <c r="H51" s="35">
        <v>0</v>
      </c>
    </row>
    <row r="52" spans="2:8">
      <c r="B52" s="17">
        <v>3144</v>
      </c>
      <c r="C52" s="25">
        <v>0</v>
      </c>
      <c r="D52" s="34">
        <v>0</v>
      </c>
      <c r="E52" s="34">
        <v>0</v>
      </c>
      <c r="F52" s="34">
        <v>0</v>
      </c>
      <c r="G52" s="34">
        <v>0</v>
      </c>
      <c r="H52" s="35">
        <v>0</v>
      </c>
    </row>
    <row r="53" spans="2:8">
      <c r="B53" s="17">
        <v>3146</v>
      </c>
      <c r="C53" s="25">
        <v>0</v>
      </c>
      <c r="D53" s="34">
        <v>0</v>
      </c>
      <c r="E53" s="34">
        <v>0</v>
      </c>
      <c r="F53" s="34">
        <v>0</v>
      </c>
      <c r="G53" s="34">
        <v>0</v>
      </c>
      <c r="H53" s="35">
        <v>0</v>
      </c>
    </row>
    <row r="54" spans="2:8">
      <c r="B54" s="17">
        <v>3147</v>
      </c>
      <c r="C54" s="25">
        <v>0</v>
      </c>
      <c r="D54" s="34">
        <v>0</v>
      </c>
      <c r="E54" s="34">
        <v>0</v>
      </c>
      <c r="F54" s="34">
        <v>0</v>
      </c>
      <c r="G54" s="34">
        <v>0</v>
      </c>
      <c r="H54" s="35">
        <v>0</v>
      </c>
    </row>
    <row r="55" spans="2:8">
      <c r="B55" s="17">
        <v>3148</v>
      </c>
      <c r="C55" s="25">
        <v>1479.1704000000027</v>
      </c>
      <c r="D55" s="34">
        <v>1.7826635999999993</v>
      </c>
      <c r="E55" s="34">
        <v>8.340510000000001E-2</v>
      </c>
      <c r="F55" s="34">
        <v>0</v>
      </c>
      <c r="G55" s="34">
        <v>9.4762347999999275E-2</v>
      </c>
      <c r="H55" s="35">
        <v>9.1396047999999341E-2</v>
      </c>
    </row>
    <row r="56" spans="2:8">
      <c r="B56" s="17">
        <v>3149</v>
      </c>
      <c r="C56" s="25">
        <v>731.62299999999959</v>
      </c>
      <c r="D56" s="34">
        <v>0.50251100000000015</v>
      </c>
      <c r="E56" s="34">
        <v>1.3709100000000092</v>
      </c>
      <c r="F56" s="34">
        <v>2.4500899999999981E-7</v>
      </c>
      <c r="G56" s="34">
        <v>3.5304499999999961E-2</v>
      </c>
      <c r="H56" s="35">
        <v>2.3353100000000016E-2</v>
      </c>
    </row>
    <row r="57" spans="2:8">
      <c r="B57" s="17">
        <v>3152</v>
      </c>
      <c r="C57" s="25">
        <v>0</v>
      </c>
      <c r="D57" s="34">
        <v>0</v>
      </c>
      <c r="E57" s="34">
        <v>0</v>
      </c>
      <c r="F57" s="34">
        <v>0</v>
      </c>
      <c r="G57" s="34">
        <v>0</v>
      </c>
      <c r="H57" s="35">
        <v>0</v>
      </c>
    </row>
    <row r="58" spans="2:8">
      <c r="B58" s="17">
        <v>3154</v>
      </c>
      <c r="C58" s="25">
        <v>0</v>
      </c>
      <c r="D58" s="34">
        <v>0</v>
      </c>
      <c r="E58" s="34">
        <v>0</v>
      </c>
      <c r="F58" s="34">
        <v>0</v>
      </c>
      <c r="G58" s="34">
        <v>0</v>
      </c>
      <c r="H58" s="35">
        <v>0</v>
      </c>
    </row>
    <row r="59" spans="2:8">
      <c r="B59" s="17">
        <v>3155</v>
      </c>
      <c r="C59" s="25">
        <v>0</v>
      </c>
      <c r="D59" s="34">
        <v>0</v>
      </c>
      <c r="E59" s="34">
        <v>0</v>
      </c>
      <c r="F59" s="34">
        <v>0</v>
      </c>
      <c r="G59" s="34">
        <v>0</v>
      </c>
      <c r="H59" s="35">
        <v>0</v>
      </c>
    </row>
    <row r="60" spans="2:8">
      <c r="B60" s="17">
        <v>3157</v>
      </c>
      <c r="C60" s="25">
        <v>321.72450000000003</v>
      </c>
      <c r="D60" s="34">
        <v>0.27924020999999999</v>
      </c>
      <c r="E60" s="34">
        <v>2.0544099</v>
      </c>
      <c r="F60" s="34">
        <v>9.5739509999999994E-7</v>
      </c>
      <c r="G60" s="34">
        <v>0.12733350000000002</v>
      </c>
      <c r="H60" s="35">
        <v>0.11777781</v>
      </c>
    </row>
    <row r="61" spans="2:8">
      <c r="B61" s="17">
        <v>3160</v>
      </c>
      <c r="C61" s="25">
        <v>325.87734999999998</v>
      </c>
      <c r="D61" s="34">
        <v>0.28284455999999997</v>
      </c>
      <c r="E61" s="34">
        <v>2.0809280999999999</v>
      </c>
      <c r="F61" s="34">
        <v>9.6975290000000005E-7</v>
      </c>
      <c r="G61" s="34">
        <v>0.12865487</v>
      </c>
      <c r="H61" s="35">
        <v>4.2223750000000004E-2</v>
      </c>
    </row>
    <row r="62" spans="2:8">
      <c r="B62" s="17">
        <v>3161</v>
      </c>
      <c r="C62" s="25">
        <v>422.26182</v>
      </c>
      <c r="D62" s="34">
        <v>0.36650121999999996</v>
      </c>
      <c r="E62" s="34">
        <v>2.696402</v>
      </c>
      <c r="F62" s="34">
        <v>1.2565758000000001E-6</v>
      </c>
      <c r="G62" s="34">
        <v>0.16712453999999999</v>
      </c>
      <c r="H62" s="35">
        <v>0.15458276000000001</v>
      </c>
    </row>
    <row r="63" spans="2:8">
      <c r="B63" s="17">
        <v>3162</v>
      </c>
      <c r="C63" s="25">
        <v>0</v>
      </c>
      <c r="D63" s="34">
        <v>0</v>
      </c>
      <c r="E63" s="34">
        <v>0</v>
      </c>
      <c r="F63" s="34">
        <v>0</v>
      </c>
      <c r="G63" s="34">
        <v>0</v>
      </c>
      <c r="H63" s="35">
        <v>0</v>
      </c>
    </row>
    <row r="64" spans="2:8">
      <c r="B64" s="17">
        <v>3163</v>
      </c>
      <c r="C64" s="25">
        <v>101.16696000000002</v>
      </c>
      <c r="D64" s="34">
        <v>8.7807659999999996E-2</v>
      </c>
      <c r="E64" s="34">
        <v>0.64601339999999996</v>
      </c>
      <c r="F64" s="34">
        <v>3.0105480000000001E-7</v>
      </c>
      <c r="G64" s="34">
        <v>2.9719809E-2</v>
      </c>
      <c r="H64" s="35">
        <v>9.928002E-3</v>
      </c>
    </row>
    <row r="65" spans="2:8">
      <c r="B65" s="17">
        <v>3168</v>
      </c>
      <c r="C65" s="25">
        <v>391.0949</v>
      </c>
      <c r="D65" s="34">
        <v>1.430539</v>
      </c>
      <c r="E65" s="34">
        <v>0.48977780000000004</v>
      </c>
      <c r="F65" s="34">
        <v>1.1638283999999999E-6</v>
      </c>
      <c r="G65" s="34">
        <v>7.8429599999999988E-2</v>
      </c>
      <c r="H65" s="35">
        <v>4.2533370000000001E-2</v>
      </c>
    </row>
    <row r="66" spans="2:8">
      <c r="B66" s="17">
        <v>3169</v>
      </c>
      <c r="C66" s="25">
        <v>222.68437</v>
      </c>
      <c r="D66" s="34">
        <v>0.19327848</v>
      </c>
      <c r="E66" s="34">
        <v>1.4219770999999999</v>
      </c>
      <c r="F66" s="34">
        <v>6.6266889999999997E-7</v>
      </c>
      <c r="G66" s="34">
        <v>8.8134959999999998E-2</v>
      </c>
      <c r="H66" s="35">
        <v>8.1520900000000007E-2</v>
      </c>
    </row>
    <row r="67" spans="2:8">
      <c r="B67" s="17">
        <v>3170</v>
      </c>
      <c r="C67" s="25">
        <v>428.96600000000001</v>
      </c>
      <c r="D67" s="34">
        <v>0.37232028</v>
      </c>
      <c r="E67" s="34">
        <v>2.7392132</v>
      </c>
      <c r="F67" s="34">
        <v>1.2765268E-6</v>
      </c>
      <c r="G67" s="34">
        <v>0.17030412</v>
      </c>
      <c r="H67" s="35">
        <v>5.228E-2</v>
      </c>
    </row>
    <row r="68" spans="2:8">
      <c r="B68" s="17">
        <v>3176</v>
      </c>
      <c r="C68" s="25">
        <v>42.801999999999907</v>
      </c>
      <c r="D68" s="34">
        <v>3.745300000000007E-3</v>
      </c>
      <c r="E68" s="34">
        <v>2.160749999999996E-4</v>
      </c>
      <c r="F68" s="34">
        <v>0</v>
      </c>
      <c r="G68" s="34">
        <v>3.6611100000000091E-3</v>
      </c>
      <c r="H68" s="35">
        <v>2.7055799999999991E-3</v>
      </c>
    </row>
    <row r="69" spans="2:8">
      <c r="B69" s="17">
        <v>3782</v>
      </c>
      <c r="C69" s="25">
        <v>0</v>
      </c>
      <c r="D69" s="34">
        <v>0</v>
      </c>
      <c r="E69" s="34">
        <v>0</v>
      </c>
      <c r="F69" s="34">
        <v>0</v>
      </c>
      <c r="G69" s="34">
        <v>0</v>
      </c>
      <c r="H69" s="35">
        <v>0</v>
      </c>
    </row>
    <row r="70" spans="2:8">
      <c r="B70" s="17">
        <v>3785</v>
      </c>
      <c r="C70" s="25">
        <v>0</v>
      </c>
      <c r="D70" s="34">
        <v>0</v>
      </c>
      <c r="E70" s="34">
        <v>0</v>
      </c>
      <c r="F70" s="34">
        <v>0</v>
      </c>
      <c r="G70" s="34">
        <v>0</v>
      </c>
      <c r="H70" s="35">
        <v>0</v>
      </c>
    </row>
    <row r="71" spans="2:8">
      <c r="B71" s="17">
        <v>4257</v>
      </c>
      <c r="C71" s="25">
        <v>126.53076800000001</v>
      </c>
      <c r="D71" s="34">
        <v>7.6167131999999999E-2</v>
      </c>
      <c r="E71" s="34">
        <v>0.78631189999999995</v>
      </c>
      <c r="F71" s="34">
        <v>3.6302465999999999E-7</v>
      </c>
      <c r="G71" s="34">
        <v>3.7542137999999996E-2</v>
      </c>
      <c r="H71" s="35">
        <v>2.3687838000000003E-2</v>
      </c>
    </row>
    <row r="72" spans="2:8">
      <c r="B72" s="17">
        <v>5083</v>
      </c>
      <c r="C72" s="25">
        <v>676.33459999999991</v>
      </c>
      <c r="D72" s="34">
        <v>0.28632027999999998</v>
      </c>
      <c r="E72" s="34">
        <v>3.4087360000000008E-3</v>
      </c>
      <c r="F72" s="34">
        <v>0</v>
      </c>
      <c r="G72" s="34">
        <v>4.3848200000000004E-2</v>
      </c>
      <c r="H72" s="35">
        <v>4.2290533000000005E-2</v>
      </c>
    </row>
    <row r="73" spans="2:8">
      <c r="B73" s="17">
        <v>6390</v>
      </c>
      <c r="C73" s="25">
        <v>0</v>
      </c>
      <c r="D73" s="34">
        <v>0</v>
      </c>
      <c r="E73" s="34">
        <v>0</v>
      </c>
      <c r="F73" s="34">
        <v>0</v>
      </c>
      <c r="G73" s="34">
        <v>0</v>
      </c>
      <c r="H73" s="35">
        <v>0</v>
      </c>
    </row>
    <row r="74" spans="2:8">
      <c r="B74" s="17">
        <v>6391</v>
      </c>
      <c r="C74" s="25">
        <v>1.0686243</v>
      </c>
      <c r="D74" s="34">
        <v>9.2751019999999995E-4</v>
      </c>
      <c r="E74" s="34">
        <v>6.8238250000000004E-3</v>
      </c>
      <c r="F74" s="34">
        <v>3.1800350999999998E-9</v>
      </c>
      <c r="G74" s="34">
        <v>4.2294459999999996E-4</v>
      </c>
      <c r="H74" s="35">
        <v>3.9120483999999998E-4</v>
      </c>
    </row>
    <row r="75" spans="2:8">
      <c r="B75" s="17">
        <v>6565</v>
      </c>
      <c r="C75" s="25">
        <v>0</v>
      </c>
      <c r="D75" s="34">
        <v>0</v>
      </c>
      <c r="E75" s="34">
        <v>0</v>
      </c>
      <c r="F75" s="34">
        <v>0</v>
      </c>
      <c r="G75" s="34">
        <v>0</v>
      </c>
      <c r="H75" s="35">
        <v>0</v>
      </c>
    </row>
    <row r="76" spans="2:8">
      <c r="B76" s="17">
        <v>6776</v>
      </c>
      <c r="C76" s="25">
        <v>0</v>
      </c>
      <c r="D76" s="34">
        <v>0</v>
      </c>
      <c r="E76" s="34">
        <v>0</v>
      </c>
      <c r="F76" s="34">
        <v>0</v>
      </c>
      <c r="G76" s="34">
        <v>0</v>
      </c>
      <c r="H76" s="35">
        <v>0</v>
      </c>
    </row>
    <row r="77" spans="2:8">
      <c r="B77" s="17">
        <v>7138</v>
      </c>
      <c r="C77" s="25">
        <v>191.29599999999999</v>
      </c>
      <c r="D77" s="34">
        <v>0.18647689999999995</v>
      </c>
      <c r="E77" s="34">
        <v>1.1668235000000002E-3</v>
      </c>
      <c r="F77" s="34">
        <v>0</v>
      </c>
      <c r="G77" s="34">
        <v>1.2503708999999998E-2</v>
      </c>
      <c r="H77" s="35">
        <v>1.2059534E-2</v>
      </c>
    </row>
    <row r="78" spans="2:8">
      <c r="B78" s="17">
        <v>7153</v>
      </c>
      <c r="C78" s="25">
        <v>896.36000000000058</v>
      </c>
      <c r="D78" s="34">
        <v>0.25819700000000001</v>
      </c>
      <c r="E78" s="34">
        <v>3.0110399999999996E-3</v>
      </c>
      <c r="F78" s="34">
        <v>0</v>
      </c>
      <c r="G78" s="34">
        <v>5.8098700000000059E-2</v>
      </c>
      <c r="H78" s="35">
        <v>5.6034699999999882E-2</v>
      </c>
    </row>
    <row r="79" spans="2:8">
      <c r="B79" s="17">
        <v>7288</v>
      </c>
      <c r="C79" s="25">
        <v>289.32869999999997</v>
      </c>
      <c r="D79" s="34">
        <v>0.17021969999999997</v>
      </c>
      <c r="E79" s="34">
        <v>1.4590249999999999E-3</v>
      </c>
      <c r="F79" s="34">
        <v>0</v>
      </c>
      <c r="G79" s="34">
        <v>1.8768139999999996E-2</v>
      </c>
      <c r="H79" s="35">
        <v>1.8101420000000003E-2</v>
      </c>
    </row>
    <row r="80" spans="2:8">
      <c r="B80" s="17">
        <v>7318</v>
      </c>
      <c r="C80" s="25">
        <v>189.02100000000002</v>
      </c>
      <c r="D80" s="34">
        <v>0.22653600000000002</v>
      </c>
      <c r="E80" s="34">
        <v>9.5383610000000004E-4</v>
      </c>
      <c r="F80" s="34">
        <v>0</v>
      </c>
      <c r="G80" s="34">
        <v>1.2269647999999999E-2</v>
      </c>
      <c r="H80" s="35">
        <v>1.1833781999999999E-2</v>
      </c>
    </row>
    <row r="81" spans="2:8">
      <c r="B81" s="17">
        <v>7690</v>
      </c>
      <c r="C81" s="25">
        <v>0</v>
      </c>
      <c r="D81" s="34">
        <v>0</v>
      </c>
      <c r="E81" s="34">
        <v>0</v>
      </c>
      <c r="F81" s="34">
        <v>0</v>
      </c>
      <c r="G81" s="34">
        <v>0</v>
      </c>
      <c r="H81" s="35">
        <v>0</v>
      </c>
    </row>
    <row r="82" spans="2:8">
      <c r="B82" s="17">
        <v>7701</v>
      </c>
      <c r="C82" s="25">
        <v>0</v>
      </c>
      <c r="D82" s="34">
        <v>0</v>
      </c>
      <c r="E82" s="34">
        <v>0</v>
      </c>
      <c r="F82" s="34">
        <v>0</v>
      </c>
      <c r="G82" s="34">
        <v>0</v>
      </c>
      <c r="H82" s="35">
        <v>0</v>
      </c>
    </row>
    <row r="83" spans="2:8">
      <c r="B83" s="17">
        <v>7835</v>
      </c>
      <c r="C83" s="25">
        <v>1075.2101999999991</v>
      </c>
      <c r="D83" s="34">
        <v>0.28426149999999994</v>
      </c>
      <c r="E83" s="34">
        <v>5.4277349999999995E-3</v>
      </c>
      <c r="F83" s="34">
        <v>0</v>
      </c>
      <c r="G83" s="34">
        <v>5.7910380000000011E-2</v>
      </c>
      <c r="H83" s="35">
        <v>5.7910380000000011E-2</v>
      </c>
    </row>
    <row r="84" spans="2:8">
      <c r="B84" s="17">
        <v>7962</v>
      </c>
      <c r="C84" s="25">
        <v>47.814200000000028</v>
      </c>
      <c r="D84" s="34">
        <v>7.7692899999999981E-3</v>
      </c>
      <c r="E84" s="34">
        <v>2.477619999999999E-4</v>
      </c>
      <c r="F84" s="34">
        <v>2.2140199999999996E-8</v>
      </c>
      <c r="G84" s="34">
        <v>6.6383200000000031E-3</v>
      </c>
      <c r="H84" s="35">
        <v>6.3010599999999972E-3</v>
      </c>
    </row>
    <row r="85" spans="2:8">
      <c r="B85" s="17">
        <v>8008</v>
      </c>
      <c r="C85" s="25">
        <v>758.76739999999995</v>
      </c>
      <c r="D85" s="34">
        <v>7.0856459999999997</v>
      </c>
      <c r="E85" s="34">
        <v>3.8300790000000001E-3</v>
      </c>
      <c r="F85" s="34">
        <v>0</v>
      </c>
      <c r="G85" s="34">
        <v>5.3010229999999998E-2</v>
      </c>
      <c r="H85" s="35">
        <v>5.3010229999999998E-2</v>
      </c>
    </row>
    <row r="86" spans="2:8">
      <c r="B86" s="17">
        <v>8012</v>
      </c>
      <c r="C86" s="25">
        <v>97.477890000000002</v>
      </c>
      <c r="D86" s="34">
        <v>0.35654399999999997</v>
      </c>
      <c r="E86" s="34">
        <v>0.12207398</v>
      </c>
      <c r="F86" s="34">
        <v>2.900768E-7</v>
      </c>
      <c r="G86" s="34">
        <v>2.2419906E-2</v>
      </c>
      <c r="H86" s="35">
        <v>1.0429896000000001E-2</v>
      </c>
    </row>
    <row r="87" spans="2:8">
      <c r="B87" s="17">
        <v>10030</v>
      </c>
      <c r="C87" s="25">
        <v>0</v>
      </c>
      <c r="D87" s="34">
        <v>1.0000000001675335E-8</v>
      </c>
      <c r="E87" s="34">
        <v>0</v>
      </c>
      <c r="F87" s="34">
        <v>0</v>
      </c>
      <c r="G87" s="34">
        <v>0</v>
      </c>
      <c r="H87" s="35">
        <v>9.9999999947364415E-10</v>
      </c>
    </row>
    <row r="88" spans="2:8">
      <c r="B88" s="17">
        <v>10043</v>
      </c>
      <c r="C88" s="25">
        <v>0</v>
      </c>
      <c r="D88" s="34">
        <v>0</v>
      </c>
      <c r="E88" s="34">
        <v>0</v>
      </c>
      <c r="F88" s="34">
        <v>0</v>
      </c>
      <c r="G88" s="34">
        <v>0</v>
      </c>
      <c r="H88" s="35">
        <v>0</v>
      </c>
    </row>
    <row r="89" spans="2:8">
      <c r="B89" s="17">
        <v>10061</v>
      </c>
      <c r="C89" s="25">
        <v>9.9999999996214228E-6</v>
      </c>
      <c r="D89" s="34">
        <v>0</v>
      </c>
      <c r="E89" s="34">
        <v>0</v>
      </c>
      <c r="F89" s="34">
        <v>0</v>
      </c>
      <c r="G89" s="34">
        <v>0</v>
      </c>
      <c r="H89" s="35">
        <v>1.0000000003410059E-10</v>
      </c>
    </row>
    <row r="90" spans="2:8">
      <c r="B90" s="17">
        <v>10099</v>
      </c>
      <c r="C90" s="25">
        <v>43.410999999999945</v>
      </c>
      <c r="D90" s="34">
        <v>1.3417599999999974E-2</v>
      </c>
      <c r="E90" s="34">
        <v>2.1758200000000002E-4</v>
      </c>
      <c r="F90" s="34">
        <v>0</v>
      </c>
      <c r="G90" s="34">
        <v>2.798869999999995E-3</v>
      </c>
      <c r="H90" s="35">
        <v>2.699450000000006E-3</v>
      </c>
    </row>
    <row r="91" spans="2:8">
      <c r="B91" s="17">
        <v>10113</v>
      </c>
      <c r="C91" s="25">
        <v>0</v>
      </c>
      <c r="D91" s="34">
        <v>0</v>
      </c>
      <c r="E91" s="34">
        <v>0</v>
      </c>
      <c r="F91" s="34">
        <v>0</v>
      </c>
      <c r="G91" s="34">
        <v>0</v>
      </c>
      <c r="H91" s="35">
        <v>0</v>
      </c>
    </row>
    <row r="92" spans="2:8">
      <c r="B92" s="17">
        <v>10118</v>
      </c>
      <c r="C92" s="25">
        <v>0</v>
      </c>
      <c r="D92" s="34">
        <v>0</v>
      </c>
      <c r="E92" s="34">
        <v>0</v>
      </c>
      <c r="F92" s="34">
        <v>0</v>
      </c>
      <c r="G92" s="34">
        <v>0</v>
      </c>
      <c r="H92" s="35">
        <v>0</v>
      </c>
    </row>
    <row r="93" spans="2:8">
      <c r="B93" s="17">
        <v>10122</v>
      </c>
      <c r="C93" s="25">
        <v>0</v>
      </c>
      <c r="D93" s="34">
        <v>0</v>
      </c>
      <c r="E93" s="34">
        <v>0</v>
      </c>
      <c r="F93" s="34">
        <v>0</v>
      </c>
      <c r="G93" s="34">
        <v>0</v>
      </c>
      <c r="H93" s="35">
        <v>0</v>
      </c>
    </row>
    <row r="94" spans="2:8">
      <c r="B94" s="17">
        <v>10123</v>
      </c>
      <c r="C94" s="25">
        <v>0</v>
      </c>
      <c r="D94" s="34">
        <v>0</v>
      </c>
      <c r="E94" s="34">
        <v>0</v>
      </c>
      <c r="F94" s="34">
        <v>0</v>
      </c>
      <c r="G94" s="34">
        <v>0</v>
      </c>
      <c r="H94" s="35">
        <v>0</v>
      </c>
    </row>
    <row r="95" spans="2:8">
      <c r="B95" s="17">
        <v>10129</v>
      </c>
      <c r="C95" s="25">
        <v>0</v>
      </c>
      <c r="D95" s="34">
        <v>0</v>
      </c>
      <c r="E95" s="34">
        <v>0</v>
      </c>
      <c r="F95" s="34">
        <v>0</v>
      </c>
      <c r="G95" s="34">
        <v>0</v>
      </c>
      <c r="H95" s="35">
        <v>0</v>
      </c>
    </row>
    <row r="96" spans="2:8">
      <c r="B96" s="17">
        <v>10224</v>
      </c>
      <c r="C96" s="25">
        <v>0</v>
      </c>
      <c r="D96" s="34">
        <v>0</v>
      </c>
      <c r="E96" s="34">
        <v>0</v>
      </c>
      <c r="F96" s="34">
        <v>0</v>
      </c>
      <c r="G96" s="34">
        <v>0</v>
      </c>
      <c r="H96" s="35">
        <v>0</v>
      </c>
    </row>
    <row r="97" spans="2:8">
      <c r="B97" s="17">
        <v>10302</v>
      </c>
      <c r="C97" s="25">
        <v>0</v>
      </c>
      <c r="D97" s="34">
        <v>0</v>
      </c>
      <c r="E97" s="34">
        <v>0</v>
      </c>
      <c r="F97" s="34">
        <v>0</v>
      </c>
      <c r="G97" s="34">
        <v>0</v>
      </c>
      <c r="H97" s="35">
        <v>0</v>
      </c>
    </row>
    <row r="98" spans="2:8">
      <c r="B98" s="17">
        <v>10308</v>
      </c>
      <c r="C98" s="25">
        <v>194.68600000000015</v>
      </c>
      <c r="D98" s="34">
        <v>0.12940099999999988</v>
      </c>
      <c r="E98" s="34">
        <v>9.8279000000000075E-4</v>
      </c>
      <c r="F98" s="34">
        <v>0</v>
      </c>
      <c r="G98" s="34">
        <v>8.5531999999999969E-3</v>
      </c>
      <c r="H98" s="35">
        <v>8.5476000000000024E-3</v>
      </c>
    </row>
    <row r="99" spans="2:8">
      <c r="B99" s="17">
        <v>10343</v>
      </c>
      <c r="C99" s="25">
        <v>0</v>
      </c>
      <c r="D99" s="34">
        <v>0</v>
      </c>
      <c r="E99" s="34">
        <v>0</v>
      </c>
      <c r="F99" s="34">
        <v>0</v>
      </c>
      <c r="G99" s="34">
        <v>0</v>
      </c>
      <c r="H99" s="35">
        <v>0</v>
      </c>
    </row>
    <row r="100" spans="2:8">
      <c r="B100" s="17">
        <v>10435</v>
      </c>
      <c r="C100" s="25">
        <v>0</v>
      </c>
      <c r="D100" s="34">
        <v>0</v>
      </c>
      <c r="E100" s="34">
        <v>0</v>
      </c>
      <c r="F100" s="34">
        <v>0</v>
      </c>
      <c r="G100" s="34">
        <v>0</v>
      </c>
      <c r="H100" s="35">
        <v>0</v>
      </c>
    </row>
    <row r="101" spans="2:8">
      <c r="B101" s="17">
        <v>10566</v>
      </c>
      <c r="C101" s="25">
        <v>0</v>
      </c>
      <c r="D101" s="34">
        <v>0</v>
      </c>
      <c r="E101" s="34">
        <v>0</v>
      </c>
      <c r="F101" s="34">
        <v>0</v>
      </c>
      <c r="G101" s="34">
        <v>0</v>
      </c>
      <c r="H101" s="35">
        <v>0</v>
      </c>
    </row>
    <row r="102" spans="2:8">
      <c r="B102" s="17">
        <v>10603</v>
      </c>
      <c r="C102" s="25">
        <v>0</v>
      </c>
      <c r="D102" s="34">
        <v>0</v>
      </c>
      <c r="E102" s="34">
        <v>0</v>
      </c>
      <c r="F102" s="34">
        <v>0</v>
      </c>
      <c r="G102" s="34">
        <v>0</v>
      </c>
      <c r="H102" s="35">
        <v>0</v>
      </c>
    </row>
    <row r="103" spans="2:8">
      <c r="B103" s="17">
        <v>10629</v>
      </c>
      <c r="C103" s="25">
        <v>0</v>
      </c>
      <c r="D103" s="34">
        <v>0</v>
      </c>
      <c r="E103" s="34">
        <v>0</v>
      </c>
      <c r="F103" s="34">
        <v>0</v>
      </c>
      <c r="G103" s="34">
        <v>0</v>
      </c>
      <c r="H103" s="35">
        <v>0</v>
      </c>
    </row>
    <row r="104" spans="2:8">
      <c r="B104" s="17">
        <v>10643</v>
      </c>
      <c r="C104" s="25">
        <v>0</v>
      </c>
      <c r="D104" s="34">
        <v>0</v>
      </c>
      <c r="E104" s="34">
        <v>0</v>
      </c>
      <c r="F104" s="34">
        <v>0</v>
      </c>
      <c r="G104" s="34">
        <v>0</v>
      </c>
      <c r="H104" s="35">
        <v>0</v>
      </c>
    </row>
    <row r="105" spans="2:8">
      <c r="B105" s="17">
        <v>10693</v>
      </c>
      <c r="C105" s="25">
        <v>0</v>
      </c>
      <c r="D105" s="34">
        <v>0</v>
      </c>
      <c r="E105" s="34">
        <v>0</v>
      </c>
      <c r="F105" s="34">
        <v>0</v>
      </c>
      <c r="G105" s="34">
        <v>0</v>
      </c>
      <c r="H105" s="35">
        <v>0</v>
      </c>
    </row>
    <row r="106" spans="2:8">
      <c r="B106" s="17">
        <v>10746</v>
      </c>
      <c r="C106" s="25">
        <v>0</v>
      </c>
      <c r="D106" s="34">
        <v>0</v>
      </c>
      <c r="E106" s="34">
        <v>0</v>
      </c>
      <c r="F106" s="34">
        <v>0</v>
      </c>
      <c r="G106" s="34">
        <v>0</v>
      </c>
      <c r="H106" s="35">
        <v>0</v>
      </c>
    </row>
    <row r="107" spans="2:8">
      <c r="B107" s="17">
        <v>10751</v>
      </c>
      <c r="C107" s="25">
        <v>163.96599999999989</v>
      </c>
      <c r="D107" s="34">
        <v>5.8905299999999994E-2</v>
      </c>
      <c r="E107" s="34">
        <v>8.2770800000000078E-4</v>
      </c>
      <c r="F107" s="34">
        <v>0</v>
      </c>
      <c r="G107" s="34">
        <v>9.2651900000000065E-3</v>
      </c>
      <c r="H107" s="35">
        <v>9.2651900000000065E-3</v>
      </c>
    </row>
    <row r="108" spans="2:8">
      <c r="B108" s="17">
        <v>10805</v>
      </c>
      <c r="C108" s="25">
        <v>0</v>
      </c>
      <c r="D108" s="34">
        <v>0</v>
      </c>
      <c r="E108" s="34">
        <v>0</v>
      </c>
      <c r="F108" s="34">
        <v>0</v>
      </c>
      <c r="G108" s="34">
        <v>0</v>
      </c>
      <c r="H108" s="35">
        <v>0</v>
      </c>
    </row>
    <row r="109" spans="2:8">
      <c r="B109" s="17">
        <v>10870</v>
      </c>
      <c r="C109" s="25">
        <v>0</v>
      </c>
      <c r="D109" s="34">
        <v>0</v>
      </c>
      <c r="E109" s="34">
        <v>0</v>
      </c>
      <c r="F109" s="34">
        <v>0</v>
      </c>
      <c r="G109" s="34">
        <v>0</v>
      </c>
      <c r="H109" s="35">
        <v>0</v>
      </c>
    </row>
    <row r="110" spans="2:8">
      <c r="B110" s="17">
        <v>50094</v>
      </c>
      <c r="C110" s="25">
        <v>0</v>
      </c>
      <c r="D110" s="34">
        <v>0</v>
      </c>
      <c r="E110" s="34">
        <v>0</v>
      </c>
      <c r="F110" s="34">
        <v>0</v>
      </c>
      <c r="G110" s="34">
        <v>0</v>
      </c>
      <c r="H110" s="35">
        <v>0</v>
      </c>
    </row>
    <row r="111" spans="2:8">
      <c r="B111" s="17">
        <v>50215</v>
      </c>
      <c r="C111" s="25">
        <v>0</v>
      </c>
      <c r="D111" s="34">
        <v>0</v>
      </c>
      <c r="E111" s="34">
        <v>0</v>
      </c>
      <c r="F111" s="34">
        <v>0</v>
      </c>
      <c r="G111" s="34">
        <v>0</v>
      </c>
      <c r="H111" s="35">
        <v>0</v>
      </c>
    </row>
    <row r="112" spans="2:8">
      <c r="B112" s="17">
        <v>50279</v>
      </c>
      <c r="C112" s="25">
        <v>24.737499999999955</v>
      </c>
      <c r="D112" s="34">
        <v>1.6274700000000086E-2</v>
      </c>
      <c r="E112" s="34">
        <v>1.4568100000000015E-4</v>
      </c>
      <c r="F112" s="34">
        <v>0</v>
      </c>
      <c r="G112" s="34">
        <v>1.6062599999999982E-3</v>
      </c>
      <c r="H112" s="35">
        <v>1.5492000000000283E-3</v>
      </c>
    </row>
    <row r="113" spans="2:8">
      <c r="B113" s="17">
        <v>50373</v>
      </c>
      <c r="C113" s="25">
        <v>0</v>
      </c>
      <c r="D113" s="34">
        <v>0</v>
      </c>
      <c r="E113" s="34">
        <v>0</v>
      </c>
      <c r="F113" s="34">
        <v>0</v>
      </c>
      <c r="G113" s="34">
        <v>0</v>
      </c>
      <c r="H113" s="35">
        <v>0</v>
      </c>
    </row>
    <row r="114" spans="2:8">
      <c r="B114" s="17">
        <v>50385</v>
      </c>
      <c r="C114" s="25">
        <v>9.9999999974897946E-5</v>
      </c>
      <c r="D114" s="34">
        <v>0</v>
      </c>
      <c r="E114" s="34">
        <v>0</v>
      </c>
      <c r="F114" s="34">
        <v>0</v>
      </c>
      <c r="G114" s="34">
        <v>0</v>
      </c>
      <c r="H114" s="35">
        <v>0</v>
      </c>
    </row>
    <row r="115" spans="2:8">
      <c r="B115" s="17">
        <v>50411</v>
      </c>
      <c r="C115" s="25">
        <v>0</v>
      </c>
      <c r="D115" s="34">
        <v>0</v>
      </c>
      <c r="E115" s="34">
        <v>0</v>
      </c>
      <c r="F115" s="34">
        <v>0</v>
      </c>
      <c r="G115" s="34">
        <v>0</v>
      </c>
      <c r="H115" s="35">
        <v>0</v>
      </c>
    </row>
    <row r="116" spans="2:8">
      <c r="B116" s="17">
        <v>50463</v>
      </c>
      <c r="C116" s="25">
        <v>0</v>
      </c>
      <c r="D116" s="34">
        <v>0</v>
      </c>
      <c r="E116" s="34">
        <v>0</v>
      </c>
      <c r="F116" s="34">
        <v>0</v>
      </c>
      <c r="G116" s="34">
        <v>0</v>
      </c>
      <c r="H116" s="35">
        <v>0</v>
      </c>
    </row>
    <row r="117" spans="2:8">
      <c r="B117" s="17">
        <v>50497</v>
      </c>
      <c r="C117" s="25">
        <v>0</v>
      </c>
      <c r="D117" s="34">
        <v>0</v>
      </c>
      <c r="E117" s="34">
        <v>0</v>
      </c>
      <c r="F117" s="34">
        <v>0</v>
      </c>
      <c r="G117" s="34">
        <v>0</v>
      </c>
      <c r="H117" s="35">
        <v>0</v>
      </c>
    </row>
    <row r="118" spans="2:8">
      <c r="B118" s="17">
        <v>50561</v>
      </c>
      <c r="C118" s="25">
        <v>2071.9190000000017</v>
      </c>
      <c r="D118" s="34">
        <v>0.35120139999999989</v>
      </c>
      <c r="E118" s="34">
        <v>0</v>
      </c>
      <c r="F118" s="34">
        <v>0</v>
      </c>
      <c r="G118" s="34">
        <v>0.13553038000000006</v>
      </c>
      <c r="H118" s="35">
        <v>0.13071590999999994</v>
      </c>
    </row>
    <row r="119" spans="2:8">
      <c r="B119" s="17">
        <v>50611</v>
      </c>
      <c r="C119" s="25">
        <v>0</v>
      </c>
      <c r="D119" s="34">
        <v>0</v>
      </c>
      <c r="E119" s="34">
        <v>0</v>
      </c>
      <c r="F119" s="34">
        <v>0</v>
      </c>
      <c r="G119" s="34">
        <v>0</v>
      </c>
      <c r="H119" s="35">
        <v>0</v>
      </c>
    </row>
    <row r="120" spans="2:8">
      <c r="B120" s="17">
        <v>50628</v>
      </c>
      <c r="C120" s="25">
        <v>33.471800000000002</v>
      </c>
      <c r="D120" s="34">
        <v>5.4544799999999977E-2</v>
      </c>
      <c r="E120" s="34">
        <v>0.1795987</v>
      </c>
      <c r="F120" s="34">
        <v>2.6607199999999992E-8</v>
      </c>
      <c r="G120" s="34">
        <v>2.6474000000000011E-3</v>
      </c>
      <c r="H120" s="35">
        <v>1.7208539999999991E-3</v>
      </c>
    </row>
    <row r="121" spans="2:8">
      <c r="B121" s="17">
        <v>50657</v>
      </c>
      <c r="C121" s="25">
        <v>0</v>
      </c>
      <c r="D121" s="34">
        <v>0</v>
      </c>
      <c r="E121" s="34">
        <v>0</v>
      </c>
      <c r="F121" s="34">
        <v>0</v>
      </c>
      <c r="G121" s="34">
        <v>0</v>
      </c>
      <c r="H121" s="35">
        <v>0</v>
      </c>
    </row>
    <row r="122" spans="2:8">
      <c r="B122" s="17">
        <v>50776</v>
      </c>
      <c r="C122" s="25">
        <v>142.44200000000001</v>
      </c>
      <c r="D122" s="34">
        <v>7.5592000000000104E-2</v>
      </c>
      <c r="E122" s="34">
        <v>8.0098000000000003E-2</v>
      </c>
      <c r="F122" s="34">
        <v>4.0659200000000005E-8</v>
      </c>
      <c r="G122" s="34">
        <v>7.1422999999999903E-3</v>
      </c>
      <c r="H122" s="35">
        <v>3.2973300000000011E-3</v>
      </c>
    </row>
    <row r="123" spans="2:8">
      <c r="B123" s="17">
        <v>50799</v>
      </c>
      <c r="C123" s="25">
        <v>45.015699999999924</v>
      </c>
      <c r="D123" s="34">
        <v>2.3330099999999909E-2</v>
      </c>
      <c r="E123" s="34">
        <v>2.2724000000000095E-4</v>
      </c>
      <c r="F123" s="34">
        <v>0</v>
      </c>
      <c r="G123" s="34">
        <v>2.923099999999984E-3</v>
      </c>
      <c r="H123" s="35">
        <v>2.8192700000000126E-3</v>
      </c>
    </row>
    <row r="124" spans="2:8">
      <c r="B124" s="17">
        <v>50852</v>
      </c>
      <c r="C124" s="25">
        <v>11.018100000000004</v>
      </c>
      <c r="D124" s="34">
        <v>6.0354000000000241E-3</v>
      </c>
      <c r="E124" s="34">
        <v>5.5626000000000026E-5</v>
      </c>
      <c r="F124" s="34">
        <v>0</v>
      </c>
      <c r="G124" s="34">
        <v>9.743699999999883E-4</v>
      </c>
      <c r="H124" s="35">
        <v>9.743699999999883E-4</v>
      </c>
    </row>
    <row r="125" spans="2:8">
      <c r="B125" s="17">
        <v>50859</v>
      </c>
      <c r="C125" s="25">
        <v>0</v>
      </c>
      <c r="D125" s="34">
        <v>0</v>
      </c>
      <c r="E125" s="34">
        <v>0</v>
      </c>
      <c r="F125" s="34">
        <v>0</v>
      </c>
      <c r="G125" s="34">
        <v>0</v>
      </c>
      <c r="H125" s="35">
        <v>0</v>
      </c>
    </row>
    <row r="126" spans="2:8">
      <c r="B126" s="17">
        <v>50885</v>
      </c>
      <c r="C126" s="25">
        <v>0</v>
      </c>
      <c r="D126" s="34">
        <v>0</v>
      </c>
      <c r="E126" s="34">
        <v>0</v>
      </c>
      <c r="F126" s="34">
        <v>0</v>
      </c>
      <c r="G126" s="34">
        <v>0</v>
      </c>
      <c r="H126" s="35">
        <v>0</v>
      </c>
    </row>
    <row r="127" spans="2:8">
      <c r="B127" s="17">
        <v>50888</v>
      </c>
      <c r="C127" s="25">
        <v>0</v>
      </c>
      <c r="D127" s="34">
        <v>0</v>
      </c>
      <c r="E127" s="34">
        <v>0</v>
      </c>
      <c r="F127" s="34">
        <v>0</v>
      </c>
      <c r="G127" s="34">
        <v>0</v>
      </c>
      <c r="H127" s="35">
        <v>0</v>
      </c>
    </row>
    <row r="128" spans="2:8">
      <c r="B128" s="17">
        <v>50960</v>
      </c>
      <c r="C128" s="25">
        <v>0</v>
      </c>
      <c r="D128" s="34">
        <v>0</v>
      </c>
      <c r="E128" s="34">
        <v>0</v>
      </c>
      <c r="F128" s="34">
        <v>0</v>
      </c>
      <c r="G128" s="34">
        <v>0</v>
      </c>
      <c r="H128" s="35">
        <v>0</v>
      </c>
    </row>
    <row r="129" spans="2:8">
      <c r="B129" s="17">
        <v>50974</v>
      </c>
      <c r="C129" s="25">
        <v>0</v>
      </c>
      <c r="D129" s="34">
        <v>0</v>
      </c>
      <c r="E129" s="34">
        <v>0</v>
      </c>
      <c r="F129" s="34">
        <v>0</v>
      </c>
      <c r="G129" s="34">
        <v>0</v>
      </c>
      <c r="H129" s="35">
        <v>0</v>
      </c>
    </row>
    <row r="130" spans="2:8">
      <c r="B130" s="17">
        <v>52149</v>
      </c>
      <c r="C130" s="25">
        <v>0</v>
      </c>
      <c r="D130" s="34">
        <v>0</v>
      </c>
      <c r="E130" s="34">
        <v>0</v>
      </c>
      <c r="F130" s="34">
        <v>0</v>
      </c>
      <c r="G130" s="34">
        <v>0</v>
      </c>
      <c r="H130" s="35">
        <v>0</v>
      </c>
    </row>
    <row r="131" spans="2:8">
      <c r="B131" s="17">
        <v>52193</v>
      </c>
      <c r="C131" s="25">
        <v>1.9999999994979589E-4</v>
      </c>
      <c r="D131" s="34">
        <v>0</v>
      </c>
      <c r="E131" s="34">
        <v>0</v>
      </c>
      <c r="F131" s="34">
        <v>0</v>
      </c>
      <c r="G131" s="34">
        <v>2.0000000003350671E-8</v>
      </c>
      <c r="H131" s="35">
        <v>1.9999999989472883E-8</v>
      </c>
    </row>
    <row r="132" spans="2:8">
      <c r="B132" s="17">
        <v>54250</v>
      </c>
      <c r="C132" s="25">
        <v>0</v>
      </c>
      <c r="D132" s="34">
        <v>0</v>
      </c>
      <c r="E132" s="34">
        <v>0</v>
      </c>
      <c r="F132" s="34">
        <v>0</v>
      </c>
      <c r="G132" s="34">
        <v>0</v>
      </c>
      <c r="H132" s="35">
        <v>0</v>
      </c>
    </row>
    <row r="133" spans="2:8">
      <c r="B133" s="17">
        <v>54333</v>
      </c>
      <c r="C133" s="25">
        <v>1.000000000139778E-6</v>
      </c>
      <c r="D133" s="34">
        <v>0</v>
      </c>
      <c r="E133" s="34">
        <v>0</v>
      </c>
      <c r="F133" s="34">
        <v>0</v>
      </c>
      <c r="G133" s="34">
        <v>1.0000000003410059E-10</v>
      </c>
      <c r="H133" s="35">
        <v>0</v>
      </c>
    </row>
    <row r="134" spans="2:8">
      <c r="B134" s="17">
        <v>54569</v>
      </c>
      <c r="C134" s="25">
        <v>0</v>
      </c>
      <c r="D134" s="34">
        <v>0</v>
      </c>
      <c r="E134" s="34">
        <v>0</v>
      </c>
      <c r="F134" s="34">
        <v>0</v>
      </c>
      <c r="G134" s="34">
        <v>0</v>
      </c>
      <c r="H134" s="35">
        <v>0</v>
      </c>
    </row>
    <row r="135" spans="2:8">
      <c r="B135" s="17">
        <v>54625</v>
      </c>
      <c r="C135" s="25">
        <v>0</v>
      </c>
      <c r="D135" s="34">
        <v>0</v>
      </c>
      <c r="E135" s="34">
        <v>0</v>
      </c>
      <c r="F135" s="34">
        <v>0</v>
      </c>
      <c r="G135" s="34">
        <v>0</v>
      </c>
      <c r="H135" s="35">
        <v>0</v>
      </c>
    </row>
    <row r="136" spans="2:8">
      <c r="B136" s="17">
        <v>54634</v>
      </c>
      <c r="C136" s="25">
        <v>0</v>
      </c>
      <c r="D136" s="34">
        <v>0</v>
      </c>
      <c r="E136" s="34">
        <v>0</v>
      </c>
      <c r="F136" s="34">
        <v>0</v>
      </c>
      <c r="G136" s="34">
        <v>0</v>
      </c>
      <c r="H136" s="35">
        <v>0</v>
      </c>
    </row>
    <row r="137" spans="2:8">
      <c r="B137" s="17">
        <v>54640</v>
      </c>
      <c r="C137" s="25">
        <v>142.63799999999992</v>
      </c>
      <c r="D137" s="34">
        <v>2.3338899999999996E-2</v>
      </c>
      <c r="E137" s="34">
        <v>9.5749000000000008E-4</v>
      </c>
      <c r="F137" s="34">
        <v>0</v>
      </c>
      <c r="G137" s="34">
        <v>9.2374999999999957E-3</v>
      </c>
      <c r="H137" s="35">
        <v>8.9093999999999979E-3</v>
      </c>
    </row>
    <row r="138" spans="2:8">
      <c r="B138" s="17">
        <v>54693</v>
      </c>
      <c r="C138" s="25">
        <v>2.6095000000000255</v>
      </c>
      <c r="D138" s="34">
        <v>6.691000000000058E-4</v>
      </c>
      <c r="E138" s="34">
        <v>0</v>
      </c>
      <c r="F138" s="34">
        <v>0</v>
      </c>
      <c r="G138" s="34">
        <v>3.8043999999999578E-4</v>
      </c>
      <c r="H138" s="35">
        <v>3.6270000000000052E-4</v>
      </c>
    </row>
    <row r="139" spans="2:8">
      <c r="B139" s="17">
        <v>54708</v>
      </c>
      <c r="C139" s="25">
        <v>0</v>
      </c>
      <c r="D139" s="34">
        <v>0</v>
      </c>
      <c r="E139" s="34">
        <v>0</v>
      </c>
      <c r="F139" s="34">
        <v>0</v>
      </c>
      <c r="G139" s="34">
        <v>0</v>
      </c>
      <c r="H139" s="35">
        <v>0</v>
      </c>
    </row>
    <row r="140" spans="2:8">
      <c r="B140" s="17">
        <v>54746</v>
      </c>
      <c r="C140" s="25">
        <v>0</v>
      </c>
      <c r="D140" s="34">
        <v>0</v>
      </c>
      <c r="E140" s="34">
        <v>0</v>
      </c>
      <c r="F140" s="34">
        <v>0</v>
      </c>
      <c r="G140" s="34">
        <v>0</v>
      </c>
      <c r="H140" s="35">
        <v>0</v>
      </c>
    </row>
    <row r="141" spans="2:8">
      <c r="B141" s="17">
        <v>54785</v>
      </c>
      <c r="C141" s="25">
        <v>0</v>
      </c>
      <c r="D141" s="34">
        <v>0</v>
      </c>
      <c r="E141" s="34">
        <v>0</v>
      </c>
      <c r="F141" s="34">
        <v>0</v>
      </c>
      <c r="G141" s="34">
        <v>0</v>
      </c>
      <c r="H141" s="35">
        <v>0</v>
      </c>
    </row>
    <row r="142" spans="2:8">
      <c r="B142" s="17">
        <v>54795</v>
      </c>
      <c r="C142" s="25">
        <v>0</v>
      </c>
      <c r="D142" s="34">
        <v>0</v>
      </c>
      <c r="E142" s="34">
        <v>0</v>
      </c>
      <c r="F142" s="34">
        <v>0</v>
      </c>
      <c r="G142" s="34">
        <v>0</v>
      </c>
      <c r="H142" s="35">
        <v>0</v>
      </c>
    </row>
    <row r="143" spans="2:8">
      <c r="B143" s="17">
        <v>54829</v>
      </c>
      <c r="C143" s="25">
        <v>0</v>
      </c>
      <c r="D143" s="34">
        <v>0</v>
      </c>
      <c r="E143" s="34">
        <v>0</v>
      </c>
      <c r="F143" s="34">
        <v>0</v>
      </c>
      <c r="G143" s="34">
        <v>0</v>
      </c>
      <c r="H143" s="35">
        <v>0</v>
      </c>
    </row>
    <row r="144" spans="2:8">
      <c r="B144" s="17">
        <v>54832</v>
      </c>
      <c r="C144" s="25">
        <v>0</v>
      </c>
      <c r="D144" s="34">
        <v>0</v>
      </c>
      <c r="E144" s="34">
        <v>0</v>
      </c>
      <c r="F144" s="34">
        <v>0</v>
      </c>
      <c r="G144" s="34">
        <v>0</v>
      </c>
      <c r="H144" s="35">
        <v>0</v>
      </c>
    </row>
    <row r="145" spans="2:8">
      <c r="B145" s="17">
        <v>54934</v>
      </c>
      <c r="C145" s="25">
        <v>0</v>
      </c>
      <c r="D145" s="34">
        <v>0</v>
      </c>
      <c r="E145" s="34">
        <v>0</v>
      </c>
      <c r="F145" s="34">
        <v>0</v>
      </c>
      <c r="G145" s="34">
        <v>0</v>
      </c>
      <c r="H145" s="35">
        <v>0</v>
      </c>
    </row>
    <row r="146" spans="2:8">
      <c r="B146" s="17">
        <v>54980</v>
      </c>
      <c r="C146" s="25">
        <v>0</v>
      </c>
      <c r="D146" s="34">
        <v>0</v>
      </c>
      <c r="E146" s="34">
        <v>0</v>
      </c>
      <c r="F146" s="34">
        <v>0</v>
      </c>
      <c r="G146" s="34">
        <v>0</v>
      </c>
      <c r="H146" s="35">
        <v>0</v>
      </c>
    </row>
    <row r="147" spans="2:8">
      <c r="B147" s="17">
        <v>55074</v>
      </c>
      <c r="C147" s="25">
        <v>0</v>
      </c>
      <c r="D147" s="34">
        <v>0</v>
      </c>
      <c r="E147" s="34">
        <v>0</v>
      </c>
      <c r="F147" s="34">
        <v>0</v>
      </c>
      <c r="G147" s="34">
        <v>0</v>
      </c>
      <c r="H147" s="35">
        <v>0</v>
      </c>
    </row>
    <row r="148" spans="2:8">
      <c r="B148" s="17">
        <v>55193</v>
      </c>
      <c r="C148" s="25">
        <v>165.69700000000012</v>
      </c>
      <c r="D148" s="34">
        <v>9.4796999999999798E-3</v>
      </c>
      <c r="E148" s="34">
        <v>8.3644000000000079E-4</v>
      </c>
      <c r="F148" s="34">
        <v>0</v>
      </c>
      <c r="G148" s="34">
        <v>6.0303000000000162E-3</v>
      </c>
      <c r="H148" s="35">
        <v>6.0292999999999874E-3</v>
      </c>
    </row>
    <row r="149" spans="2:8">
      <c r="B149" s="17">
        <v>55231</v>
      </c>
      <c r="C149" s="25">
        <v>74.934999999999491</v>
      </c>
      <c r="D149" s="34">
        <v>6.6199000000000119E-3</v>
      </c>
      <c r="E149" s="34">
        <v>3.782799999999982E-4</v>
      </c>
      <c r="F149" s="34">
        <v>0</v>
      </c>
      <c r="G149" s="34">
        <v>7.5882999999999923E-3</v>
      </c>
      <c r="H149" s="35">
        <v>7.5882999999999923E-3</v>
      </c>
    </row>
    <row r="150" spans="2:8">
      <c r="B150" s="17">
        <v>55233</v>
      </c>
      <c r="C150" s="25">
        <v>0</v>
      </c>
      <c r="D150" s="34">
        <v>0</v>
      </c>
      <c r="E150" s="34">
        <v>0</v>
      </c>
      <c r="F150" s="34">
        <v>0</v>
      </c>
      <c r="G150" s="34">
        <v>0</v>
      </c>
      <c r="H150" s="35">
        <v>0</v>
      </c>
    </row>
    <row r="151" spans="2:8">
      <c r="B151" s="17">
        <v>55239</v>
      </c>
      <c r="C151" s="25">
        <v>201.46700000000055</v>
      </c>
      <c r="D151" s="34">
        <v>1.728940000000001E-2</v>
      </c>
      <c r="E151" s="34">
        <v>1.0170300000000021E-3</v>
      </c>
      <c r="F151" s="34">
        <v>0</v>
      </c>
      <c r="G151" s="34">
        <v>1.1670899999999984E-2</v>
      </c>
      <c r="H151" s="35">
        <v>1.1670899999999984E-2</v>
      </c>
    </row>
    <row r="152" spans="2:8">
      <c r="B152" s="17">
        <v>55298</v>
      </c>
      <c r="C152" s="25">
        <v>133.60000000000036</v>
      </c>
      <c r="D152" s="34">
        <v>8.5425999999999558E-3</v>
      </c>
      <c r="E152" s="34">
        <v>6.7441000000000029E-4</v>
      </c>
      <c r="F152" s="34">
        <v>0</v>
      </c>
      <c r="G152" s="34">
        <v>2.8844999999999843E-3</v>
      </c>
      <c r="H152" s="35">
        <v>2.8844999999999843E-3</v>
      </c>
    </row>
    <row r="153" spans="2:8">
      <c r="B153" s="17">
        <v>55337</v>
      </c>
      <c r="C153" s="25">
        <v>0</v>
      </c>
      <c r="D153" s="34">
        <v>0</v>
      </c>
      <c r="E153" s="34">
        <v>0</v>
      </c>
      <c r="F153" s="34">
        <v>0</v>
      </c>
      <c r="G153" s="34">
        <v>0</v>
      </c>
      <c r="H153" s="35">
        <v>0</v>
      </c>
    </row>
    <row r="154" spans="2:8">
      <c r="B154" s="17">
        <v>55381</v>
      </c>
      <c r="C154" s="25">
        <v>1010.2730799999999</v>
      </c>
      <c r="D154" s="34">
        <v>1.24351583</v>
      </c>
      <c r="E154" s="34">
        <v>0.27366697000000001</v>
      </c>
      <c r="F154" s="34">
        <v>2.9862734000000006E-6</v>
      </c>
      <c r="G154" s="34">
        <v>7.3571623000000003E-2</v>
      </c>
      <c r="H154" s="35">
        <v>7.3571623000000003E-2</v>
      </c>
    </row>
    <row r="155" spans="2:8">
      <c r="B155" s="17">
        <v>55524</v>
      </c>
      <c r="C155" s="25">
        <v>491.05400000000009</v>
      </c>
      <c r="D155" s="34">
        <v>4.7220899999999899E-2</v>
      </c>
      <c r="E155" s="34">
        <v>1.6421099999999987E-3</v>
      </c>
      <c r="F155" s="34">
        <v>0</v>
      </c>
      <c r="G155" s="34">
        <v>3.1952900000000062E-2</v>
      </c>
      <c r="H155" s="35">
        <v>3.0817800000000117E-2</v>
      </c>
    </row>
    <row r="156" spans="2:8">
      <c r="B156" s="17">
        <v>55667</v>
      </c>
      <c r="C156" s="25">
        <v>85.127000000000407</v>
      </c>
      <c r="D156" s="34">
        <v>7.0905999999999469E-3</v>
      </c>
      <c r="E156" s="34">
        <v>4.297299999999997E-4</v>
      </c>
      <c r="F156" s="34">
        <v>0</v>
      </c>
      <c r="G156" s="34">
        <v>5.5278000000000271E-3</v>
      </c>
      <c r="H156" s="35">
        <v>5.331499999999989E-3</v>
      </c>
    </row>
    <row r="157" spans="2:8">
      <c r="B157" s="17">
        <v>55690</v>
      </c>
      <c r="C157" s="25">
        <v>323.32599999999911</v>
      </c>
      <c r="D157" s="34">
        <v>1.6284599999999982E-2</v>
      </c>
      <c r="E157" s="34">
        <v>2.4426899999999974E-3</v>
      </c>
      <c r="F157" s="34">
        <v>0</v>
      </c>
      <c r="G157" s="34">
        <v>2.0947599999999955E-2</v>
      </c>
      <c r="H157" s="35">
        <v>2.020349999999993E-2</v>
      </c>
    </row>
    <row r="158" spans="2:8">
      <c r="B158" s="17">
        <v>55765</v>
      </c>
      <c r="C158" s="25">
        <v>0</v>
      </c>
      <c r="D158" s="34">
        <v>0</v>
      </c>
      <c r="E158" s="34">
        <v>0</v>
      </c>
      <c r="F158" s="34">
        <v>0</v>
      </c>
      <c r="G158" s="34">
        <v>0</v>
      </c>
      <c r="H158" s="35">
        <v>0</v>
      </c>
    </row>
    <row r="159" spans="2:8">
      <c r="B159" s="17">
        <v>55801</v>
      </c>
      <c r="C159" s="25">
        <v>429.92000000000007</v>
      </c>
      <c r="D159" s="34">
        <v>4.5937200000000011E-2</v>
      </c>
      <c r="E159" s="34">
        <v>2.1702599999999933E-3</v>
      </c>
      <c r="F159" s="34">
        <v>0</v>
      </c>
      <c r="G159" s="34">
        <v>2.7917099999999972E-2</v>
      </c>
      <c r="H159" s="35">
        <v>2.6925400000000044E-2</v>
      </c>
    </row>
    <row r="160" spans="2:8">
      <c r="B160" s="17">
        <v>55885</v>
      </c>
      <c r="C160" s="25">
        <v>0</v>
      </c>
      <c r="D160" s="34">
        <v>0</v>
      </c>
      <c r="E160" s="34">
        <v>0</v>
      </c>
      <c r="F160" s="34">
        <v>0</v>
      </c>
      <c r="G160" s="34">
        <v>0</v>
      </c>
      <c r="H160" s="35">
        <v>0</v>
      </c>
    </row>
    <row r="161" spans="2:8">
      <c r="B161" s="17">
        <v>55938</v>
      </c>
      <c r="C161" s="25">
        <v>392.37529999999992</v>
      </c>
      <c r="D161" s="34">
        <v>0.10328529999999997</v>
      </c>
      <c r="E161" s="34">
        <v>1.9807570000000014E-3</v>
      </c>
      <c r="F161" s="34">
        <v>0</v>
      </c>
      <c r="G161" s="34">
        <v>2.5479420000000016E-2</v>
      </c>
      <c r="H161" s="35">
        <v>2.4574290000000013E-2</v>
      </c>
    </row>
    <row r="162" spans="2:8">
      <c r="B162" s="17">
        <v>55964</v>
      </c>
      <c r="C162" s="25">
        <v>0</v>
      </c>
      <c r="D162" s="34">
        <v>0</v>
      </c>
      <c r="E162" s="34">
        <v>0</v>
      </c>
      <c r="F162" s="34">
        <v>0</v>
      </c>
      <c r="G162" s="34">
        <v>0</v>
      </c>
      <c r="H162" s="35">
        <v>0</v>
      </c>
    </row>
    <row r="163" spans="2:8">
      <c r="B163" s="17">
        <v>55976</v>
      </c>
      <c r="C163" s="25">
        <v>0</v>
      </c>
      <c r="D163" s="34">
        <v>0</v>
      </c>
      <c r="E163" s="34">
        <v>0</v>
      </c>
      <c r="F163" s="34">
        <v>0</v>
      </c>
      <c r="G163" s="34">
        <v>0</v>
      </c>
      <c r="H163" s="35">
        <v>0</v>
      </c>
    </row>
    <row r="164" spans="2:8">
      <c r="B164" s="17">
        <v>56038</v>
      </c>
      <c r="C164" s="25">
        <v>0</v>
      </c>
      <c r="D164" s="34">
        <v>0</v>
      </c>
      <c r="E164" s="34">
        <v>0</v>
      </c>
      <c r="F164" s="34">
        <v>0</v>
      </c>
      <c r="G164" s="34">
        <v>0</v>
      </c>
      <c r="H164" s="35">
        <v>0</v>
      </c>
    </row>
    <row r="165" spans="2:8">
      <c r="B165" s="17">
        <v>56050</v>
      </c>
      <c r="C165" s="25">
        <v>0</v>
      </c>
      <c r="D165" s="34">
        <v>0</v>
      </c>
      <c r="E165" s="34">
        <v>0</v>
      </c>
      <c r="F165" s="34">
        <v>0</v>
      </c>
      <c r="G165" s="34">
        <v>0</v>
      </c>
      <c r="H165" s="35">
        <v>0</v>
      </c>
    </row>
    <row r="166" spans="2:8">
      <c r="B166" s="17">
        <v>56397</v>
      </c>
      <c r="C166" s="25">
        <v>0</v>
      </c>
      <c r="D166" s="34">
        <v>0</v>
      </c>
      <c r="E166" s="34">
        <v>0</v>
      </c>
      <c r="F166" s="34">
        <v>0</v>
      </c>
      <c r="G166" s="34">
        <v>0</v>
      </c>
      <c r="H166" s="35">
        <v>0</v>
      </c>
    </row>
    <row r="167" spans="2:8">
      <c r="B167" s="17">
        <v>56429</v>
      </c>
      <c r="C167" s="25">
        <v>0</v>
      </c>
      <c r="D167" s="34">
        <v>0</v>
      </c>
      <c r="E167" s="34">
        <v>0</v>
      </c>
      <c r="F167" s="34">
        <v>0</v>
      </c>
      <c r="G167" s="34">
        <v>0</v>
      </c>
      <c r="H167" s="35">
        <v>0</v>
      </c>
    </row>
    <row r="168" spans="2:8">
      <c r="B168" s="17">
        <v>56430</v>
      </c>
      <c r="C168" s="25">
        <v>0</v>
      </c>
      <c r="D168" s="34">
        <v>0</v>
      </c>
      <c r="E168" s="34">
        <v>0</v>
      </c>
      <c r="F168" s="34">
        <v>0</v>
      </c>
      <c r="G168" s="34">
        <v>0</v>
      </c>
      <c r="H168" s="35">
        <v>0</v>
      </c>
    </row>
    <row r="169" spans="2:8">
      <c r="B169" s="17">
        <v>56510</v>
      </c>
      <c r="C169" s="25">
        <v>0</v>
      </c>
      <c r="D169" s="34">
        <v>0</v>
      </c>
      <c r="E169" s="34">
        <v>0</v>
      </c>
      <c r="F169" s="34">
        <v>0</v>
      </c>
      <c r="G169" s="34">
        <v>0</v>
      </c>
      <c r="H169" s="35">
        <v>0</v>
      </c>
    </row>
    <row r="170" spans="2:8">
      <c r="B170" s="17">
        <v>56511</v>
      </c>
      <c r="C170" s="25">
        <v>0</v>
      </c>
      <c r="D170" s="34">
        <v>0</v>
      </c>
      <c r="E170" s="34">
        <v>0</v>
      </c>
      <c r="F170" s="34">
        <v>0</v>
      </c>
      <c r="G170" s="34">
        <v>0</v>
      </c>
      <c r="H170" s="35">
        <v>0</v>
      </c>
    </row>
    <row r="171" spans="2:8">
      <c r="B171" s="17">
        <v>56512</v>
      </c>
      <c r="C171" s="25">
        <v>0</v>
      </c>
      <c r="D171" s="34">
        <v>0</v>
      </c>
      <c r="E171" s="34">
        <v>0</v>
      </c>
      <c r="F171" s="34">
        <v>0</v>
      </c>
      <c r="G171" s="34">
        <v>0</v>
      </c>
      <c r="H171" s="35">
        <v>0</v>
      </c>
    </row>
    <row r="172" spans="2:8">
      <c r="B172" s="17">
        <v>56513</v>
      </c>
      <c r="C172" s="25">
        <v>0</v>
      </c>
      <c r="D172" s="34">
        <v>0</v>
      </c>
      <c r="E172" s="34">
        <v>0</v>
      </c>
      <c r="F172" s="34">
        <v>0</v>
      </c>
      <c r="G172" s="34">
        <v>0</v>
      </c>
      <c r="H172" s="35">
        <v>0</v>
      </c>
    </row>
    <row r="173" spans="2:8">
      <c r="B173" s="17">
        <v>56571</v>
      </c>
      <c r="C173" s="25">
        <v>0</v>
      </c>
      <c r="D173" s="34">
        <v>0</v>
      </c>
      <c r="E173" s="34">
        <v>0</v>
      </c>
      <c r="F173" s="34">
        <v>0</v>
      </c>
      <c r="G173" s="34">
        <v>0</v>
      </c>
      <c r="H173" s="35">
        <v>0</v>
      </c>
    </row>
    <row r="174" spans="2:8">
      <c r="B174" s="17">
        <v>56680</v>
      </c>
      <c r="C174" s="25">
        <v>0</v>
      </c>
      <c r="D174" s="34">
        <v>0</v>
      </c>
      <c r="E174" s="34">
        <v>0</v>
      </c>
      <c r="F174" s="34">
        <v>0</v>
      </c>
      <c r="G174" s="34">
        <v>0</v>
      </c>
      <c r="H174" s="35">
        <v>0</v>
      </c>
    </row>
    <row r="175" spans="2:8">
      <c r="B175" s="17">
        <v>56690</v>
      </c>
      <c r="C175" s="25">
        <v>0</v>
      </c>
      <c r="D175" s="34">
        <v>0</v>
      </c>
      <c r="E175" s="34">
        <v>0</v>
      </c>
      <c r="F175" s="34">
        <v>0</v>
      </c>
      <c r="G175" s="34">
        <v>0</v>
      </c>
      <c r="H175" s="35">
        <v>0</v>
      </c>
    </row>
    <row r="176" spans="2:8">
      <c r="B176" s="17">
        <v>56701</v>
      </c>
      <c r="C176" s="25">
        <v>0</v>
      </c>
      <c r="D176" s="34">
        <v>0</v>
      </c>
      <c r="E176" s="34">
        <v>0</v>
      </c>
      <c r="F176" s="34">
        <v>0</v>
      </c>
      <c r="G176" s="34">
        <v>0</v>
      </c>
      <c r="H176" s="35">
        <v>0</v>
      </c>
    </row>
    <row r="177" spans="2:8">
      <c r="B177" s="17">
        <v>56846</v>
      </c>
      <c r="C177" s="25">
        <v>0</v>
      </c>
      <c r="D177" s="34">
        <v>0</v>
      </c>
      <c r="E177" s="34">
        <v>0</v>
      </c>
      <c r="F177" s="34">
        <v>0</v>
      </c>
      <c r="G177" s="34">
        <v>0</v>
      </c>
      <c r="H177" s="35">
        <v>0</v>
      </c>
    </row>
    <row r="178" spans="2:8">
      <c r="B178" s="17">
        <v>56850</v>
      </c>
      <c r="C178" s="25">
        <v>0</v>
      </c>
      <c r="D178" s="34">
        <v>0</v>
      </c>
      <c r="E178" s="34">
        <v>0</v>
      </c>
      <c r="F178" s="34">
        <v>0</v>
      </c>
      <c r="G178" s="34">
        <v>0</v>
      </c>
      <c r="H178" s="35">
        <v>0</v>
      </c>
    </row>
    <row r="179" spans="2:8">
      <c r="B179" s="17">
        <v>56873</v>
      </c>
      <c r="C179" s="25">
        <v>0</v>
      </c>
      <c r="D179" s="34">
        <v>0</v>
      </c>
      <c r="E179" s="34">
        <v>0</v>
      </c>
      <c r="F179" s="34">
        <v>0</v>
      </c>
      <c r="G179" s="34">
        <v>0</v>
      </c>
      <c r="H179" s="35">
        <v>0</v>
      </c>
    </row>
    <row r="180" spans="2:8">
      <c r="B180" s="17">
        <v>56884</v>
      </c>
      <c r="C180" s="25">
        <v>0</v>
      </c>
      <c r="D180" s="34">
        <v>0</v>
      </c>
      <c r="E180" s="34">
        <v>0</v>
      </c>
      <c r="F180" s="34">
        <v>0</v>
      </c>
      <c r="G180" s="34">
        <v>0</v>
      </c>
      <c r="H180" s="35">
        <v>0</v>
      </c>
    </row>
    <row r="181" spans="2:8">
      <c r="B181" s="17">
        <v>56887</v>
      </c>
      <c r="C181" s="25">
        <v>0</v>
      </c>
      <c r="D181" s="34">
        <v>0</v>
      </c>
      <c r="E181" s="34">
        <v>0</v>
      </c>
      <c r="F181" s="34">
        <v>0</v>
      </c>
      <c r="G181" s="34">
        <v>0</v>
      </c>
      <c r="H181" s="35">
        <v>0</v>
      </c>
    </row>
    <row r="182" spans="2:8">
      <c r="B182" s="17">
        <v>56890</v>
      </c>
      <c r="C182" s="25">
        <v>0</v>
      </c>
      <c r="D182" s="34">
        <v>0</v>
      </c>
      <c r="E182" s="34">
        <v>0</v>
      </c>
      <c r="F182" s="34">
        <v>0</v>
      </c>
      <c r="G182" s="34">
        <v>0</v>
      </c>
      <c r="H182" s="35">
        <v>0</v>
      </c>
    </row>
    <row r="183" spans="2:8">
      <c r="B183" s="17">
        <v>56911</v>
      </c>
      <c r="C183" s="25">
        <v>0</v>
      </c>
      <c r="D183" s="34">
        <v>0</v>
      </c>
      <c r="E183" s="34">
        <v>0</v>
      </c>
      <c r="F183" s="34">
        <v>0</v>
      </c>
      <c r="G183" s="34">
        <v>0</v>
      </c>
      <c r="H183" s="35">
        <v>0</v>
      </c>
    </row>
    <row r="184" spans="2:8">
      <c r="B184" s="17">
        <v>56957</v>
      </c>
      <c r="C184" s="25">
        <v>0</v>
      </c>
      <c r="D184" s="34">
        <v>0</v>
      </c>
      <c r="E184" s="34">
        <v>0</v>
      </c>
      <c r="F184" s="34">
        <v>0</v>
      </c>
      <c r="G184" s="34">
        <v>0</v>
      </c>
      <c r="H184" s="35">
        <v>0</v>
      </c>
    </row>
    <row r="185" spans="2:8">
      <c r="B185" s="17">
        <v>56963</v>
      </c>
      <c r="C185" s="25">
        <v>681.46900000000005</v>
      </c>
      <c r="D185" s="34">
        <v>3.4974299999999958E-2</v>
      </c>
      <c r="E185" s="34">
        <v>3.440099999999998E-3</v>
      </c>
      <c r="F185" s="34">
        <v>0</v>
      </c>
      <c r="G185" s="34">
        <v>1.6528399999999999E-2</v>
      </c>
      <c r="H185" s="35">
        <v>1.4043400000000011E-2</v>
      </c>
    </row>
    <row r="186" spans="2:8">
      <c r="B186" s="17">
        <v>57183</v>
      </c>
      <c r="C186" s="25">
        <v>0</v>
      </c>
      <c r="D186" s="34">
        <v>0</v>
      </c>
      <c r="E186" s="34">
        <v>0</v>
      </c>
      <c r="F186" s="34">
        <v>0</v>
      </c>
      <c r="G186" s="34">
        <v>0</v>
      </c>
      <c r="H186" s="35">
        <v>0</v>
      </c>
    </row>
    <row r="187" spans="2:8">
      <c r="B187" s="17">
        <v>57349</v>
      </c>
      <c r="C187" s="25">
        <v>203.73700000000008</v>
      </c>
      <c r="D187" s="34">
        <v>1.2169900000000011E-2</v>
      </c>
      <c r="E187" s="34">
        <v>1.0284400000000003E-3</v>
      </c>
      <c r="F187" s="34">
        <v>0</v>
      </c>
      <c r="G187" s="34">
        <v>1.3229399999999975E-2</v>
      </c>
      <c r="H187" s="35">
        <v>1.2759400000000004E-2</v>
      </c>
    </row>
    <row r="188" spans="2:8">
      <c r="B188" s="17">
        <v>57581</v>
      </c>
      <c r="C188" s="25">
        <v>0</v>
      </c>
      <c r="D188" s="34">
        <v>0</v>
      </c>
      <c r="E188" s="34">
        <v>0</v>
      </c>
      <c r="F188" s="34">
        <v>0</v>
      </c>
      <c r="G188" s="34">
        <v>0</v>
      </c>
      <c r="H188" s="35">
        <v>0</v>
      </c>
    </row>
    <row r="189" spans="2:8">
      <c r="B189" s="17">
        <v>57582</v>
      </c>
      <c r="C189" s="25">
        <v>0</v>
      </c>
      <c r="D189" s="34">
        <v>0</v>
      </c>
      <c r="E189" s="34">
        <v>0</v>
      </c>
      <c r="F189" s="34">
        <v>0</v>
      </c>
      <c r="G189" s="34">
        <v>0</v>
      </c>
      <c r="H189" s="35">
        <v>0</v>
      </c>
    </row>
    <row r="190" spans="2:8">
      <c r="B190" s="17">
        <v>57788</v>
      </c>
      <c r="C190" s="25">
        <v>0</v>
      </c>
      <c r="D190" s="34">
        <v>0</v>
      </c>
      <c r="E190" s="34">
        <v>0</v>
      </c>
      <c r="F190" s="34">
        <v>0</v>
      </c>
      <c r="G190" s="34">
        <v>0</v>
      </c>
      <c r="H190" s="35">
        <v>0</v>
      </c>
    </row>
    <row r="191" spans="2:8">
      <c r="B191" s="17">
        <v>57839</v>
      </c>
      <c r="C191" s="25">
        <v>121.13900000000012</v>
      </c>
      <c r="D191" s="34">
        <v>5.8094999999999675E-3</v>
      </c>
      <c r="E191" s="34">
        <v>6.1153000000000249E-4</v>
      </c>
      <c r="F191" s="34">
        <v>0</v>
      </c>
      <c r="G191" s="34">
        <v>7.8662999999999927E-3</v>
      </c>
      <c r="H191" s="35">
        <v>7.5869000000000075E-3</v>
      </c>
    </row>
    <row r="192" spans="2:8">
      <c r="B192" s="17">
        <v>57843</v>
      </c>
      <c r="C192" s="25">
        <v>0</v>
      </c>
      <c r="D192" s="34">
        <v>0</v>
      </c>
      <c r="E192" s="34">
        <v>0</v>
      </c>
      <c r="F192" s="34">
        <v>0</v>
      </c>
      <c r="G192" s="34">
        <v>0</v>
      </c>
      <c r="H192" s="35">
        <v>0</v>
      </c>
    </row>
    <row r="193" spans="2:8">
      <c r="B193" s="17">
        <v>57845</v>
      </c>
      <c r="C193" s="25">
        <v>0</v>
      </c>
      <c r="D193" s="34">
        <v>0</v>
      </c>
      <c r="E193" s="34">
        <v>0</v>
      </c>
      <c r="F193" s="34">
        <v>0</v>
      </c>
      <c r="G193" s="34">
        <v>0</v>
      </c>
      <c r="H193" s="35">
        <v>0</v>
      </c>
    </row>
    <row r="194" spans="2:8">
      <c r="B194" s="17">
        <v>57846</v>
      </c>
      <c r="C194" s="25">
        <v>0</v>
      </c>
      <c r="D194" s="34">
        <v>0</v>
      </c>
      <c r="E194" s="34">
        <v>0</v>
      </c>
      <c r="F194" s="34">
        <v>0</v>
      </c>
      <c r="G194" s="34">
        <v>0</v>
      </c>
      <c r="H194" s="35">
        <v>0</v>
      </c>
    </row>
    <row r="195" spans="2:8">
      <c r="B195" s="17">
        <v>57847</v>
      </c>
      <c r="C195" s="25">
        <v>0</v>
      </c>
      <c r="D195" s="34">
        <v>0</v>
      </c>
      <c r="E195" s="34">
        <v>0</v>
      </c>
      <c r="F195" s="34">
        <v>0</v>
      </c>
      <c r="G195" s="34">
        <v>0</v>
      </c>
      <c r="H195" s="35">
        <v>0</v>
      </c>
    </row>
    <row r="196" spans="2:8">
      <c r="B196" s="17">
        <v>57848</v>
      </c>
      <c r="C196" s="25">
        <v>0</v>
      </c>
      <c r="D196" s="34">
        <v>0</v>
      </c>
      <c r="E196" s="34">
        <v>0</v>
      </c>
      <c r="F196" s="34">
        <v>0</v>
      </c>
      <c r="G196" s="34">
        <v>0</v>
      </c>
      <c r="H196" s="35">
        <v>0</v>
      </c>
    </row>
    <row r="197" spans="2:8">
      <c r="B197" s="17">
        <v>58051</v>
      </c>
      <c r="C197" s="25">
        <v>0</v>
      </c>
      <c r="D197" s="34">
        <v>0</v>
      </c>
      <c r="E197" s="34">
        <v>0</v>
      </c>
      <c r="F197" s="34">
        <v>0</v>
      </c>
      <c r="G197" s="34">
        <v>0</v>
      </c>
      <c r="H197" s="35">
        <v>0</v>
      </c>
    </row>
    <row r="198" spans="2:8">
      <c r="B198" s="17">
        <v>58079</v>
      </c>
      <c r="C198" s="25">
        <v>579.82099999999991</v>
      </c>
      <c r="D198" s="34">
        <v>3.0245400000000033E-2</v>
      </c>
      <c r="E198" s="34">
        <v>2.9269699999999975E-3</v>
      </c>
      <c r="F198" s="34">
        <v>0</v>
      </c>
      <c r="G198" s="34">
        <v>3.7651099999999993E-2</v>
      </c>
      <c r="H198" s="35">
        <v>3.6313499999999999E-2</v>
      </c>
    </row>
    <row r="199" spans="2:8" s="16" customFormat="1">
      <c r="B199" s="17">
        <v>58110</v>
      </c>
      <c r="C199" s="25">
        <v>9.4186130000000006</v>
      </c>
      <c r="D199" s="34">
        <v>1.6100196000000001E-3</v>
      </c>
      <c r="E199" s="34">
        <v>0</v>
      </c>
      <c r="F199" s="34">
        <v>0</v>
      </c>
      <c r="G199" s="34">
        <v>6.2131342000000002E-4</v>
      </c>
      <c r="H199" s="35">
        <v>5.9924195999999999E-4</v>
      </c>
    </row>
    <row r="200" spans="2:8" s="16" customFormat="1">
      <c r="B200" s="17">
        <v>58165</v>
      </c>
      <c r="C200" s="25">
        <v>0</v>
      </c>
      <c r="D200" s="34">
        <v>0</v>
      </c>
      <c r="E200" s="34">
        <v>0</v>
      </c>
      <c r="F200" s="34">
        <v>0</v>
      </c>
      <c r="G200" s="34">
        <v>0</v>
      </c>
      <c r="H200" s="35">
        <v>0</v>
      </c>
    </row>
    <row r="201" spans="2:8" s="16" customFormat="1">
      <c r="B201" s="17">
        <v>58172</v>
      </c>
      <c r="C201" s="25">
        <v>0</v>
      </c>
      <c r="D201" s="34">
        <v>0</v>
      </c>
      <c r="E201" s="34">
        <v>0</v>
      </c>
      <c r="F201" s="34">
        <v>0</v>
      </c>
      <c r="G201" s="34">
        <v>0</v>
      </c>
      <c r="H201" s="35">
        <v>0</v>
      </c>
    </row>
    <row r="202" spans="2:8" s="16" customFormat="1">
      <c r="B202" s="17">
        <v>58207</v>
      </c>
      <c r="C202" s="25">
        <v>1.0000000031595846E-5</v>
      </c>
      <c r="D202" s="34">
        <v>0</v>
      </c>
      <c r="E202" s="34">
        <v>0</v>
      </c>
      <c r="F202" s="34">
        <v>0</v>
      </c>
      <c r="G202" s="34">
        <v>0</v>
      </c>
      <c r="H202" s="35">
        <v>0</v>
      </c>
    </row>
    <row r="203" spans="2:8" s="16" customFormat="1">
      <c r="B203" s="17">
        <v>58208</v>
      </c>
      <c r="C203" s="25">
        <v>0</v>
      </c>
      <c r="D203" s="34">
        <v>0</v>
      </c>
      <c r="E203" s="34">
        <v>0</v>
      </c>
      <c r="F203" s="34">
        <v>0</v>
      </c>
      <c r="G203" s="34">
        <v>0</v>
      </c>
      <c r="H203" s="35">
        <v>0</v>
      </c>
    </row>
    <row r="204" spans="2:8" s="16" customFormat="1">
      <c r="B204" s="17">
        <v>58235</v>
      </c>
      <c r="C204" s="25">
        <v>132.25190000000001</v>
      </c>
      <c r="D204" s="34">
        <v>1.3085509999999998E-2</v>
      </c>
      <c r="E204" s="34">
        <v>6.6762799999999997E-4</v>
      </c>
      <c r="F204" s="34">
        <v>0</v>
      </c>
      <c r="G204" s="34">
        <v>8.5880200000000018E-3</v>
      </c>
      <c r="H204" s="35">
        <v>8.2829399999999991E-3</v>
      </c>
    </row>
    <row r="205" spans="2:8" s="16" customFormat="1">
      <c r="B205" s="17">
        <v>58246</v>
      </c>
      <c r="C205" s="25">
        <v>0</v>
      </c>
      <c r="D205" s="34">
        <v>0</v>
      </c>
      <c r="E205" s="34">
        <v>0</v>
      </c>
      <c r="F205" s="34">
        <v>0</v>
      </c>
      <c r="G205" s="34">
        <v>0</v>
      </c>
      <c r="H205" s="35">
        <v>0</v>
      </c>
    </row>
    <row r="206" spans="2:8" s="16" customFormat="1">
      <c r="B206" s="17">
        <v>58250</v>
      </c>
      <c r="C206" s="25">
        <v>0</v>
      </c>
      <c r="D206" s="34">
        <v>0</v>
      </c>
      <c r="E206" s="34">
        <v>0</v>
      </c>
      <c r="F206" s="34">
        <v>0</v>
      </c>
      <c r="G206" s="34">
        <v>0</v>
      </c>
      <c r="H206" s="35">
        <v>0</v>
      </c>
    </row>
    <row r="207" spans="2:8" s="16" customFormat="1">
      <c r="B207" s="17">
        <v>58252</v>
      </c>
      <c r="C207" s="25">
        <v>0</v>
      </c>
      <c r="D207" s="34">
        <v>0</v>
      </c>
      <c r="E207" s="34">
        <v>0</v>
      </c>
      <c r="F207" s="34">
        <v>0</v>
      </c>
      <c r="G207" s="34">
        <v>0</v>
      </c>
      <c r="H207" s="35">
        <v>0</v>
      </c>
    </row>
    <row r="208" spans="2:8" s="16" customFormat="1">
      <c r="B208" s="17">
        <v>58326</v>
      </c>
      <c r="C208" s="25">
        <v>0</v>
      </c>
      <c r="D208" s="34">
        <v>0</v>
      </c>
      <c r="E208" s="34">
        <v>0</v>
      </c>
      <c r="F208" s="34">
        <v>0</v>
      </c>
      <c r="G208" s="34">
        <v>0</v>
      </c>
      <c r="H208" s="35">
        <v>0</v>
      </c>
    </row>
    <row r="209" spans="2:8" s="16" customFormat="1">
      <c r="B209" s="17">
        <v>58420</v>
      </c>
      <c r="C209" s="25">
        <v>0</v>
      </c>
      <c r="D209" s="34">
        <v>0</v>
      </c>
      <c r="E209" s="34">
        <v>0</v>
      </c>
      <c r="F209" s="34">
        <v>0</v>
      </c>
      <c r="G209" s="34">
        <v>0</v>
      </c>
      <c r="H209" s="35">
        <v>0</v>
      </c>
    </row>
    <row r="210" spans="2:8" s="16" customFormat="1">
      <c r="B210" s="17">
        <v>58426</v>
      </c>
      <c r="C210" s="25">
        <v>137.2480000000005</v>
      </c>
      <c r="D210" s="34">
        <v>2.3264399999999963E-2</v>
      </c>
      <c r="E210" s="34">
        <v>0</v>
      </c>
      <c r="F210" s="34">
        <v>0</v>
      </c>
      <c r="G210" s="34">
        <v>8.9777999999999802E-3</v>
      </c>
      <c r="H210" s="35">
        <v>8.6590000000000278E-3</v>
      </c>
    </row>
    <row r="211" spans="2:8" s="16" customFormat="1">
      <c r="B211" s="17">
        <v>58433</v>
      </c>
      <c r="C211" s="25">
        <v>78.787982</v>
      </c>
      <c r="D211" s="34">
        <v>1.3468032999999999E-2</v>
      </c>
      <c r="E211" s="34">
        <v>0</v>
      </c>
      <c r="F211" s="34">
        <v>0</v>
      </c>
      <c r="G211" s="34">
        <v>5.1973711999999993E-3</v>
      </c>
      <c r="H211" s="35">
        <v>5.0127400800000005E-3</v>
      </c>
    </row>
    <row r="212" spans="2:8" s="16" customFormat="1">
      <c r="B212" s="17">
        <v>58442</v>
      </c>
      <c r="C212" s="25">
        <v>0</v>
      </c>
      <c r="D212" s="34">
        <v>0</v>
      </c>
      <c r="E212" s="34">
        <v>0</v>
      </c>
      <c r="F212" s="34">
        <v>0</v>
      </c>
      <c r="G212" s="34">
        <v>1.0000000001675335E-8</v>
      </c>
      <c r="H212" s="35">
        <v>0</v>
      </c>
    </row>
    <row r="213" spans="2:8" s="16" customFormat="1">
      <c r="B213" s="17">
        <v>58476</v>
      </c>
      <c r="C213" s="25">
        <v>0</v>
      </c>
      <c r="D213" s="34">
        <v>0</v>
      </c>
      <c r="E213" s="34">
        <v>0</v>
      </c>
      <c r="F213" s="34">
        <v>0</v>
      </c>
      <c r="G213" s="34">
        <v>0</v>
      </c>
      <c r="H213" s="35">
        <v>0</v>
      </c>
    </row>
    <row r="214" spans="2:8" s="16" customFormat="1">
      <c r="B214" s="17">
        <v>58497</v>
      </c>
      <c r="C214" s="25">
        <v>0</v>
      </c>
      <c r="D214" s="34">
        <v>0</v>
      </c>
      <c r="E214" s="34">
        <v>0</v>
      </c>
      <c r="F214" s="34">
        <v>0</v>
      </c>
      <c r="G214" s="34">
        <v>0</v>
      </c>
      <c r="H214" s="35">
        <v>0</v>
      </c>
    </row>
    <row r="215" spans="2:8" s="16" customFormat="1">
      <c r="B215" s="17">
        <v>58584</v>
      </c>
      <c r="C215" s="25">
        <v>0</v>
      </c>
      <c r="D215" s="34">
        <v>0</v>
      </c>
      <c r="E215" s="34">
        <v>0</v>
      </c>
      <c r="F215" s="34">
        <v>0</v>
      </c>
      <c r="G215" s="34">
        <v>0</v>
      </c>
      <c r="H215" s="35">
        <v>0</v>
      </c>
    </row>
    <row r="216" spans="2:8" s="16" customFormat="1">
      <c r="B216" s="17">
        <v>58714</v>
      </c>
      <c r="C216" s="25">
        <v>12.257199999999983</v>
      </c>
      <c r="D216" s="34">
        <v>2.0909500000000011E-3</v>
      </c>
      <c r="E216" s="34">
        <v>0</v>
      </c>
      <c r="F216" s="34">
        <v>0</v>
      </c>
      <c r="G216" s="34">
        <v>8.0690500000000012E-4</v>
      </c>
      <c r="H216" s="35">
        <v>7.7823999999999949E-4</v>
      </c>
    </row>
    <row r="217" spans="2:8" s="16" customFormat="1">
      <c r="B217" s="17">
        <v>58715</v>
      </c>
      <c r="C217" s="25">
        <v>20.48899999999999</v>
      </c>
      <c r="D217" s="34">
        <v>3.5023999999999993E-3</v>
      </c>
      <c r="E217" s="34">
        <v>0</v>
      </c>
      <c r="F217" s="34">
        <v>0</v>
      </c>
      <c r="G217" s="34">
        <v>1.3515899999999997E-3</v>
      </c>
      <c r="H217" s="35">
        <v>1.3035799999999995E-3</v>
      </c>
    </row>
    <row r="218" spans="2:8" s="16" customFormat="1">
      <c r="B218" s="17">
        <v>58811</v>
      </c>
      <c r="C218" s="25">
        <v>20.48899999999999</v>
      </c>
      <c r="D218" s="34">
        <v>1.7511950000000005E-3</v>
      </c>
      <c r="E218" s="34">
        <v>0</v>
      </c>
      <c r="F218" s="34">
        <v>0</v>
      </c>
      <c r="G218" s="34">
        <v>1.3515899999999997E-3</v>
      </c>
      <c r="H218" s="35">
        <v>1.3035799999999995E-3</v>
      </c>
    </row>
    <row r="219" spans="2:8" s="16" customFormat="1">
      <c r="B219" s="17">
        <v>58813</v>
      </c>
      <c r="C219" s="25">
        <v>6.6481500000000011</v>
      </c>
      <c r="D219" s="34">
        <v>1.1341090000000012E-3</v>
      </c>
      <c r="E219" s="34">
        <v>0</v>
      </c>
      <c r="F219" s="34">
        <v>0</v>
      </c>
      <c r="G219" s="34">
        <v>4.3765699999999928E-4</v>
      </c>
      <c r="H219" s="35">
        <v>4.2210999999999985E-4</v>
      </c>
    </row>
    <row r="220" spans="2:8" s="16" customFormat="1">
      <c r="B220" s="17">
        <v>58818</v>
      </c>
      <c r="C220" s="25">
        <v>3.324079999999995</v>
      </c>
      <c r="D220" s="34">
        <v>5.6705400000000433E-4</v>
      </c>
      <c r="E220" s="34">
        <v>0</v>
      </c>
      <c r="F220" s="34">
        <v>0</v>
      </c>
      <c r="G220" s="34">
        <v>2.1882800000000077E-4</v>
      </c>
      <c r="H220" s="35">
        <v>2.1105499999999992E-4</v>
      </c>
    </row>
    <row r="221" spans="2:8" s="16" customFormat="1">
      <c r="B221" s="17">
        <v>58821</v>
      </c>
      <c r="C221" s="25">
        <v>12.257199999999983</v>
      </c>
      <c r="D221" s="34">
        <v>2.0909500000000011E-3</v>
      </c>
      <c r="E221" s="34">
        <v>0</v>
      </c>
      <c r="F221" s="34">
        <v>0</v>
      </c>
      <c r="G221" s="34">
        <v>8.0690500000000012E-4</v>
      </c>
      <c r="H221" s="35">
        <v>7.7823999999999949E-4</v>
      </c>
    </row>
    <row r="222" spans="2:8" s="16" customFormat="1">
      <c r="B222" s="17">
        <v>58897</v>
      </c>
      <c r="C222" s="25">
        <v>0</v>
      </c>
      <c r="D222" s="34">
        <v>0</v>
      </c>
      <c r="E222" s="34">
        <v>0</v>
      </c>
      <c r="F222" s="34">
        <v>0</v>
      </c>
      <c r="G222" s="34">
        <v>0</v>
      </c>
      <c r="H222" s="35">
        <v>0</v>
      </c>
    </row>
    <row r="223" spans="2:8" s="16" customFormat="1">
      <c r="B223" s="17">
        <v>58947</v>
      </c>
      <c r="C223" s="25">
        <v>0</v>
      </c>
      <c r="D223" s="34">
        <v>9.9999999947364415E-10</v>
      </c>
      <c r="E223" s="34">
        <v>9.9999999947364415E-9</v>
      </c>
      <c r="F223" s="34">
        <v>0</v>
      </c>
      <c r="G223" s="34">
        <v>1.9999999989472883E-9</v>
      </c>
      <c r="H223" s="35">
        <v>2.9999999984209325E-9</v>
      </c>
    </row>
    <row r="224" spans="2:8" s="16" customFormat="1">
      <c r="B224" s="17">
        <v>59012</v>
      </c>
      <c r="C224" s="25">
        <v>0</v>
      </c>
      <c r="D224" s="34">
        <v>0</v>
      </c>
      <c r="E224" s="34">
        <v>0</v>
      </c>
      <c r="F224" s="34">
        <v>0</v>
      </c>
      <c r="G224" s="34">
        <v>0</v>
      </c>
      <c r="H224" s="35">
        <v>0</v>
      </c>
    </row>
    <row r="225" spans="2:8" s="16" customFormat="1">
      <c r="B225" s="17">
        <v>59026</v>
      </c>
      <c r="C225" s="25">
        <v>0</v>
      </c>
      <c r="D225" s="34">
        <v>0</v>
      </c>
      <c r="E225" s="34">
        <v>0</v>
      </c>
      <c r="F225" s="34">
        <v>0</v>
      </c>
      <c r="G225" s="34">
        <v>0</v>
      </c>
      <c r="H225" s="35">
        <v>0</v>
      </c>
    </row>
    <row r="226" spans="2:8" s="16" customFormat="1">
      <c r="B226" s="17">
        <v>59055</v>
      </c>
      <c r="C226" s="25">
        <v>0</v>
      </c>
      <c r="D226" s="34">
        <v>0</v>
      </c>
      <c r="E226" s="34">
        <v>0</v>
      </c>
      <c r="F226" s="34">
        <v>0</v>
      </c>
      <c r="G226" s="34">
        <v>0</v>
      </c>
      <c r="H226" s="35">
        <v>0</v>
      </c>
    </row>
    <row r="227" spans="2:8" s="16" customFormat="1">
      <c r="B227" s="17">
        <v>59056</v>
      </c>
      <c r="C227" s="25">
        <v>1.8368700000000011</v>
      </c>
      <c r="D227" s="34">
        <v>3.1399300000000026E-4</v>
      </c>
      <c r="E227" s="34">
        <v>0</v>
      </c>
      <c r="F227" s="34">
        <v>0</v>
      </c>
      <c r="G227" s="34">
        <v>1.21171E-4</v>
      </c>
      <c r="H227" s="35">
        <v>1.168670000000001E-4</v>
      </c>
    </row>
    <row r="228" spans="2:8" s="16" customFormat="1">
      <c r="B228" s="17">
        <v>59073</v>
      </c>
      <c r="C228" s="25">
        <v>0</v>
      </c>
      <c r="D228" s="34">
        <v>0</v>
      </c>
      <c r="E228" s="34">
        <v>0</v>
      </c>
      <c r="F228" s="34">
        <v>0</v>
      </c>
      <c r="G228" s="34">
        <v>0</v>
      </c>
      <c r="H228" s="35">
        <v>0</v>
      </c>
    </row>
    <row r="229" spans="2:8" s="16" customFormat="1">
      <c r="B229" s="17">
        <v>59116</v>
      </c>
      <c r="C229" s="25">
        <v>0</v>
      </c>
      <c r="D229" s="34">
        <v>0</v>
      </c>
      <c r="E229" s="34">
        <v>0</v>
      </c>
      <c r="F229" s="34">
        <v>0</v>
      </c>
      <c r="G229" s="34">
        <v>0</v>
      </c>
      <c r="H229" s="35">
        <v>0</v>
      </c>
    </row>
    <row r="230" spans="2:8" s="16" customFormat="1">
      <c r="B230" s="17">
        <v>59220</v>
      </c>
      <c r="C230" s="25">
        <v>409.8760000000002</v>
      </c>
      <c r="D230" s="34">
        <v>6.9477000000000011E-2</v>
      </c>
      <c r="E230" s="34">
        <v>0</v>
      </c>
      <c r="F230" s="34">
        <v>0</v>
      </c>
      <c r="G230" s="34">
        <v>2.6811299999999982E-2</v>
      </c>
      <c r="H230" s="35">
        <v>2.5858900000000018E-2</v>
      </c>
    </row>
    <row r="231" spans="2:8" s="16" customFormat="1">
      <c r="B231" s="17">
        <v>59783</v>
      </c>
      <c r="C231" s="25">
        <v>0</v>
      </c>
      <c r="D231" s="34">
        <v>0</v>
      </c>
      <c r="E231" s="34">
        <v>0</v>
      </c>
      <c r="F231" s="34">
        <v>0</v>
      </c>
      <c r="G231" s="34">
        <v>0</v>
      </c>
      <c r="H231" s="35">
        <v>0</v>
      </c>
    </row>
    <row r="232" spans="2:8" s="16" customFormat="1">
      <c r="B232" s="17">
        <v>59906</v>
      </c>
      <c r="C232" s="25">
        <v>71.850000000000364</v>
      </c>
      <c r="D232" s="34">
        <v>1.2179200000000057E-2</v>
      </c>
      <c r="E232" s="34">
        <v>0</v>
      </c>
      <c r="F232" s="34">
        <v>0</v>
      </c>
      <c r="G232" s="34">
        <v>4.7000000000000375E-3</v>
      </c>
      <c r="H232" s="35">
        <v>4.5330000000000092E-3</v>
      </c>
    </row>
    <row r="233" spans="2:8" s="16" customFormat="1">
      <c r="B233" s="17">
        <v>60234</v>
      </c>
      <c r="C233" s="25">
        <v>5.4512919999999996</v>
      </c>
      <c r="D233" s="34">
        <v>4.7376060000000001E-3</v>
      </c>
      <c r="E233" s="34">
        <v>3.4855240000000003E-2</v>
      </c>
      <c r="F233" s="34">
        <v>1.6243217999999999E-8</v>
      </c>
      <c r="G233" s="34">
        <v>2.1603479999999999E-3</v>
      </c>
      <c r="H233" s="35">
        <v>1.9982253999999999E-3</v>
      </c>
    </row>
    <row r="234" spans="2:8" s="16" customFormat="1">
      <c r="B234" s="17">
        <v>60235</v>
      </c>
      <c r="C234" s="25">
        <v>5.4512919999999996</v>
      </c>
      <c r="D234" s="34">
        <v>4.7376060000000001E-3</v>
      </c>
      <c r="E234" s="34">
        <v>3.4855240000000003E-2</v>
      </c>
      <c r="F234" s="34">
        <v>1.6243217999999999E-8</v>
      </c>
      <c r="G234" s="34">
        <v>2.1603479999999999E-3</v>
      </c>
      <c r="H234" s="35">
        <v>1.9982253999999999E-3</v>
      </c>
    </row>
    <row r="235" spans="2:8" s="16" customFormat="1">
      <c r="B235" s="17">
        <v>60236</v>
      </c>
      <c r="C235" s="25">
        <v>5.4512919999999996</v>
      </c>
      <c r="D235" s="34">
        <v>4.7376060000000001E-3</v>
      </c>
      <c r="E235" s="34">
        <v>3.4855240000000003E-2</v>
      </c>
      <c r="F235" s="34">
        <v>1.6243217999999999E-8</v>
      </c>
      <c r="G235" s="34">
        <v>2.1603479999999999E-3</v>
      </c>
      <c r="H235" s="35">
        <v>1.9982253999999999E-3</v>
      </c>
    </row>
    <row r="236" spans="2:8" s="16" customFormat="1">
      <c r="B236" s="17">
        <v>60302</v>
      </c>
      <c r="C236" s="25">
        <v>201.33699999999953</v>
      </c>
      <c r="D236" s="34">
        <v>3.4128000000000158E-2</v>
      </c>
      <c r="E236" s="34">
        <v>0</v>
      </c>
      <c r="F236" s="34">
        <v>0</v>
      </c>
      <c r="G236" s="34">
        <v>1.3170099999999962E-2</v>
      </c>
      <c r="H236" s="35">
        <v>1.2702199999999997E-2</v>
      </c>
    </row>
    <row r="237" spans="2:8" s="16" customFormat="1">
      <c r="B237" s="17">
        <v>60357</v>
      </c>
      <c r="C237" s="25">
        <v>0</v>
      </c>
      <c r="D237" s="34">
        <v>0</v>
      </c>
      <c r="E237" s="34">
        <v>0</v>
      </c>
      <c r="F237" s="34">
        <v>0</v>
      </c>
      <c r="G237" s="34">
        <v>0</v>
      </c>
      <c r="H237" s="35">
        <v>0</v>
      </c>
    </row>
    <row r="238" spans="2:8" s="16" customFormat="1">
      <c r="B238" s="17">
        <v>60368</v>
      </c>
      <c r="C238" s="25">
        <v>379.27999999999884</v>
      </c>
      <c r="D238" s="34">
        <v>6.429000000000018E-2</v>
      </c>
      <c r="E238" s="34">
        <v>0</v>
      </c>
      <c r="F238" s="34">
        <v>0</v>
      </c>
      <c r="G238" s="34">
        <v>2.4809900000000051E-2</v>
      </c>
      <c r="H238" s="35">
        <v>2.3928599999999967E-2</v>
      </c>
    </row>
    <row r="239" spans="2:8" s="16" customFormat="1">
      <c r="B239" s="17">
        <v>60388</v>
      </c>
      <c r="C239" s="25">
        <v>0</v>
      </c>
      <c r="D239" s="34">
        <v>0</v>
      </c>
      <c r="E239" s="34">
        <v>0</v>
      </c>
      <c r="F239" s="34">
        <v>0</v>
      </c>
      <c r="G239" s="34">
        <v>0</v>
      </c>
      <c r="H239" s="35">
        <v>0</v>
      </c>
    </row>
    <row r="240" spans="2:8" s="16" customFormat="1">
      <c r="B240" s="17">
        <v>60589</v>
      </c>
      <c r="C240" s="25">
        <v>75.811999999999898</v>
      </c>
      <c r="D240" s="34">
        <v>1.2851000000000168E-2</v>
      </c>
      <c r="E240" s="34">
        <v>0</v>
      </c>
      <c r="F240" s="34">
        <v>0</v>
      </c>
      <c r="G240" s="34">
        <v>4.9590999999999941E-3</v>
      </c>
      <c r="H240" s="35">
        <v>4.7829999999999817E-3</v>
      </c>
    </row>
    <row r="241" spans="2:8" s="16" customFormat="1">
      <c r="B241" s="17">
        <v>60933</v>
      </c>
      <c r="C241" s="25">
        <v>1.6060560000000024</v>
      </c>
      <c r="D241" s="34">
        <v>2.7397599999999999E-4</v>
      </c>
      <c r="E241" s="34">
        <v>0</v>
      </c>
      <c r="F241" s="34">
        <v>0</v>
      </c>
      <c r="G241" s="34">
        <v>1.0572900000000015E-4</v>
      </c>
      <c r="H241" s="35">
        <v>1.0197320000000006E-4</v>
      </c>
    </row>
    <row r="242" spans="2:8" s="16" customFormat="1">
      <c r="B242" s="17">
        <v>61035</v>
      </c>
      <c r="C242" s="25">
        <v>195.51599999999962</v>
      </c>
      <c r="D242" s="34">
        <v>3.3140999999999976E-2</v>
      </c>
      <c r="E242" s="34">
        <v>0</v>
      </c>
      <c r="F242" s="34">
        <v>0</v>
      </c>
      <c r="G242" s="34">
        <v>1.2789300000000003E-2</v>
      </c>
      <c r="H242" s="35">
        <v>1.2334900000000038E-2</v>
      </c>
    </row>
    <row r="243" spans="2:8" s="16" customFormat="1">
      <c r="B243" s="17">
        <v>61263</v>
      </c>
      <c r="C243" s="25">
        <v>12.257199999999983</v>
      </c>
      <c r="D243" s="34">
        <v>2.0909500000000011E-3</v>
      </c>
      <c r="E243" s="34">
        <v>0</v>
      </c>
      <c r="F243" s="34">
        <v>0</v>
      </c>
      <c r="G243" s="34">
        <v>8.0690500000000012E-4</v>
      </c>
      <c r="H243" s="35">
        <v>7.7823999999999949E-4</v>
      </c>
    </row>
    <row r="244" spans="2:8" s="16" customFormat="1">
      <c r="B244" s="17">
        <v>61282</v>
      </c>
      <c r="C244" s="25">
        <v>3.6172799999999938</v>
      </c>
      <c r="D244" s="34">
        <v>3.3222099999999921E-3</v>
      </c>
      <c r="E244" s="34">
        <v>6.0404000000000013E-4</v>
      </c>
      <c r="F244" s="34">
        <v>0</v>
      </c>
      <c r="G244" s="34">
        <v>4.6142000000000058E-4</v>
      </c>
      <c r="H244" s="35">
        <v>4.3822000000000132E-4</v>
      </c>
    </row>
    <row r="245" spans="2:8" s="16" customFormat="1">
      <c r="B245" s="17">
        <v>61286</v>
      </c>
      <c r="C245" s="25">
        <v>0</v>
      </c>
      <c r="D245" s="34">
        <v>0</v>
      </c>
      <c r="E245" s="34">
        <v>0</v>
      </c>
      <c r="F245" s="34">
        <v>0</v>
      </c>
      <c r="G245" s="34">
        <v>0</v>
      </c>
      <c r="H245" s="35">
        <v>0</v>
      </c>
    </row>
    <row r="246" spans="2:8" s="16" customFormat="1">
      <c r="B246" s="17">
        <v>61737</v>
      </c>
      <c r="C246" s="25">
        <v>0</v>
      </c>
      <c r="D246" s="34">
        <v>0</v>
      </c>
      <c r="E246" s="34">
        <v>0</v>
      </c>
      <c r="F246" s="34">
        <v>0</v>
      </c>
      <c r="G246" s="34">
        <v>0</v>
      </c>
      <c r="H246" s="35">
        <v>0</v>
      </c>
    </row>
    <row r="247" spans="2:8" s="16" customFormat="1">
      <c r="B247" s="17">
        <v>61822</v>
      </c>
      <c r="C247" s="25">
        <v>0</v>
      </c>
      <c r="D247" s="34">
        <v>0</v>
      </c>
      <c r="E247" s="34">
        <v>0</v>
      </c>
      <c r="F247" s="34">
        <v>0</v>
      </c>
      <c r="G247" s="34">
        <v>0</v>
      </c>
      <c r="H247" s="35">
        <v>0</v>
      </c>
    </row>
    <row r="248" spans="2:8" s="16" customFormat="1">
      <c r="B248" s="17">
        <v>62741</v>
      </c>
      <c r="C248" s="25">
        <v>0</v>
      </c>
      <c r="D248" s="34">
        <v>0</v>
      </c>
      <c r="E248" s="34">
        <v>0</v>
      </c>
      <c r="F248" s="34">
        <v>0</v>
      </c>
      <c r="G248" s="34">
        <v>0</v>
      </c>
      <c r="H248" s="35">
        <v>0</v>
      </c>
    </row>
    <row r="249" spans="2:8" s="16" customFormat="1">
      <c r="B249" s="17">
        <v>50060</v>
      </c>
      <c r="C249" s="25">
        <v>0</v>
      </c>
      <c r="D249" s="34">
        <v>0</v>
      </c>
      <c r="E249" s="34">
        <v>0</v>
      </c>
      <c r="F249" s="34">
        <v>0</v>
      </c>
      <c r="G249" s="34">
        <v>0</v>
      </c>
      <c r="H249" s="35">
        <v>0</v>
      </c>
    </row>
    <row r="250" spans="2:8" s="16" customFormat="1">
      <c r="B250" s="17">
        <v>50397</v>
      </c>
      <c r="C250" s="25">
        <v>0</v>
      </c>
      <c r="D250" s="34">
        <v>0</v>
      </c>
      <c r="E250" s="34">
        <v>0</v>
      </c>
      <c r="F250" s="34">
        <v>0</v>
      </c>
      <c r="G250" s="34">
        <v>0</v>
      </c>
      <c r="H250" s="35">
        <v>0</v>
      </c>
    </row>
    <row r="251" spans="2:8" s="16" customFormat="1">
      <c r="B251" s="17">
        <v>54638</v>
      </c>
      <c r="C251" s="25">
        <v>0</v>
      </c>
      <c r="D251" s="34">
        <v>0</v>
      </c>
      <c r="E251" s="34">
        <v>0</v>
      </c>
      <c r="F251" s="34">
        <v>0</v>
      </c>
      <c r="G251" s="34">
        <v>0</v>
      </c>
      <c r="H251" s="35">
        <v>0</v>
      </c>
    </row>
    <row r="252" spans="2:8" s="16" customFormat="1">
      <c r="B252" s="17">
        <v>57407</v>
      </c>
      <c r="C252" s="25">
        <v>0</v>
      </c>
      <c r="D252" s="34">
        <v>0</v>
      </c>
      <c r="E252" s="34">
        <v>0</v>
      </c>
      <c r="F252" s="34">
        <v>0</v>
      </c>
      <c r="G252" s="34">
        <v>0</v>
      </c>
      <c r="H252" s="35">
        <v>0</v>
      </c>
    </row>
    <row r="253" spans="2:8" ht="15.75" thickBot="1">
      <c r="B253" s="18">
        <v>58565</v>
      </c>
      <c r="C253" s="27">
        <v>0</v>
      </c>
      <c r="D253" s="37">
        <v>0</v>
      </c>
      <c r="E253" s="37">
        <v>0</v>
      </c>
      <c r="F253" s="37">
        <v>0</v>
      </c>
      <c r="G253" s="37">
        <v>0</v>
      </c>
      <c r="H253" s="38">
        <v>0</v>
      </c>
    </row>
    <row r="254" spans="2:8">
      <c r="B254" s="3"/>
      <c r="C254" s="48"/>
      <c r="D254" s="48"/>
      <c r="E254" s="48"/>
      <c r="F254" s="48"/>
      <c r="G254" s="48"/>
      <c r="H254" s="48"/>
    </row>
    <row r="255" spans="2:8">
      <c r="B255" s="7" t="s">
        <v>42</v>
      </c>
      <c r="C255" s="48"/>
      <c r="D255" s="48"/>
      <c r="E255" s="48"/>
      <c r="F255" s="48"/>
      <c r="G255" s="48"/>
      <c r="H255" s="48"/>
    </row>
    <row r="256" spans="2:8" ht="15.75" thickBot="1">
      <c r="B256" s="6" t="s">
        <v>57</v>
      </c>
    </row>
    <row r="257" spans="2:8" ht="16.5">
      <c r="B257" s="5" t="s">
        <v>30</v>
      </c>
      <c r="C257" s="9" t="s">
        <v>52</v>
      </c>
      <c r="D257" s="9" t="s">
        <v>53</v>
      </c>
      <c r="E257" s="9" t="s">
        <v>54</v>
      </c>
      <c r="F257" s="9" t="s">
        <v>46</v>
      </c>
      <c r="G257" s="9" t="s">
        <v>47</v>
      </c>
      <c r="H257" s="8" t="s">
        <v>48</v>
      </c>
    </row>
    <row r="258" spans="2:8">
      <c r="B258" s="17" t="s">
        <v>29</v>
      </c>
      <c r="C258" s="49">
        <v>-14.68869400024397</v>
      </c>
      <c r="D258" s="50">
        <v>-1.3490490615368E-2</v>
      </c>
      <c r="E258" s="50">
        <v>-2.4528177455067704E-3</v>
      </c>
      <c r="F258" s="50">
        <v>0</v>
      </c>
      <c r="G258" s="50">
        <v>-1.8736659549176971E-3</v>
      </c>
      <c r="H258" s="51">
        <v>-1.7794771119951994E-3</v>
      </c>
    </row>
    <row r="259" spans="2:8">
      <c r="B259" s="17" t="s">
        <v>28</v>
      </c>
      <c r="C259" s="52">
        <v>2730.5939496754982</v>
      </c>
      <c r="D259" s="34">
        <v>1.0522384927025996</v>
      </c>
      <c r="E259" s="34">
        <v>1.5588104004127601</v>
      </c>
      <c r="F259" s="34">
        <v>5.8165014706900026E-3</v>
      </c>
      <c r="G259" s="34">
        <v>0.17897087590972993</v>
      </c>
      <c r="H259" s="35">
        <v>0.13847388280555983</v>
      </c>
    </row>
    <row r="260" spans="2:8">
      <c r="B260" s="17" t="s">
        <v>27</v>
      </c>
      <c r="C260" s="52">
        <v>2843.4089140889992</v>
      </c>
      <c r="D260" s="34">
        <v>2.2583436183050054</v>
      </c>
      <c r="E260" s="34">
        <v>0.70742099522610147</v>
      </c>
      <c r="F260" s="34">
        <v>2.3172476630860528E-3</v>
      </c>
      <c r="G260" s="34">
        <v>0.25761904830870108</v>
      </c>
      <c r="H260" s="35">
        <v>0.24485918170830168</v>
      </c>
    </row>
    <row r="261" spans="2:8">
      <c r="B261" s="17" t="s">
        <v>26</v>
      </c>
      <c r="C261" s="52">
        <v>2461.6781883239746</v>
      </c>
      <c r="D261" s="34">
        <v>0.4116868845890167</v>
      </c>
      <c r="E261" s="34">
        <v>-0.25270657986396827</v>
      </c>
      <c r="F261" s="34">
        <v>7.0102612426121702E-3</v>
      </c>
      <c r="G261" s="34">
        <v>0.42664466338460016</v>
      </c>
      <c r="H261" s="35">
        <v>0.4500857923411985</v>
      </c>
    </row>
    <row r="262" spans="2:8">
      <c r="B262" s="17" t="s">
        <v>25</v>
      </c>
      <c r="C262" s="52">
        <v>3486.5454521179781</v>
      </c>
      <c r="D262" s="34">
        <v>1.2994863600469841</v>
      </c>
      <c r="E262" s="34">
        <v>2.2450723052029957</v>
      </c>
      <c r="F262" s="34">
        <v>7.8973787935858741E-3</v>
      </c>
      <c r="G262" s="34">
        <v>0.32352681143670026</v>
      </c>
      <c r="H262" s="35">
        <v>0.25414418906430214</v>
      </c>
    </row>
    <row r="263" spans="2:8">
      <c r="B263" s="17" t="s">
        <v>24</v>
      </c>
      <c r="C263" s="52">
        <v>3594.6076643764973</v>
      </c>
      <c r="D263" s="34">
        <v>1.1940081957582009</v>
      </c>
      <c r="E263" s="34">
        <v>3.1876560543896986</v>
      </c>
      <c r="F263" s="34">
        <v>7.0361375660299985E-3</v>
      </c>
      <c r="G263" s="34">
        <v>0.30573448135693049</v>
      </c>
      <c r="H263" s="35">
        <v>0.27322843291767995</v>
      </c>
    </row>
    <row r="264" spans="2:8">
      <c r="B264" s="17" t="s">
        <v>23</v>
      </c>
      <c r="C264" s="52">
        <v>12171.213789939997</v>
      </c>
      <c r="D264" s="34">
        <v>5.6503190210209908</v>
      </c>
      <c r="E264" s="34">
        <v>2.3193344653118118</v>
      </c>
      <c r="F264" s="34">
        <v>1.3223650057623937E-2</v>
      </c>
      <c r="G264" s="34">
        <v>0.78643886069759894</v>
      </c>
      <c r="H264" s="35">
        <v>0.7182689861219913</v>
      </c>
    </row>
    <row r="265" spans="2:8">
      <c r="B265" s="17" t="s">
        <v>22</v>
      </c>
      <c r="C265" s="52">
        <v>-23071.822931289993</v>
      </c>
      <c r="D265" s="34">
        <v>-27.270458467305005</v>
      </c>
      <c r="E265" s="34">
        <v>-25.533133407123799</v>
      </c>
      <c r="F265" s="34">
        <v>-0.11555904653448601</v>
      </c>
      <c r="G265" s="34">
        <v>-1.6080005934928003</v>
      </c>
      <c r="H265" s="35">
        <v>-1.4129812573082994</v>
      </c>
    </row>
    <row r="266" spans="2:8">
      <c r="B266" s="17" t="s">
        <v>21</v>
      </c>
      <c r="C266" s="52">
        <v>11901.229880631014</v>
      </c>
      <c r="D266" s="34">
        <v>15.424626926454899</v>
      </c>
      <c r="E266" s="34">
        <v>0.66472134436481056</v>
      </c>
      <c r="F266" s="34">
        <v>2.0239476796745995E-3</v>
      </c>
      <c r="G266" s="34">
        <v>0.89200973201514078</v>
      </c>
      <c r="H266" s="35">
        <v>0.85702478547318073</v>
      </c>
    </row>
    <row r="267" spans="2:8">
      <c r="B267" s="17" t="s">
        <v>20</v>
      </c>
      <c r="C267" s="52">
        <v>5703.2136715049855</v>
      </c>
      <c r="D267" s="34">
        <v>4.1935994491140889</v>
      </c>
      <c r="E267" s="34">
        <v>1.318581189007098</v>
      </c>
      <c r="F267" s="34">
        <v>6.1585819111079076E-4</v>
      </c>
      <c r="G267" s="34">
        <v>0.37591538336340058</v>
      </c>
      <c r="H267" s="35">
        <v>0.35818902440949962</v>
      </c>
    </row>
    <row r="268" spans="2:8">
      <c r="B268" s="17" t="s">
        <v>19</v>
      </c>
      <c r="C268" s="52">
        <v>4730.2451674939948</v>
      </c>
      <c r="D268" s="34">
        <v>3.778945142010997</v>
      </c>
      <c r="E268" s="34">
        <v>3.3663539439440342</v>
      </c>
      <c r="F268" s="34">
        <v>1.1383965222933945E-2</v>
      </c>
      <c r="G268" s="34">
        <v>0.44545437494520002</v>
      </c>
      <c r="H268" s="35">
        <v>0.37968282835209877</v>
      </c>
    </row>
    <row r="269" spans="2:8">
      <c r="B269" s="17" t="s">
        <v>18</v>
      </c>
      <c r="C269" s="52">
        <v>9704.8861889840337</v>
      </c>
      <c r="D269" s="34">
        <v>7.3081105083689977</v>
      </c>
      <c r="E269" s="34">
        <v>14.426169595914018</v>
      </c>
      <c r="F269" s="34">
        <v>1.6243290161810031E-2</v>
      </c>
      <c r="G269" s="34">
        <v>1.341129279637201</v>
      </c>
      <c r="H269" s="35">
        <v>0.97632875328419999</v>
      </c>
    </row>
    <row r="270" spans="2:8">
      <c r="B270" s="17" t="s">
        <v>17</v>
      </c>
      <c r="C270" s="52">
        <v>-6975.0932397839933</v>
      </c>
      <c r="D270" s="34">
        <v>-1.7606933147180968</v>
      </c>
      <c r="E270" s="34">
        <v>-0.70494567044080014</v>
      </c>
      <c r="F270" s="34">
        <v>-5.61807723755684E-2</v>
      </c>
      <c r="G270" s="34">
        <v>-0.38678072748009917</v>
      </c>
      <c r="H270" s="35">
        <v>-0.19393106159989948</v>
      </c>
    </row>
    <row r="271" spans="2:8">
      <c r="B271" s="17" t="s">
        <v>16</v>
      </c>
      <c r="C271" s="52">
        <v>3672.0992679590126</v>
      </c>
      <c r="D271" s="34">
        <v>3.2806612318381951</v>
      </c>
      <c r="E271" s="34">
        <v>0.7872659005224989</v>
      </c>
      <c r="F271" s="34">
        <v>6.8392075327493862E-3</v>
      </c>
      <c r="G271" s="34">
        <v>0.40995549154470012</v>
      </c>
      <c r="H271" s="35">
        <v>0.22232164512390007</v>
      </c>
    </row>
    <row r="272" spans="2:8" ht="15.75" thickBot="1">
      <c r="B272" s="18" t="s">
        <v>15</v>
      </c>
      <c r="C272" s="53">
        <v>858.11404418901657</v>
      </c>
      <c r="D272" s="37">
        <v>1.0116623938079954</v>
      </c>
      <c r="E272" s="37">
        <v>0.47354650497501893</v>
      </c>
      <c r="F272" s="37">
        <v>4.8807887651500792E-3</v>
      </c>
      <c r="G272" s="37">
        <v>0.12862939015040098</v>
      </c>
      <c r="H272" s="38">
        <v>0.11334937438359916</v>
      </c>
    </row>
    <row r="311" spans="3:8" s="16" customFormat="1">
      <c r="C311" s="29"/>
      <c r="D311" s="29"/>
      <c r="E311" s="29"/>
      <c r="F311" s="29"/>
      <c r="G311" s="29"/>
      <c r="H311" s="29"/>
    </row>
    <row r="312" spans="3:8" s="16" customFormat="1">
      <c r="C312" s="29"/>
      <c r="D312" s="29"/>
      <c r="E312" s="29"/>
      <c r="F312" s="29"/>
      <c r="G312" s="29"/>
      <c r="H312" s="29"/>
    </row>
    <row r="316" spans="3:8" ht="39" customHeight="1"/>
  </sheetData>
  <pageMargins left="0.7" right="0.7" top="0.75" bottom="0.75" header="0.3" footer="0.3"/>
  <pageSetup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H316"/>
  <sheetViews>
    <sheetView showGridLines="0" zoomScale="75" zoomScaleNormal="75" workbookViewId="0">
      <selection activeCell="A2" sqref="A2"/>
    </sheetView>
  </sheetViews>
  <sheetFormatPr defaultColWidth="8.85546875" defaultRowHeight="15"/>
  <cols>
    <col min="1" max="1" width="3" style="13" customWidth="1"/>
    <col min="2" max="2" width="15.5703125" style="16" customWidth="1"/>
    <col min="3" max="8" width="16" style="29" customWidth="1"/>
    <col min="9" max="16384" width="8.85546875" style="13"/>
  </cols>
  <sheetData>
    <row r="1" spans="1:8" ht="18">
      <c r="A1" s="10" t="s">
        <v>51</v>
      </c>
    </row>
    <row r="2" spans="1:8" s="16" customFormat="1">
      <c r="A2" s="46"/>
      <c r="C2" s="29"/>
      <c r="D2" s="29"/>
      <c r="E2" s="29"/>
      <c r="F2" s="29"/>
      <c r="G2" s="29"/>
      <c r="H2" s="29"/>
    </row>
    <row r="3" spans="1:8">
      <c r="A3" s="6"/>
      <c r="B3" s="7" t="s">
        <v>33</v>
      </c>
    </row>
    <row r="4" spans="1:8" ht="15.75" thickBot="1">
      <c r="B4" s="6" t="s">
        <v>57</v>
      </c>
    </row>
    <row r="5" spans="1:8" ht="39" customHeight="1">
      <c r="B5" s="5" t="s">
        <v>32</v>
      </c>
      <c r="C5" s="9" t="s">
        <v>52</v>
      </c>
      <c r="D5" s="9" t="s">
        <v>53</v>
      </c>
      <c r="E5" s="9" t="s">
        <v>54</v>
      </c>
      <c r="F5" s="9" t="s">
        <v>46</v>
      </c>
      <c r="G5" s="9" t="s">
        <v>47</v>
      </c>
      <c r="H5" s="8" t="s">
        <v>48</v>
      </c>
    </row>
    <row r="6" spans="1:8">
      <c r="B6" s="17">
        <v>591</v>
      </c>
      <c r="C6" s="25">
        <v>0</v>
      </c>
      <c r="D6" s="34">
        <v>0</v>
      </c>
      <c r="E6" s="34">
        <v>0</v>
      </c>
      <c r="F6" s="34">
        <v>0</v>
      </c>
      <c r="G6" s="34">
        <v>0</v>
      </c>
      <c r="H6" s="35">
        <v>0</v>
      </c>
    </row>
    <row r="7" spans="1:8">
      <c r="B7" s="17">
        <v>592</v>
      </c>
      <c r="C7" s="25">
        <v>0</v>
      </c>
      <c r="D7" s="34">
        <v>0</v>
      </c>
      <c r="E7" s="34">
        <v>0</v>
      </c>
      <c r="F7" s="34">
        <v>0</v>
      </c>
      <c r="G7" s="34">
        <v>0</v>
      </c>
      <c r="H7" s="35">
        <v>0</v>
      </c>
    </row>
    <row r="8" spans="1:8">
      <c r="B8" s="17">
        <v>593</v>
      </c>
      <c r="C8" s="25">
        <v>0</v>
      </c>
      <c r="D8" s="34">
        <v>0</v>
      </c>
      <c r="E8" s="34">
        <v>0</v>
      </c>
      <c r="F8" s="34">
        <v>0</v>
      </c>
      <c r="G8" s="34">
        <v>0</v>
      </c>
      <c r="H8" s="35">
        <v>0</v>
      </c>
    </row>
    <row r="9" spans="1:8">
      <c r="B9" s="17">
        <v>594</v>
      </c>
      <c r="C9" s="25">
        <v>825.53399999999965</v>
      </c>
      <c r="D9" s="34">
        <v>0.33673100000000011</v>
      </c>
      <c r="E9" s="34">
        <v>0.98243399999999959</v>
      </c>
      <c r="F9" s="34">
        <v>1.825096999999999E-6</v>
      </c>
      <c r="G9" s="34">
        <v>5.2433899999999978E-2</v>
      </c>
      <c r="H9" s="35">
        <v>2.9046699999999995E-2</v>
      </c>
    </row>
    <row r="10" spans="1:8">
      <c r="B10" s="17">
        <v>597</v>
      </c>
      <c r="C10" s="25">
        <v>0</v>
      </c>
      <c r="D10" s="34">
        <v>0</v>
      </c>
      <c r="E10" s="34">
        <v>0</v>
      </c>
      <c r="F10" s="34">
        <v>0</v>
      </c>
      <c r="G10" s="34">
        <v>0</v>
      </c>
      <c r="H10" s="35">
        <v>0</v>
      </c>
    </row>
    <row r="11" spans="1:8">
      <c r="B11" s="17">
        <v>602</v>
      </c>
      <c r="C11" s="25">
        <v>0</v>
      </c>
      <c r="D11" s="34">
        <v>0</v>
      </c>
      <c r="E11" s="34">
        <v>0</v>
      </c>
      <c r="F11" s="34">
        <v>0</v>
      </c>
      <c r="G11" s="34">
        <v>0</v>
      </c>
      <c r="H11" s="35">
        <v>0</v>
      </c>
    </row>
    <row r="12" spans="1:8">
      <c r="B12" s="17">
        <v>1552</v>
      </c>
      <c r="C12" s="25">
        <v>0</v>
      </c>
      <c r="D12" s="34">
        <v>0</v>
      </c>
      <c r="E12" s="34">
        <v>0</v>
      </c>
      <c r="F12" s="34">
        <v>0</v>
      </c>
      <c r="G12" s="34">
        <v>0</v>
      </c>
      <c r="H12" s="35">
        <v>0</v>
      </c>
    </row>
    <row r="13" spans="1:8">
      <c r="B13" s="17">
        <v>1554</v>
      </c>
      <c r="C13" s="25">
        <v>-409.15740000000005</v>
      </c>
      <c r="D13" s="34">
        <v>-0.32582639999999996</v>
      </c>
      <c r="E13" s="34">
        <v>-0.12062650000000019</v>
      </c>
      <c r="F13" s="34">
        <v>0</v>
      </c>
      <c r="G13" s="34">
        <v>-2.600575000000005E-2</v>
      </c>
      <c r="H13" s="35">
        <v>-2.5081920000000035E-2</v>
      </c>
    </row>
    <row r="14" spans="1:8">
      <c r="B14" s="17">
        <v>1556</v>
      </c>
      <c r="C14" s="25">
        <v>0</v>
      </c>
      <c r="D14" s="34">
        <v>0</v>
      </c>
      <c r="E14" s="34">
        <v>0</v>
      </c>
      <c r="F14" s="34">
        <v>0</v>
      </c>
      <c r="G14" s="34">
        <v>0</v>
      </c>
      <c r="H14" s="35">
        <v>0</v>
      </c>
    </row>
    <row r="15" spans="1:8">
      <c r="B15" s="17">
        <v>1557</v>
      </c>
      <c r="C15" s="25">
        <v>0</v>
      </c>
      <c r="D15" s="34">
        <v>0</v>
      </c>
      <c r="E15" s="34">
        <v>0</v>
      </c>
      <c r="F15" s="34">
        <v>0</v>
      </c>
      <c r="G15" s="34">
        <v>0</v>
      </c>
      <c r="H15" s="35">
        <v>0</v>
      </c>
    </row>
    <row r="16" spans="1:8">
      <c r="B16" s="17">
        <v>1563</v>
      </c>
      <c r="C16" s="25">
        <v>0</v>
      </c>
      <c r="D16" s="34">
        <v>0</v>
      </c>
      <c r="E16" s="34">
        <v>0</v>
      </c>
      <c r="F16" s="34">
        <v>0</v>
      </c>
      <c r="G16" s="34">
        <v>0</v>
      </c>
      <c r="H16" s="35">
        <v>0</v>
      </c>
    </row>
    <row r="17" spans="2:8">
      <c r="B17" s="17">
        <v>1564</v>
      </c>
      <c r="C17" s="25">
        <v>0</v>
      </c>
      <c r="D17" s="34">
        <v>0</v>
      </c>
      <c r="E17" s="34">
        <v>0</v>
      </c>
      <c r="F17" s="34">
        <v>0</v>
      </c>
      <c r="G17" s="34">
        <v>0</v>
      </c>
      <c r="H17" s="35">
        <v>0</v>
      </c>
    </row>
    <row r="18" spans="2:8">
      <c r="B18" s="17">
        <v>1571</v>
      </c>
      <c r="C18" s="25">
        <v>0</v>
      </c>
      <c r="D18" s="34">
        <v>0</v>
      </c>
      <c r="E18" s="34">
        <v>0</v>
      </c>
      <c r="F18" s="34">
        <v>0</v>
      </c>
      <c r="G18" s="34">
        <v>0</v>
      </c>
      <c r="H18" s="35">
        <v>0</v>
      </c>
    </row>
    <row r="19" spans="2:8">
      <c r="B19" s="17">
        <v>1572</v>
      </c>
      <c r="C19" s="25">
        <v>0</v>
      </c>
      <c r="D19" s="34">
        <v>0</v>
      </c>
      <c r="E19" s="34">
        <v>0</v>
      </c>
      <c r="F19" s="34">
        <v>0</v>
      </c>
      <c r="G19" s="34">
        <v>0</v>
      </c>
      <c r="H19" s="35">
        <v>0</v>
      </c>
    </row>
    <row r="20" spans="2:8">
      <c r="B20" s="17">
        <v>1573</v>
      </c>
      <c r="C20" s="25">
        <v>647.01000000000022</v>
      </c>
      <c r="D20" s="34">
        <v>0.1191460000000002</v>
      </c>
      <c r="E20" s="34">
        <v>0.36934199999999962</v>
      </c>
      <c r="F20" s="34">
        <v>1.0132310000000005E-6</v>
      </c>
      <c r="G20" s="34">
        <v>4.5711500000000016E-2</v>
      </c>
      <c r="H20" s="35">
        <v>4.565039999999998E-2</v>
      </c>
    </row>
    <row r="21" spans="2:8">
      <c r="B21" s="17">
        <v>1580</v>
      </c>
      <c r="C21" s="25">
        <v>0</v>
      </c>
      <c r="D21" s="34">
        <v>0</v>
      </c>
      <c r="E21" s="34">
        <v>0</v>
      </c>
      <c r="F21" s="34">
        <v>0</v>
      </c>
      <c r="G21" s="34">
        <v>0</v>
      </c>
      <c r="H21" s="35">
        <v>0</v>
      </c>
    </row>
    <row r="22" spans="2:8">
      <c r="B22" s="17">
        <v>2379</v>
      </c>
      <c r="C22" s="25">
        <v>0</v>
      </c>
      <c r="D22" s="34">
        <v>0</v>
      </c>
      <c r="E22" s="34">
        <v>0</v>
      </c>
      <c r="F22" s="34">
        <v>0</v>
      </c>
      <c r="G22" s="34">
        <v>0</v>
      </c>
      <c r="H22" s="35">
        <v>0</v>
      </c>
    </row>
    <row r="23" spans="2:8">
      <c r="B23" s="17">
        <v>2390</v>
      </c>
      <c r="C23" s="25">
        <v>0</v>
      </c>
      <c r="D23" s="34">
        <v>0</v>
      </c>
      <c r="E23" s="34">
        <v>0</v>
      </c>
      <c r="F23" s="34">
        <v>0</v>
      </c>
      <c r="G23" s="34">
        <v>0</v>
      </c>
      <c r="H23" s="35">
        <v>0</v>
      </c>
    </row>
    <row r="24" spans="2:8">
      <c r="B24" s="17">
        <v>2393</v>
      </c>
      <c r="C24" s="25">
        <v>1898.3779999999999</v>
      </c>
      <c r="D24" s="34">
        <v>0.40409539999999999</v>
      </c>
      <c r="E24" s="34">
        <v>9.5832910000000007E-3</v>
      </c>
      <c r="F24" s="34">
        <v>0</v>
      </c>
      <c r="G24" s="34">
        <v>0.12327440000000001</v>
      </c>
      <c r="H24" s="35">
        <v>0.11889520000000001</v>
      </c>
    </row>
    <row r="25" spans="2:8">
      <c r="B25" s="17">
        <v>2398</v>
      </c>
      <c r="C25" s="25">
        <v>781.05799999999908</v>
      </c>
      <c r="D25" s="34">
        <v>0.10691189999999995</v>
      </c>
      <c r="E25" s="34">
        <v>3.935403000000004E-3</v>
      </c>
      <c r="F25" s="34">
        <v>0</v>
      </c>
      <c r="G25" s="34">
        <v>5.0622900000000026E-2</v>
      </c>
      <c r="H25" s="35">
        <v>4.8824699999999999E-2</v>
      </c>
    </row>
    <row r="26" spans="2:8">
      <c r="B26" s="17">
        <v>2399</v>
      </c>
      <c r="C26" s="25">
        <v>0</v>
      </c>
      <c r="D26" s="34">
        <v>0</v>
      </c>
      <c r="E26" s="34">
        <v>0</v>
      </c>
      <c r="F26" s="34">
        <v>0</v>
      </c>
      <c r="G26" s="34">
        <v>0</v>
      </c>
      <c r="H26" s="35">
        <v>0</v>
      </c>
    </row>
    <row r="27" spans="2:8">
      <c r="B27" s="17">
        <v>2401</v>
      </c>
      <c r="C27" s="25">
        <v>0</v>
      </c>
      <c r="D27" s="34">
        <v>0</v>
      </c>
      <c r="E27" s="34">
        <v>0</v>
      </c>
      <c r="F27" s="34">
        <v>0</v>
      </c>
      <c r="G27" s="34">
        <v>0</v>
      </c>
      <c r="H27" s="35">
        <v>0</v>
      </c>
    </row>
    <row r="28" spans="2:8">
      <c r="B28" s="17">
        <v>2404</v>
      </c>
      <c r="C28" s="25">
        <v>0</v>
      </c>
      <c r="D28" s="34">
        <v>0</v>
      </c>
      <c r="E28" s="34">
        <v>0</v>
      </c>
      <c r="F28" s="34">
        <v>0</v>
      </c>
      <c r="G28" s="34">
        <v>0</v>
      </c>
      <c r="H28" s="35">
        <v>0</v>
      </c>
    </row>
    <row r="29" spans="2:8">
      <c r="B29" s="17">
        <v>2406</v>
      </c>
      <c r="C29" s="25">
        <v>468.39500000000044</v>
      </c>
      <c r="D29" s="34">
        <v>2.6391799999999965E-2</v>
      </c>
      <c r="E29" s="34">
        <v>2.3634499999999961E-3</v>
      </c>
      <c r="F29" s="34">
        <v>0</v>
      </c>
      <c r="G29" s="34">
        <v>3.0402099999999987E-2</v>
      </c>
      <c r="H29" s="35">
        <v>2.9322099999999962E-2</v>
      </c>
    </row>
    <row r="30" spans="2:8">
      <c r="B30" s="17">
        <v>2410</v>
      </c>
      <c r="C30" s="25">
        <v>0</v>
      </c>
      <c r="D30" s="34">
        <v>0</v>
      </c>
      <c r="E30" s="34">
        <v>0</v>
      </c>
      <c r="F30" s="34">
        <v>0</v>
      </c>
      <c r="G30" s="34">
        <v>0</v>
      </c>
      <c r="H30" s="35">
        <v>0</v>
      </c>
    </row>
    <row r="31" spans="2:8">
      <c r="B31" s="17">
        <v>2411</v>
      </c>
      <c r="C31" s="25">
        <v>215.0619999999999</v>
      </c>
      <c r="D31" s="34">
        <v>3.6454500000000001E-2</v>
      </c>
      <c r="E31" s="34">
        <v>0</v>
      </c>
      <c r="F31" s="34">
        <v>0</v>
      </c>
      <c r="G31" s="34">
        <v>1.4067899999999994E-2</v>
      </c>
      <c r="H31" s="35">
        <v>1.35681E-2</v>
      </c>
    </row>
    <row r="32" spans="2:8">
      <c r="B32" s="17">
        <v>2434</v>
      </c>
      <c r="C32" s="25">
        <v>0</v>
      </c>
      <c r="D32" s="34">
        <v>0</v>
      </c>
      <c r="E32" s="34">
        <v>0</v>
      </c>
      <c r="F32" s="34">
        <v>0</v>
      </c>
      <c r="G32" s="34">
        <v>0</v>
      </c>
      <c r="H32" s="35">
        <v>0</v>
      </c>
    </row>
    <row r="33" spans="2:8">
      <c r="B33" s="17">
        <v>3109</v>
      </c>
      <c r="C33" s="25">
        <v>0</v>
      </c>
      <c r="D33" s="34">
        <v>0</v>
      </c>
      <c r="E33" s="34">
        <v>0</v>
      </c>
      <c r="F33" s="34">
        <v>0</v>
      </c>
      <c r="G33" s="34">
        <v>0</v>
      </c>
      <c r="H33" s="35">
        <v>0</v>
      </c>
    </row>
    <row r="34" spans="2:8">
      <c r="B34" s="17">
        <v>3110</v>
      </c>
      <c r="C34" s="25">
        <v>0</v>
      </c>
      <c r="D34" s="34">
        <v>0</v>
      </c>
      <c r="E34" s="34">
        <v>0</v>
      </c>
      <c r="F34" s="34">
        <v>0</v>
      </c>
      <c r="G34" s="34">
        <v>0</v>
      </c>
      <c r="H34" s="35">
        <v>0</v>
      </c>
    </row>
    <row r="35" spans="2:8">
      <c r="B35" s="17">
        <v>3111</v>
      </c>
      <c r="C35" s="25">
        <v>0</v>
      </c>
      <c r="D35" s="34">
        <v>0</v>
      </c>
      <c r="E35" s="34">
        <v>0</v>
      </c>
      <c r="F35" s="34">
        <v>0</v>
      </c>
      <c r="G35" s="34">
        <v>0</v>
      </c>
      <c r="H35" s="35">
        <v>0</v>
      </c>
    </row>
    <row r="36" spans="2:8">
      <c r="B36" s="17">
        <v>3112</v>
      </c>
      <c r="C36" s="25">
        <v>0</v>
      </c>
      <c r="D36" s="34">
        <v>0</v>
      </c>
      <c r="E36" s="34">
        <v>0</v>
      </c>
      <c r="F36" s="34">
        <v>0</v>
      </c>
      <c r="G36" s="34">
        <v>0</v>
      </c>
      <c r="H36" s="35">
        <v>0</v>
      </c>
    </row>
    <row r="37" spans="2:8">
      <c r="B37" s="17">
        <v>3113</v>
      </c>
      <c r="C37" s="25">
        <v>0</v>
      </c>
      <c r="D37" s="34">
        <v>0</v>
      </c>
      <c r="E37" s="34">
        <v>0</v>
      </c>
      <c r="F37" s="34">
        <v>0</v>
      </c>
      <c r="G37" s="34">
        <v>0</v>
      </c>
      <c r="H37" s="35">
        <v>0</v>
      </c>
    </row>
    <row r="38" spans="2:8">
      <c r="B38" s="17">
        <v>3114</v>
      </c>
      <c r="C38" s="25">
        <v>0</v>
      </c>
      <c r="D38" s="34">
        <v>0</v>
      </c>
      <c r="E38" s="34">
        <v>0</v>
      </c>
      <c r="F38" s="34">
        <v>0</v>
      </c>
      <c r="G38" s="34">
        <v>0</v>
      </c>
      <c r="H38" s="35">
        <v>0</v>
      </c>
    </row>
    <row r="39" spans="2:8">
      <c r="B39" s="17">
        <v>3115</v>
      </c>
      <c r="C39" s="25">
        <v>0</v>
      </c>
      <c r="D39" s="34">
        <v>0</v>
      </c>
      <c r="E39" s="34">
        <v>0</v>
      </c>
      <c r="F39" s="34">
        <v>0</v>
      </c>
      <c r="G39" s="34">
        <v>0</v>
      </c>
      <c r="H39" s="35">
        <v>0</v>
      </c>
    </row>
    <row r="40" spans="2:8">
      <c r="B40" s="17">
        <v>3116</v>
      </c>
      <c r="C40" s="25">
        <v>0</v>
      </c>
      <c r="D40" s="34">
        <v>0</v>
      </c>
      <c r="E40" s="34">
        <v>0</v>
      </c>
      <c r="F40" s="34">
        <v>0</v>
      </c>
      <c r="G40" s="34">
        <v>0</v>
      </c>
      <c r="H40" s="35">
        <v>0</v>
      </c>
    </row>
    <row r="41" spans="2:8">
      <c r="B41" s="17">
        <v>3118</v>
      </c>
      <c r="C41" s="25">
        <v>541.96999999999935</v>
      </c>
      <c r="D41" s="34">
        <v>0.19745400000000046</v>
      </c>
      <c r="E41" s="34">
        <v>0.21860000000000035</v>
      </c>
      <c r="F41" s="34">
        <v>4.5538799999999958E-7</v>
      </c>
      <c r="G41" s="34">
        <v>8.2745000000000068E-2</v>
      </c>
      <c r="H41" s="35">
        <v>5.870160000000002E-2</v>
      </c>
    </row>
    <row r="42" spans="2:8">
      <c r="B42" s="17">
        <v>3120</v>
      </c>
      <c r="C42" s="25">
        <v>0</v>
      </c>
      <c r="D42" s="34">
        <v>0</v>
      </c>
      <c r="E42" s="34">
        <v>0</v>
      </c>
      <c r="F42" s="34">
        <v>0</v>
      </c>
      <c r="G42" s="34">
        <v>0</v>
      </c>
      <c r="H42" s="35">
        <v>0</v>
      </c>
    </row>
    <row r="43" spans="2:8">
      <c r="B43" s="17">
        <v>3122</v>
      </c>
      <c r="C43" s="25">
        <v>547.62999999999738</v>
      </c>
      <c r="D43" s="34">
        <v>0.48585199999999773</v>
      </c>
      <c r="E43" s="34">
        <v>0.52441000000000315</v>
      </c>
      <c r="F43" s="34">
        <v>1.0217100000000048E-6</v>
      </c>
      <c r="G43" s="34">
        <v>7.2824999999999918E-2</v>
      </c>
      <c r="H43" s="35">
        <v>5.1507999999999221E-2</v>
      </c>
    </row>
    <row r="44" spans="2:8">
      <c r="B44" s="17">
        <v>3130</v>
      </c>
      <c r="C44" s="25">
        <v>0</v>
      </c>
      <c r="D44" s="34">
        <v>0</v>
      </c>
      <c r="E44" s="34">
        <v>0</v>
      </c>
      <c r="F44" s="34">
        <v>0</v>
      </c>
      <c r="G44" s="34">
        <v>0</v>
      </c>
      <c r="H44" s="35">
        <v>0</v>
      </c>
    </row>
    <row r="45" spans="2:8">
      <c r="B45" s="17">
        <v>3131</v>
      </c>
      <c r="C45" s="25">
        <v>53.802999999999884</v>
      </c>
      <c r="D45" s="34">
        <v>5.3771000000000235E-2</v>
      </c>
      <c r="E45" s="34">
        <v>1.3442700000000141E-2</v>
      </c>
      <c r="F45" s="34">
        <v>0</v>
      </c>
      <c r="G45" s="34">
        <v>3.4584099999999118E-3</v>
      </c>
      <c r="H45" s="35">
        <v>3.3355499999999649E-3</v>
      </c>
    </row>
    <row r="46" spans="2:8">
      <c r="B46" s="17">
        <v>3132</v>
      </c>
      <c r="C46" s="25">
        <v>0</v>
      </c>
      <c r="D46" s="34">
        <v>0</v>
      </c>
      <c r="E46" s="34">
        <v>0</v>
      </c>
      <c r="F46" s="34">
        <v>0</v>
      </c>
      <c r="G46" s="34">
        <v>0</v>
      </c>
      <c r="H46" s="35">
        <v>0</v>
      </c>
    </row>
    <row r="47" spans="2:8">
      <c r="B47" s="17">
        <v>3136</v>
      </c>
      <c r="C47" s="25">
        <v>1092.8600000000006</v>
      </c>
      <c r="D47" s="34">
        <v>0.42236699999999772</v>
      </c>
      <c r="E47" s="34">
        <v>2.1062400000000068</v>
      </c>
      <c r="F47" s="34">
        <v>1.5584200000000033E-6</v>
      </c>
      <c r="G47" s="34">
        <v>0.14678500000000039</v>
      </c>
      <c r="H47" s="35">
        <v>0.10496499999999997</v>
      </c>
    </row>
    <row r="48" spans="2:8">
      <c r="B48" s="17">
        <v>3139</v>
      </c>
      <c r="C48" s="25">
        <v>0</v>
      </c>
      <c r="D48" s="34">
        <v>0</v>
      </c>
      <c r="E48" s="34">
        <v>0</v>
      </c>
      <c r="F48" s="34">
        <v>0</v>
      </c>
      <c r="G48" s="34">
        <v>0</v>
      </c>
      <c r="H48" s="35">
        <v>0</v>
      </c>
    </row>
    <row r="49" spans="2:8">
      <c r="B49" s="17">
        <v>3140</v>
      </c>
      <c r="C49" s="25">
        <v>1070.8549999999996</v>
      </c>
      <c r="D49" s="34">
        <v>1.0702309999999997</v>
      </c>
      <c r="E49" s="34">
        <v>0.2675578999999999</v>
      </c>
      <c r="F49" s="34">
        <v>0</v>
      </c>
      <c r="G49" s="34">
        <v>6.8834399999999962E-2</v>
      </c>
      <c r="H49" s="35">
        <v>6.6389200000000037E-2</v>
      </c>
    </row>
    <row r="50" spans="2:8">
      <c r="B50" s="17">
        <v>3142</v>
      </c>
      <c r="C50" s="25">
        <v>0</v>
      </c>
      <c r="D50" s="34">
        <v>0</v>
      </c>
      <c r="E50" s="34">
        <v>0</v>
      </c>
      <c r="F50" s="34">
        <v>0</v>
      </c>
      <c r="G50" s="34">
        <v>0</v>
      </c>
      <c r="H50" s="35">
        <v>0</v>
      </c>
    </row>
    <row r="51" spans="2:8">
      <c r="B51" s="17">
        <v>3143</v>
      </c>
      <c r="C51" s="25">
        <v>0</v>
      </c>
      <c r="D51" s="34">
        <v>0</v>
      </c>
      <c r="E51" s="34">
        <v>0</v>
      </c>
      <c r="F51" s="34">
        <v>0</v>
      </c>
      <c r="G51" s="34">
        <v>0</v>
      </c>
      <c r="H51" s="35">
        <v>0</v>
      </c>
    </row>
    <row r="52" spans="2:8">
      <c r="B52" s="17">
        <v>3144</v>
      </c>
      <c r="C52" s="25">
        <v>0</v>
      </c>
      <c r="D52" s="34">
        <v>0</v>
      </c>
      <c r="E52" s="34">
        <v>0</v>
      </c>
      <c r="F52" s="34">
        <v>0</v>
      </c>
      <c r="G52" s="34">
        <v>0</v>
      </c>
      <c r="H52" s="35">
        <v>0</v>
      </c>
    </row>
    <row r="53" spans="2:8">
      <c r="B53" s="17">
        <v>3146</v>
      </c>
      <c r="C53" s="25">
        <v>0</v>
      </c>
      <c r="D53" s="34">
        <v>0</v>
      </c>
      <c r="E53" s="34">
        <v>0</v>
      </c>
      <c r="F53" s="34">
        <v>0</v>
      </c>
      <c r="G53" s="34">
        <v>0</v>
      </c>
      <c r="H53" s="35">
        <v>0</v>
      </c>
    </row>
    <row r="54" spans="2:8">
      <c r="B54" s="17">
        <v>3147</v>
      </c>
      <c r="C54" s="25">
        <v>0</v>
      </c>
      <c r="D54" s="34">
        <v>0</v>
      </c>
      <c r="E54" s="34">
        <v>0</v>
      </c>
      <c r="F54" s="34">
        <v>0</v>
      </c>
      <c r="G54" s="34">
        <v>0</v>
      </c>
      <c r="H54" s="35">
        <v>0</v>
      </c>
    </row>
    <row r="55" spans="2:8">
      <c r="B55" s="17">
        <v>3148</v>
      </c>
      <c r="C55" s="25">
        <v>690.76900000000023</v>
      </c>
      <c r="D55" s="34">
        <v>0.90354699999999966</v>
      </c>
      <c r="E55" s="34">
        <v>4.1547099999999948E-2</v>
      </c>
      <c r="F55" s="34">
        <v>0</v>
      </c>
      <c r="G55" s="34">
        <v>4.413710000000004E-2</v>
      </c>
      <c r="H55" s="35">
        <v>4.2569300000000032E-2</v>
      </c>
    </row>
    <row r="56" spans="2:8">
      <c r="B56" s="17">
        <v>3149</v>
      </c>
      <c r="C56" s="25">
        <v>957.34400000000096</v>
      </c>
      <c r="D56" s="34">
        <v>0.64385600000000132</v>
      </c>
      <c r="E56" s="34">
        <v>1.7623500000000014</v>
      </c>
      <c r="F56" s="34">
        <v>3.1436300000000036E-7</v>
      </c>
      <c r="G56" s="34">
        <v>4.6196300000000079E-2</v>
      </c>
      <c r="H56" s="35">
        <v>3.0557900000000027E-2</v>
      </c>
    </row>
    <row r="57" spans="2:8">
      <c r="B57" s="17">
        <v>3152</v>
      </c>
      <c r="C57" s="25">
        <v>0</v>
      </c>
      <c r="D57" s="34">
        <v>0</v>
      </c>
      <c r="E57" s="34">
        <v>0</v>
      </c>
      <c r="F57" s="34">
        <v>0</v>
      </c>
      <c r="G57" s="34">
        <v>0</v>
      </c>
      <c r="H57" s="35">
        <v>0</v>
      </c>
    </row>
    <row r="58" spans="2:8">
      <c r="B58" s="17">
        <v>3154</v>
      </c>
      <c r="C58" s="25">
        <v>0</v>
      </c>
      <c r="D58" s="34">
        <v>0</v>
      </c>
      <c r="E58" s="34">
        <v>0</v>
      </c>
      <c r="F58" s="34">
        <v>0</v>
      </c>
      <c r="G58" s="34">
        <v>0</v>
      </c>
      <c r="H58" s="35">
        <v>0</v>
      </c>
    </row>
    <row r="59" spans="2:8">
      <c r="B59" s="17">
        <v>3155</v>
      </c>
      <c r="C59" s="25">
        <v>0</v>
      </c>
      <c r="D59" s="34">
        <v>0</v>
      </c>
      <c r="E59" s="34">
        <v>0</v>
      </c>
      <c r="F59" s="34">
        <v>0</v>
      </c>
      <c r="G59" s="34">
        <v>0</v>
      </c>
      <c r="H59" s="35">
        <v>0</v>
      </c>
    </row>
    <row r="60" spans="2:8">
      <c r="B60" s="17">
        <v>3157</v>
      </c>
      <c r="C60" s="25">
        <v>0</v>
      </c>
      <c r="D60" s="34">
        <v>0</v>
      </c>
      <c r="E60" s="34">
        <v>0</v>
      </c>
      <c r="F60" s="34">
        <v>0</v>
      </c>
      <c r="G60" s="34">
        <v>0</v>
      </c>
      <c r="H60" s="35">
        <v>0</v>
      </c>
    </row>
    <row r="61" spans="2:8">
      <c r="B61" s="17">
        <v>3160</v>
      </c>
      <c r="C61" s="25">
        <v>0</v>
      </c>
      <c r="D61" s="34">
        <v>0</v>
      </c>
      <c r="E61" s="34">
        <v>0</v>
      </c>
      <c r="F61" s="34">
        <v>0</v>
      </c>
      <c r="G61" s="34">
        <v>0</v>
      </c>
      <c r="H61" s="35">
        <v>0</v>
      </c>
    </row>
    <row r="62" spans="2:8">
      <c r="B62" s="17">
        <v>3161</v>
      </c>
      <c r="C62" s="25">
        <v>0</v>
      </c>
      <c r="D62" s="34">
        <v>0</v>
      </c>
      <c r="E62" s="34">
        <v>0</v>
      </c>
      <c r="F62" s="34">
        <v>0</v>
      </c>
      <c r="G62" s="34">
        <v>0</v>
      </c>
      <c r="H62" s="35">
        <v>0</v>
      </c>
    </row>
    <row r="63" spans="2:8">
      <c r="B63" s="17">
        <v>3162</v>
      </c>
      <c r="C63" s="25">
        <v>0</v>
      </c>
      <c r="D63" s="34">
        <v>0</v>
      </c>
      <c r="E63" s="34">
        <v>0</v>
      </c>
      <c r="F63" s="34">
        <v>0</v>
      </c>
      <c r="G63" s="34">
        <v>0</v>
      </c>
      <c r="H63" s="35">
        <v>0</v>
      </c>
    </row>
    <row r="64" spans="2:8">
      <c r="B64" s="17">
        <v>3163</v>
      </c>
      <c r="C64" s="25">
        <v>0</v>
      </c>
      <c r="D64" s="34">
        <v>0</v>
      </c>
      <c r="E64" s="34">
        <v>0</v>
      </c>
      <c r="F64" s="34">
        <v>0</v>
      </c>
      <c r="G64" s="34">
        <v>0</v>
      </c>
      <c r="H64" s="35">
        <v>0</v>
      </c>
    </row>
    <row r="65" spans="2:8">
      <c r="B65" s="17">
        <v>3168</v>
      </c>
      <c r="C65" s="25">
        <v>0</v>
      </c>
      <c r="D65" s="34">
        <v>0</v>
      </c>
      <c r="E65" s="34">
        <v>0</v>
      </c>
      <c r="F65" s="34">
        <v>0</v>
      </c>
      <c r="G65" s="34">
        <v>0</v>
      </c>
      <c r="H65" s="35">
        <v>0</v>
      </c>
    </row>
    <row r="66" spans="2:8">
      <c r="B66" s="17">
        <v>3169</v>
      </c>
      <c r="C66" s="25">
        <v>0</v>
      </c>
      <c r="D66" s="34">
        <v>0</v>
      </c>
      <c r="E66" s="34">
        <v>0</v>
      </c>
      <c r="F66" s="34">
        <v>0</v>
      </c>
      <c r="G66" s="34">
        <v>0</v>
      </c>
      <c r="H66" s="35">
        <v>0</v>
      </c>
    </row>
    <row r="67" spans="2:8">
      <c r="B67" s="17">
        <v>3170</v>
      </c>
      <c r="C67" s="25">
        <v>0</v>
      </c>
      <c r="D67" s="34">
        <v>0</v>
      </c>
      <c r="E67" s="34">
        <v>0</v>
      </c>
      <c r="F67" s="34">
        <v>0</v>
      </c>
      <c r="G67" s="34">
        <v>0</v>
      </c>
      <c r="H67" s="35">
        <v>0</v>
      </c>
    </row>
    <row r="68" spans="2:8">
      <c r="B68" s="17">
        <v>3176</v>
      </c>
      <c r="C68" s="25">
        <v>52.593999999999824</v>
      </c>
      <c r="D68" s="34">
        <v>4.6020499999999964E-3</v>
      </c>
      <c r="E68" s="34">
        <v>2.655029999999994E-4</v>
      </c>
      <c r="F68" s="34">
        <v>0</v>
      </c>
      <c r="G68" s="34">
        <v>4.4986399999999982E-3</v>
      </c>
      <c r="H68" s="35">
        <v>3.3244899999999994E-3</v>
      </c>
    </row>
    <row r="69" spans="2:8">
      <c r="B69" s="17">
        <v>3782</v>
      </c>
      <c r="C69" s="25">
        <v>0</v>
      </c>
      <c r="D69" s="34">
        <v>0</v>
      </c>
      <c r="E69" s="34">
        <v>0</v>
      </c>
      <c r="F69" s="34">
        <v>0</v>
      </c>
      <c r="G69" s="34">
        <v>0</v>
      </c>
      <c r="H69" s="35">
        <v>0</v>
      </c>
    </row>
    <row r="70" spans="2:8">
      <c r="B70" s="17">
        <v>3785</v>
      </c>
      <c r="C70" s="25">
        <v>0</v>
      </c>
      <c r="D70" s="34">
        <v>0</v>
      </c>
      <c r="E70" s="34">
        <v>0</v>
      </c>
      <c r="F70" s="34">
        <v>0</v>
      </c>
      <c r="G70" s="34">
        <v>0</v>
      </c>
      <c r="H70" s="35">
        <v>0</v>
      </c>
    </row>
    <row r="71" spans="2:8">
      <c r="B71" s="17">
        <v>4257</v>
      </c>
      <c r="C71" s="25">
        <v>0</v>
      </c>
      <c r="D71" s="34">
        <v>0</v>
      </c>
      <c r="E71" s="34">
        <v>0</v>
      </c>
      <c r="F71" s="34">
        <v>0</v>
      </c>
      <c r="G71" s="34">
        <v>0</v>
      </c>
      <c r="H71" s="35">
        <v>0</v>
      </c>
    </row>
    <row r="72" spans="2:8">
      <c r="B72" s="17">
        <v>5083</v>
      </c>
      <c r="C72" s="25">
        <v>0</v>
      </c>
      <c r="D72" s="34">
        <v>0</v>
      </c>
      <c r="E72" s="34">
        <v>0</v>
      </c>
      <c r="F72" s="34">
        <v>0</v>
      </c>
      <c r="G72" s="34">
        <v>0</v>
      </c>
      <c r="H72" s="35">
        <v>0</v>
      </c>
    </row>
    <row r="73" spans="2:8">
      <c r="B73" s="17">
        <v>6390</v>
      </c>
      <c r="C73" s="25">
        <v>0</v>
      </c>
      <c r="D73" s="34">
        <v>0</v>
      </c>
      <c r="E73" s="34">
        <v>0</v>
      </c>
      <c r="F73" s="34">
        <v>0</v>
      </c>
      <c r="G73" s="34">
        <v>0</v>
      </c>
      <c r="H73" s="35">
        <v>0</v>
      </c>
    </row>
    <row r="74" spans="2:8">
      <c r="B74" s="17">
        <v>6391</v>
      </c>
      <c r="C74" s="25">
        <v>0</v>
      </c>
      <c r="D74" s="34">
        <v>0</v>
      </c>
      <c r="E74" s="34">
        <v>0</v>
      </c>
      <c r="F74" s="34">
        <v>0</v>
      </c>
      <c r="G74" s="34">
        <v>0</v>
      </c>
      <c r="H74" s="35">
        <v>0</v>
      </c>
    </row>
    <row r="75" spans="2:8">
      <c r="B75" s="17">
        <v>6565</v>
      </c>
      <c r="C75" s="25">
        <v>0</v>
      </c>
      <c r="D75" s="34">
        <v>0</v>
      </c>
      <c r="E75" s="34">
        <v>0</v>
      </c>
      <c r="F75" s="34">
        <v>0</v>
      </c>
      <c r="G75" s="34">
        <v>0</v>
      </c>
      <c r="H75" s="35">
        <v>0</v>
      </c>
    </row>
    <row r="76" spans="2:8">
      <c r="B76" s="17">
        <v>6776</v>
      </c>
      <c r="C76" s="25">
        <v>0</v>
      </c>
      <c r="D76" s="34">
        <v>0</v>
      </c>
      <c r="E76" s="34">
        <v>0</v>
      </c>
      <c r="F76" s="34">
        <v>0</v>
      </c>
      <c r="G76" s="34">
        <v>0</v>
      </c>
      <c r="H76" s="35">
        <v>0</v>
      </c>
    </row>
    <row r="77" spans="2:8">
      <c r="B77" s="17">
        <v>7138</v>
      </c>
      <c r="C77" s="25">
        <v>0</v>
      </c>
      <c r="D77" s="34">
        <v>0</v>
      </c>
      <c r="E77" s="34">
        <v>0</v>
      </c>
      <c r="F77" s="34">
        <v>0</v>
      </c>
      <c r="G77" s="34">
        <v>0</v>
      </c>
      <c r="H77" s="35">
        <v>0</v>
      </c>
    </row>
    <row r="78" spans="2:8">
      <c r="B78" s="17">
        <v>7153</v>
      </c>
      <c r="C78" s="25">
        <v>842.54299999999967</v>
      </c>
      <c r="D78" s="34">
        <v>0.24269449999999981</v>
      </c>
      <c r="E78" s="34">
        <v>2.8302580000000004E-3</v>
      </c>
      <c r="F78" s="34">
        <v>0</v>
      </c>
      <c r="G78" s="34">
        <v>5.4610400000000003E-2</v>
      </c>
      <c r="H78" s="35">
        <v>5.2670499999999953E-2</v>
      </c>
    </row>
    <row r="79" spans="2:8">
      <c r="B79" s="17">
        <v>7288</v>
      </c>
      <c r="C79" s="25">
        <v>0</v>
      </c>
      <c r="D79" s="34">
        <v>0</v>
      </c>
      <c r="E79" s="34">
        <v>0</v>
      </c>
      <c r="F79" s="34">
        <v>0</v>
      </c>
      <c r="G79" s="34">
        <v>0</v>
      </c>
      <c r="H79" s="35">
        <v>0</v>
      </c>
    </row>
    <row r="80" spans="2:8">
      <c r="B80" s="17">
        <v>7318</v>
      </c>
      <c r="C80" s="25">
        <v>0</v>
      </c>
      <c r="D80" s="34">
        <v>0</v>
      </c>
      <c r="E80" s="34">
        <v>0</v>
      </c>
      <c r="F80" s="34">
        <v>0</v>
      </c>
      <c r="G80" s="34">
        <v>0</v>
      </c>
      <c r="H80" s="35">
        <v>0</v>
      </c>
    </row>
    <row r="81" spans="2:8">
      <c r="B81" s="17">
        <v>7690</v>
      </c>
      <c r="C81" s="25">
        <v>0</v>
      </c>
      <c r="D81" s="34">
        <v>0</v>
      </c>
      <c r="E81" s="34">
        <v>0</v>
      </c>
      <c r="F81" s="34">
        <v>0</v>
      </c>
      <c r="G81" s="34">
        <v>0</v>
      </c>
      <c r="H81" s="35">
        <v>0</v>
      </c>
    </row>
    <row r="82" spans="2:8">
      <c r="B82" s="17">
        <v>7701</v>
      </c>
      <c r="C82" s="25">
        <v>0</v>
      </c>
      <c r="D82" s="34">
        <v>0</v>
      </c>
      <c r="E82" s="34">
        <v>0</v>
      </c>
      <c r="F82" s="34">
        <v>0</v>
      </c>
      <c r="G82" s="34">
        <v>0</v>
      </c>
      <c r="H82" s="35">
        <v>0</v>
      </c>
    </row>
    <row r="83" spans="2:8">
      <c r="B83" s="17">
        <v>7835</v>
      </c>
      <c r="C83" s="25">
        <v>0</v>
      </c>
      <c r="D83" s="34">
        <v>0</v>
      </c>
      <c r="E83" s="34">
        <v>0</v>
      </c>
      <c r="F83" s="34">
        <v>0</v>
      </c>
      <c r="G83" s="34">
        <v>0</v>
      </c>
      <c r="H83" s="35">
        <v>0</v>
      </c>
    </row>
    <row r="84" spans="2:8">
      <c r="B84" s="17">
        <v>7962</v>
      </c>
      <c r="C84" s="25">
        <v>0</v>
      </c>
      <c r="D84" s="34">
        <v>0</v>
      </c>
      <c r="E84" s="34">
        <v>0</v>
      </c>
      <c r="F84" s="34">
        <v>0</v>
      </c>
      <c r="G84" s="34">
        <v>0</v>
      </c>
      <c r="H84" s="35">
        <v>0</v>
      </c>
    </row>
    <row r="85" spans="2:8">
      <c r="B85" s="17">
        <v>8008</v>
      </c>
      <c r="C85" s="25">
        <v>0</v>
      </c>
      <c r="D85" s="34">
        <v>0</v>
      </c>
      <c r="E85" s="34">
        <v>0</v>
      </c>
      <c r="F85" s="34">
        <v>0</v>
      </c>
      <c r="G85" s="34">
        <v>0</v>
      </c>
      <c r="H85" s="35">
        <v>0</v>
      </c>
    </row>
    <row r="86" spans="2:8">
      <c r="B86" s="17">
        <v>8012</v>
      </c>
      <c r="C86" s="25">
        <v>0</v>
      </c>
      <c r="D86" s="34">
        <v>0</v>
      </c>
      <c r="E86" s="34">
        <v>0</v>
      </c>
      <c r="F86" s="34">
        <v>0</v>
      </c>
      <c r="G86" s="34">
        <v>0</v>
      </c>
      <c r="H86" s="35">
        <v>0</v>
      </c>
    </row>
    <row r="87" spans="2:8">
      <c r="B87" s="17">
        <v>10030</v>
      </c>
      <c r="C87" s="25">
        <v>0</v>
      </c>
      <c r="D87" s="34">
        <v>0</v>
      </c>
      <c r="E87" s="34">
        <v>0</v>
      </c>
      <c r="F87" s="34">
        <v>0</v>
      </c>
      <c r="G87" s="34">
        <v>0</v>
      </c>
      <c r="H87" s="35">
        <v>0</v>
      </c>
    </row>
    <row r="88" spans="2:8">
      <c r="B88" s="17">
        <v>10043</v>
      </c>
      <c r="C88" s="25">
        <v>0</v>
      </c>
      <c r="D88" s="34">
        <v>0</v>
      </c>
      <c r="E88" s="34">
        <v>0</v>
      </c>
      <c r="F88" s="34">
        <v>0</v>
      </c>
      <c r="G88" s="34">
        <v>0</v>
      </c>
      <c r="H88" s="35">
        <v>0</v>
      </c>
    </row>
    <row r="89" spans="2:8">
      <c r="B89" s="17">
        <v>10061</v>
      </c>
      <c r="C89" s="25">
        <v>0</v>
      </c>
      <c r="D89" s="34">
        <v>0</v>
      </c>
      <c r="E89" s="34">
        <v>0</v>
      </c>
      <c r="F89" s="34">
        <v>0</v>
      </c>
      <c r="G89" s="34">
        <v>0</v>
      </c>
      <c r="H89" s="35">
        <v>0</v>
      </c>
    </row>
    <row r="90" spans="2:8">
      <c r="B90" s="17">
        <v>10099</v>
      </c>
      <c r="C90" s="25">
        <v>27.797199999999975</v>
      </c>
      <c r="D90" s="34">
        <v>8.5916000000000048E-3</v>
      </c>
      <c r="E90" s="34">
        <v>1.3932300000000022E-4</v>
      </c>
      <c r="F90" s="34">
        <v>0</v>
      </c>
      <c r="G90" s="34">
        <v>1.7921799999999974E-3</v>
      </c>
      <c r="H90" s="35">
        <v>1.7285200000000042E-3</v>
      </c>
    </row>
    <row r="91" spans="2:8">
      <c r="B91" s="17">
        <v>10113</v>
      </c>
      <c r="C91" s="25">
        <v>0</v>
      </c>
      <c r="D91" s="34">
        <v>0</v>
      </c>
      <c r="E91" s="34">
        <v>0</v>
      </c>
      <c r="F91" s="34">
        <v>0</v>
      </c>
      <c r="G91" s="34">
        <v>0</v>
      </c>
      <c r="H91" s="35">
        <v>0</v>
      </c>
    </row>
    <row r="92" spans="2:8">
      <c r="B92" s="17">
        <v>10118</v>
      </c>
      <c r="C92" s="25">
        <v>0</v>
      </c>
      <c r="D92" s="34">
        <v>0</v>
      </c>
      <c r="E92" s="34">
        <v>0</v>
      </c>
      <c r="F92" s="34">
        <v>0</v>
      </c>
      <c r="G92" s="34">
        <v>0</v>
      </c>
      <c r="H92" s="35">
        <v>0</v>
      </c>
    </row>
    <row r="93" spans="2:8">
      <c r="B93" s="17">
        <v>10122</v>
      </c>
      <c r="C93" s="25">
        <v>0</v>
      </c>
      <c r="D93" s="34">
        <v>0</v>
      </c>
      <c r="E93" s="34">
        <v>0</v>
      </c>
      <c r="F93" s="34">
        <v>0</v>
      </c>
      <c r="G93" s="34">
        <v>0</v>
      </c>
      <c r="H93" s="35">
        <v>0</v>
      </c>
    </row>
    <row r="94" spans="2:8">
      <c r="B94" s="17">
        <v>10123</v>
      </c>
      <c r="C94" s="25">
        <v>0</v>
      </c>
      <c r="D94" s="34">
        <v>0</v>
      </c>
      <c r="E94" s="34">
        <v>0</v>
      </c>
      <c r="F94" s="34">
        <v>0</v>
      </c>
      <c r="G94" s="34">
        <v>0</v>
      </c>
      <c r="H94" s="35">
        <v>0</v>
      </c>
    </row>
    <row r="95" spans="2:8">
      <c r="B95" s="17">
        <v>10129</v>
      </c>
      <c r="C95" s="25">
        <v>0</v>
      </c>
      <c r="D95" s="34">
        <v>0</v>
      </c>
      <c r="E95" s="34">
        <v>0</v>
      </c>
      <c r="F95" s="34">
        <v>0</v>
      </c>
      <c r="G95" s="34">
        <v>0</v>
      </c>
      <c r="H95" s="35">
        <v>0</v>
      </c>
    </row>
    <row r="96" spans="2:8">
      <c r="B96" s="17">
        <v>10224</v>
      </c>
      <c r="C96" s="25">
        <v>0</v>
      </c>
      <c r="D96" s="34">
        <v>0</v>
      </c>
      <c r="E96" s="34">
        <v>0</v>
      </c>
      <c r="F96" s="34">
        <v>0</v>
      </c>
      <c r="G96" s="34">
        <v>0</v>
      </c>
      <c r="H96" s="35">
        <v>0</v>
      </c>
    </row>
    <row r="97" spans="2:8">
      <c r="B97" s="17">
        <v>10302</v>
      </c>
      <c r="C97" s="25">
        <v>0</v>
      </c>
      <c r="D97" s="34">
        <v>0</v>
      </c>
      <c r="E97" s="34">
        <v>0</v>
      </c>
      <c r="F97" s="34">
        <v>0</v>
      </c>
      <c r="G97" s="34">
        <v>0</v>
      </c>
      <c r="H97" s="35">
        <v>0</v>
      </c>
    </row>
    <row r="98" spans="2:8">
      <c r="B98" s="17">
        <v>10308</v>
      </c>
      <c r="C98" s="25">
        <v>0</v>
      </c>
      <c r="D98" s="34">
        <v>0</v>
      </c>
      <c r="E98" s="34">
        <v>0</v>
      </c>
      <c r="F98" s="34">
        <v>0</v>
      </c>
      <c r="G98" s="34">
        <v>0</v>
      </c>
      <c r="H98" s="35">
        <v>0</v>
      </c>
    </row>
    <row r="99" spans="2:8">
      <c r="B99" s="17">
        <v>10343</v>
      </c>
      <c r="C99" s="25">
        <v>0</v>
      </c>
      <c r="D99" s="34">
        <v>0</v>
      </c>
      <c r="E99" s="34">
        <v>0</v>
      </c>
      <c r="F99" s="34">
        <v>0</v>
      </c>
      <c r="G99" s="34">
        <v>0</v>
      </c>
      <c r="H99" s="35">
        <v>0</v>
      </c>
    </row>
    <row r="100" spans="2:8">
      <c r="B100" s="17">
        <v>10435</v>
      </c>
      <c r="C100" s="25">
        <v>0</v>
      </c>
      <c r="D100" s="34">
        <v>0</v>
      </c>
      <c r="E100" s="34">
        <v>0</v>
      </c>
      <c r="F100" s="34">
        <v>0</v>
      </c>
      <c r="G100" s="34">
        <v>0</v>
      </c>
      <c r="H100" s="35">
        <v>0</v>
      </c>
    </row>
    <row r="101" spans="2:8">
      <c r="B101" s="17">
        <v>10566</v>
      </c>
      <c r="C101" s="25">
        <v>0</v>
      </c>
      <c r="D101" s="34">
        <v>0</v>
      </c>
      <c r="E101" s="34">
        <v>0</v>
      </c>
      <c r="F101" s="34">
        <v>0</v>
      </c>
      <c r="G101" s="34">
        <v>0</v>
      </c>
      <c r="H101" s="35">
        <v>0</v>
      </c>
    </row>
    <row r="102" spans="2:8">
      <c r="B102" s="17">
        <v>10603</v>
      </c>
      <c r="C102" s="25">
        <v>0</v>
      </c>
      <c r="D102" s="34">
        <v>0</v>
      </c>
      <c r="E102" s="34">
        <v>0</v>
      </c>
      <c r="F102" s="34">
        <v>0</v>
      </c>
      <c r="G102" s="34">
        <v>0</v>
      </c>
      <c r="H102" s="35">
        <v>0</v>
      </c>
    </row>
    <row r="103" spans="2:8">
      <c r="B103" s="17">
        <v>10629</v>
      </c>
      <c r="C103" s="25">
        <v>0</v>
      </c>
      <c r="D103" s="34">
        <v>0</v>
      </c>
      <c r="E103" s="34">
        <v>0</v>
      </c>
      <c r="F103" s="34">
        <v>0</v>
      </c>
      <c r="G103" s="34">
        <v>0</v>
      </c>
      <c r="H103" s="35">
        <v>0</v>
      </c>
    </row>
    <row r="104" spans="2:8">
      <c r="B104" s="17">
        <v>10643</v>
      </c>
      <c r="C104" s="25">
        <v>0</v>
      </c>
      <c r="D104" s="34">
        <v>0</v>
      </c>
      <c r="E104" s="34">
        <v>0</v>
      </c>
      <c r="F104" s="34">
        <v>0</v>
      </c>
      <c r="G104" s="34">
        <v>0</v>
      </c>
      <c r="H104" s="35">
        <v>0</v>
      </c>
    </row>
    <row r="105" spans="2:8">
      <c r="B105" s="17">
        <v>10693</v>
      </c>
      <c r="C105" s="25">
        <v>0</v>
      </c>
      <c r="D105" s="34">
        <v>0</v>
      </c>
      <c r="E105" s="34">
        <v>0</v>
      </c>
      <c r="F105" s="34">
        <v>0</v>
      </c>
      <c r="G105" s="34">
        <v>0</v>
      </c>
      <c r="H105" s="35">
        <v>0</v>
      </c>
    </row>
    <row r="106" spans="2:8">
      <c r="B106" s="17">
        <v>10746</v>
      </c>
      <c r="C106" s="25">
        <v>0</v>
      </c>
      <c r="D106" s="34">
        <v>0</v>
      </c>
      <c r="E106" s="34">
        <v>0</v>
      </c>
      <c r="F106" s="34">
        <v>0</v>
      </c>
      <c r="G106" s="34">
        <v>0</v>
      </c>
      <c r="H106" s="35">
        <v>0</v>
      </c>
    </row>
    <row r="107" spans="2:8">
      <c r="B107" s="17">
        <v>10751</v>
      </c>
      <c r="C107" s="25">
        <v>0</v>
      </c>
      <c r="D107" s="34">
        <v>0</v>
      </c>
      <c r="E107" s="34">
        <v>0</v>
      </c>
      <c r="F107" s="34">
        <v>0</v>
      </c>
      <c r="G107" s="34">
        <v>0</v>
      </c>
      <c r="H107" s="35">
        <v>0</v>
      </c>
    </row>
    <row r="108" spans="2:8">
      <c r="B108" s="17">
        <v>10805</v>
      </c>
      <c r="C108" s="25">
        <v>0</v>
      </c>
      <c r="D108" s="34">
        <v>0</v>
      </c>
      <c r="E108" s="34">
        <v>0</v>
      </c>
      <c r="F108" s="34">
        <v>0</v>
      </c>
      <c r="G108" s="34">
        <v>0</v>
      </c>
      <c r="H108" s="35">
        <v>0</v>
      </c>
    </row>
    <row r="109" spans="2:8">
      <c r="B109" s="17">
        <v>10870</v>
      </c>
      <c r="C109" s="25">
        <v>0</v>
      </c>
      <c r="D109" s="34">
        <v>0</v>
      </c>
      <c r="E109" s="34">
        <v>0</v>
      </c>
      <c r="F109" s="34">
        <v>0</v>
      </c>
      <c r="G109" s="34">
        <v>0</v>
      </c>
      <c r="H109" s="35">
        <v>0</v>
      </c>
    </row>
    <row r="110" spans="2:8">
      <c r="B110" s="17">
        <v>50094</v>
      </c>
      <c r="C110" s="25">
        <v>0</v>
      </c>
      <c r="D110" s="34">
        <v>0</v>
      </c>
      <c r="E110" s="34">
        <v>0</v>
      </c>
      <c r="F110" s="34">
        <v>0</v>
      </c>
      <c r="G110" s="34">
        <v>0</v>
      </c>
      <c r="H110" s="35">
        <v>0</v>
      </c>
    </row>
    <row r="111" spans="2:8">
      <c r="B111" s="17">
        <v>50215</v>
      </c>
      <c r="C111" s="25">
        <v>0</v>
      </c>
      <c r="D111" s="34">
        <v>0</v>
      </c>
      <c r="E111" s="34">
        <v>0</v>
      </c>
      <c r="F111" s="34">
        <v>0</v>
      </c>
      <c r="G111" s="34">
        <v>0</v>
      </c>
      <c r="H111" s="35">
        <v>0</v>
      </c>
    </row>
    <row r="112" spans="2:8">
      <c r="B112" s="17">
        <v>50279</v>
      </c>
      <c r="C112" s="25">
        <v>26.553830000000005</v>
      </c>
      <c r="D112" s="34">
        <v>1.7469699999999977E-2</v>
      </c>
      <c r="E112" s="34">
        <v>1.5637839999999999E-4</v>
      </c>
      <c r="F112" s="34">
        <v>0</v>
      </c>
      <c r="G112" s="34">
        <v>1.724202000000008E-3</v>
      </c>
      <c r="H112" s="35">
        <v>1.6629519999999953E-3</v>
      </c>
    </row>
    <row r="113" spans="2:8">
      <c r="B113" s="17">
        <v>50373</v>
      </c>
      <c r="C113" s="25">
        <v>0</v>
      </c>
      <c r="D113" s="34">
        <v>0</v>
      </c>
      <c r="E113" s="34">
        <v>0</v>
      </c>
      <c r="F113" s="34">
        <v>0</v>
      </c>
      <c r="G113" s="34">
        <v>0</v>
      </c>
      <c r="H113" s="35">
        <v>0</v>
      </c>
    </row>
    <row r="114" spans="2:8">
      <c r="B114" s="17">
        <v>50385</v>
      </c>
      <c r="C114" s="25">
        <v>0</v>
      </c>
      <c r="D114" s="34">
        <v>0</v>
      </c>
      <c r="E114" s="34">
        <v>0</v>
      </c>
      <c r="F114" s="34">
        <v>0</v>
      </c>
      <c r="G114" s="34">
        <v>0</v>
      </c>
      <c r="H114" s="35">
        <v>0</v>
      </c>
    </row>
    <row r="115" spans="2:8">
      <c r="B115" s="17">
        <v>50411</v>
      </c>
      <c r="C115" s="25">
        <v>0</v>
      </c>
      <c r="D115" s="34">
        <v>0</v>
      </c>
      <c r="E115" s="34">
        <v>0</v>
      </c>
      <c r="F115" s="34">
        <v>0</v>
      </c>
      <c r="G115" s="34">
        <v>0</v>
      </c>
      <c r="H115" s="35">
        <v>0</v>
      </c>
    </row>
    <row r="116" spans="2:8">
      <c r="B116" s="17">
        <v>50463</v>
      </c>
      <c r="C116" s="25">
        <v>0</v>
      </c>
      <c r="D116" s="34">
        <v>0</v>
      </c>
      <c r="E116" s="34">
        <v>0</v>
      </c>
      <c r="F116" s="34">
        <v>0</v>
      </c>
      <c r="G116" s="34">
        <v>0</v>
      </c>
      <c r="H116" s="35">
        <v>0</v>
      </c>
    </row>
    <row r="117" spans="2:8">
      <c r="B117" s="17">
        <v>50497</v>
      </c>
      <c r="C117" s="25">
        <v>0</v>
      </c>
      <c r="D117" s="34">
        <v>1.0000000008614229E-8</v>
      </c>
      <c r="E117" s="34">
        <v>1.0000000001241655E-9</v>
      </c>
      <c r="F117" s="34">
        <v>0</v>
      </c>
      <c r="G117" s="34">
        <v>0</v>
      </c>
      <c r="H117" s="35">
        <v>0</v>
      </c>
    </row>
    <row r="118" spans="2:8">
      <c r="B118" s="17">
        <v>50561</v>
      </c>
      <c r="C118" s="25">
        <v>0</v>
      </c>
      <c r="D118" s="34">
        <v>0</v>
      </c>
      <c r="E118" s="34">
        <v>0</v>
      </c>
      <c r="F118" s="34">
        <v>0</v>
      </c>
      <c r="G118" s="34">
        <v>0</v>
      </c>
      <c r="H118" s="35">
        <v>0</v>
      </c>
    </row>
    <row r="119" spans="2:8">
      <c r="B119" s="17">
        <v>50611</v>
      </c>
      <c r="C119" s="25">
        <v>0</v>
      </c>
      <c r="D119" s="34">
        <v>0</v>
      </c>
      <c r="E119" s="34">
        <v>0</v>
      </c>
      <c r="F119" s="34">
        <v>0</v>
      </c>
      <c r="G119" s="34">
        <v>0</v>
      </c>
      <c r="H119" s="35">
        <v>0</v>
      </c>
    </row>
    <row r="120" spans="2:8">
      <c r="B120" s="17">
        <v>50628</v>
      </c>
      <c r="C120" s="25">
        <v>0</v>
      </c>
      <c r="D120" s="34">
        <v>0</v>
      </c>
      <c r="E120" s="34">
        <v>0</v>
      </c>
      <c r="F120" s="34">
        <v>0</v>
      </c>
      <c r="G120" s="34">
        <v>0</v>
      </c>
      <c r="H120" s="35">
        <v>0</v>
      </c>
    </row>
    <row r="121" spans="2:8">
      <c r="B121" s="17">
        <v>50657</v>
      </c>
      <c r="C121" s="25">
        <v>0</v>
      </c>
      <c r="D121" s="34">
        <v>0</v>
      </c>
      <c r="E121" s="34">
        <v>0</v>
      </c>
      <c r="F121" s="34">
        <v>0</v>
      </c>
      <c r="G121" s="34">
        <v>0</v>
      </c>
      <c r="H121" s="35">
        <v>0</v>
      </c>
    </row>
    <row r="122" spans="2:8">
      <c r="B122" s="17">
        <v>50776</v>
      </c>
      <c r="C122" s="25">
        <v>0</v>
      </c>
      <c r="D122" s="34">
        <v>0</v>
      </c>
      <c r="E122" s="34">
        <v>0</v>
      </c>
      <c r="F122" s="34">
        <v>0</v>
      </c>
      <c r="G122" s="34">
        <v>0</v>
      </c>
      <c r="H122" s="35">
        <v>0</v>
      </c>
    </row>
    <row r="123" spans="2:8">
      <c r="B123" s="17">
        <v>50799</v>
      </c>
      <c r="C123" s="25">
        <v>128.00900000000001</v>
      </c>
      <c r="D123" s="34">
        <v>6.6342499999999971E-2</v>
      </c>
      <c r="E123" s="34">
        <v>6.4619299999999977E-4</v>
      </c>
      <c r="F123" s="34">
        <v>0</v>
      </c>
      <c r="G123" s="34">
        <v>8.3123000000000016E-3</v>
      </c>
      <c r="H123" s="35">
        <v>8.0170099999999911E-3</v>
      </c>
    </row>
    <row r="124" spans="2:8">
      <c r="B124" s="17">
        <v>50852</v>
      </c>
      <c r="C124" s="25">
        <v>0</v>
      </c>
      <c r="D124" s="34">
        <v>0</v>
      </c>
      <c r="E124" s="34">
        <v>0</v>
      </c>
      <c r="F124" s="34">
        <v>0</v>
      </c>
      <c r="G124" s="34">
        <v>0</v>
      </c>
      <c r="H124" s="35">
        <v>0</v>
      </c>
    </row>
    <row r="125" spans="2:8">
      <c r="B125" s="17">
        <v>50859</v>
      </c>
      <c r="C125" s="25">
        <v>0</v>
      </c>
      <c r="D125" s="34">
        <v>0</v>
      </c>
      <c r="E125" s="34">
        <v>0</v>
      </c>
      <c r="F125" s="34">
        <v>0</v>
      </c>
      <c r="G125" s="34">
        <v>0</v>
      </c>
      <c r="H125" s="35">
        <v>0</v>
      </c>
    </row>
    <row r="126" spans="2:8">
      <c r="B126" s="17">
        <v>50885</v>
      </c>
      <c r="C126" s="25">
        <v>0</v>
      </c>
      <c r="D126" s="34">
        <v>0</v>
      </c>
      <c r="E126" s="34">
        <v>0</v>
      </c>
      <c r="F126" s="34">
        <v>0</v>
      </c>
      <c r="G126" s="34">
        <v>0</v>
      </c>
      <c r="H126" s="35">
        <v>0</v>
      </c>
    </row>
    <row r="127" spans="2:8">
      <c r="B127" s="17">
        <v>50888</v>
      </c>
      <c r="C127" s="25">
        <v>0</v>
      </c>
      <c r="D127" s="34">
        <v>0</v>
      </c>
      <c r="E127" s="34">
        <v>0</v>
      </c>
      <c r="F127" s="34">
        <v>0</v>
      </c>
      <c r="G127" s="34">
        <v>0</v>
      </c>
      <c r="H127" s="35">
        <v>0</v>
      </c>
    </row>
    <row r="128" spans="2:8">
      <c r="B128" s="17">
        <v>50960</v>
      </c>
      <c r="C128" s="25">
        <v>0</v>
      </c>
      <c r="D128" s="34">
        <v>0</v>
      </c>
      <c r="E128" s="34">
        <v>0</v>
      </c>
      <c r="F128" s="34">
        <v>0</v>
      </c>
      <c r="G128" s="34">
        <v>0</v>
      </c>
      <c r="H128" s="35">
        <v>0</v>
      </c>
    </row>
    <row r="129" spans="2:8">
      <c r="B129" s="17">
        <v>50974</v>
      </c>
      <c r="C129" s="25">
        <v>0</v>
      </c>
      <c r="D129" s="34">
        <v>0</v>
      </c>
      <c r="E129" s="34">
        <v>0</v>
      </c>
      <c r="F129" s="34">
        <v>0</v>
      </c>
      <c r="G129" s="34">
        <v>0</v>
      </c>
      <c r="H129" s="35">
        <v>0</v>
      </c>
    </row>
    <row r="130" spans="2:8">
      <c r="B130" s="17">
        <v>52149</v>
      </c>
      <c r="C130" s="25">
        <v>0</v>
      </c>
      <c r="D130" s="34">
        <v>0</v>
      </c>
      <c r="E130" s="34">
        <v>0</v>
      </c>
      <c r="F130" s="34">
        <v>0</v>
      </c>
      <c r="G130" s="34">
        <v>0</v>
      </c>
      <c r="H130" s="35">
        <v>0</v>
      </c>
    </row>
    <row r="131" spans="2:8">
      <c r="B131" s="17">
        <v>52193</v>
      </c>
      <c r="C131" s="25">
        <v>0</v>
      </c>
      <c r="D131" s="34">
        <v>0</v>
      </c>
      <c r="E131" s="34">
        <v>0</v>
      </c>
      <c r="F131" s="34">
        <v>0</v>
      </c>
      <c r="G131" s="34">
        <v>0</v>
      </c>
      <c r="H131" s="35">
        <v>0</v>
      </c>
    </row>
    <row r="132" spans="2:8">
      <c r="B132" s="17">
        <v>54250</v>
      </c>
      <c r="C132" s="25">
        <v>0</v>
      </c>
      <c r="D132" s="34">
        <v>0</v>
      </c>
      <c r="E132" s="34">
        <v>0</v>
      </c>
      <c r="F132" s="34">
        <v>0</v>
      </c>
      <c r="G132" s="34">
        <v>0</v>
      </c>
      <c r="H132" s="35">
        <v>0</v>
      </c>
    </row>
    <row r="133" spans="2:8">
      <c r="B133" s="17">
        <v>54333</v>
      </c>
      <c r="C133" s="25">
        <v>0</v>
      </c>
      <c r="D133" s="34">
        <v>0</v>
      </c>
      <c r="E133" s="34">
        <v>0</v>
      </c>
      <c r="F133" s="34">
        <v>0</v>
      </c>
      <c r="G133" s="34">
        <v>0</v>
      </c>
      <c r="H133" s="35">
        <v>0</v>
      </c>
    </row>
    <row r="134" spans="2:8">
      <c r="B134" s="17">
        <v>54569</v>
      </c>
      <c r="C134" s="25">
        <v>0</v>
      </c>
      <c r="D134" s="34">
        <v>0</v>
      </c>
      <c r="E134" s="34">
        <v>0</v>
      </c>
      <c r="F134" s="34">
        <v>0</v>
      </c>
      <c r="G134" s="34">
        <v>0</v>
      </c>
      <c r="H134" s="35">
        <v>0</v>
      </c>
    </row>
    <row r="135" spans="2:8">
      <c r="B135" s="17">
        <v>54625</v>
      </c>
      <c r="C135" s="25">
        <v>0</v>
      </c>
      <c r="D135" s="34">
        <v>0</v>
      </c>
      <c r="E135" s="34">
        <v>0</v>
      </c>
      <c r="F135" s="34">
        <v>0</v>
      </c>
      <c r="G135" s="34">
        <v>0</v>
      </c>
      <c r="H135" s="35">
        <v>0</v>
      </c>
    </row>
    <row r="136" spans="2:8">
      <c r="B136" s="17">
        <v>54634</v>
      </c>
      <c r="C136" s="25">
        <v>0</v>
      </c>
      <c r="D136" s="34">
        <v>0</v>
      </c>
      <c r="E136" s="34">
        <v>0</v>
      </c>
      <c r="F136" s="34">
        <v>0</v>
      </c>
      <c r="G136" s="34">
        <v>0</v>
      </c>
      <c r="H136" s="35">
        <v>0</v>
      </c>
    </row>
    <row r="137" spans="2:8">
      <c r="B137" s="17">
        <v>54640</v>
      </c>
      <c r="C137" s="25">
        <v>0</v>
      </c>
      <c r="D137" s="34">
        <v>0</v>
      </c>
      <c r="E137" s="34">
        <v>0</v>
      </c>
      <c r="F137" s="34">
        <v>0</v>
      </c>
      <c r="G137" s="34">
        <v>0</v>
      </c>
      <c r="H137" s="35">
        <v>0</v>
      </c>
    </row>
    <row r="138" spans="2:8">
      <c r="B138" s="17">
        <v>54693</v>
      </c>
      <c r="C138" s="25">
        <v>0</v>
      </c>
      <c r="D138" s="34">
        <v>0</v>
      </c>
      <c r="E138" s="34">
        <v>0</v>
      </c>
      <c r="F138" s="34">
        <v>0</v>
      </c>
      <c r="G138" s="34">
        <v>0</v>
      </c>
      <c r="H138" s="35">
        <v>0</v>
      </c>
    </row>
    <row r="139" spans="2:8">
      <c r="B139" s="17">
        <v>54708</v>
      </c>
      <c r="C139" s="25">
        <v>0</v>
      </c>
      <c r="D139" s="34">
        <v>0</v>
      </c>
      <c r="E139" s="34">
        <v>0</v>
      </c>
      <c r="F139" s="34">
        <v>0</v>
      </c>
      <c r="G139" s="34">
        <v>0</v>
      </c>
      <c r="H139" s="35">
        <v>0</v>
      </c>
    </row>
    <row r="140" spans="2:8">
      <c r="B140" s="17">
        <v>54746</v>
      </c>
      <c r="C140" s="25">
        <v>0</v>
      </c>
      <c r="D140" s="34">
        <v>0</v>
      </c>
      <c r="E140" s="34">
        <v>0</v>
      </c>
      <c r="F140" s="34">
        <v>0</v>
      </c>
      <c r="G140" s="34">
        <v>0</v>
      </c>
      <c r="H140" s="35">
        <v>0</v>
      </c>
    </row>
    <row r="141" spans="2:8">
      <c r="B141" s="17">
        <v>54785</v>
      </c>
      <c r="C141" s="25">
        <v>1.0000000008858478E-4</v>
      </c>
      <c r="D141" s="34">
        <v>0</v>
      </c>
      <c r="E141" s="34">
        <v>1.0000000003410059E-9</v>
      </c>
      <c r="F141" s="34">
        <v>0</v>
      </c>
      <c r="G141" s="34">
        <v>0</v>
      </c>
      <c r="H141" s="35">
        <v>0</v>
      </c>
    </row>
    <row r="142" spans="2:8">
      <c r="B142" s="17">
        <v>54795</v>
      </c>
      <c r="C142" s="25">
        <v>0</v>
      </c>
      <c r="D142" s="34">
        <v>0</v>
      </c>
      <c r="E142" s="34">
        <v>0</v>
      </c>
      <c r="F142" s="34">
        <v>0</v>
      </c>
      <c r="G142" s="34">
        <v>0</v>
      </c>
      <c r="H142" s="35">
        <v>0</v>
      </c>
    </row>
    <row r="143" spans="2:8">
      <c r="B143" s="17">
        <v>54829</v>
      </c>
      <c r="C143" s="25">
        <v>0</v>
      </c>
      <c r="D143" s="34">
        <v>0</v>
      </c>
      <c r="E143" s="34">
        <v>0</v>
      </c>
      <c r="F143" s="34">
        <v>0</v>
      </c>
      <c r="G143" s="34">
        <v>0</v>
      </c>
      <c r="H143" s="35">
        <v>0</v>
      </c>
    </row>
    <row r="144" spans="2:8">
      <c r="B144" s="17">
        <v>54832</v>
      </c>
      <c r="C144" s="25">
        <v>0</v>
      </c>
      <c r="D144" s="34">
        <v>0</v>
      </c>
      <c r="E144" s="34">
        <v>0</v>
      </c>
      <c r="F144" s="34">
        <v>0</v>
      </c>
      <c r="G144" s="34">
        <v>0</v>
      </c>
      <c r="H144" s="35">
        <v>0</v>
      </c>
    </row>
    <row r="145" spans="2:8">
      <c r="B145" s="17">
        <v>54934</v>
      </c>
      <c r="C145" s="25">
        <v>0</v>
      </c>
      <c r="D145" s="34">
        <v>0</v>
      </c>
      <c r="E145" s="34">
        <v>0</v>
      </c>
      <c r="F145" s="34">
        <v>0</v>
      </c>
      <c r="G145" s="34">
        <v>0</v>
      </c>
      <c r="H145" s="35">
        <v>0</v>
      </c>
    </row>
    <row r="146" spans="2:8">
      <c r="B146" s="17">
        <v>54980</v>
      </c>
      <c r="C146" s="25">
        <v>0</v>
      </c>
      <c r="D146" s="34">
        <v>0</v>
      </c>
      <c r="E146" s="34">
        <v>0</v>
      </c>
      <c r="F146" s="34">
        <v>0</v>
      </c>
      <c r="G146" s="34">
        <v>0</v>
      </c>
      <c r="H146" s="35">
        <v>0</v>
      </c>
    </row>
    <row r="147" spans="2:8">
      <c r="B147" s="17">
        <v>55074</v>
      </c>
      <c r="C147" s="25">
        <v>0</v>
      </c>
      <c r="D147" s="34">
        <v>0</v>
      </c>
      <c r="E147" s="34">
        <v>0</v>
      </c>
      <c r="F147" s="34">
        <v>0</v>
      </c>
      <c r="G147" s="34">
        <v>0</v>
      </c>
      <c r="H147" s="35">
        <v>0</v>
      </c>
    </row>
    <row r="148" spans="2:8">
      <c r="B148" s="17">
        <v>55193</v>
      </c>
      <c r="C148" s="25">
        <v>168.35199999999986</v>
      </c>
      <c r="D148" s="34">
        <v>9.6315999999999624E-3</v>
      </c>
      <c r="E148" s="34">
        <v>8.4984000000000101E-4</v>
      </c>
      <c r="F148" s="34">
        <v>0</v>
      </c>
      <c r="G148" s="34">
        <v>6.1268999999999907E-3</v>
      </c>
      <c r="H148" s="35">
        <v>6.1258999999999897E-3</v>
      </c>
    </row>
    <row r="149" spans="2:8">
      <c r="B149" s="17">
        <v>55231</v>
      </c>
      <c r="C149" s="25">
        <v>711.24699999999984</v>
      </c>
      <c r="D149" s="34">
        <v>6.2832300000000008E-2</v>
      </c>
      <c r="E149" s="34">
        <v>3.5904199999999987E-3</v>
      </c>
      <c r="F149" s="34">
        <v>0</v>
      </c>
      <c r="G149" s="34">
        <v>7.2024000000000005E-2</v>
      </c>
      <c r="H149" s="35">
        <v>7.2024000000000005E-2</v>
      </c>
    </row>
    <row r="150" spans="2:8">
      <c r="B150" s="17">
        <v>55233</v>
      </c>
      <c r="C150" s="25">
        <v>162.53201999999999</v>
      </c>
      <c r="D150" s="34">
        <v>0.19390106000000007</v>
      </c>
      <c r="E150" s="34">
        <v>8.2584729999999988E-4</v>
      </c>
      <c r="F150" s="34">
        <v>0</v>
      </c>
      <c r="G150" s="34">
        <v>4.8757087000000018E-3</v>
      </c>
      <c r="H150" s="35">
        <v>4.8757087000000018E-3</v>
      </c>
    </row>
    <row r="151" spans="2:8">
      <c r="B151" s="17">
        <v>55239</v>
      </c>
      <c r="C151" s="25">
        <v>504.0939999999996</v>
      </c>
      <c r="D151" s="34">
        <v>4.3260199999999971E-2</v>
      </c>
      <c r="E151" s="34">
        <v>2.5447100000000021E-3</v>
      </c>
      <c r="F151" s="34">
        <v>0</v>
      </c>
      <c r="G151" s="34">
        <v>2.92018E-2</v>
      </c>
      <c r="H151" s="35">
        <v>2.92018E-2</v>
      </c>
    </row>
    <row r="152" spans="2:8">
      <c r="B152" s="17">
        <v>55298</v>
      </c>
      <c r="C152" s="25">
        <v>1261.1710000000003</v>
      </c>
      <c r="D152" s="34">
        <v>8.0642199999999997E-2</v>
      </c>
      <c r="E152" s="34">
        <v>6.3664900000000024E-3</v>
      </c>
      <c r="F152" s="34">
        <v>0</v>
      </c>
      <c r="G152" s="34">
        <v>2.7230029999999988E-2</v>
      </c>
      <c r="H152" s="35">
        <v>2.7230029999999988E-2</v>
      </c>
    </row>
    <row r="153" spans="2:8">
      <c r="B153" s="17">
        <v>55337</v>
      </c>
      <c r="C153" s="25">
        <v>724.30799999999999</v>
      </c>
      <c r="D153" s="34">
        <v>7.556470000000004E-2</v>
      </c>
      <c r="E153" s="34">
        <v>3.6563499999999992E-3</v>
      </c>
      <c r="F153" s="34">
        <v>0</v>
      </c>
      <c r="G153" s="34">
        <v>3.4209500000000004E-2</v>
      </c>
      <c r="H153" s="35">
        <v>2.9236499999999999E-2</v>
      </c>
    </row>
    <row r="154" spans="2:8">
      <c r="B154" s="17">
        <v>55381</v>
      </c>
      <c r="C154" s="25">
        <v>0</v>
      </c>
      <c r="D154" s="34">
        <v>0</v>
      </c>
      <c r="E154" s="34">
        <v>0</v>
      </c>
      <c r="F154" s="34">
        <v>0</v>
      </c>
      <c r="G154" s="34">
        <v>0</v>
      </c>
      <c r="H154" s="35">
        <v>0</v>
      </c>
    </row>
    <row r="155" spans="2:8">
      <c r="B155" s="17">
        <v>55524</v>
      </c>
      <c r="C155" s="25">
        <v>759.88199999999961</v>
      </c>
      <c r="D155" s="34">
        <v>0.1105083</v>
      </c>
      <c r="E155" s="34">
        <v>8.3421000000000016E-4</v>
      </c>
      <c r="F155" s="34">
        <v>0</v>
      </c>
      <c r="G155" s="34">
        <v>4.9620600000000015E-2</v>
      </c>
      <c r="H155" s="35">
        <v>4.7857999999999956E-2</v>
      </c>
    </row>
    <row r="156" spans="2:8">
      <c r="B156" s="17">
        <v>55667</v>
      </c>
      <c r="C156" s="25">
        <v>86.53899999999976</v>
      </c>
      <c r="D156" s="34">
        <v>7.2080999999999951E-3</v>
      </c>
      <c r="E156" s="34">
        <v>4.3686000000000072E-4</v>
      </c>
      <c r="F156" s="34">
        <v>0</v>
      </c>
      <c r="G156" s="34">
        <v>5.6194999999999995E-3</v>
      </c>
      <c r="H156" s="35">
        <v>5.4198999999999775E-3</v>
      </c>
    </row>
    <row r="157" spans="2:8">
      <c r="B157" s="17">
        <v>55690</v>
      </c>
      <c r="C157" s="25">
        <v>807.70100000000093</v>
      </c>
      <c r="D157" s="34">
        <v>4.0680800000000072E-2</v>
      </c>
      <c r="E157" s="34">
        <v>6.1021200000000025E-3</v>
      </c>
      <c r="F157" s="34">
        <v>0</v>
      </c>
      <c r="G157" s="34">
        <v>5.2329599999999976E-2</v>
      </c>
      <c r="H157" s="35">
        <v>5.0470499999999974E-2</v>
      </c>
    </row>
    <row r="158" spans="2:8">
      <c r="B158" s="17">
        <v>55765</v>
      </c>
      <c r="C158" s="25">
        <v>0</v>
      </c>
      <c r="D158" s="34">
        <v>0</v>
      </c>
      <c r="E158" s="34">
        <v>0</v>
      </c>
      <c r="F158" s="34">
        <v>0</v>
      </c>
      <c r="G158" s="34">
        <v>0</v>
      </c>
      <c r="H158" s="35">
        <v>0</v>
      </c>
    </row>
    <row r="159" spans="2:8">
      <c r="B159" s="17">
        <v>55801</v>
      </c>
      <c r="C159" s="25">
        <v>240.41299999999956</v>
      </c>
      <c r="D159" s="34">
        <v>2.5688299999999997E-2</v>
      </c>
      <c r="E159" s="34">
        <v>1.2136200000000021E-3</v>
      </c>
      <c r="F159" s="34">
        <v>0</v>
      </c>
      <c r="G159" s="34">
        <v>1.5611399999999998E-2</v>
      </c>
      <c r="H159" s="35">
        <v>1.5056800000000009E-2</v>
      </c>
    </row>
    <row r="160" spans="2:8">
      <c r="B160" s="17">
        <v>55885</v>
      </c>
      <c r="C160" s="25">
        <v>0</v>
      </c>
      <c r="D160" s="34">
        <v>0</v>
      </c>
      <c r="E160" s="34">
        <v>0</v>
      </c>
      <c r="F160" s="34">
        <v>0</v>
      </c>
      <c r="G160" s="34">
        <v>0</v>
      </c>
      <c r="H160" s="35">
        <v>0</v>
      </c>
    </row>
    <row r="161" spans="2:8">
      <c r="B161" s="17">
        <v>55938</v>
      </c>
      <c r="C161" s="25">
        <v>0</v>
      </c>
      <c r="D161" s="34">
        <v>0</v>
      </c>
      <c r="E161" s="34">
        <v>0</v>
      </c>
      <c r="F161" s="34">
        <v>0</v>
      </c>
      <c r="G161" s="34">
        <v>0</v>
      </c>
      <c r="H161" s="35">
        <v>0</v>
      </c>
    </row>
    <row r="162" spans="2:8">
      <c r="B162" s="17">
        <v>55964</v>
      </c>
      <c r="C162" s="25">
        <v>0</v>
      </c>
      <c r="D162" s="34">
        <v>0</v>
      </c>
      <c r="E162" s="34">
        <v>0</v>
      </c>
      <c r="F162" s="34">
        <v>0</v>
      </c>
      <c r="G162" s="34">
        <v>0</v>
      </c>
      <c r="H162" s="35">
        <v>0</v>
      </c>
    </row>
    <row r="163" spans="2:8">
      <c r="B163" s="17">
        <v>55976</v>
      </c>
      <c r="C163" s="25">
        <v>342.47400000000016</v>
      </c>
      <c r="D163" s="34">
        <v>1.5559400000000001E-2</v>
      </c>
      <c r="E163" s="34">
        <v>1.728819999999999E-3</v>
      </c>
      <c r="F163" s="34">
        <v>0</v>
      </c>
      <c r="G163" s="34">
        <v>1.7780699999999983E-2</v>
      </c>
      <c r="H163" s="35">
        <v>1.7776699999999979E-2</v>
      </c>
    </row>
    <row r="164" spans="2:8">
      <c r="B164" s="17">
        <v>56038</v>
      </c>
      <c r="C164" s="25">
        <v>0</v>
      </c>
      <c r="D164" s="34">
        <v>0</v>
      </c>
      <c r="E164" s="34">
        <v>0</v>
      </c>
      <c r="F164" s="34">
        <v>0</v>
      </c>
      <c r="G164" s="34">
        <v>0</v>
      </c>
      <c r="H164" s="35">
        <v>0</v>
      </c>
    </row>
    <row r="165" spans="2:8">
      <c r="B165" s="17">
        <v>56050</v>
      </c>
      <c r="C165" s="25">
        <v>0</v>
      </c>
      <c r="D165" s="34">
        <v>0</v>
      </c>
      <c r="E165" s="34">
        <v>0</v>
      </c>
      <c r="F165" s="34">
        <v>0</v>
      </c>
      <c r="G165" s="34">
        <v>0</v>
      </c>
      <c r="H165" s="35">
        <v>0</v>
      </c>
    </row>
    <row r="166" spans="2:8">
      <c r="B166" s="17">
        <v>56397</v>
      </c>
      <c r="C166" s="25">
        <v>43.570099999999996</v>
      </c>
      <c r="D166" s="34">
        <v>3.0079229999999998E-2</v>
      </c>
      <c r="E166" s="34">
        <v>2.5652360000000003E-4</v>
      </c>
      <c r="F166" s="34">
        <v>0</v>
      </c>
      <c r="G166" s="34">
        <v>1.0882020000000001E-4</v>
      </c>
      <c r="H166" s="35">
        <v>6.6729370000000003E-5</v>
      </c>
    </row>
    <row r="167" spans="2:8">
      <c r="B167" s="17">
        <v>56429</v>
      </c>
      <c r="C167" s="25">
        <v>0</v>
      </c>
      <c r="D167" s="34">
        <v>0</v>
      </c>
      <c r="E167" s="34">
        <v>0</v>
      </c>
      <c r="F167" s="34">
        <v>0</v>
      </c>
      <c r="G167" s="34">
        <v>0</v>
      </c>
      <c r="H167" s="35">
        <v>0</v>
      </c>
    </row>
    <row r="168" spans="2:8">
      <c r="B168" s="17">
        <v>56430</v>
      </c>
      <c r="C168" s="25">
        <v>0</v>
      </c>
      <c r="D168" s="34">
        <v>0</v>
      </c>
      <c r="E168" s="34">
        <v>0</v>
      </c>
      <c r="F168" s="34">
        <v>0</v>
      </c>
      <c r="G168" s="34">
        <v>0</v>
      </c>
      <c r="H168" s="35">
        <v>0</v>
      </c>
    </row>
    <row r="169" spans="2:8">
      <c r="B169" s="17">
        <v>56510</v>
      </c>
      <c r="C169" s="25">
        <v>0</v>
      </c>
      <c r="D169" s="34">
        <v>0</v>
      </c>
      <c r="E169" s="34">
        <v>0</v>
      </c>
      <c r="F169" s="34">
        <v>0</v>
      </c>
      <c r="G169" s="34">
        <v>0</v>
      </c>
      <c r="H169" s="35">
        <v>0</v>
      </c>
    </row>
    <row r="170" spans="2:8">
      <c r="B170" s="17">
        <v>56511</v>
      </c>
      <c r="C170" s="25">
        <v>0</v>
      </c>
      <c r="D170" s="34">
        <v>0</v>
      </c>
      <c r="E170" s="34">
        <v>0</v>
      </c>
      <c r="F170" s="34">
        <v>0</v>
      </c>
      <c r="G170" s="34">
        <v>0</v>
      </c>
      <c r="H170" s="35">
        <v>0</v>
      </c>
    </row>
    <row r="171" spans="2:8">
      <c r="B171" s="17">
        <v>56512</v>
      </c>
      <c r="C171" s="25">
        <v>0</v>
      </c>
      <c r="D171" s="34">
        <v>0</v>
      </c>
      <c r="E171" s="34">
        <v>0</v>
      </c>
      <c r="F171" s="34">
        <v>0</v>
      </c>
      <c r="G171" s="34">
        <v>0</v>
      </c>
      <c r="H171" s="35">
        <v>0</v>
      </c>
    </row>
    <row r="172" spans="2:8">
      <c r="B172" s="17">
        <v>56513</v>
      </c>
      <c r="C172" s="25">
        <v>0</v>
      </c>
      <c r="D172" s="34">
        <v>0</v>
      </c>
      <c r="E172" s="34">
        <v>0</v>
      </c>
      <c r="F172" s="34">
        <v>0</v>
      </c>
      <c r="G172" s="34">
        <v>0</v>
      </c>
      <c r="H172" s="35">
        <v>0</v>
      </c>
    </row>
    <row r="173" spans="2:8">
      <c r="B173" s="17">
        <v>56571</v>
      </c>
      <c r="C173" s="25">
        <v>0</v>
      </c>
      <c r="D173" s="34">
        <v>0</v>
      </c>
      <c r="E173" s="34">
        <v>0</v>
      </c>
      <c r="F173" s="34">
        <v>0</v>
      </c>
      <c r="G173" s="34">
        <v>0</v>
      </c>
      <c r="H173" s="35">
        <v>0</v>
      </c>
    </row>
    <row r="174" spans="2:8">
      <c r="B174" s="17">
        <v>56680</v>
      </c>
      <c r="C174" s="25">
        <v>0</v>
      </c>
      <c r="D174" s="34">
        <v>0</v>
      </c>
      <c r="E174" s="34">
        <v>0</v>
      </c>
      <c r="F174" s="34">
        <v>0</v>
      </c>
      <c r="G174" s="34">
        <v>0</v>
      </c>
      <c r="H174" s="35">
        <v>0</v>
      </c>
    </row>
    <row r="175" spans="2:8">
      <c r="B175" s="17">
        <v>56690</v>
      </c>
      <c r="C175" s="25">
        <v>0</v>
      </c>
      <c r="D175" s="34">
        <v>0</v>
      </c>
      <c r="E175" s="34">
        <v>0</v>
      </c>
      <c r="F175" s="34">
        <v>0</v>
      </c>
      <c r="G175" s="34">
        <v>0</v>
      </c>
      <c r="H175" s="35">
        <v>0</v>
      </c>
    </row>
    <row r="176" spans="2:8">
      <c r="B176" s="17">
        <v>56701</v>
      </c>
      <c r="C176" s="25">
        <v>0</v>
      </c>
      <c r="D176" s="34">
        <v>0</v>
      </c>
      <c r="E176" s="34">
        <v>0</v>
      </c>
      <c r="F176" s="34">
        <v>0</v>
      </c>
      <c r="G176" s="34">
        <v>0</v>
      </c>
      <c r="H176" s="35">
        <v>0</v>
      </c>
    </row>
    <row r="177" spans="2:8">
      <c r="B177" s="17">
        <v>56846</v>
      </c>
      <c r="C177" s="25">
        <v>164.55799999999999</v>
      </c>
      <c r="D177" s="34">
        <v>2.7893599999999963E-2</v>
      </c>
      <c r="E177" s="34">
        <v>0</v>
      </c>
      <c r="F177" s="34">
        <v>0</v>
      </c>
      <c r="G177" s="34">
        <v>1.0764200000000002E-2</v>
      </c>
      <c r="H177" s="35">
        <v>1.0381899999999999E-2</v>
      </c>
    </row>
    <row r="178" spans="2:8">
      <c r="B178" s="17">
        <v>56850</v>
      </c>
      <c r="C178" s="25">
        <v>0</v>
      </c>
      <c r="D178" s="34">
        <v>0</v>
      </c>
      <c r="E178" s="34">
        <v>0</v>
      </c>
      <c r="F178" s="34">
        <v>0</v>
      </c>
      <c r="G178" s="34">
        <v>0</v>
      </c>
      <c r="H178" s="35">
        <v>0</v>
      </c>
    </row>
    <row r="179" spans="2:8">
      <c r="B179" s="17">
        <v>56873</v>
      </c>
      <c r="C179" s="25">
        <v>0</v>
      </c>
      <c r="D179" s="34">
        <v>0</v>
      </c>
      <c r="E179" s="34">
        <v>0</v>
      </c>
      <c r="F179" s="34">
        <v>0</v>
      </c>
      <c r="G179" s="34">
        <v>0</v>
      </c>
      <c r="H179" s="35">
        <v>0</v>
      </c>
    </row>
    <row r="180" spans="2:8">
      <c r="B180" s="17">
        <v>56884</v>
      </c>
      <c r="C180" s="25">
        <v>0</v>
      </c>
      <c r="D180" s="34">
        <v>0</v>
      </c>
      <c r="E180" s="34">
        <v>0</v>
      </c>
      <c r="F180" s="34">
        <v>0</v>
      </c>
      <c r="G180" s="34">
        <v>0</v>
      </c>
      <c r="H180" s="35">
        <v>0</v>
      </c>
    </row>
    <row r="181" spans="2:8">
      <c r="B181" s="17">
        <v>56887</v>
      </c>
      <c r="C181" s="25">
        <v>0</v>
      </c>
      <c r="D181" s="34">
        <v>0</v>
      </c>
      <c r="E181" s="34">
        <v>0</v>
      </c>
      <c r="F181" s="34">
        <v>0</v>
      </c>
      <c r="G181" s="34">
        <v>0</v>
      </c>
      <c r="H181" s="35">
        <v>0</v>
      </c>
    </row>
    <row r="182" spans="2:8">
      <c r="B182" s="17">
        <v>56890</v>
      </c>
      <c r="C182" s="25">
        <v>0</v>
      </c>
      <c r="D182" s="34">
        <v>0</v>
      </c>
      <c r="E182" s="34">
        <v>0</v>
      </c>
      <c r="F182" s="34">
        <v>0</v>
      </c>
      <c r="G182" s="34">
        <v>0</v>
      </c>
      <c r="H182" s="35">
        <v>0</v>
      </c>
    </row>
    <row r="183" spans="2:8">
      <c r="B183" s="17">
        <v>56911</v>
      </c>
      <c r="C183" s="25">
        <v>0</v>
      </c>
      <c r="D183" s="34">
        <v>0</v>
      </c>
      <c r="E183" s="34">
        <v>0</v>
      </c>
      <c r="F183" s="34">
        <v>0</v>
      </c>
      <c r="G183" s="34">
        <v>0</v>
      </c>
      <c r="H183" s="35">
        <v>0</v>
      </c>
    </row>
    <row r="184" spans="2:8">
      <c r="B184" s="17">
        <v>56957</v>
      </c>
      <c r="C184" s="25">
        <v>0</v>
      </c>
      <c r="D184" s="34">
        <v>0</v>
      </c>
      <c r="E184" s="34">
        <v>0</v>
      </c>
      <c r="F184" s="34">
        <v>0</v>
      </c>
      <c r="G184" s="34">
        <v>0</v>
      </c>
      <c r="H184" s="35">
        <v>0</v>
      </c>
    </row>
    <row r="185" spans="2:8">
      <c r="B185" s="17">
        <v>56963</v>
      </c>
      <c r="C185" s="25">
        <v>355.72699999999986</v>
      </c>
      <c r="D185" s="34">
        <v>1.8256700000000015E-2</v>
      </c>
      <c r="E185" s="34">
        <v>1.7957299999999989E-3</v>
      </c>
      <c r="F185" s="34">
        <v>0</v>
      </c>
      <c r="G185" s="34">
        <v>8.6278400000000047E-3</v>
      </c>
      <c r="H185" s="35">
        <v>7.3306399999999994E-3</v>
      </c>
    </row>
    <row r="186" spans="2:8">
      <c r="B186" s="17">
        <v>57183</v>
      </c>
      <c r="C186" s="25">
        <v>0</v>
      </c>
      <c r="D186" s="34">
        <v>0</v>
      </c>
      <c r="E186" s="34">
        <v>0</v>
      </c>
      <c r="F186" s="34">
        <v>0</v>
      </c>
      <c r="G186" s="34">
        <v>0</v>
      </c>
      <c r="H186" s="35">
        <v>0</v>
      </c>
    </row>
    <row r="187" spans="2:8">
      <c r="B187" s="17">
        <v>57349</v>
      </c>
      <c r="C187" s="25">
        <v>269.24099999999999</v>
      </c>
      <c r="D187" s="34">
        <v>1.6082800000000008E-2</v>
      </c>
      <c r="E187" s="34">
        <v>1.359107E-3</v>
      </c>
      <c r="F187" s="34">
        <v>0</v>
      </c>
      <c r="G187" s="34">
        <v>1.7482829999999991E-2</v>
      </c>
      <c r="H187" s="35">
        <v>1.6861780000000007E-2</v>
      </c>
    </row>
    <row r="188" spans="2:8">
      <c r="B188" s="17">
        <v>57581</v>
      </c>
      <c r="C188" s="25">
        <v>0</v>
      </c>
      <c r="D188" s="34">
        <v>0</v>
      </c>
      <c r="E188" s="34">
        <v>0</v>
      </c>
      <c r="F188" s="34">
        <v>0</v>
      </c>
      <c r="G188" s="34">
        <v>0</v>
      </c>
      <c r="H188" s="35">
        <v>0</v>
      </c>
    </row>
    <row r="189" spans="2:8">
      <c r="B189" s="17">
        <v>57582</v>
      </c>
      <c r="C189" s="25">
        <v>0</v>
      </c>
      <c r="D189" s="34">
        <v>0</v>
      </c>
      <c r="E189" s="34">
        <v>0</v>
      </c>
      <c r="F189" s="34">
        <v>0</v>
      </c>
      <c r="G189" s="34">
        <v>0</v>
      </c>
      <c r="H189" s="35">
        <v>0</v>
      </c>
    </row>
    <row r="190" spans="2:8">
      <c r="B190" s="17">
        <v>57788</v>
      </c>
      <c r="C190" s="25">
        <v>0</v>
      </c>
      <c r="D190" s="34">
        <v>0</v>
      </c>
      <c r="E190" s="34">
        <v>0</v>
      </c>
      <c r="F190" s="34">
        <v>0</v>
      </c>
      <c r="G190" s="34">
        <v>0</v>
      </c>
      <c r="H190" s="35">
        <v>0</v>
      </c>
    </row>
    <row r="191" spans="2:8">
      <c r="B191" s="17">
        <v>57839</v>
      </c>
      <c r="C191" s="25">
        <v>356.13799999999992</v>
      </c>
      <c r="D191" s="34">
        <v>1.7079199999999989E-2</v>
      </c>
      <c r="E191" s="34">
        <v>1.7978100000000004E-3</v>
      </c>
      <c r="F191" s="34">
        <v>0</v>
      </c>
      <c r="G191" s="34">
        <v>2.3126099999999983E-2</v>
      </c>
      <c r="H191" s="35">
        <v>2.2304500000000005E-2</v>
      </c>
    </row>
    <row r="192" spans="2:8">
      <c r="B192" s="17">
        <v>57843</v>
      </c>
      <c r="C192" s="25">
        <v>0</v>
      </c>
      <c r="D192" s="34">
        <v>0</v>
      </c>
      <c r="E192" s="34">
        <v>0</v>
      </c>
      <c r="F192" s="34">
        <v>0</v>
      </c>
      <c r="G192" s="34">
        <v>0</v>
      </c>
      <c r="H192" s="35">
        <v>0</v>
      </c>
    </row>
    <row r="193" spans="2:8">
      <c r="B193" s="17">
        <v>57845</v>
      </c>
      <c r="C193" s="25">
        <v>0</v>
      </c>
      <c r="D193" s="34">
        <v>0</v>
      </c>
      <c r="E193" s="34">
        <v>0</v>
      </c>
      <c r="F193" s="34">
        <v>0</v>
      </c>
      <c r="G193" s="34">
        <v>0</v>
      </c>
      <c r="H193" s="35">
        <v>0</v>
      </c>
    </row>
    <row r="194" spans="2:8">
      <c r="B194" s="17">
        <v>57846</v>
      </c>
      <c r="C194" s="25">
        <v>0</v>
      </c>
      <c r="D194" s="34">
        <v>0</v>
      </c>
      <c r="E194" s="34">
        <v>0</v>
      </c>
      <c r="F194" s="34">
        <v>0</v>
      </c>
      <c r="G194" s="34">
        <v>0</v>
      </c>
      <c r="H194" s="35">
        <v>0</v>
      </c>
    </row>
    <row r="195" spans="2:8">
      <c r="B195" s="17">
        <v>57847</v>
      </c>
      <c r="C195" s="25">
        <v>0</v>
      </c>
      <c r="D195" s="34">
        <v>0</v>
      </c>
      <c r="E195" s="34">
        <v>0</v>
      </c>
      <c r="F195" s="34">
        <v>0</v>
      </c>
      <c r="G195" s="34">
        <v>0</v>
      </c>
      <c r="H195" s="35">
        <v>0</v>
      </c>
    </row>
    <row r="196" spans="2:8">
      <c r="B196" s="17">
        <v>57848</v>
      </c>
      <c r="C196" s="25">
        <v>0</v>
      </c>
      <c r="D196" s="34">
        <v>0</v>
      </c>
      <c r="E196" s="34">
        <v>0</v>
      </c>
      <c r="F196" s="34">
        <v>0</v>
      </c>
      <c r="G196" s="34">
        <v>0</v>
      </c>
      <c r="H196" s="35">
        <v>0</v>
      </c>
    </row>
    <row r="197" spans="2:8">
      <c r="B197" s="17">
        <v>58051</v>
      </c>
      <c r="C197" s="25">
        <v>0</v>
      </c>
      <c r="D197" s="34">
        <v>0</v>
      </c>
      <c r="E197" s="34">
        <v>0</v>
      </c>
      <c r="F197" s="34">
        <v>0</v>
      </c>
      <c r="G197" s="34">
        <v>0</v>
      </c>
      <c r="H197" s="35">
        <v>0</v>
      </c>
    </row>
    <row r="198" spans="2:8">
      <c r="B198" s="17">
        <v>58079</v>
      </c>
      <c r="C198" s="25">
        <v>512.32699999999977</v>
      </c>
      <c r="D198" s="34">
        <v>2.6724600000000001E-2</v>
      </c>
      <c r="E198" s="34">
        <v>2.5862599999999999E-3</v>
      </c>
      <c r="F198" s="34">
        <v>0</v>
      </c>
      <c r="G198" s="34">
        <v>3.3268300000000001E-2</v>
      </c>
      <c r="H198" s="35">
        <v>3.208649999999999E-2</v>
      </c>
    </row>
    <row r="199" spans="2:8" s="16" customFormat="1">
      <c r="B199" s="17">
        <v>58110</v>
      </c>
      <c r="C199" s="25">
        <v>0</v>
      </c>
      <c r="D199" s="34">
        <v>0</v>
      </c>
      <c r="E199" s="34">
        <v>0</v>
      </c>
      <c r="F199" s="34">
        <v>0</v>
      </c>
      <c r="G199" s="34">
        <v>0</v>
      </c>
      <c r="H199" s="35">
        <v>0</v>
      </c>
    </row>
    <row r="200" spans="2:8" s="16" customFormat="1">
      <c r="B200" s="17">
        <v>58165</v>
      </c>
      <c r="C200" s="25">
        <v>0</v>
      </c>
      <c r="D200" s="34">
        <v>0</v>
      </c>
      <c r="E200" s="34">
        <v>0</v>
      </c>
      <c r="F200" s="34">
        <v>0</v>
      </c>
      <c r="G200" s="34">
        <v>0</v>
      </c>
      <c r="H200" s="35">
        <v>0</v>
      </c>
    </row>
    <row r="201" spans="2:8" s="16" customFormat="1">
      <c r="B201" s="17">
        <v>58172</v>
      </c>
      <c r="C201" s="25">
        <v>0</v>
      </c>
      <c r="D201" s="34">
        <v>0</v>
      </c>
      <c r="E201" s="34">
        <v>0</v>
      </c>
      <c r="F201" s="34">
        <v>0</v>
      </c>
      <c r="G201" s="34">
        <v>0</v>
      </c>
      <c r="H201" s="35">
        <v>0</v>
      </c>
    </row>
    <row r="202" spans="2:8" s="16" customFormat="1">
      <c r="B202" s="17">
        <v>58207</v>
      </c>
      <c r="C202" s="25">
        <v>0</v>
      </c>
      <c r="D202" s="34">
        <v>0</v>
      </c>
      <c r="E202" s="34">
        <v>0</v>
      </c>
      <c r="F202" s="34">
        <v>0</v>
      </c>
      <c r="G202" s="34">
        <v>0</v>
      </c>
      <c r="H202" s="35">
        <v>0</v>
      </c>
    </row>
    <row r="203" spans="2:8" s="16" customFormat="1">
      <c r="B203" s="17">
        <v>58208</v>
      </c>
      <c r="C203" s="25">
        <v>0</v>
      </c>
      <c r="D203" s="34">
        <v>0</v>
      </c>
      <c r="E203" s="34">
        <v>0</v>
      </c>
      <c r="F203" s="34">
        <v>0</v>
      </c>
      <c r="G203" s="34">
        <v>0</v>
      </c>
      <c r="H203" s="35">
        <v>0</v>
      </c>
    </row>
    <row r="204" spans="2:8" s="16" customFormat="1">
      <c r="B204" s="17">
        <v>58235</v>
      </c>
      <c r="C204" s="25">
        <v>0</v>
      </c>
      <c r="D204" s="34">
        <v>0</v>
      </c>
      <c r="E204" s="34">
        <v>0</v>
      </c>
      <c r="F204" s="34">
        <v>0</v>
      </c>
      <c r="G204" s="34">
        <v>0</v>
      </c>
      <c r="H204" s="35">
        <v>0</v>
      </c>
    </row>
    <row r="205" spans="2:8" s="16" customFormat="1">
      <c r="B205" s="17">
        <v>58246</v>
      </c>
      <c r="C205" s="25">
        <v>0</v>
      </c>
      <c r="D205" s="34">
        <v>0</v>
      </c>
      <c r="E205" s="34">
        <v>0</v>
      </c>
      <c r="F205" s="34">
        <v>0</v>
      </c>
      <c r="G205" s="34">
        <v>0</v>
      </c>
      <c r="H205" s="35">
        <v>0</v>
      </c>
    </row>
    <row r="206" spans="2:8" s="16" customFormat="1">
      <c r="B206" s="17">
        <v>58250</v>
      </c>
      <c r="C206" s="25">
        <v>0</v>
      </c>
      <c r="D206" s="34">
        <v>0</v>
      </c>
      <c r="E206" s="34">
        <v>0</v>
      </c>
      <c r="F206" s="34">
        <v>0</v>
      </c>
      <c r="G206" s="34">
        <v>0</v>
      </c>
      <c r="H206" s="35">
        <v>0</v>
      </c>
    </row>
    <row r="207" spans="2:8" s="16" customFormat="1">
      <c r="B207" s="17">
        <v>58252</v>
      </c>
      <c r="C207" s="25">
        <v>0</v>
      </c>
      <c r="D207" s="34">
        <v>0</v>
      </c>
      <c r="E207" s="34">
        <v>0</v>
      </c>
      <c r="F207" s="34">
        <v>0</v>
      </c>
      <c r="G207" s="34">
        <v>0</v>
      </c>
      <c r="H207" s="35">
        <v>0</v>
      </c>
    </row>
    <row r="208" spans="2:8" s="16" customFormat="1">
      <c r="B208" s="17">
        <v>58326</v>
      </c>
      <c r="C208" s="25">
        <v>0</v>
      </c>
      <c r="D208" s="34">
        <v>0</v>
      </c>
      <c r="E208" s="34">
        <v>0</v>
      </c>
      <c r="F208" s="34">
        <v>0</v>
      </c>
      <c r="G208" s="34">
        <v>0</v>
      </c>
      <c r="H208" s="35">
        <v>0</v>
      </c>
    </row>
    <row r="209" spans="2:8" s="16" customFormat="1">
      <c r="B209" s="17">
        <v>58420</v>
      </c>
      <c r="C209" s="25">
        <v>26.080999999999221</v>
      </c>
      <c r="D209" s="34">
        <v>4.4210000000000083E-3</v>
      </c>
      <c r="E209" s="34">
        <v>0</v>
      </c>
      <c r="F209" s="34">
        <v>0</v>
      </c>
      <c r="G209" s="34">
        <v>1.7059000000000379E-3</v>
      </c>
      <c r="H209" s="35">
        <v>1.6454000000000191E-3</v>
      </c>
    </row>
    <row r="210" spans="2:8" s="16" customFormat="1">
      <c r="B210" s="17">
        <v>58426</v>
      </c>
      <c r="C210" s="25">
        <v>57.667999999999665</v>
      </c>
      <c r="D210" s="34">
        <v>9.7752000000002059E-3</v>
      </c>
      <c r="E210" s="34">
        <v>0</v>
      </c>
      <c r="F210" s="34">
        <v>0</v>
      </c>
      <c r="G210" s="34">
        <v>3.7722000000000033E-3</v>
      </c>
      <c r="H210" s="35">
        <v>3.6381999999999803E-3</v>
      </c>
    </row>
    <row r="211" spans="2:8" s="16" customFormat="1">
      <c r="B211" s="17">
        <v>58433</v>
      </c>
      <c r="C211" s="25">
        <v>0</v>
      </c>
      <c r="D211" s="34">
        <v>0</v>
      </c>
      <c r="E211" s="34">
        <v>0</v>
      </c>
      <c r="F211" s="34">
        <v>0</v>
      </c>
      <c r="G211" s="34">
        <v>0</v>
      </c>
      <c r="H211" s="35">
        <v>0</v>
      </c>
    </row>
    <row r="212" spans="2:8" s="16" customFormat="1">
      <c r="B212" s="17">
        <v>58442</v>
      </c>
      <c r="C212" s="25">
        <v>0</v>
      </c>
      <c r="D212" s="34">
        <v>0</v>
      </c>
      <c r="E212" s="34">
        <v>0</v>
      </c>
      <c r="F212" s="34">
        <v>0</v>
      </c>
      <c r="G212" s="34">
        <v>0</v>
      </c>
      <c r="H212" s="35">
        <v>0</v>
      </c>
    </row>
    <row r="213" spans="2:8" s="16" customFormat="1">
      <c r="B213" s="17">
        <v>58476</v>
      </c>
      <c r="C213" s="25">
        <v>0</v>
      </c>
      <c r="D213" s="34">
        <v>0</v>
      </c>
      <c r="E213" s="34">
        <v>0</v>
      </c>
      <c r="F213" s="34">
        <v>0</v>
      </c>
      <c r="G213" s="34">
        <v>0</v>
      </c>
      <c r="H213" s="35">
        <v>0</v>
      </c>
    </row>
    <row r="214" spans="2:8" s="16" customFormat="1">
      <c r="B214" s="17">
        <v>58497</v>
      </c>
      <c r="C214" s="25">
        <v>0</v>
      </c>
      <c r="D214" s="34">
        <v>0</v>
      </c>
      <c r="E214" s="34">
        <v>0</v>
      </c>
      <c r="F214" s="34">
        <v>0</v>
      </c>
      <c r="G214" s="34">
        <v>0</v>
      </c>
      <c r="H214" s="35">
        <v>0</v>
      </c>
    </row>
    <row r="215" spans="2:8" s="16" customFormat="1">
      <c r="B215" s="17">
        <v>58584</v>
      </c>
      <c r="C215" s="25">
        <v>0</v>
      </c>
      <c r="D215" s="34">
        <v>0</v>
      </c>
      <c r="E215" s="34">
        <v>0</v>
      </c>
      <c r="F215" s="34">
        <v>0</v>
      </c>
      <c r="G215" s="34">
        <v>0</v>
      </c>
      <c r="H215" s="35">
        <v>0</v>
      </c>
    </row>
    <row r="216" spans="2:8" s="16" customFormat="1">
      <c r="B216" s="17">
        <v>58714</v>
      </c>
      <c r="C216" s="25">
        <v>12.245309999999996</v>
      </c>
      <c r="D216" s="34">
        <v>2.0889294999999995E-3</v>
      </c>
      <c r="E216" s="34">
        <v>0</v>
      </c>
      <c r="F216" s="34">
        <v>0</v>
      </c>
      <c r="G216" s="34">
        <v>8.0612700000000002E-4</v>
      </c>
      <c r="H216" s="35">
        <v>7.7749049999999999E-4</v>
      </c>
    </row>
    <row r="217" spans="2:8" s="16" customFormat="1">
      <c r="B217" s="17">
        <v>58715</v>
      </c>
      <c r="C217" s="25">
        <v>0</v>
      </c>
      <c r="D217" s="34">
        <v>0</v>
      </c>
      <c r="E217" s="34">
        <v>0</v>
      </c>
      <c r="F217" s="34">
        <v>0</v>
      </c>
      <c r="G217" s="34">
        <v>0</v>
      </c>
      <c r="H217" s="35">
        <v>0</v>
      </c>
    </row>
    <row r="218" spans="2:8" s="16" customFormat="1">
      <c r="B218" s="17">
        <v>58811</v>
      </c>
      <c r="C218" s="25">
        <v>0</v>
      </c>
      <c r="D218" s="34">
        <v>0</v>
      </c>
      <c r="E218" s="34">
        <v>0</v>
      </c>
      <c r="F218" s="34">
        <v>0</v>
      </c>
      <c r="G218" s="34">
        <v>0</v>
      </c>
      <c r="H218" s="35">
        <v>0</v>
      </c>
    </row>
    <row r="219" spans="2:8" s="16" customFormat="1">
      <c r="B219" s="17">
        <v>58813</v>
      </c>
      <c r="C219" s="25">
        <v>7.4912200000000002</v>
      </c>
      <c r="D219" s="34">
        <v>1.2779292E-3</v>
      </c>
      <c r="E219" s="34">
        <v>0</v>
      </c>
      <c r="F219" s="34">
        <v>0</v>
      </c>
      <c r="G219" s="34">
        <v>4.9315839999999997E-4</v>
      </c>
      <c r="H219" s="35">
        <v>4.7563940000000001E-4</v>
      </c>
    </row>
    <row r="220" spans="2:8" s="16" customFormat="1">
      <c r="B220" s="17">
        <v>58818</v>
      </c>
      <c r="C220" s="25">
        <v>7.4912200000000002</v>
      </c>
      <c r="D220" s="34">
        <v>1.2779292E-3</v>
      </c>
      <c r="E220" s="34">
        <v>0</v>
      </c>
      <c r="F220" s="34">
        <v>0</v>
      </c>
      <c r="G220" s="34">
        <v>4.9315839999999997E-4</v>
      </c>
      <c r="H220" s="35">
        <v>4.7563940000000001E-4</v>
      </c>
    </row>
    <row r="221" spans="2:8" s="16" customFormat="1">
      <c r="B221" s="17">
        <v>58821</v>
      </c>
      <c r="C221" s="25">
        <v>12.245309999999996</v>
      </c>
      <c r="D221" s="34">
        <v>2.0889294999999995E-3</v>
      </c>
      <c r="E221" s="34">
        <v>0</v>
      </c>
      <c r="F221" s="34">
        <v>0</v>
      </c>
      <c r="G221" s="34">
        <v>8.0612700000000002E-4</v>
      </c>
      <c r="H221" s="35">
        <v>7.7749049999999999E-4</v>
      </c>
    </row>
    <row r="222" spans="2:8" s="16" customFormat="1">
      <c r="B222" s="17">
        <v>58897</v>
      </c>
      <c r="C222" s="25">
        <v>0</v>
      </c>
      <c r="D222" s="34">
        <v>0</v>
      </c>
      <c r="E222" s="34">
        <v>0</v>
      </c>
      <c r="F222" s="34">
        <v>0</v>
      </c>
      <c r="G222" s="34">
        <v>0</v>
      </c>
      <c r="H222" s="35">
        <v>0</v>
      </c>
    </row>
    <row r="223" spans="2:8" s="16" customFormat="1">
      <c r="B223" s="17">
        <v>58947</v>
      </c>
      <c r="C223" s="25">
        <v>0</v>
      </c>
      <c r="D223" s="34">
        <v>0</v>
      </c>
      <c r="E223" s="34">
        <v>0</v>
      </c>
      <c r="F223" s="34">
        <v>0</v>
      </c>
      <c r="G223" s="34">
        <v>0</v>
      </c>
      <c r="H223" s="35">
        <v>0</v>
      </c>
    </row>
    <row r="224" spans="2:8" s="16" customFormat="1">
      <c r="B224" s="17">
        <v>59012</v>
      </c>
      <c r="C224" s="25">
        <v>0</v>
      </c>
      <c r="D224" s="34">
        <v>0</v>
      </c>
      <c r="E224" s="34">
        <v>0</v>
      </c>
      <c r="F224" s="34">
        <v>0</v>
      </c>
      <c r="G224" s="34">
        <v>0</v>
      </c>
      <c r="H224" s="35">
        <v>0</v>
      </c>
    </row>
    <row r="225" spans="2:8" s="16" customFormat="1">
      <c r="B225" s="17">
        <v>59026</v>
      </c>
      <c r="C225" s="25">
        <v>0</v>
      </c>
      <c r="D225" s="34">
        <v>0</v>
      </c>
      <c r="E225" s="34">
        <v>0</v>
      </c>
      <c r="F225" s="34">
        <v>0</v>
      </c>
      <c r="G225" s="34">
        <v>0</v>
      </c>
      <c r="H225" s="35">
        <v>0</v>
      </c>
    </row>
    <row r="226" spans="2:8" s="16" customFormat="1">
      <c r="B226" s="17">
        <v>59055</v>
      </c>
      <c r="C226" s="25">
        <v>0</v>
      </c>
      <c r="D226" s="34">
        <v>0</v>
      </c>
      <c r="E226" s="34">
        <v>0</v>
      </c>
      <c r="F226" s="34">
        <v>0</v>
      </c>
      <c r="G226" s="34">
        <v>0</v>
      </c>
      <c r="H226" s="35">
        <v>0</v>
      </c>
    </row>
    <row r="227" spans="2:8" s="16" customFormat="1">
      <c r="B227" s="17">
        <v>59056</v>
      </c>
      <c r="C227" s="25">
        <v>0</v>
      </c>
      <c r="D227" s="34">
        <v>0</v>
      </c>
      <c r="E227" s="34">
        <v>0</v>
      </c>
      <c r="F227" s="34">
        <v>0</v>
      </c>
      <c r="G227" s="34">
        <v>0</v>
      </c>
      <c r="H227" s="35">
        <v>0</v>
      </c>
    </row>
    <row r="228" spans="2:8" s="16" customFormat="1">
      <c r="B228" s="17">
        <v>59073</v>
      </c>
      <c r="C228" s="25">
        <v>205.72000000000003</v>
      </c>
      <c r="D228" s="34">
        <v>3.487079999999998E-2</v>
      </c>
      <c r="E228" s="34">
        <v>0</v>
      </c>
      <c r="F228" s="34">
        <v>0</v>
      </c>
      <c r="G228" s="34">
        <v>1.3456789999999996E-2</v>
      </c>
      <c r="H228" s="35">
        <v>1.2978749999999997E-2</v>
      </c>
    </row>
    <row r="229" spans="2:8" s="16" customFormat="1">
      <c r="B229" s="17">
        <v>59116</v>
      </c>
      <c r="C229" s="25">
        <v>0</v>
      </c>
      <c r="D229" s="34">
        <v>0</v>
      </c>
      <c r="E229" s="34">
        <v>0</v>
      </c>
      <c r="F229" s="34">
        <v>0</v>
      </c>
      <c r="G229" s="34">
        <v>0</v>
      </c>
      <c r="H229" s="35">
        <v>0</v>
      </c>
    </row>
    <row r="230" spans="2:8" s="16" customFormat="1">
      <c r="B230" s="17">
        <v>59220</v>
      </c>
      <c r="C230" s="25">
        <v>835.78800000000047</v>
      </c>
      <c r="D230" s="34">
        <v>0.14167089999999993</v>
      </c>
      <c r="E230" s="34">
        <v>0</v>
      </c>
      <c r="F230" s="34">
        <v>0</v>
      </c>
      <c r="G230" s="34">
        <v>5.4671499999999984E-2</v>
      </c>
      <c r="H230" s="35">
        <v>5.2729299999999979E-2</v>
      </c>
    </row>
    <row r="231" spans="2:8" s="16" customFormat="1">
      <c r="B231" s="17">
        <v>59783</v>
      </c>
      <c r="C231" s="25">
        <v>0</v>
      </c>
      <c r="D231" s="34">
        <v>0</v>
      </c>
      <c r="E231" s="34">
        <v>0</v>
      </c>
      <c r="F231" s="34">
        <v>0</v>
      </c>
      <c r="G231" s="34">
        <v>0</v>
      </c>
      <c r="H231" s="35">
        <v>0</v>
      </c>
    </row>
    <row r="232" spans="2:8" s="16" customFormat="1">
      <c r="B232" s="17">
        <v>59906</v>
      </c>
      <c r="C232" s="25">
        <v>73.041999999999462</v>
      </c>
      <c r="D232" s="34">
        <v>1.2380999999999975E-2</v>
      </c>
      <c r="E232" s="34">
        <v>0</v>
      </c>
      <c r="F232" s="34">
        <v>0</v>
      </c>
      <c r="G232" s="34">
        <v>4.777999999999949E-3</v>
      </c>
      <c r="H232" s="35">
        <v>4.6079999999999455E-3</v>
      </c>
    </row>
    <row r="233" spans="2:8" s="16" customFormat="1">
      <c r="B233" s="17">
        <v>60234</v>
      </c>
      <c r="C233" s="25">
        <v>0</v>
      </c>
      <c r="D233" s="34">
        <v>0</v>
      </c>
      <c r="E233" s="34">
        <v>0</v>
      </c>
      <c r="F233" s="34">
        <v>0</v>
      </c>
      <c r="G233" s="34">
        <v>0</v>
      </c>
      <c r="H233" s="35">
        <v>0</v>
      </c>
    </row>
    <row r="234" spans="2:8" s="16" customFormat="1">
      <c r="B234" s="17">
        <v>60235</v>
      </c>
      <c r="C234" s="25">
        <v>0</v>
      </c>
      <c r="D234" s="34">
        <v>0</v>
      </c>
      <c r="E234" s="34">
        <v>0</v>
      </c>
      <c r="F234" s="34">
        <v>0</v>
      </c>
      <c r="G234" s="34">
        <v>0</v>
      </c>
      <c r="H234" s="35">
        <v>0</v>
      </c>
    </row>
    <row r="235" spans="2:8" s="16" customFormat="1">
      <c r="B235" s="17">
        <v>60236</v>
      </c>
      <c r="C235" s="25">
        <v>0</v>
      </c>
      <c r="D235" s="34">
        <v>0</v>
      </c>
      <c r="E235" s="34">
        <v>0</v>
      </c>
      <c r="F235" s="34">
        <v>0</v>
      </c>
      <c r="G235" s="34">
        <v>0</v>
      </c>
      <c r="H235" s="35">
        <v>0</v>
      </c>
    </row>
    <row r="236" spans="2:8" s="16" customFormat="1">
      <c r="B236" s="17">
        <v>60302</v>
      </c>
      <c r="C236" s="25">
        <v>613.31600000000026</v>
      </c>
      <c r="D236" s="34">
        <v>0.10396070000000002</v>
      </c>
      <c r="E236" s="34">
        <v>0</v>
      </c>
      <c r="F236" s="34">
        <v>0</v>
      </c>
      <c r="G236" s="34">
        <v>4.0118900000000013E-2</v>
      </c>
      <c r="H236" s="35">
        <v>3.8693699999999998E-2</v>
      </c>
    </row>
    <row r="237" spans="2:8" s="16" customFormat="1">
      <c r="B237" s="17">
        <v>60357</v>
      </c>
      <c r="C237" s="25">
        <v>102.94999999999891</v>
      </c>
      <c r="D237" s="34">
        <v>1.7451000000000105E-2</v>
      </c>
      <c r="E237" s="34">
        <v>0</v>
      </c>
      <c r="F237" s="34">
        <v>0</v>
      </c>
      <c r="G237" s="34">
        <v>6.7344999999999766E-3</v>
      </c>
      <c r="H237" s="35">
        <v>6.49540000000004E-3</v>
      </c>
    </row>
    <row r="238" spans="2:8" s="16" customFormat="1">
      <c r="B238" s="17">
        <v>60368</v>
      </c>
      <c r="C238" s="25">
        <v>78.190000000000509</v>
      </c>
      <c r="D238" s="34">
        <v>1.3253999999999877E-2</v>
      </c>
      <c r="E238" s="34">
        <v>0</v>
      </c>
      <c r="F238" s="34">
        <v>0</v>
      </c>
      <c r="G238" s="34">
        <v>5.1145999999999692E-3</v>
      </c>
      <c r="H238" s="35">
        <v>4.9329000000000178E-3</v>
      </c>
    </row>
    <row r="239" spans="2:8" s="16" customFormat="1">
      <c r="B239" s="17">
        <v>60388</v>
      </c>
      <c r="C239" s="25">
        <v>0</v>
      </c>
      <c r="D239" s="34">
        <v>0</v>
      </c>
      <c r="E239" s="34">
        <v>0</v>
      </c>
      <c r="F239" s="34">
        <v>0</v>
      </c>
      <c r="G239" s="34">
        <v>0</v>
      </c>
      <c r="H239" s="35">
        <v>0</v>
      </c>
    </row>
    <row r="240" spans="2:8" s="16" customFormat="1">
      <c r="B240" s="17">
        <v>60589</v>
      </c>
      <c r="C240" s="25">
        <v>0</v>
      </c>
      <c r="D240" s="34">
        <v>0</v>
      </c>
      <c r="E240" s="34">
        <v>0</v>
      </c>
      <c r="F240" s="34">
        <v>0</v>
      </c>
      <c r="G240" s="34">
        <v>0</v>
      </c>
      <c r="H240" s="35">
        <v>0</v>
      </c>
    </row>
    <row r="241" spans="2:8" s="16" customFormat="1">
      <c r="B241" s="17">
        <v>60933</v>
      </c>
      <c r="C241" s="25">
        <v>0</v>
      </c>
      <c r="D241" s="34">
        <v>0</v>
      </c>
      <c r="E241" s="34">
        <v>0</v>
      </c>
      <c r="F241" s="34">
        <v>0</v>
      </c>
      <c r="G241" s="34">
        <v>0</v>
      </c>
      <c r="H241" s="35">
        <v>0</v>
      </c>
    </row>
    <row r="242" spans="2:8" s="16" customFormat="1">
      <c r="B242" s="17">
        <v>61035</v>
      </c>
      <c r="C242" s="25">
        <v>405.45499999999993</v>
      </c>
      <c r="D242" s="34">
        <v>6.8727100000000041E-2</v>
      </c>
      <c r="E242" s="34">
        <v>0</v>
      </c>
      <c r="F242" s="34">
        <v>0</v>
      </c>
      <c r="G242" s="34">
        <v>2.6522099999999993E-2</v>
      </c>
      <c r="H242" s="35">
        <v>2.5579900000000017E-2</v>
      </c>
    </row>
    <row r="243" spans="2:8" s="16" customFormat="1">
      <c r="B243" s="17">
        <v>61263</v>
      </c>
      <c r="C243" s="25">
        <v>12.245309999999996</v>
      </c>
      <c r="D243" s="34">
        <v>2.0889294999999995E-3</v>
      </c>
      <c r="E243" s="34">
        <v>0</v>
      </c>
      <c r="F243" s="34">
        <v>0</v>
      </c>
      <c r="G243" s="34">
        <v>8.0612700000000002E-4</v>
      </c>
      <c r="H243" s="35">
        <v>7.7749049999999999E-4</v>
      </c>
    </row>
    <row r="244" spans="2:8" s="16" customFormat="1">
      <c r="B244" s="17">
        <v>61282</v>
      </c>
      <c r="C244" s="25">
        <v>0</v>
      </c>
      <c r="D244" s="34">
        <v>0</v>
      </c>
      <c r="E244" s="34">
        <v>0</v>
      </c>
      <c r="F244" s="34">
        <v>0</v>
      </c>
      <c r="G244" s="34">
        <v>0</v>
      </c>
      <c r="H244" s="35">
        <v>0</v>
      </c>
    </row>
    <row r="245" spans="2:8" s="16" customFormat="1">
      <c r="B245" s="17">
        <v>61286</v>
      </c>
      <c r="C245" s="25">
        <v>2.4490619999999996</v>
      </c>
      <c r="D245" s="34">
        <v>4.1778600000000007E-4</v>
      </c>
      <c r="E245" s="34">
        <v>0</v>
      </c>
      <c r="F245" s="34">
        <v>0</v>
      </c>
      <c r="G245" s="34">
        <v>1.612254E-4</v>
      </c>
      <c r="H245" s="35">
        <v>1.5549810000000004E-4</v>
      </c>
    </row>
    <row r="246" spans="2:8" s="16" customFormat="1">
      <c r="B246" s="17">
        <v>61737</v>
      </c>
      <c r="C246" s="25">
        <v>0</v>
      </c>
      <c r="D246" s="34">
        <v>0</v>
      </c>
      <c r="E246" s="34">
        <v>0</v>
      </c>
      <c r="F246" s="34">
        <v>0</v>
      </c>
      <c r="G246" s="34">
        <v>0</v>
      </c>
      <c r="H246" s="35">
        <v>0</v>
      </c>
    </row>
    <row r="247" spans="2:8" s="16" customFormat="1">
      <c r="B247" s="17">
        <v>61822</v>
      </c>
      <c r="C247" s="25">
        <v>0</v>
      </c>
      <c r="D247" s="34">
        <v>0</v>
      </c>
      <c r="E247" s="34">
        <v>0</v>
      </c>
      <c r="F247" s="34">
        <v>0</v>
      </c>
      <c r="G247" s="34">
        <v>0</v>
      </c>
      <c r="H247" s="35">
        <v>0</v>
      </c>
    </row>
    <row r="248" spans="2:8" s="16" customFormat="1">
      <c r="B248" s="17">
        <v>62741</v>
      </c>
      <c r="C248" s="25">
        <v>0</v>
      </c>
      <c r="D248" s="34">
        <v>0</v>
      </c>
      <c r="E248" s="34">
        <v>0</v>
      </c>
      <c r="F248" s="34">
        <v>0</v>
      </c>
      <c r="G248" s="34">
        <v>0</v>
      </c>
      <c r="H248" s="35">
        <v>0</v>
      </c>
    </row>
    <row r="249" spans="2:8" s="16" customFormat="1">
      <c r="B249" s="17">
        <v>50060</v>
      </c>
      <c r="C249" s="25">
        <v>0</v>
      </c>
      <c r="D249" s="34">
        <v>0</v>
      </c>
      <c r="E249" s="34">
        <v>0</v>
      </c>
      <c r="F249" s="34">
        <v>0</v>
      </c>
      <c r="G249" s="34">
        <v>0</v>
      </c>
      <c r="H249" s="35">
        <v>0</v>
      </c>
    </row>
    <row r="250" spans="2:8" s="16" customFormat="1">
      <c r="B250" s="17">
        <v>50397</v>
      </c>
      <c r="C250" s="25">
        <v>0</v>
      </c>
      <c r="D250" s="34">
        <v>0</v>
      </c>
      <c r="E250" s="34">
        <v>0</v>
      </c>
      <c r="F250" s="34">
        <v>0</v>
      </c>
      <c r="G250" s="34">
        <v>0</v>
      </c>
      <c r="H250" s="35">
        <v>0</v>
      </c>
    </row>
    <row r="251" spans="2:8" s="16" customFormat="1">
      <c r="B251" s="17">
        <v>54638</v>
      </c>
      <c r="C251" s="25">
        <v>0</v>
      </c>
      <c r="D251" s="34">
        <v>0</v>
      </c>
      <c r="E251" s="34">
        <v>0</v>
      </c>
      <c r="F251" s="34">
        <v>0</v>
      </c>
      <c r="G251" s="34">
        <v>0</v>
      </c>
      <c r="H251" s="35">
        <v>0</v>
      </c>
    </row>
    <row r="252" spans="2:8" s="16" customFormat="1">
      <c r="B252" s="17">
        <v>57407</v>
      </c>
      <c r="C252" s="25">
        <v>0</v>
      </c>
      <c r="D252" s="34">
        <v>0</v>
      </c>
      <c r="E252" s="34">
        <v>0</v>
      </c>
      <c r="F252" s="34">
        <v>0</v>
      </c>
      <c r="G252" s="34">
        <v>0</v>
      </c>
      <c r="H252" s="35">
        <v>0</v>
      </c>
    </row>
    <row r="253" spans="2:8" ht="15.75" thickBot="1">
      <c r="B253" s="18">
        <v>58565</v>
      </c>
      <c r="C253" s="27">
        <v>0</v>
      </c>
      <c r="D253" s="37">
        <v>0</v>
      </c>
      <c r="E253" s="37">
        <v>0</v>
      </c>
      <c r="F253" s="37">
        <v>0</v>
      </c>
      <c r="G253" s="37">
        <v>0</v>
      </c>
      <c r="H253" s="38">
        <v>0</v>
      </c>
    </row>
    <row r="254" spans="2:8">
      <c r="B254" s="3"/>
      <c r="C254" s="48"/>
      <c r="D254" s="48"/>
      <c r="E254" s="48"/>
      <c r="F254" s="48"/>
      <c r="G254" s="48"/>
      <c r="H254" s="48"/>
    </row>
    <row r="255" spans="2:8">
      <c r="B255" s="7" t="s">
        <v>42</v>
      </c>
      <c r="C255" s="48"/>
      <c r="D255" s="48"/>
      <c r="E255" s="48"/>
      <c r="F255" s="48"/>
      <c r="G255" s="48"/>
      <c r="H255" s="48"/>
    </row>
    <row r="256" spans="2:8" ht="15.75" thickBot="1">
      <c r="B256" s="6" t="s">
        <v>57</v>
      </c>
    </row>
    <row r="257" spans="2:8" ht="16.5">
      <c r="B257" s="5" t="s">
        <v>30</v>
      </c>
      <c r="C257" s="9" t="s">
        <v>52</v>
      </c>
      <c r="D257" s="9" t="s">
        <v>53</v>
      </c>
      <c r="E257" s="9" t="s">
        <v>54</v>
      </c>
      <c r="F257" s="9" t="s">
        <v>46</v>
      </c>
      <c r="G257" s="9" t="s">
        <v>47</v>
      </c>
      <c r="H257" s="8" t="s">
        <v>48</v>
      </c>
    </row>
    <row r="258" spans="2:8">
      <c r="B258" s="17" t="s">
        <v>29</v>
      </c>
      <c r="C258" s="49">
        <v>0</v>
      </c>
      <c r="D258" s="50">
        <v>0</v>
      </c>
      <c r="E258" s="50">
        <v>0</v>
      </c>
      <c r="F258" s="50">
        <v>0</v>
      </c>
      <c r="G258" s="50">
        <v>0</v>
      </c>
      <c r="H258" s="51">
        <v>0</v>
      </c>
    </row>
    <row r="259" spans="2:8">
      <c r="B259" s="17" t="s">
        <v>28</v>
      </c>
      <c r="C259" s="52">
        <v>1937.3175048827998</v>
      </c>
      <c r="D259" s="34">
        <v>0.59550851583481013</v>
      </c>
      <c r="E259" s="34">
        <v>0.98662363691256028</v>
      </c>
      <c r="F259" s="34">
        <v>3.6501933209365199E-3</v>
      </c>
      <c r="G259" s="34">
        <v>0.12452717870473906</v>
      </c>
      <c r="H259" s="35">
        <v>9.8578907549381034E-2</v>
      </c>
    </row>
    <row r="260" spans="2:8">
      <c r="B260" s="17" t="s">
        <v>27</v>
      </c>
      <c r="C260" s="52">
        <v>2163.564605713007</v>
      </c>
      <c r="D260" s="34">
        <v>1.0071722539141916</v>
      </c>
      <c r="E260" s="34">
        <v>3.6297082901000124</v>
      </c>
      <c r="F260" s="34">
        <v>1.0669822586352073E-2</v>
      </c>
      <c r="G260" s="34">
        <v>0.24078819062570034</v>
      </c>
      <c r="H260" s="35">
        <v>0.11514876689759923</v>
      </c>
    </row>
    <row r="261" spans="2:8">
      <c r="B261" s="17" t="s">
        <v>26</v>
      </c>
      <c r="C261" s="52">
        <v>5964.8122959139873</v>
      </c>
      <c r="D261" s="34">
        <v>2.3876313399520086</v>
      </c>
      <c r="E261" s="34">
        <v>1.2129098922009689</v>
      </c>
      <c r="F261" s="34">
        <v>1.8181192103839949E-2</v>
      </c>
      <c r="G261" s="34">
        <v>0.91737936716519641</v>
      </c>
      <c r="H261" s="35">
        <v>0.74562688590960136</v>
      </c>
    </row>
    <row r="262" spans="2:8">
      <c r="B262" s="17" t="s">
        <v>25</v>
      </c>
      <c r="C262" s="52">
        <v>4059.159698486008</v>
      </c>
      <c r="D262" s="34">
        <v>2.9708526693279964</v>
      </c>
      <c r="E262" s="34">
        <v>2.1422315239910006</v>
      </c>
      <c r="F262" s="34">
        <v>1.2242515708750012E-2</v>
      </c>
      <c r="G262" s="34">
        <v>0.39667762024330244</v>
      </c>
      <c r="H262" s="35">
        <v>0.32740940339859748</v>
      </c>
    </row>
    <row r="263" spans="2:8">
      <c r="B263" s="17" t="s">
        <v>24</v>
      </c>
      <c r="C263" s="52">
        <v>2057.2351684570021</v>
      </c>
      <c r="D263" s="34">
        <v>0.10171626508229892</v>
      </c>
      <c r="E263" s="34">
        <v>0.24871556460859523</v>
      </c>
      <c r="F263" s="34">
        <v>2.0264506019883888E-3</v>
      </c>
      <c r="G263" s="34">
        <v>0.13871723599732011</v>
      </c>
      <c r="H263" s="35">
        <v>0.13535218872130006</v>
      </c>
    </row>
    <row r="264" spans="2:8">
      <c r="B264" s="17" t="s">
        <v>23</v>
      </c>
      <c r="C264" s="52">
        <v>226.96218872099416</v>
      </c>
      <c r="D264" s="34">
        <v>-0.57557435659700218</v>
      </c>
      <c r="E264" s="34">
        <v>-4.3772871196269989</v>
      </c>
      <c r="F264" s="34">
        <v>1.0876248779824071E-2</v>
      </c>
      <c r="G264" s="34">
        <v>-2.1098543540571058E-2</v>
      </c>
      <c r="H264" s="35">
        <v>-4.9580201972280413E-2</v>
      </c>
    </row>
    <row r="265" spans="2:8">
      <c r="B265" s="17" t="s">
        <v>22</v>
      </c>
      <c r="C265" s="52">
        <v>-823.15870046601049</v>
      </c>
      <c r="D265" s="34">
        <v>-3.3944023170042925</v>
      </c>
      <c r="E265" s="34">
        <v>-2.9931232759845017</v>
      </c>
      <c r="F265" s="34">
        <v>-1.1450471902207993E-2</v>
      </c>
      <c r="G265" s="34">
        <v>-0.11909715822549849</v>
      </c>
      <c r="H265" s="35">
        <v>-9.0092525599100526E-2</v>
      </c>
    </row>
    <row r="266" spans="2:8">
      <c r="B266" s="17" t="s">
        <v>21</v>
      </c>
      <c r="C266" s="52">
        <v>5246.9857177734011</v>
      </c>
      <c r="D266" s="34">
        <v>0.75410822127019905</v>
      </c>
      <c r="E266" s="34">
        <v>2.5392174720760607E-2</v>
      </c>
      <c r="F266" s="34">
        <v>0</v>
      </c>
      <c r="G266" s="34">
        <v>0.32269593561068</v>
      </c>
      <c r="H266" s="35">
        <v>0.31127916462718996</v>
      </c>
    </row>
    <row r="267" spans="2:8">
      <c r="B267" s="17" t="s">
        <v>20</v>
      </c>
      <c r="C267" s="52">
        <v>-774.9301500319998</v>
      </c>
      <c r="D267" s="34">
        <v>-0.15517856460069623</v>
      </c>
      <c r="E267" s="34">
        <v>-0.16748616099359737</v>
      </c>
      <c r="F267" s="34">
        <v>-2.3605298338220948E-4</v>
      </c>
      <c r="G267" s="34">
        <v>-3.8585900329049849E-2</v>
      </c>
      <c r="H267" s="35">
        <v>-3.6984479636890555E-2</v>
      </c>
    </row>
    <row r="268" spans="2:8">
      <c r="B268" s="17" t="s">
        <v>19</v>
      </c>
      <c r="C268" s="52">
        <v>2809.3618755339994</v>
      </c>
      <c r="D268" s="34">
        <v>2.1658145750409972</v>
      </c>
      <c r="E268" s="34">
        <v>3.8587546348570072</v>
      </c>
      <c r="F268" s="34">
        <v>1.270534278319202E-2</v>
      </c>
      <c r="G268" s="34">
        <v>0.21523775137030299</v>
      </c>
      <c r="H268" s="35">
        <v>0.17667474038900011</v>
      </c>
    </row>
    <row r="269" spans="2:8">
      <c r="B269" s="17" t="s">
        <v>18</v>
      </c>
      <c r="C269" s="52">
        <v>12398.93105506897</v>
      </c>
      <c r="D269" s="34">
        <v>5.2343027713060053</v>
      </c>
      <c r="E269" s="34">
        <v>5.5693755051320011</v>
      </c>
      <c r="F269" s="34">
        <v>9.9569469966799273E-3</v>
      </c>
      <c r="G269" s="34">
        <v>0.9105040413341996</v>
      </c>
      <c r="H269" s="35">
        <v>0.77603197539430013</v>
      </c>
    </row>
    <row r="270" spans="2:8">
      <c r="B270" s="17" t="s">
        <v>17</v>
      </c>
      <c r="C270" s="52">
        <v>-2843.7952461242967</v>
      </c>
      <c r="D270" s="34">
        <v>-0.8190405527130018</v>
      </c>
      <c r="E270" s="34">
        <v>0.22925519943240147</v>
      </c>
      <c r="F270" s="34">
        <v>-2.9392762371571179E-2</v>
      </c>
      <c r="G270" s="34">
        <v>-3.4436518559241236E-2</v>
      </c>
      <c r="H270" s="35">
        <v>5.4796235403049565E-2</v>
      </c>
    </row>
    <row r="271" spans="2:8">
      <c r="B271" s="17" t="s">
        <v>16</v>
      </c>
      <c r="C271" s="52">
        <v>4138.204315185998</v>
      </c>
      <c r="D271" s="34">
        <v>0.89908261224619679</v>
      </c>
      <c r="E271" s="34">
        <v>0.13306522369389917</v>
      </c>
      <c r="F271" s="34">
        <v>9.3020810254518249E-4</v>
      </c>
      <c r="G271" s="34">
        <v>0.31236370839178029</v>
      </c>
      <c r="H271" s="35">
        <v>0.25344334729014939</v>
      </c>
    </row>
    <row r="272" spans="2:8" ht="15.75" thickBot="1">
      <c r="B272" s="18" t="s">
        <v>15</v>
      </c>
      <c r="C272" s="53">
        <v>6574.0303878780105</v>
      </c>
      <c r="D272" s="37">
        <v>4.8785225078469807</v>
      </c>
      <c r="E272" s="37">
        <v>4.2061128616329881</v>
      </c>
      <c r="F272" s="37">
        <v>3.7551111745415922E-2</v>
      </c>
      <c r="G272" s="37">
        <v>0.61198763502760301</v>
      </c>
      <c r="H272" s="38">
        <v>0.52719100099060157</v>
      </c>
    </row>
    <row r="311" spans="3:8" s="16" customFormat="1">
      <c r="C311" s="29"/>
      <c r="D311" s="29"/>
      <c r="E311" s="29"/>
      <c r="F311" s="29"/>
      <c r="G311" s="29"/>
      <c r="H311" s="29"/>
    </row>
    <row r="312" spans="3:8" s="16" customFormat="1">
      <c r="C312" s="29"/>
      <c r="D312" s="29"/>
      <c r="E312" s="29"/>
      <c r="F312" s="29"/>
      <c r="G312" s="29"/>
      <c r="H312" s="29"/>
    </row>
    <row r="316" spans="3:8" ht="39" customHeight="1"/>
  </sheetData>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B1:Z45"/>
  <sheetViews>
    <sheetView showGridLines="0" showRowColHeaders="0" zoomScale="75" zoomScaleNormal="75" workbookViewId="0">
      <selection activeCell="B36" sqref="B36"/>
    </sheetView>
  </sheetViews>
  <sheetFormatPr defaultColWidth="9.28515625" defaultRowHeight="14.25"/>
  <cols>
    <col min="1" max="1" width="3.7109375" style="69" customWidth="1"/>
    <col min="2" max="2" width="9.28515625" style="69"/>
    <col min="3" max="3" width="25.42578125" style="69" bestFit="1" customWidth="1"/>
    <col min="4" max="14" width="9.28515625" style="69"/>
    <col min="15" max="15" width="7.7109375" style="69" customWidth="1"/>
    <col min="16" max="22" width="9.28515625" style="69"/>
    <col min="23" max="27" width="3.5703125" style="69" customWidth="1"/>
    <col min="28" max="16384" width="9.28515625" style="69"/>
  </cols>
  <sheetData>
    <row r="1" spans="2:26">
      <c r="C1" s="85"/>
      <c r="D1" s="86"/>
      <c r="E1" s="86"/>
      <c r="F1" s="86"/>
      <c r="G1" s="86"/>
      <c r="H1" s="86"/>
      <c r="I1" s="86"/>
      <c r="J1" s="86"/>
      <c r="K1" s="86"/>
      <c r="L1" s="86"/>
    </row>
    <row r="2" spans="2:26" ht="15">
      <c r="C2" s="86"/>
      <c r="D2" s="86"/>
      <c r="E2" s="86"/>
      <c r="F2" s="86"/>
      <c r="G2" s="86"/>
      <c r="H2" s="86"/>
      <c r="I2" s="86"/>
      <c r="J2" s="86"/>
      <c r="K2" s="86"/>
      <c r="L2" s="86"/>
      <c r="Z2" s="70"/>
    </row>
    <row r="3" spans="2:26" ht="15">
      <c r="C3" s="71"/>
    </row>
    <row r="7" spans="2:26">
      <c r="B7" s="69" t="s">
        <v>1</v>
      </c>
    </row>
    <row r="8" spans="2:26">
      <c r="C8" s="87"/>
      <c r="D8" s="87"/>
      <c r="E8" s="87"/>
      <c r="F8" s="87"/>
      <c r="G8" s="87"/>
      <c r="H8" s="87"/>
      <c r="I8" s="87"/>
      <c r="J8" s="87"/>
      <c r="K8" s="87"/>
      <c r="L8" s="72"/>
      <c r="M8" s="72"/>
      <c r="N8" s="72"/>
      <c r="O8" s="72"/>
      <c r="P8" s="72"/>
      <c r="Q8" s="73"/>
      <c r="R8" s="73"/>
      <c r="S8" s="73"/>
      <c r="T8" s="73"/>
      <c r="U8" s="73"/>
      <c r="V8" s="73"/>
      <c r="W8" s="73"/>
      <c r="X8" s="73"/>
    </row>
    <row r="9" spans="2:26" s="72" customFormat="1">
      <c r="C9" s="84" t="s">
        <v>2</v>
      </c>
      <c r="D9" s="84"/>
      <c r="E9" s="84"/>
      <c r="F9" s="84"/>
      <c r="G9" s="84"/>
      <c r="H9" s="84"/>
      <c r="I9" s="84"/>
      <c r="J9" s="84"/>
      <c r="K9" s="84"/>
    </row>
    <row r="10" spans="2:26" s="72" customFormat="1">
      <c r="C10" s="84"/>
      <c r="D10" s="84"/>
      <c r="E10" s="84"/>
      <c r="F10" s="84"/>
      <c r="G10" s="84"/>
      <c r="H10" s="84"/>
      <c r="I10" s="84"/>
      <c r="J10" s="84"/>
      <c r="K10" s="84"/>
    </row>
    <row r="11" spans="2:26" s="72" customFormat="1">
      <c r="C11" s="84"/>
      <c r="D11" s="84"/>
      <c r="E11" s="84"/>
      <c r="F11" s="84"/>
      <c r="G11" s="84"/>
      <c r="H11" s="84"/>
      <c r="I11" s="84"/>
      <c r="J11" s="84"/>
      <c r="K11" s="84"/>
    </row>
    <row r="12" spans="2:26" s="72" customFormat="1">
      <c r="C12" s="84"/>
      <c r="D12" s="84"/>
      <c r="E12" s="84"/>
      <c r="F12" s="84"/>
      <c r="G12" s="84"/>
      <c r="H12" s="84"/>
      <c r="I12" s="84"/>
      <c r="J12" s="84"/>
      <c r="K12" s="84"/>
    </row>
    <row r="13" spans="2:26">
      <c r="C13" s="84" t="s">
        <v>3</v>
      </c>
      <c r="D13" s="84"/>
      <c r="E13" s="84"/>
      <c r="F13" s="84"/>
      <c r="G13" s="84"/>
      <c r="H13" s="84"/>
      <c r="I13" s="84"/>
      <c r="J13" s="84"/>
      <c r="K13" s="84"/>
      <c r="L13" s="72"/>
      <c r="M13" s="72"/>
      <c r="N13" s="72"/>
      <c r="O13" s="72"/>
      <c r="P13" s="72"/>
      <c r="Q13" s="73"/>
      <c r="R13" s="73"/>
      <c r="S13" s="73"/>
      <c r="T13" s="73"/>
      <c r="U13" s="73"/>
      <c r="V13" s="73"/>
      <c r="W13" s="73"/>
      <c r="X13" s="73"/>
    </row>
    <row r="14" spans="2:26">
      <c r="C14" s="84"/>
      <c r="D14" s="84"/>
      <c r="E14" s="84"/>
      <c r="F14" s="84"/>
      <c r="G14" s="84"/>
      <c r="H14" s="84"/>
      <c r="I14" s="84"/>
      <c r="J14" s="84"/>
      <c r="K14" s="84"/>
      <c r="L14" s="72"/>
      <c r="M14" s="72"/>
      <c r="N14" s="72"/>
      <c r="O14" s="72"/>
      <c r="P14" s="72"/>
      <c r="Q14" s="73"/>
      <c r="R14" s="73"/>
      <c r="S14" s="73"/>
      <c r="T14" s="73"/>
      <c r="U14" s="73"/>
      <c r="V14" s="73"/>
      <c r="W14" s="73"/>
      <c r="X14" s="73"/>
    </row>
    <row r="15" spans="2:26">
      <c r="C15" s="84"/>
      <c r="D15" s="84"/>
      <c r="E15" s="84"/>
      <c r="F15" s="84"/>
      <c r="G15" s="84"/>
      <c r="H15" s="84"/>
      <c r="I15" s="84"/>
      <c r="J15" s="84"/>
      <c r="K15" s="84"/>
      <c r="L15" s="72"/>
      <c r="M15" s="72"/>
      <c r="N15" s="72"/>
      <c r="O15" s="72"/>
      <c r="P15" s="72"/>
      <c r="Q15" s="73"/>
      <c r="R15" s="73"/>
      <c r="S15" s="73"/>
      <c r="T15" s="73"/>
      <c r="U15" s="73"/>
      <c r="V15" s="73"/>
      <c r="W15" s="73"/>
      <c r="X15" s="73"/>
    </row>
    <row r="16" spans="2:26">
      <c r="C16" s="84"/>
      <c r="D16" s="84"/>
      <c r="E16" s="84"/>
      <c r="F16" s="84"/>
      <c r="G16" s="84"/>
      <c r="H16" s="84"/>
      <c r="I16" s="84"/>
      <c r="J16" s="84"/>
      <c r="K16" s="84"/>
      <c r="L16" s="72"/>
      <c r="M16" s="72"/>
      <c r="N16" s="72"/>
      <c r="O16" s="72"/>
      <c r="P16" s="72"/>
      <c r="Q16" s="73"/>
      <c r="R16" s="73"/>
      <c r="S16" s="73"/>
      <c r="T16" s="73"/>
      <c r="U16" s="73"/>
      <c r="V16" s="73"/>
      <c r="W16" s="73"/>
      <c r="X16" s="73"/>
    </row>
    <row r="17" spans="2:26">
      <c r="C17" s="84"/>
      <c r="D17" s="84"/>
      <c r="E17" s="84"/>
      <c r="F17" s="84"/>
      <c r="G17" s="84"/>
      <c r="H17" s="84"/>
      <c r="I17" s="84"/>
      <c r="J17" s="84"/>
      <c r="K17" s="84"/>
      <c r="L17" s="72"/>
      <c r="M17" s="72"/>
      <c r="N17" s="72"/>
      <c r="O17" s="72"/>
      <c r="P17" s="72"/>
      <c r="Q17" s="73"/>
      <c r="R17" s="73"/>
      <c r="S17" s="73"/>
      <c r="T17" s="73"/>
      <c r="U17" s="73"/>
      <c r="V17" s="73"/>
      <c r="W17" s="73"/>
      <c r="X17" s="73"/>
    </row>
    <row r="18" spans="2:26">
      <c r="C18" s="84"/>
      <c r="D18" s="84"/>
      <c r="E18" s="84"/>
      <c r="F18" s="84"/>
      <c r="G18" s="84"/>
      <c r="H18" s="84"/>
      <c r="I18" s="84"/>
      <c r="J18" s="84"/>
      <c r="K18" s="84"/>
      <c r="L18" s="72"/>
      <c r="M18" s="72"/>
      <c r="N18" s="72"/>
      <c r="O18" s="72"/>
      <c r="P18" s="72"/>
      <c r="Q18" s="73"/>
      <c r="R18" s="73"/>
      <c r="S18" s="73"/>
      <c r="T18" s="73"/>
      <c r="U18" s="73"/>
      <c r="V18" s="73"/>
      <c r="W18" s="73"/>
      <c r="X18" s="73"/>
    </row>
    <row r="19" spans="2:26" ht="14.25" customHeight="1">
      <c r="C19" s="88" t="s">
        <v>58</v>
      </c>
      <c r="D19" s="84"/>
      <c r="E19" s="84"/>
      <c r="F19" s="84"/>
      <c r="G19" s="84"/>
      <c r="H19" s="84"/>
      <c r="I19" s="84"/>
      <c r="J19" s="84"/>
      <c r="K19" s="84"/>
      <c r="L19" s="72"/>
      <c r="M19" s="72"/>
      <c r="N19" s="72"/>
      <c r="O19" s="72"/>
      <c r="P19" s="72"/>
      <c r="Q19" s="73"/>
      <c r="R19" s="73"/>
      <c r="S19" s="73"/>
      <c r="T19" s="73"/>
      <c r="U19" s="73"/>
      <c r="V19" s="73"/>
      <c r="W19" s="73"/>
      <c r="X19" s="73"/>
      <c r="Y19" s="74"/>
      <c r="Z19" s="74"/>
    </row>
    <row r="20" spans="2:26">
      <c r="C20" s="84"/>
      <c r="D20" s="84"/>
      <c r="E20" s="84"/>
      <c r="F20" s="84"/>
      <c r="G20" s="84"/>
      <c r="H20" s="84"/>
      <c r="I20" s="84"/>
      <c r="J20" s="84"/>
      <c r="K20" s="84"/>
      <c r="L20" s="72"/>
      <c r="M20" s="72"/>
      <c r="N20" s="72"/>
      <c r="O20" s="72"/>
      <c r="P20" s="72"/>
      <c r="Q20" s="73"/>
      <c r="R20" s="73"/>
      <c r="S20" s="73"/>
      <c r="T20" s="73"/>
      <c r="U20" s="73"/>
      <c r="V20" s="73"/>
      <c r="W20" s="73"/>
      <c r="X20" s="73"/>
    </row>
    <row r="21" spans="2:26">
      <c r="C21" s="84"/>
      <c r="D21" s="84"/>
      <c r="E21" s="84"/>
      <c r="F21" s="84"/>
      <c r="G21" s="84"/>
      <c r="H21" s="84"/>
      <c r="I21" s="84"/>
      <c r="J21" s="84"/>
      <c r="K21" s="84"/>
      <c r="L21" s="72"/>
      <c r="M21" s="72"/>
      <c r="N21" s="72"/>
      <c r="O21" s="72"/>
      <c r="P21" s="72"/>
      <c r="Q21" s="73"/>
      <c r="R21" s="73"/>
      <c r="S21" s="73"/>
      <c r="T21" s="73"/>
      <c r="U21" s="73"/>
      <c r="V21" s="73"/>
      <c r="W21" s="73"/>
      <c r="X21" s="73"/>
    </row>
    <row r="22" spans="2:26">
      <c r="C22" s="84"/>
      <c r="D22" s="84"/>
      <c r="E22" s="84"/>
      <c r="F22" s="84"/>
      <c r="G22" s="84"/>
      <c r="H22" s="84"/>
      <c r="I22" s="84"/>
      <c r="J22" s="84"/>
      <c r="K22" s="84"/>
      <c r="L22" s="72"/>
      <c r="M22" s="72"/>
      <c r="N22" s="72"/>
      <c r="O22" s="72"/>
      <c r="P22" s="72"/>
      <c r="Q22" s="73"/>
      <c r="R22" s="73"/>
      <c r="S22" s="73"/>
      <c r="T22" s="73"/>
      <c r="U22" s="73"/>
      <c r="V22" s="73"/>
      <c r="W22" s="73"/>
      <c r="X22" s="73"/>
    </row>
    <row r="23" spans="2:26">
      <c r="C23" s="84"/>
      <c r="D23" s="84"/>
      <c r="E23" s="84"/>
      <c r="F23" s="84"/>
      <c r="G23" s="84"/>
      <c r="H23" s="84"/>
      <c r="I23" s="84"/>
      <c r="J23" s="84"/>
      <c r="K23" s="84"/>
      <c r="L23" s="72"/>
      <c r="M23" s="72"/>
      <c r="N23" s="72"/>
      <c r="O23" s="72"/>
      <c r="P23" s="72"/>
      <c r="Q23" s="73"/>
      <c r="R23" s="73"/>
      <c r="S23" s="73"/>
      <c r="T23" s="73"/>
      <c r="U23" s="73"/>
      <c r="V23" s="73"/>
      <c r="W23" s="73"/>
      <c r="X23" s="73"/>
    </row>
    <row r="24" spans="2:26">
      <c r="C24" s="84"/>
      <c r="D24" s="84"/>
      <c r="E24" s="84"/>
      <c r="F24" s="84"/>
      <c r="G24" s="84"/>
      <c r="H24" s="84"/>
      <c r="I24" s="84"/>
      <c r="J24" s="84"/>
      <c r="K24" s="84"/>
      <c r="L24" s="72"/>
      <c r="M24" s="72"/>
      <c r="N24" s="72"/>
      <c r="O24" s="72"/>
      <c r="P24" s="72"/>
      <c r="Q24" s="73"/>
      <c r="R24" s="73"/>
      <c r="S24" s="73"/>
      <c r="T24" s="73"/>
      <c r="U24" s="73"/>
      <c r="V24" s="73"/>
      <c r="W24" s="73"/>
      <c r="X24" s="73"/>
    </row>
    <row r="25" spans="2:26">
      <c r="C25" s="84"/>
      <c r="D25" s="84"/>
      <c r="E25" s="84"/>
      <c r="F25" s="84"/>
      <c r="G25" s="84"/>
      <c r="H25" s="84"/>
      <c r="I25" s="84"/>
      <c r="J25" s="84"/>
      <c r="K25" s="84"/>
      <c r="L25" s="72"/>
      <c r="M25" s="72"/>
      <c r="N25" s="72"/>
      <c r="O25" s="72"/>
      <c r="P25" s="72"/>
      <c r="Q25" s="73"/>
      <c r="R25" s="73"/>
      <c r="S25" s="73"/>
      <c r="T25" s="73"/>
      <c r="U25" s="73"/>
      <c r="V25" s="73"/>
      <c r="W25" s="73"/>
      <c r="X25" s="73"/>
    </row>
    <row r="26" spans="2:26">
      <c r="C26" s="84"/>
      <c r="D26" s="84"/>
      <c r="E26" s="84"/>
      <c r="F26" s="84"/>
      <c r="G26" s="84"/>
      <c r="H26" s="84"/>
      <c r="I26" s="84"/>
      <c r="J26" s="84"/>
      <c r="K26" s="84"/>
      <c r="L26" s="72"/>
      <c r="M26" s="72"/>
      <c r="N26" s="72"/>
      <c r="O26" s="72"/>
      <c r="P26" s="72"/>
      <c r="Q26" s="73"/>
      <c r="R26" s="73"/>
      <c r="S26" s="73"/>
      <c r="T26" s="73"/>
      <c r="U26" s="73"/>
      <c r="V26" s="73"/>
      <c r="W26" s="73"/>
      <c r="X26" s="73"/>
    </row>
    <row r="27" spans="2:26">
      <c r="C27" s="84"/>
      <c r="D27" s="84"/>
      <c r="E27" s="84"/>
      <c r="F27" s="84"/>
      <c r="G27" s="84"/>
      <c r="H27" s="84"/>
      <c r="I27" s="84"/>
      <c r="J27" s="84"/>
      <c r="K27" s="84"/>
      <c r="L27" s="72"/>
      <c r="M27" s="72"/>
      <c r="N27" s="72"/>
      <c r="O27" s="72"/>
      <c r="P27" s="72"/>
      <c r="Q27" s="73"/>
      <c r="R27" s="73"/>
      <c r="S27" s="73"/>
      <c r="T27" s="73"/>
      <c r="U27" s="73"/>
      <c r="V27" s="73"/>
      <c r="W27" s="73"/>
      <c r="X27" s="73"/>
    </row>
    <row r="28" spans="2:26">
      <c r="C28" s="84"/>
      <c r="D28" s="84"/>
      <c r="E28" s="84"/>
      <c r="F28" s="84"/>
      <c r="G28" s="84"/>
      <c r="H28" s="84"/>
      <c r="I28" s="84"/>
      <c r="J28" s="84"/>
      <c r="K28" s="84"/>
      <c r="L28" s="72"/>
      <c r="M28" s="72"/>
      <c r="N28" s="72"/>
      <c r="O28" s="72"/>
      <c r="P28" s="72"/>
      <c r="Q28" s="73"/>
      <c r="R28" s="73"/>
      <c r="S28" s="73"/>
      <c r="T28" s="73"/>
      <c r="U28" s="73"/>
      <c r="V28" s="73"/>
      <c r="W28" s="73"/>
      <c r="X28" s="73"/>
    </row>
    <row r="29" spans="2:26">
      <c r="C29" s="84"/>
      <c r="D29" s="84"/>
      <c r="E29" s="84"/>
      <c r="F29" s="84"/>
      <c r="G29" s="84"/>
      <c r="H29" s="84"/>
      <c r="I29" s="84"/>
      <c r="J29" s="84"/>
      <c r="K29" s="84"/>
      <c r="L29" s="72"/>
      <c r="M29" s="72"/>
      <c r="N29" s="72"/>
      <c r="O29" s="72"/>
      <c r="P29" s="72"/>
      <c r="Q29" s="73"/>
      <c r="R29" s="73"/>
      <c r="S29" s="73"/>
      <c r="T29" s="73"/>
      <c r="U29" s="73"/>
      <c r="V29" s="73"/>
      <c r="W29" s="73"/>
      <c r="X29" s="73"/>
    </row>
    <row r="30" spans="2:26">
      <c r="B30" s="84" t="s">
        <v>4</v>
      </c>
      <c r="C30" s="84"/>
      <c r="D30" s="84"/>
      <c r="E30" s="84"/>
      <c r="F30" s="84"/>
      <c r="G30" s="84"/>
      <c r="H30" s="84"/>
      <c r="I30" s="84"/>
      <c r="J30" s="84"/>
      <c r="K30" s="84"/>
      <c r="L30" s="72"/>
      <c r="M30" s="72"/>
      <c r="N30" s="72"/>
      <c r="O30" s="72"/>
      <c r="P30" s="72"/>
      <c r="Q30" s="73"/>
      <c r="R30" s="73"/>
      <c r="S30" s="73"/>
      <c r="T30" s="73"/>
      <c r="U30" s="73"/>
      <c r="V30" s="73"/>
      <c r="W30" s="73"/>
      <c r="X30" s="73"/>
    </row>
    <row r="31" spans="2:26">
      <c r="B31" s="84"/>
      <c r="C31" s="84"/>
      <c r="D31" s="84"/>
      <c r="E31" s="84"/>
      <c r="F31" s="84"/>
      <c r="G31" s="84"/>
      <c r="H31" s="84"/>
      <c r="I31" s="84"/>
      <c r="J31" s="84"/>
      <c r="K31" s="84"/>
      <c r="L31" s="72"/>
      <c r="M31" s="72"/>
      <c r="N31" s="72"/>
      <c r="O31" s="72"/>
      <c r="P31" s="72"/>
      <c r="Q31" s="73"/>
      <c r="R31" s="73"/>
      <c r="S31" s="73"/>
      <c r="T31" s="73"/>
      <c r="U31" s="73"/>
      <c r="V31" s="73"/>
      <c r="W31" s="73"/>
      <c r="X31" s="73"/>
    </row>
    <row r="32" spans="2:26">
      <c r="B32" s="84"/>
      <c r="C32" s="84"/>
      <c r="D32" s="84"/>
      <c r="E32" s="84"/>
      <c r="F32" s="84"/>
      <c r="G32" s="84"/>
      <c r="H32" s="84"/>
      <c r="I32" s="84"/>
      <c r="J32" s="84"/>
      <c r="K32" s="84"/>
      <c r="L32" s="72"/>
      <c r="M32" s="72"/>
      <c r="N32" s="72"/>
      <c r="O32" s="72"/>
      <c r="P32" s="72"/>
      <c r="Q32" s="73"/>
      <c r="R32" s="73"/>
      <c r="S32" s="73"/>
      <c r="T32" s="73"/>
      <c r="U32" s="73"/>
      <c r="V32" s="73"/>
      <c r="W32" s="73"/>
      <c r="X32" s="73"/>
    </row>
    <row r="33" spans="2:24">
      <c r="B33" s="84"/>
      <c r="C33" s="84"/>
      <c r="D33" s="84"/>
      <c r="E33" s="84"/>
      <c r="F33" s="84"/>
      <c r="G33" s="84"/>
      <c r="H33" s="84"/>
      <c r="I33" s="84"/>
      <c r="J33" s="84"/>
      <c r="K33" s="84"/>
      <c r="L33" s="72"/>
      <c r="M33" s="72"/>
      <c r="N33" s="72"/>
      <c r="O33" s="72"/>
      <c r="P33" s="72"/>
      <c r="Q33" s="73"/>
      <c r="R33" s="73"/>
      <c r="S33" s="73"/>
      <c r="T33" s="73"/>
      <c r="U33" s="73"/>
      <c r="V33" s="73"/>
      <c r="W33" s="73"/>
      <c r="X33" s="73"/>
    </row>
    <row r="34" spans="2:24">
      <c r="B34" s="84"/>
      <c r="C34" s="84"/>
      <c r="D34" s="84"/>
      <c r="E34" s="84"/>
      <c r="F34" s="84"/>
      <c r="G34" s="84"/>
      <c r="H34" s="84"/>
      <c r="I34" s="84"/>
      <c r="J34" s="84"/>
      <c r="K34" s="84"/>
      <c r="L34" s="72"/>
      <c r="M34" s="72"/>
      <c r="N34" s="72"/>
      <c r="O34" s="72"/>
      <c r="P34" s="72"/>
      <c r="Q34" s="73"/>
      <c r="R34" s="73"/>
      <c r="S34" s="73"/>
      <c r="T34" s="73"/>
      <c r="U34" s="73"/>
      <c r="V34" s="73"/>
      <c r="W34" s="73"/>
      <c r="X34" s="73"/>
    </row>
    <row r="35" spans="2:24">
      <c r="C35" s="72"/>
      <c r="D35" s="72"/>
      <c r="E35" s="72"/>
      <c r="F35" s="72"/>
      <c r="G35" s="72"/>
      <c r="H35" s="72"/>
      <c r="I35" s="72"/>
      <c r="J35" s="72"/>
      <c r="K35" s="72"/>
      <c r="L35" s="72"/>
      <c r="M35" s="72"/>
      <c r="N35" s="72"/>
      <c r="O35" s="72"/>
      <c r="P35" s="72"/>
      <c r="Q35" s="73"/>
      <c r="R35" s="73"/>
      <c r="S35" s="73"/>
      <c r="T35" s="73"/>
      <c r="U35" s="73"/>
      <c r="V35" s="73"/>
      <c r="W35" s="73"/>
      <c r="X35" s="73"/>
    </row>
    <row r="36" spans="2:24">
      <c r="B36" s="75"/>
      <c r="C36" s="72"/>
      <c r="D36" s="72"/>
      <c r="E36" s="72"/>
      <c r="F36" s="72"/>
      <c r="G36" s="72"/>
      <c r="H36" s="72"/>
      <c r="I36" s="72"/>
      <c r="J36" s="72"/>
      <c r="K36" s="72"/>
      <c r="L36" s="72"/>
      <c r="M36" s="72"/>
      <c r="N36" s="72"/>
      <c r="O36" s="72"/>
      <c r="P36" s="72"/>
      <c r="Q36" s="73"/>
      <c r="R36" s="73"/>
      <c r="S36" s="73"/>
      <c r="T36" s="73"/>
      <c r="U36" s="73"/>
      <c r="V36" s="73"/>
      <c r="W36" s="73"/>
      <c r="X36" s="73"/>
    </row>
    <row r="37" spans="2:24">
      <c r="C37" s="72"/>
      <c r="D37" s="72"/>
      <c r="E37" s="72"/>
      <c r="F37" s="72"/>
      <c r="G37" s="72"/>
      <c r="H37" s="72"/>
      <c r="I37" s="72"/>
      <c r="J37" s="72"/>
      <c r="K37" s="72"/>
      <c r="L37" s="72"/>
      <c r="M37" s="72"/>
      <c r="N37" s="72"/>
      <c r="O37" s="72"/>
      <c r="P37" s="72"/>
    </row>
    <row r="38" spans="2:24">
      <c r="C38" s="72"/>
      <c r="D38" s="72"/>
      <c r="E38" s="72"/>
      <c r="F38" s="72"/>
      <c r="G38" s="72"/>
      <c r="H38" s="72"/>
      <c r="I38" s="72"/>
      <c r="J38" s="72"/>
      <c r="K38" s="72"/>
      <c r="L38" s="72"/>
      <c r="M38" s="72"/>
      <c r="N38" s="72"/>
      <c r="O38" s="72"/>
      <c r="P38" s="72"/>
    </row>
    <row r="39" spans="2:24">
      <c r="C39" s="72"/>
      <c r="D39" s="72"/>
      <c r="E39" s="72"/>
      <c r="F39" s="72"/>
      <c r="G39" s="72"/>
      <c r="H39" s="72"/>
      <c r="I39" s="72"/>
      <c r="J39" s="72"/>
      <c r="K39" s="72"/>
      <c r="L39" s="72"/>
      <c r="M39" s="72"/>
      <c r="N39" s="72"/>
      <c r="O39" s="72"/>
      <c r="P39" s="72"/>
    </row>
    <row r="40" spans="2:24">
      <c r="C40" s="72"/>
      <c r="D40" s="72"/>
      <c r="E40" s="72"/>
      <c r="F40" s="72"/>
      <c r="G40" s="72"/>
      <c r="H40" s="72"/>
      <c r="I40" s="72"/>
      <c r="J40" s="72"/>
      <c r="K40" s="72"/>
      <c r="L40" s="72"/>
      <c r="M40" s="72"/>
      <c r="N40" s="72"/>
      <c r="O40" s="72"/>
      <c r="P40" s="72"/>
    </row>
    <row r="41" spans="2:24">
      <c r="C41" s="72"/>
      <c r="D41" s="72"/>
      <c r="E41" s="72"/>
      <c r="F41" s="72"/>
      <c r="G41" s="72"/>
      <c r="H41" s="72"/>
      <c r="I41" s="72"/>
      <c r="J41" s="72"/>
      <c r="K41" s="72"/>
      <c r="L41" s="72"/>
      <c r="M41" s="72"/>
      <c r="N41" s="72"/>
      <c r="O41" s="72"/>
      <c r="P41" s="72"/>
    </row>
    <row r="42" spans="2:24">
      <c r="C42" s="72"/>
      <c r="D42" s="72"/>
      <c r="E42" s="72"/>
      <c r="F42" s="72"/>
      <c r="G42" s="72"/>
      <c r="H42" s="72"/>
      <c r="I42" s="72"/>
      <c r="J42" s="72"/>
      <c r="K42" s="72"/>
      <c r="L42" s="72"/>
      <c r="M42" s="72"/>
      <c r="N42" s="72"/>
      <c r="O42" s="72"/>
      <c r="P42" s="72"/>
    </row>
    <row r="43" spans="2:24">
      <c r="C43" s="72"/>
      <c r="D43" s="72"/>
      <c r="E43" s="72"/>
      <c r="F43" s="72"/>
      <c r="G43" s="72"/>
      <c r="H43" s="72"/>
      <c r="I43" s="72"/>
      <c r="J43" s="72"/>
      <c r="K43" s="72"/>
      <c r="L43" s="72"/>
      <c r="M43" s="72"/>
      <c r="N43" s="72"/>
      <c r="O43" s="72"/>
      <c r="P43" s="72"/>
    </row>
    <row r="44" spans="2:24">
      <c r="C44" s="72"/>
      <c r="D44" s="72"/>
      <c r="E44" s="72"/>
      <c r="F44" s="72"/>
      <c r="G44" s="72"/>
      <c r="H44" s="72"/>
      <c r="I44" s="72"/>
      <c r="J44" s="72"/>
      <c r="K44" s="72"/>
      <c r="L44" s="72"/>
      <c r="M44" s="72"/>
      <c r="N44" s="72"/>
      <c r="O44" s="72"/>
      <c r="P44" s="72"/>
    </row>
    <row r="45" spans="2:24">
      <c r="C45" s="72"/>
      <c r="D45" s="72"/>
      <c r="E45" s="72"/>
      <c r="F45" s="72"/>
      <c r="G45" s="72"/>
      <c r="H45" s="72"/>
      <c r="I45" s="72"/>
      <c r="J45" s="72"/>
      <c r="K45" s="72"/>
      <c r="L45" s="72"/>
      <c r="M45" s="72"/>
      <c r="N45" s="72"/>
      <c r="O45" s="72"/>
      <c r="P45" s="72"/>
    </row>
  </sheetData>
  <mergeCells count="6">
    <mergeCell ref="B30:K34"/>
    <mergeCell ref="C1:L2"/>
    <mergeCell ref="C8:K8"/>
    <mergeCell ref="C9:K12"/>
    <mergeCell ref="C13:K18"/>
    <mergeCell ref="C19:K29"/>
  </mergeCell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G281"/>
  <sheetViews>
    <sheetView showGridLines="0" zoomScale="75" zoomScaleNormal="75" workbookViewId="0">
      <selection activeCell="A2" sqref="A2"/>
    </sheetView>
  </sheetViews>
  <sheetFormatPr defaultColWidth="8.85546875" defaultRowHeight="15"/>
  <cols>
    <col min="1" max="1" width="3" style="2" customWidth="1"/>
    <col min="2" max="2" width="23" style="2" customWidth="1"/>
    <col min="3" max="37" width="16" style="2" customWidth="1"/>
    <col min="38" max="49" width="16" style="16" customWidth="1"/>
    <col min="50" max="50" width="16.140625" style="16" customWidth="1"/>
    <col min="51" max="51" width="8.5703125" style="2" customWidth="1"/>
    <col min="52" max="53" width="16.140625" style="2" customWidth="1"/>
    <col min="54" max="54" width="16.140625" style="16" customWidth="1"/>
    <col min="55" max="55" width="16.140625" style="2" customWidth="1"/>
    <col min="56" max="56" width="8.85546875" style="2"/>
    <col min="57" max="59" width="16.140625" style="16" customWidth="1"/>
    <col min="60" max="16384" width="8.85546875" style="2"/>
  </cols>
  <sheetData>
    <row r="1" spans="1:59" ht="21">
      <c r="A1" s="10" t="s">
        <v>34</v>
      </c>
    </row>
    <row r="2" spans="1:59" s="16" customFormat="1">
      <c r="A2" s="45"/>
    </row>
    <row r="3" spans="1:59">
      <c r="A3" s="6"/>
      <c r="B3" s="7" t="s">
        <v>33</v>
      </c>
      <c r="AZ3" s="7" t="s">
        <v>59</v>
      </c>
      <c r="BE3" s="7" t="s">
        <v>45</v>
      </c>
    </row>
    <row r="4" spans="1:59" ht="15.75" thickBot="1">
      <c r="B4" s="6" t="s">
        <v>31</v>
      </c>
      <c r="AZ4" s="6" t="s">
        <v>31</v>
      </c>
      <c r="BE4" s="6" t="s">
        <v>31</v>
      </c>
    </row>
    <row r="5" spans="1:59" ht="39" customHeight="1">
      <c r="B5" s="5" t="s">
        <v>32</v>
      </c>
      <c r="C5" s="9">
        <v>44562</v>
      </c>
      <c r="D5" s="9">
        <f t="shared" ref="D5:AL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ref="AM5" si="1">EDATE(AL5,1)</f>
        <v>45658</v>
      </c>
      <c r="AN5" s="9">
        <f t="shared" ref="AN5" si="2">EDATE(AM5,1)</f>
        <v>45689</v>
      </c>
      <c r="AO5" s="9">
        <f t="shared" ref="AO5" si="3">EDATE(AN5,1)</f>
        <v>45717</v>
      </c>
      <c r="AP5" s="9">
        <f t="shared" ref="AP5" si="4">EDATE(AO5,1)</f>
        <v>45748</v>
      </c>
      <c r="AQ5" s="9">
        <f t="shared" ref="AQ5" si="5">EDATE(AP5,1)</f>
        <v>45778</v>
      </c>
      <c r="AR5" s="9">
        <f t="shared" ref="AR5" si="6">EDATE(AQ5,1)</f>
        <v>45809</v>
      </c>
      <c r="AS5" s="9">
        <f t="shared" ref="AS5" si="7">EDATE(AR5,1)</f>
        <v>45839</v>
      </c>
      <c r="AT5" s="9">
        <f t="shared" ref="AT5" si="8">EDATE(AS5,1)</f>
        <v>45870</v>
      </c>
      <c r="AU5" s="9">
        <f t="shared" ref="AU5" si="9">EDATE(AT5,1)</f>
        <v>45901</v>
      </c>
      <c r="AV5" s="9">
        <f t="shared" ref="AV5" si="10">EDATE(AU5,1)</f>
        <v>45931</v>
      </c>
      <c r="AW5" s="9">
        <f t="shared" ref="AW5" si="11">EDATE(AV5,1)</f>
        <v>45962</v>
      </c>
      <c r="AX5" s="8">
        <f t="shared" ref="AX5" si="12">EDATE(AW5,1)</f>
        <v>45992</v>
      </c>
      <c r="AZ5" s="77">
        <v>2022</v>
      </c>
      <c r="BA5" s="78">
        <f>AZ5+1</f>
        <v>2023</v>
      </c>
      <c r="BB5" s="78">
        <f t="shared" ref="BB5:BC5" si="13">BA5+1</f>
        <v>2024</v>
      </c>
      <c r="BC5" s="79">
        <f t="shared" si="13"/>
        <v>2025</v>
      </c>
      <c r="BE5" s="77" t="s">
        <v>60</v>
      </c>
      <c r="BF5" s="78" t="s">
        <v>61</v>
      </c>
      <c r="BG5" s="79" t="s">
        <v>62</v>
      </c>
    </row>
    <row r="6" spans="1:59">
      <c r="B6" s="17">
        <v>591</v>
      </c>
      <c r="C6" s="20">
        <v>0</v>
      </c>
      <c r="D6" s="20">
        <v>0</v>
      </c>
      <c r="E6" s="20">
        <v>0</v>
      </c>
      <c r="F6" s="20">
        <v>0</v>
      </c>
      <c r="G6" s="20">
        <v>0</v>
      </c>
      <c r="H6" s="20">
        <v>0</v>
      </c>
      <c r="I6" s="20">
        <v>0</v>
      </c>
      <c r="J6" s="20">
        <v>0</v>
      </c>
      <c r="K6" s="20">
        <v>0</v>
      </c>
      <c r="L6" s="20">
        <v>0</v>
      </c>
      <c r="M6" s="20">
        <v>0</v>
      </c>
      <c r="N6" s="20">
        <v>0</v>
      </c>
      <c r="O6" s="20">
        <v>0</v>
      </c>
      <c r="P6" s="20">
        <v>0</v>
      </c>
      <c r="Q6" s="20">
        <v>0</v>
      </c>
      <c r="R6" s="20">
        <v>0</v>
      </c>
      <c r="S6" s="20">
        <v>0</v>
      </c>
      <c r="T6" s="20">
        <v>0</v>
      </c>
      <c r="U6" s="20">
        <v>1304.7357</v>
      </c>
      <c r="V6" s="20">
        <v>746.93219999999997</v>
      </c>
      <c r="W6" s="20">
        <v>0</v>
      </c>
      <c r="X6" s="20">
        <v>0</v>
      </c>
      <c r="Y6" s="20">
        <v>0</v>
      </c>
      <c r="Z6" s="20">
        <v>0</v>
      </c>
      <c r="AA6" s="20">
        <v>1012.1624999999999</v>
      </c>
      <c r="AB6" s="20">
        <v>0</v>
      </c>
      <c r="AC6" s="20">
        <v>0</v>
      </c>
      <c r="AD6" s="20">
        <v>0</v>
      </c>
      <c r="AE6" s="20">
        <v>0</v>
      </c>
      <c r="AF6" s="20">
        <v>0</v>
      </c>
      <c r="AG6" s="20">
        <v>1591.3987999999999</v>
      </c>
      <c r="AH6" s="20">
        <v>1068.2402999999999</v>
      </c>
      <c r="AI6" s="20">
        <v>0</v>
      </c>
      <c r="AJ6" s="20">
        <v>0</v>
      </c>
      <c r="AK6" s="20">
        <v>0</v>
      </c>
      <c r="AL6" s="20">
        <v>0</v>
      </c>
      <c r="AM6" s="20">
        <v>0</v>
      </c>
      <c r="AN6" s="20">
        <v>0</v>
      </c>
      <c r="AO6" s="20">
        <v>0</v>
      </c>
      <c r="AP6" s="20">
        <v>0</v>
      </c>
      <c r="AQ6" s="20">
        <v>0</v>
      </c>
      <c r="AR6" s="20">
        <v>0</v>
      </c>
      <c r="AS6" s="20">
        <v>2691.01</v>
      </c>
      <c r="AT6" s="20">
        <v>1324.7148000000002</v>
      </c>
      <c r="AU6" s="20">
        <v>0</v>
      </c>
      <c r="AV6" s="20">
        <v>0</v>
      </c>
      <c r="AW6" s="20">
        <v>0</v>
      </c>
      <c r="AX6" s="22">
        <v>0</v>
      </c>
      <c r="AZ6" s="21">
        <f t="array" ref="AZ6">SUM(IF(YEAR($C$5:$AX$5)=AZ$5,$C6:$AX6))</f>
        <v>0</v>
      </c>
      <c r="BA6" s="20">
        <f t="array" ref="BA6">SUM(IF(YEAR($C$5:$AX$5)=BA$5,$C6:$AX6))</f>
        <v>2051.6678999999999</v>
      </c>
      <c r="BB6" s="20">
        <f t="array" ref="BB6">SUM(IF(YEAR($C$5:$AX$5)=BB$5,$C6:$AX6))</f>
        <v>3671.8015999999998</v>
      </c>
      <c r="BC6" s="22">
        <f t="array" ref="BC6">SUM(IF(YEAR($C$5:$AX$5)=BC$5,$C6:$AX6))</f>
        <v>4015.7248000000004</v>
      </c>
      <c r="BE6" s="21">
        <f>SUM(H6:S6)</f>
        <v>0</v>
      </c>
      <c r="BF6" s="20">
        <f>SUM(T6:AE6)</f>
        <v>3063.8303999999998</v>
      </c>
      <c r="BG6" s="22">
        <f>SUM(AF6:AQ6)</f>
        <v>2659.6390999999999</v>
      </c>
    </row>
    <row r="7" spans="1:59">
      <c r="B7" s="17">
        <v>592</v>
      </c>
      <c r="C7" s="20">
        <v>0</v>
      </c>
      <c r="D7" s="20">
        <v>0</v>
      </c>
      <c r="E7" s="20">
        <v>0</v>
      </c>
      <c r="F7" s="20">
        <v>0</v>
      </c>
      <c r="G7" s="20">
        <v>0</v>
      </c>
      <c r="H7" s="20">
        <v>0</v>
      </c>
      <c r="I7" s="20">
        <v>0</v>
      </c>
      <c r="J7" s="20">
        <v>0</v>
      </c>
      <c r="K7" s="20">
        <v>0</v>
      </c>
      <c r="L7" s="20">
        <v>0</v>
      </c>
      <c r="M7" s="20">
        <v>0</v>
      </c>
      <c r="N7" s="20">
        <v>0</v>
      </c>
      <c r="O7" s="20">
        <v>0</v>
      </c>
      <c r="P7" s="20">
        <v>0</v>
      </c>
      <c r="Q7" s="20">
        <v>0</v>
      </c>
      <c r="R7" s="20">
        <v>0</v>
      </c>
      <c r="S7" s="20">
        <v>0</v>
      </c>
      <c r="T7" s="20">
        <v>0</v>
      </c>
      <c r="U7" s="20">
        <v>276.23509999999999</v>
      </c>
      <c r="V7" s="20">
        <v>166.36449999999999</v>
      </c>
      <c r="W7" s="20">
        <v>0</v>
      </c>
      <c r="X7" s="20">
        <v>0</v>
      </c>
      <c r="Y7" s="20">
        <v>0</v>
      </c>
      <c r="Z7" s="20">
        <v>0</v>
      </c>
      <c r="AA7" s="20">
        <v>159.38740000000001</v>
      </c>
      <c r="AB7" s="20">
        <v>0</v>
      </c>
      <c r="AC7" s="20">
        <v>0</v>
      </c>
      <c r="AD7" s="20">
        <v>0</v>
      </c>
      <c r="AE7" s="20">
        <v>0</v>
      </c>
      <c r="AF7" s="20">
        <v>0</v>
      </c>
      <c r="AG7" s="20">
        <v>367.36540000000002</v>
      </c>
      <c r="AH7" s="20">
        <v>240.30430000000001</v>
      </c>
      <c r="AI7" s="20">
        <v>0</v>
      </c>
      <c r="AJ7" s="20">
        <v>0</v>
      </c>
      <c r="AK7" s="20">
        <v>0</v>
      </c>
      <c r="AL7" s="20">
        <v>0</v>
      </c>
      <c r="AM7" s="20">
        <v>0</v>
      </c>
      <c r="AN7" s="20">
        <v>0</v>
      </c>
      <c r="AO7" s="20">
        <v>0</v>
      </c>
      <c r="AP7" s="20">
        <v>0</v>
      </c>
      <c r="AQ7" s="20">
        <v>0</v>
      </c>
      <c r="AR7" s="20">
        <v>0</v>
      </c>
      <c r="AS7" s="20">
        <v>699.79560000000004</v>
      </c>
      <c r="AT7" s="20">
        <v>320.67739999999998</v>
      </c>
      <c r="AU7" s="20">
        <v>0</v>
      </c>
      <c r="AV7" s="20">
        <v>0</v>
      </c>
      <c r="AW7" s="20">
        <v>0</v>
      </c>
      <c r="AX7" s="22">
        <v>0</v>
      </c>
      <c r="AZ7" s="21">
        <f t="array" ref="AZ7">SUM(IF(YEAR($C$5:$AX$5)=AZ$5,$C7:$AX7))</f>
        <v>0</v>
      </c>
      <c r="BA7" s="20">
        <f t="array" ref="BA7">SUM(IF(YEAR($C$5:$AX$5)=BA$5,$C7:$AX7))</f>
        <v>442.59960000000001</v>
      </c>
      <c r="BB7" s="20">
        <f t="array" ref="BB7">SUM(IF(YEAR($C$5:$AX$5)=BB$5,$C7:$AX7))</f>
        <v>767.05709999999999</v>
      </c>
      <c r="BC7" s="22">
        <f t="array" ref="BC7">SUM(IF(YEAR($C$5:$AX$5)=BC$5,$C7:$AX7))</f>
        <v>1020.473</v>
      </c>
      <c r="BE7" s="21">
        <f t="shared" ref="BE7:BE70" si="14">SUM(H7:S7)</f>
        <v>0</v>
      </c>
      <c r="BF7" s="20">
        <f t="shared" ref="BF7:BF70" si="15">SUM(T7:AE7)</f>
        <v>601.98700000000008</v>
      </c>
      <c r="BG7" s="22">
        <f t="shared" ref="BG7:BG70" si="16">SUM(AF7:AQ7)</f>
        <v>607.66970000000003</v>
      </c>
    </row>
    <row r="8" spans="1:59">
      <c r="B8" s="17">
        <v>593</v>
      </c>
      <c r="C8" s="20">
        <v>0</v>
      </c>
      <c r="D8" s="20">
        <v>0</v>
      </c>
      <c r="E8" s="20">
        <v>0</v>
      </c>
      <c r="F8" s="20">
        <v>0</v>
      </c>
      <c r="G8" s="20">
        <v>9.9999999983992893E-3</v>
      </c>
      <c r="H8" s="20">
        <v>0</v>
      </c>
      <c r="I8" s="20">
        <v>9.9999999947613105E-3</v>
      </c>
      <c r="J8" s="20">
        <v>1.0000000009313226E-2</v>
      </c>
      <c r="K8" s="20">
        <v>0</v>
      </c>
      <c r="L8" s="20">
        <v>0</v>
      </c>
      <c r="M8" s="20">
        <v>0</v>
      </c>
      <c r="N8" s="20">
        <v>0</v>
      </c>
      <c r="O8" s="20">
        <v>1.0000000002037268E-3</v>
      </c>
      <c r="P8" s="20">
        <v>0</v>
      </c>
      <c r="Q8" s="20">
        <v>0</v>
      </c>
      <c r="R8" s="20">
        <v>0</v>
      </c>
      <c r="S8" s="20">
        <v>9.9999999983992893E-3</v>
      </c>
      <c r="T8" s="20">
        <v>0</v>
      </c>
      <c r="U8" s="20">
        <v>2.0000000004074536E-2</v>
      </c>
      <c r="V8" s="20">
        <v>1.0000000009313226E-2</v>
      </c>
      <c r="W8" s="20">
        <v>0</v>
      </c>
      <c r="X8" s="20">
        <v>0</v>
      </c>
      <c r="Y8" s="20">
        <v>0</v>
      </c>
      <c r="Z8" s="20">
        <v>0</v>
      </c>
      <c r="AA8" s="20">
        <v>2.0000000004074536E-3</v>
      </c>
      <c r="AB8" s="20">
        <v>2.0000000004074536E-3</v>
      </c>
      <c r="AC8" s="20">
        <v>0</v>
      </c>
      <c r="AD8" s="20">
        <v>0</v>
      </c>
      <c r="AE8" s="20">
        <v>9.9999999983992893E-3</v>
      </c>
      <c r="AF8" s="20">
        <v>0</v>
      </c>
      <c r="AG8" s="20">
        <v>2.0000000004074536E-2</v>
      </c>
      <c r="AH8" s="20">
        <v>1.0000000009313226E-2</v>
      </c>
      <c r="AI8" s="20">
        <v>0</v>
      </c>
      <c r="AJ8" s="20">
        <v>0</v>
      </c>
      <c r="AK8" s="20">
        <v>0</v>
      </c>
      <c r="AL8" s="20">
        <v>0</v>
      </c>
      <c r="AM8" s="20">
        <v>0</v>
      </c>
      <c r="AN8" s="20">
        <v>0</v>
      </c>
      <c r="AO8" s="20">
        <v>0</v>
      </c>
      <c r="AP8" s="20">
        <v>0</v>
      </c>
      <c r="AQ8" s="20">
        <v>9.9999999983992893E-3</v>
      </c>
      <c r="AR8" s="20">
        <v>0</v>
      </c>
      <c r="AS8" s="20">
        <v>1.0000000002037268E-2</v>
      </c>
      <c r="AT8" s="20">
        <v>1.0000000002037268E-2</v>
      </c>
      <c r="AU8" s="20">
        <v>0</v>
      </c>
      <c r="AV8" s="20">
        <v>0</v>
      </c>
      <c r="AW8" s="20">
        <v>0</v>
      </c>
      <c r="AX8" s="22">
        <v>0</v>
      </c>
      <c r="AZ8" s="21">
        <f t="array" ref="AZ8">SUM(IF(YEAR($C$5:$AX$5)=AZ$5,$C8:$AX8))</f>
        <v>3.0000000002473826E-2</v>
      </c>
      <c r="BA8" s="20">
        <f t="array" ref="BA8">SUM(IF(YEAR($C$5:$AX$5)=BA$5,$C8:$AX8))</f>
        <v>4.1000000011990778E-2</v>
      </c>
      <c r="BB8" s="20">
        <f t="array" ref="BB8">SUM(IF(YEAR($C$5:$AX$5)=BB$5,$C8:$AX8))</f>
        <v>4.4000000012601959E-2</v>
      </c>
      <c r="BC8" s="22">
        <f t="array" ref="BC8">SUM(IF(YEAR($C$5:$AX$5)=BC$5,$C8:$AX8))</f>
        <v>3.0000000002473826E-2</v>
      </c>
      <c r="BE8" s="21">
        <f t="shared" si="14"/>
        <v>3.1000000002677552E-2</v>
      </c>
      <c r="BF8" s="20">
        <f t="shared" si="15"/>
        <v>4.4000000012601959E-2</v>
      </c>
      <c r="BG8" s="22">
        <f t="shared" si="16"/>
        <v>4.0000000011787051E-2</v>
      </c>
    </row>
    <row r="9" spans="1:59">
      <c r="B9" s="17">
        <v>594</v>
      </c>
      <c r="C9" s="20">
        <v>10195.740000000005</v>
      </c>
      <c r="D9" s="20">
        <v>1388.1499999999942</v>
      </c>
      <c r="E9" s="20">
        <v>0</v>
      </c>
      <c r="F9" s="20">
        <v>0</v>
      </c>
      <c r="G9" s="20">
        <v>0</v>
      </c>
      <c r="H9" s="20">
        <v>0</v>
      </c>
      <c r="I9" s="20">
        <v>22711.100000000006</v>
      </c>
      <c r="J9" s="20">
        <v>9979.5899999999965</v>
      </c>
      <c r="K9" s="20">
        <v>0</v>
      </c>
      <c r="L9" s="20">
        <v>0</v>
      </c>
      <c r="M9" s="20">
        <v>0</v>
      </c>
      <c r="N9" s="20">
        <v>0</v>
      </c>
      <c r="O9" s="20">
        <v>20880.900000000009</v>
      </c>
      <c r="P9" s="20">
        <v>16297.5</v>
      </c>
      <c r="Q9" s="20">
        <v>0</v>
      </c>
      <c r="R9" s="20">
        <v>0</v>
      </c>
      <c r="S9" s="20">
        <v>0</v>
      </c>
      <c r="T9" s="20">
        <v>2870.9799999999959</v>
      </c>
      <c r="U9" s="20">
        <v>36153.107999999993</v>
      </c>
      <c r="V9" s="20">
        <v>23110.008699999991</v>
      </c>
      <c r="W9" s="20">
        <v>0</v>
      </c>
      <c r="X9" s="20">
        <v>0</v>
      </c>
      <c r="Y9" s="20">
        <v>0</v>
      </c>
      <c r="Z9" s="20">
        <v>893.06000000001222</v>
      </c>
      <c r="AA9" s="20">
        <v>18702.121899999998</v>
      </c>
      <c r="AB9" s="20">
        <v>21946.369999999995</v>
      </c>
      <c r="AC9" s="20">
        <v>0</v>
      </c>
      <c r="AD9" s="20">
        <v>0</v>
      </c>
      <c r="AE9" s="20">
        <v>0</v>
      </c>
      <c r="AF9" s="20">
        <v>1365.5800000000017</v>
      </c>
      <c r="AG9" s="20">
        <v>29335.085099999997</v>
      </c>
      <c r="AH9" s="20">
        <v>25849.852199999994</v>
      </c>
      <c r="AI9" s="20">
        <v>1599.8700000000099</v>
      </c>
      <c r="AJ9" s="20">
        <v>0</v>
      </c>
      <c r="AK9" s="20">
        <v>0</v>
      </c>
      <c r="AL9" s="20">
        <v>263.22000000000116</v>
      </c>
      <c r="AM9" s="20">
        <v>18517.539999999994</v>
      </c>
      <c r="AN9" s="20">
        <v>14435.76999999999</v>
      </c>
      <c r="AO9" s="20">
        <v>717.80000000000291</v>
      </c>
      <c r="AP9" s="20">
        <v>0</v>
      </c>
      <c r="AQ9" s="20">
        <v>0</v>
      </c>
      <c r="AR9" s="20">
        <v>4516.6800000000076</v>
      </c>
      <c r="AS9" s="20">
        <v>36846.300800000026</v>
      </c>
      <c r="AT9" s="20">
        <v>28302.606599999999</v>
      </c>
      <c r="AU9" s="20">
        <v>2576.9800000000105</v>
      </c>
      <c r="AV9" s="20">
        <v>463.36000000000058</v>
      </c>
      <c r="AW9" s="20">
        <v>0</v>
      </c>
      <c r="AX9" s="22">
        <v>2369.1100000000006</v>
      </c>
      <c r="AZ9" s="21">
        <f t="array" ref="AZ9">SUM(IF(YEAR($C$5:$AX$5)=AZ$5,$C9:$AX9))</f>
        <v>44274.58</v>
      </c>
      <c r="BA9" s="20">
        <f t="array" ref="BA9">SUM(IF(YEAR($C$5:$AX$5)=BA$5,$C9:$AX9))</f>
        <v>100205.5567</v>
      </c>
      <c r="BB9" s="20">
        <f t="array" ref="BB9">SUM(IF(YEAR($C$5:$AX$5)=BB$5,$C9:$AX9))</f>
        <v>99062.099199999997</v>
      </c>
      <c r="BC9" s="22">
        <f t="array" ref="BC9">SUM(IF(YEAR($C$5:$AX$5)=BC$5,$C9:$AX9))</f>
        <v>108746.14740000003</v>
      </c>
      <c r="BE9" s="21">
        <f t="shared" si="14"/>
        <v>69869.090000000011</v>
      </c>
      <c r="BF9" s="20">
        <f t="shared" si="15"/>
        <v>103675.64859999999</v>
      </c>
      <c r="BG9" s="22">
        <f t="shared" si="16"/>
        <v>92084.717299999989</v>
      </c>
    </row>
    <row r="10" spans="1:59">
      <c r="B10" s="17">
        <v>597</v>
      </c>
      <c r="C10" s="20">
        <v>0</v>
      </c>
      <c r="D10" s="20">
        <v>0</v>
      </c>
      <c r="E10" s="20">
        <v>0</v>
      </c>
      <c r="F10" s="20">
        <v>0</v>
      </c>
      <c r="G10" s="20">
        <v>0</v>
      </c>
      <c r="H10" s="20">
        <v>0</v>
      </c>
      <c r="I10" s="20">
        <v>0</v>
      </c>
      <c r="J10" s="20">
        <v>0</v>
      </c>
      <c r="K10" s="20">
        <v>0</v>
      </c>
      <c r="L10" s="20">
        <v>0</v>
      </c>
      <c r="M10" s="20">
        <v>0</v>
      </c>
      <c r="N10" s="20">
        <v>0</v>
      </c>
      <c r="O10" s="20">
        <v>0</v>
      </c>
      <c r="P10" s="20">
        <v>0</v>
      </c>
      <c r="Q10" s="20">
        <v>0</v>
      </c>
      <c r="R10" s="20">
        <v>0</v>
      </c>
      <c r="S10" s="20">
        <v>0</v>
      </c>
      <c r="T10" s="20">
        <v>0</v>
      </c>
      <c r="U10" s="20">
        <v>384.64850000000001</v>
      </c>
      <c r="V10" s="20">
        <v>253.66909999999999</v>
      </c>
      <c r="W10" s="20">
        <v>0</v>
      </c>
      <c r="X10" s="20">
        <v>0</v>
      </c>
      <c r="Y10" s="20">
        <v>0</v>
      </c>
      <c r="Z10" s="20">
        <v>0</v>
      </c>
      <c r="AA10" s="20">
        <v>577.28449999999998</v>
      </c>
      <c r="AB10" s="20">
        <v>0</v>
      </c>
      <c r="AC10" s="20">
        <v>0</v>
      </c>
      <c r="AD10" s="20">
        <v>0</v>
      </c>
      <c r="AE10" s="20">
        <v>0</v>
      </c>
      <c r="AF10" s="20">
        <v>0</v>
      </c>
      <c r="AG10" s="20">
        <v>505.43700000000001</v>
      </c>
      <c r="AH10" s="20">
        <v>338.22550000000001</v>
      </c>
      <c r="AI10" s="20">
        <v>0</v>
      </c>
      <c r="AJ10" s="20">
        <v>0</v>
      </c>
      <c r="AK10" s="20">
        <v>0</v>
      </c>
      <c r="AL10" s="20">
        <v>0</v>
      </c>
      <c r="AM10" s="20">
        <v>0</v>
      </c>
      <c r="AN10" s="20">
        <v>0</v>
      </c>
      <c r="AO10" s="20">
        <v>0</v>
      </c>
      <c r="AP10" s="20">
        <v>0</v>
      </c>
      <c r="AQ10" s="20">
        <v>0</v>
      </c>
      <c r="AR10" s="20">
        <v>0</v>
      </c>
      <c r="AS10" s="20">
        <v>933.81489999999997</v>
      </c>
      <c r="AT10" s="20">
        <v>422.78190000000001</v>
      </c>
      <c r="AU10" s="20">
        <v>0</v>
      </c>
      <c r="AV10" s="20">
        <v>0</v>
      </c>
      <c r="AW10" s="20">
        <v>0</v>
      </c>
      <c r="AX10" s="22">
        <v>0</v>
      </c>
      <c r="AZ10" s="21">
        <f t="array" ref="AZ10">SUM(IF(YEAR($C$5:$AX$5)=AZ$5,$C10:$AX10))</f>
        <v>0</v>
      </c>
      <c r="BA10" s="20">
        <f t="array" ref="BA10">SUM(IF(YEAR($C$5:$AX$5)=BA$5,$C10:$AX10))</f>
        <v>638.31759999999997</v>
      </c>
      <c r="BB10" s="20">
        <f t="array" ref="BB10">SUM(IF(YEAR($C$5:$AX$5)=BB$5,$C10:$AX10))</f>
        <v>1420.9470000000001</v>
      </c>
      <c r="BC10" s="22">
        <f t="array" ref="BC10">SUM(IF(YEAR($C$5:$AX$5)=BC$5,$C10:$AX10))</f>
        <v>1356.5968</v>
      </c>
      <c r="BE10" s="21">
        <f t="shared" si="14"/>
        <v>0</v>
      </c>
      <c r="BF10" s="20">
        <f t="shared" si="15"/>
        <v>1215.6021000000001</v>
      </c>
      <c r="BG10" s="22">
        <f t="shared" si="16"/>
        <v>843.66250000000002</v>
      </c>
    </row>
    <row r="11" spans="1:59">
      <c r="B11" s="17">
        <v>602</v>
      </c>
      <c r="C11" s="20">
        <v>-3453.9000000000233</v>
      </c>
      <c r="D11" s="20">
        <v>0</v>
      </c>
      <c r="E11" s="20">
        <v>0</v>
      </c>
      <c r="F11" s="20">
        <v>0</v>
      </c>
      <c r="G11" s="20">
        <v>0</v>
      </c>
      <c r="H11" s="20">
        <v>0</v>
      </c>
      <c r="I11" s="20">
        <v>20302.900000000023</v>
      </c>
      <c r="J11" s="20">
        <v>14164.199999999953</v>
      </c>
      <c r="K11" s="20">
        <v>0</v>
      </c>
      <c r="L11" s="20">
        <v>0</v>
      </c>
      <c r="M11" s="20">
        <v>0</v>
      </c>
      <c r="N11" s="20">
        <v>0</v>
      </c>
      <c r="O11" s="20">
        <v>5502.5</v>
      </c>
      <c r="P11" s="20">
        <v>878.20000000001164</v>
      </c>
      <c r="Q11" s="20">
        <v>0</v>
      </c>
      <c r="R11" s="20">
        <v>0</v>
      </c>
      <c r="S11" s="20">
        <v>0</v>
      </c>
      <c r="T11" s="20">
        <v>1089.7000000000116</v>
      </c>
      <c r="U11" s="20">
        <v>29334.400000000023</v>
      </c>
      <c r="V11" s="20">
        <v>18629.5</v>
      </c>
      <c r="W11" s="20">
        <v>0</v>
      </c>
      <c r="X11" s="20">
        <v>0</v>
      </c>
      <c r="Y11" s="20">
        <v>0</v>
      </c>
      <c r="Z11" s="20">
        <v>0</v>
      </c>
      <c r="AA11" s="20">
        <v>0</v>
      </c>
      <c r="AB11" s="20">
        <v>0</v>
      </c>
      <c r="AC11" s="20">
        <v>0</v>
      </c>
      <c r="AD11" s="20">
        <v>0</v>
      </c>
      <c r="AE11" s="20">
        <v>0</v>
      </c>
      <c r="AF11" s="20">
        <v>0</v>
      </c>
      <c r="AG11" s="20">
        <v>13442.800000000047</v>
      </c>
      <c r="AH11" s="20">
        <v>3690</v>
      </c>
      <c r="AI11" s="20">
        <v>-347.5</v>
      </c>
      <c r="AJ11" s="20">
        <v>0</v>
      </c>
      <c r="AK11" s="20">
        <v>0</v>
      </c>
      <c r="AL11" s="20">
        <v>0</v>
      </c>
      <c r="AM11" s="20">
        <v>16674.099999999977</v>
      </c>
      <c r="AN11" s="20">
        <v>3501.2999999999302</v>
      </c>
      <c r="AO11" s="20">
        <v>-946.20000000001164</v>
      </c>
      <c r="AP11" s="20">
        <v>0</v>
      </c>
      <c r="AQ11" s="20">
        <v>0</v>
      </c>
      <c r="AR11" s="20">
        <v>-1088.5</v>
      </c>
      <c r="AS11" s="20">
        <v>8781.1000000000349</v>
      </c>
      <c r="AT11" s="20">
        <v>-3543.7000000000116</v>
      </c>
      <c r="AU11" s="20">
        <v>-680.60000000003492</v>
      </c>
      <c r="AV11" s="20">
        <v>-1408.7000000000116</v>
      </c>
      <c r="AW11" s="20">
        <v>-1777.9000000000233</v>
      </c>
      <c r="AX11" s="22">
        <v>-3.2999999999883585</v>
      </c>
      <c r="AZ11" s="21">
        <f t="array" ref="AZ11">SUM(IF(YEAR($C$5:$AX$5)=AZ$5,$C11:$AX11))</f>
        <v>31013.199999999953</v>
      </c>
      <c r="BA11" s="20">
        <f t="array" ref="BA11">SUM(IF(YEAR($C$5:$AX$5)=BA$5,$C11:$AX11))</f>
        <v>55434.300000000047</v>
      </c>
      <c r="BB11" s="20">
        <f t="array" ref="BB11">SUM(IF(YEAR($C$5:$AX$5)=BB$5,$C11:$AX11))</f>
        <v>16785.300000000047</v>
      </c>
      <c r="BC11" s="22">
        <f t="array" ref="BC11">SUM(IF(YEAR($C$5:$AX$5)=BC$5,$C11:$AX11))</f>
        <v>19507.59999999986</v>
      </c>
      <c r="BE11" s="21">
        <f t="shared" si="14"/>
        <v>40847.799999999988</v>
      </c>
      <c r="BF11" s="20">
        <f t="shared" si="15"/>
        <v>49053.600000000035</v>
      </c>
      <c r="BG11" s="22">
        <f t="shared" si="16"/>
        <v>36014.499999999942</v>
      </c>
    </row>
    <row r="12" spans="1:59">
      <c r="B12" s="17">
        <v>1552</v>
      </c>
      <c r="C12" s="20">
        <v>0</v>
      </c>
      <c r="D12" s="20">
        <v>0</v>
      </c>
      <c r="E12" s="20">
        <v>0</v>
      </c>
      <c r="F12" s="20">
        <v>0</v>
      </c>
      <c r="G12" s="20">
        <v>0</v>
      </c>
      <c r="H12" s="20">
        <v>0</v>
      </c>
      <c r="I12" s="20">
        <v>0</v>
      </c>
      <c r="J12" s="20">
        <v>0</v>
      </c>
      <c r="K12" s="20">
        <v>0</v>
      </c>
      <c r="L12" s="20">
        <v>0</v>
      </c>
      <c r="M12" s="20">
        <v>0</v>
      </c>
      <c r="N12" s="20">
        <v>0</v>
      </c>
      <c r="O12" s="20">
        <v>0</v>
      </c>
      <c r="P12" s="20">
        <v>0</v>
      </c>
      <c r="Q12" s="20">
        <v>0</v>
      </c>
      <c r="R12" s="20">
        <v>0</v>
      </c>
      <c r="S12" s="20">
        <v>0</v>
      </c>
      <c r="T12" s="20">
        <v>0</v>
      </c>
      <c r="U12" s="20">
        <v>0</v>
      </c>
      <c r="V12" s="20">
        <v>0</v>
      </c>
      <c r="W12" s="20">
        <v>0</v>
      </c>
      <c r="X12" s="20">
        <v>0</v>
      </c>
      <c r="Y12" s="20">
        <v>0</v>
      </c>
      <c r="Z12" s="20">
        <v>0</v>
      </c>
      <c r="AA12" s="20">
        <v>0</v>
      </c>
      <c r="AB12" s="20">
        <v>0</v>
      </c>
      <c r="AC12" s="20">
        <v>0</v>
      </c>
      <c r="AD12" s="20">
        <v>0</v>
      </c>
      <c r="AE12" s="20">
        <v>0</v>
      </c>
      <c r="AF12" s="20">
        <v>0</v>
      </c>
      <c r="AG12" s="20">
        <v>0</v>
      </c>
      <c r="AH12" s="20">
        <v>0</v>
      </c>
      <c r="AI12" s="20">
        <v>0</v>
      </c>
      <c r="AJ12" s="20">
        <v>0</v>
      </c>
      <c r="AK12" s="20">
        <v>0</v>
      </c>
      <c r="AL12" s="20">
        <v>0</v>
      </c>
      <c r="AM12" s="20">
        <v>0</v>
      </c>
      <c r="AN12" s="20">
        <v>0</v>
      </c>
      <c r="AO12" s="20">
        <v>0</v>
      </c>
      <c r="AP12" s="20">
        <v>0</v>
      </c>
      <c r="AQ12" s="20">
        <v>0</v>
      </c>
      <c r="AR12" s="20">
        <v>0</v>
      </c>
      <c r="AS12" s="20">
        <v>105.3897</v>
      </c>
      <c r="AT12" s="20">
        <v>39.76003</v>
      </c>
      <c r="AU12" s="20">
        <v>0</v>
      </c>
      <c r="AV12" s="20">
        <v>0</v>
      </c>
      <c r="AW12" s="20">
        <v>0</v>
      </c>
      <c r="AX12" s="22">
        <v>0</v>
      </c>
      <c r="AZ12" s="21">
        <f t="array" ref="AZ12">SUM(IF(YEAR($C$5:$AX$5)=AZ$5,$C12:$AX12))</f>
        <v>0</v>
      </c>
      <c r="BA12" s="20">
        <f t="array" ref="BA12">SUM(IF(YEAR($C$5:$AX$5)=BA$5,$C12:$AX12))</f>
        <v>0</v>
      </c>
      <c r="BB12" s="20">
        <f t="array" ref="BB12">SUM(IF(YEAR($C$5:$AX$5)=BB$5,$C12:$AX12))</f>
        <v>0</v>
      </c>
      <c r="BC12" s="22">
        <f t="array" ref="BC12">SUM(IF(YEAR($C$5:$AX$5)=BC$5,$C12:$AX12))</f>
        <v>145.14973000000001</v>
      </c>
      <c r="BE12" s="21">
        <f t="shared" si="14"/>
        <v>0</v>
      </c>
      <c r="BF12" s="20">
        <f t="shared" si="15"/>
        <v>0</v>
      </c>
      <c r="BG12" s="22">
        <f t="shared" si="16"/>
        <v>0</v>
      </c>
    </row>
    <row r="13" spans="1:59">
      <c r="B13" s="17">
        <v>1554</v>
      </c>
      <c r="C13" s="20">
        <v>-13052.130000000005</v>
      </c>
      <c r="D13" s="20">
        <v>-11456.410000000003</v>
      </c>
      <c r="E13" s="20">
        <v>0</v>
      </c>
      <c r="F13" s="20">
        <v>481.02300000000105</v>
      </c>
      <c r="G13" s="20">
        <v>58.710000000006403</v>
      </c>
      <c r="H13" s="20">
        <v>-792.56000000001222</v>
      </c>
      <c r="I13" s="20">
        <v>5260.0400000000081</v>
      </c>
      <c r="J13" s="20">
        <v>1778.929999999993</v>
      </c>
      <c r="K13" s="20">
        <v>-64.389999999999418</v>
      </c>
      <c r="L13" s="20">
        <v>-356.57000000000698</v>
      </c>
      <c r="M13" s="20">
        <v>191.94000000000233</v>
      </c>
      <c r="N13" s="20">
        <v>0</v>
      </c>
      <c r="O13" s="20">
        <v>-11614.89</v>
      </c>
      <c r="P13" s="20">
        <v>-5446.0580000000045</v>
      </c>
      <c r="Q13" s="20">
        <v>61.630000000004657</v>
      </c>
      <c r="R13" s="20">
        <v>598.72000000000116</v>
      </c>
      <c r="S13" s="20">
        <v>200.66000000000349</v>
      </c>
      <c r="T13" s="20">
        <v>260.63000000000466</v>
      </c>
      <c r="U13" s="20">
        <v>5332.4937299999874</v>
      </c>
      <c r="V13" s="20">
        <v>2688.4784400000062</v>
      </c>
      <c r="W13" s="20">
        <v>246.7899999999936</v>
      </c>
      <c r="X13" s="20">
        <v>347.25999999999476</v>
      </c>
      <c r="Y13" s="20">
        <v>356.5399999999936</v>
      </c>
      <c r="Z13" s="20">
        <v>69.979999999995925</v>
      </c>
      <c r="AA13" s="20">
        <v>-6181.1030000000001</v>
      </c>
      <c r="AB13" s="20">
        <v>0</v>
      </c>
      <c r="AC13" s="20">
        <v>0</v>
      </c>
      <c r="AD13" s="20">
        <v>263.84000000000015</v>
      </c>
      <c r="AE13" s="20">
        <v>-202.03000000000065</v>
      </c>
      <c r="AF13" s="20">
        <v>-731.97999999999956</v>
      </c>
      <c r="AG13" s="20">
        <v>-307.03710999999748</v>
      </c>
      <c r="AH13" s="20">
        <v>-246.17437999999675</v>
      </c>
      <c r="AI13" s="20">
        <v>-625.36000000000058</v>
      </c>
      <c r="AJ13" s="20">
        <v>-966.82000000000153</v>
      </c>
      <c r="AK13" s="20">
        <v>-127.30999999999949</v>
      </c>
      <c r="AL13" s="20">
        <v>188.88999999999942</v>
      </c>
      <c r="AM13" s="20">
        <v>0</v>
      </c>
      <c r="AN13" s="20">
        <v>0</v>
      </c>
      <c r="AO13" s="20">
        <v>-854.05999999999949</v>
      </c>
      <c r="AP13" s="20">
        <v>-535.53000000000065</v>
      </c>
      <c r="AQ13" s="20">
        <v>-731.51000000000022</v>
      </c>
      <c r="AR13" s="20">
        <v>-603.9900000000016</v>
      </c>
      <c r="AS13" s="20">
        <v>-313.19134999999369</v>
      </c>
      <c r="AT13" s="20">
        <v>-479.29471999999805</v>
      </c>
      <c r="AU13" s="20">
        <v>-199.22999999999956</v>
      </c>
      <c r="AV13" s="20">
        <v>-415.95000000000073</v>
      </c>
      <c r="AW13" s="20">
        <v>-318.63999999999942</v>
      </c>
      <c r="AX13" s="22">
        <v>296.72999999999956</v>
      </c>
      <c r="AZ13" s="21">
        <f t="array" ref="AZ13">SUM(IF(YEAR($C$5:$AX$5)=AZ$5,$C13:$AX13))</f>
        <v>-17951.417000000016</v>
      </c>
      <c r="BA13" s="20">
        <f t="array" ref="BA13">SUM(IF(YEAR($C$5:$AX$5)=BA$5,$C13:$AX13))</f>
        <v>-6897.7658300000185</v>
      </c>
      <c r="BB13" s="20">
        <f t="array" ref="BB13">SUM(IF(YEAR($C$5:$AX$5)=BB$5,$C13:$AX13))</f>
        <v>-8935.0844899999956</v>
      </c>
      <c r="BC13" s="22">
        <f t="array" ref="BC13">SUM(IF(YEAR($C$5:$AX$5)=BC$5,$C13:$AX13))</f>
        <v>-4154.6660699999939</v>
      </c>
      <c r="BE13" s="21">
        <f t="shared" si="14"/>
        <v>-10182.54800000001</v>
      </c>
      <c r="BF13" s="20">
        <f t="shared" si="15"/>
        <v>3182.8791699999756</v>
      </c>
      <c r="BG13" s="22">
        <f t="shared" si="16"/>
        <v>-4936.8914899999963</v>
      </c>
    </row>
    <row r="14" spans="1:59">
      <c r="B14" s="17">
        <v>1556</v>
      </c>
      <c r="C14" s="20">
        <v>0</v>
      </c>
      <c r="D14" s="20">
        <v>0</v>
      </c>
      <c r="E14" s="20">
        <v>0</v>
      </c>
      <c r="F14" s="20">
        <v>0</v>
      </c>
      <c r="G14" s="20">
        <v>235.6078</v>
      </c>
      <c r="H14" s="20">
        <v>2172.2990600000003</v>
      </c>
      <c r="I14" s="20">
        <v>5904.239999999998</v>
      </c>
      <c r="J14" s="20">
        <v>6811.4050000000007</v>
      </c>
      <c r="K14" s="20">
        <v>259.66431</v>
      </c>
      <c r="L14" s="20">
        <v>0</v>
      </c>
      <c r="M14" s="20">
        <v>0</v>
      </c>
      <c r="N14" s="20">
        <v>0</v>
      </c>
      <c r="O14" s="20">
        <v>0</v>
      </c>
      <c r="P14" s="20">
        <v>0</v>
      </c>
      <c r="Q14" s="20">
        <v>0</v>
      </c>
      <c r="R14" s="20">
        <v>0</v>
      </c>
      <c r="S14" s="20">
        <v>357.5231</v>
      </c>
      <c r="T14" s="20">
        <v>2413.5180399999995</v>
      </c>
      <c r="U14" s="20">
        <v>8290.9156000000003</v>
      </c>
      <c r="V14" s="20">
        <v>6288.2191999999995</v>
      </c>
      <c r="W14" s="20">
        <v>65.147299999999973</v>
      </c>
      <c r="X14" s="20">
        <v>473.88010000000003</v>
      </c>
      <c r="Y14" s="20">
        <v>0</v>
      </c>
      <c r="Z14" s="20">
        <v>0</v>
      </c>
      <c r="AA14" s="20">
        <v>-760.67560000000003</v>
      </c>
      <c r="AB14" s="20">
        <v>0</v>
      </c>
      <c r="AC14" s="20">
        <v>0</v>
      </c>
      <c r="AD14" s="20">
        <v>0</v>
      </c>
      <c r="AE14" s="20">
        <v>57.602800000000002</v>
      </c>
      <c r="AF14" s="20">
        <v>826.28510000000051</v>
      </c>
      <c r="AG14" s="20">
        <v>6171.0234000000019</v>
      </c>
      <c r="AH14" s="20">
        <v>3569.6692000000003</v>
      </c>
      <c r="AI14" s="20">
        <v>966.45190000000002</v>
      </c>
      <c r="AJ14" s="20">
        <v>-60.488699999999994</v>
      </c>
      <c r="AK14" s="20">
        <v>0</v>
      </c>
      <c r="AL14" s="20">
        <v>0</v>
      </c>
      <c r="AM14" s="20">
        <v>137.23699999999999</v>
      </c>
      <c r="AN14" s="20">
        <v>0</v>
      </c>
      <c r="AO14" s="20">
        <v>-0.3785000000000025</v>
      </c>
      <c r="AP14" s="20">
        <v>-77.482999999999947</v>
      </c>
      <c r="AQ14" s="20">
        <v>116.17800000000011</v>
      </c>
      <c r="AR14" s="20">
        <v>1817.1530000000002</v>
      </c>
      <c r="AS14" s="20">
        <v>5449.572110000001</v>
      </c>
      <c r="AT14" s="20">
        <v>2422.3484200000021</v>
      </c>
      <c r="AU14" s="20">
        <v>270.67799999999988</v>
      </c>
      <c r="AV14" s="20">
        <v>-411.55700000000002</v>
      </c>
      <c r="AW14" s="20">
        <v>-63.358699999999999</v>
      </c>
      <c r="AX14" s="22">
        <v>68.082689999999999</v>
      </c>
      <c r="AZ14" s="21">
        <f t="array" ref="AZ14">SUM(IF(YEAR($C$5:$AX$5)=AZ$5,$C14:$AX14))</f>
        <v>15383.216169999998</v>
      </c>
      <c r="BA14" s="20">
        <f t="array" ref="BA14">SUM(IF(YEAR($C$5:$AX$5)=BA$5,$C14:$AX14))</f>
        <v>17889.20334</v>
      </c>
      <c r="BB14" s="20">
        <f t="array" ref="BB14">SUM(IF(YEAR($C$5:$AX$5)=BB$5,$C14:$AX14))</f>
        <v>10769.868100000002</v>
      </c>
      <c r="BC14" s="22">
        <f t="array" ref="BC14">SUM(IF(YEAR($C$5:$AX$5)=BC$5,$C14:$AX14))</f>
        <v>9728.4720200000011</v>
      </c>
      <c r="BE14" s="21">
        <f t="shared" si="14"/>
        <v>15505.131469999998</v>
      </c>
      <c r="BF14" s="20">
        <f t="shared" si="15"/>
        <v>16828.60744</v>
      </c>
      <c r="BG14" s="22">
        <f t="shared" si="16"/>
        <v>11648.494400000001</v>
      </c>
    </row>
    <row r="15" spans="1:59">
      <c r="B15" s="17">
        <v>1557</v>
      </c>
      <c r="C15" s="20">
        <v>0</v>
      </c>
      <c r="D15" s="20">
        <v>0</v>
      </c>
      <c r="E15" s="20">
        <v>0</v>
      </c>
      <c r="F15" s="20">
        <v>0</v>
      </c>
      <c r="G15" s="20">
        <v>0</v>
      </c>
      <c r="H15" s="20">
        <v>0</v>
      </c>
      <c r="I15" s="20">
        <v>0</v>
      </c>
      <c r="J15" s="20">
        <v>0</v>
      </c>
      <c r="K15" s="20">
        <v>0</v>
      </c>
      <c r="L15" s="20">
        <v>0</v>
      </c>
      <c r="M15" s="20">
        <v>0</v>
      </c>
      <c r="N15" s="20">
        <v>0</v>
      </c>
      <c r="O15" s="20">
        <v>0</v>
      </c>
      <c r="P15" s="20">
        <v>0</v>
      </c>
      <c r="Q15" s="20">
        <v>0</v>
      </c>
      <c r="R15" s="20">
        <v>0</v>
      </c>
      <c r="S15" s="20">
        <v>0</v>
      </c>
      <c r="T15" s="20">
        <v>0</v>
      </c>
      <c r="U15" s="20">
        <v>0</v>
      </c>
      <c r="V15" s="20">
        <v>0</v>
      </c>
      <c r="W15" s="20">
        <v>0</v>
      </c>
      <c r="X15" s="20">
        <v>0</v>
      </c>
      <c r="Y15" s="20">
        <v>0</v>
      </c>
      <c r="Z15" s="20">
        <v>0</v>
      </c>
      <c r="AA15" s="20">
        <v>0</v>
      </c>
      <c r="AB15" s="20">
        <v>0</v>
      </c>
      <c r="AC15" s="20">
        <v>0</v>
      </c>
      <c r="AD15" s="20">
        <v>0</v>
      </c>
      <c r="AE15" s="20">
        <v>0</v>
      </c>
      <c r="AF15" s="20">
        <v>0</v>
      </c>
      <c r="AG15" s="20">
        <v>0</v>
      </c>
      <c r="AH15" s="20">
        <v>0</v>
      </c>
      <c r="AI15" s="20">
        <v>0</v>
      </c>
      <c r="AJ15" s="20">
        <v>0</v>
      </c>
      <c r="AK15" s="20">
        <v>0</v>
      </c>
      <c r="AL15" s="20">
        <v>0</v>
      </c>
      <c r="AM15" s="20">
        <v>0</v>
      </c>
      <c r="AN15" s="20">
        <v>0</v>
      </c>
      <c r="AO15" s="20">
        <v>0</v>
      </c>
      <c r="AP15" s="20">
        <v>0</v>
      </c>
      <c r="AQ15" s="20">
        <v>0</v>
      </c>
      <c r="AR15" s="20">
        <v>0</v>
      </c>
      <c r="AS15" s="20">
        <v>326.71179999999998</v>
      </c>
      <c r="AT15" s="20">
        <v>131.47460000000001</v>
      </c>
      <c r="AU15" s="20">
        <v>0</v>
      </c>
      <c r="AV15" s="20">
        <v>0</v>
      </c>
      <c r="AW15" s="20">
        <v>0</v>
      </c>
      <c r="AX15" s="22">
        <v>0</v>
      </c>
      <c r="AZ15" s="21">
        <f t="array" ref="AZ15">SUM(IF(YEAR($C$5:$AX$5)=AZ$5,$C15:$AX15))</f>
        <v>0</v>
      </c>
      <c r="BA15" s="20">
        <f t="array" ref="BA15">SUM(IF(YEAR($C$5:$AX$5)=BA$5,$C15:$AX15))</f>
        <v>0</v>
      </c>
      <c r="BB15" s="20">
        <f t="array" ref="BB15">SUM(IF(YEAR($C$5:$AX$5)=BB$5,$C15:$AX15))</f>
        <v>0</v>
      </c>
      <c r="BC15" s="22">
        <f t="array" ref="BC15">SUM(IF(YEAR($C$5:$AX$5)=BC$5,$C15:$AX15))</f>
        <v>458.18639999999999</v>
      </c>
      <c r="BE15" s="21">
        <f t="shared" si="14"/>
        <v>0</v>
      </c>
      <c r="BF15" s="20">
        <f t="shared" si="15"/>
        <v>0</v>
      </c>
      <c r="BG15" s="22">
        <f t="shared" si="16"/>
        <v>0</v>
      </c>
    </row>
    <row r="16" spans="1:59">
      <c r="B16" s="17">
        <v>1563</v>
      </c>
      <c r="C16" s="20">
        <v>0</v>
      </c>
      <c r="D16" s="20">
        <v>0</v>
      </c>
      <c r="E16" s="20">
        <v>0</v>
      </c>
      <c r="F16" s="20">
        <v>0</v>
      </c>
      <c r="G16" s="20">
        <v>0</v>
      </c>
      <c r="H16" s="20">
        <v>0</v>
      </c>
      <c r="I16" s="20">
        <v>0</v>
      </c>
      <c r="J16" s="20">
        <v>0</v>
      </c>
      <c r="K16" s="20">
        <v>0</v>
      </c>
      <c r="L16" s="20">
        <v>0</v>
      </c>
      <c r="M16" s="20">
        <v>0</v>
      </c>
      <c r="N16" s="20">
        <v>0</v>
      </c>
      <c r="O16" s="20">
        <v>0</v>
      </c>
      <c r="P16" s="20">
        <v>0</v>
      </c>
      <c r="Q16" s="20">
        <v>0</v>
      </c>
      <c r="R16" s="20">
        <v>0</v>
      </c>
      <c r="S16" s="20">
        <v>0</v>
      </c>
      <c r="T16" s="20">
        <v>0</v>
      </c>
      <c r="U16" s="20">
        <v>157.59848</v>
      </c>
      <c r="V16" s="20">
        <v>117.9546</v>
      </c>
      <c r="W16" s="20">
        <v>0</v>
      </c>
      <c r="X16" s="20">
        <v>0</v>
      </c>
      <c r="Y16" s="20">
        <v>0</v>
      </c>
      <c r="Z16" s="20">
        <v>0</v>
      </c>
      <c r="AA16" s="20">
        <v>72.764380000000003</v>
      </c>
      <c r="AB16" s="20">
        <v>0</v>
      </c>
      <c r="AC16" s="20">
        <v>0</v>
      </c>
      <c r="AD16" s="20">
        <v>0</v>
      </c>
      <c r="AE16" s="20">
        <v>0</v>
      </c>
      <c r="AF16" s="20">
        <v>0</v>
      </c>
      <c r="AG16" s="20">
        <v>205.24451999999999</v>
      </c>
      <c r="AH16" s="20">
        <v>138.22803999999999</v>
      </c>
      <c r="AI16" s="20">
        <v>0</v>
      </c>
      <c r="AJ16" s="20">
        <v>0</v>
      </c>
      <c r="AK16" s="20">
        <v>0</v>
      </c>
      <c r="AL16" s="20">
        <v>0</v>
      </c>
      <c r="AM16" s="20">
        <v>0</v>
      </c>
      <c r="AN16" s="20">
        <v>0</v>
      </c>
      <c r="AO16" s="20">
        <v>0</v>
      </c>
      <c r="AP16" s="20">
        <v>0</v>
      </c>
      <c r="AQ16" s="20">
        <v>0</v>
      </c>
      <c r="AR16" s="20">
        <v>0</v>
      </c>
      <c r="AS16" s="20">
        <v>359.17795999999998</v>
      </c>
      <c r="AT16" s="20">
        <v>186.14711</v>
      </c>
      <c r="AU16" s="20">
        <v>0</v>
      </c>
      <c r="AV16" s="20">
        <v>0</v>
      </c>
      <c r="AW16" s="20">
        <v>0</v>
      </c>
      <c r="AX16" s="22">
        <v>0</v>
      </c>
      <c r="AZ16" s="21">
        <f t="array" ref="AZ16">SUM(IF(YEAR($C$5:$AX$5)=AZ$5,$C16:$AX16))</f>
        <v>0</v>
      </c>
      <c r="BA16" s="20">
        <f t="array" ref="BA16">SUM(IF(YEAR($C$5:$AX$5)=BA$5,$C16:$AX16))</f>
        <v>275.55308000000002</v>
      </c>
      <c r="BB16" s="20">
        <f t="array" ref="BB16">SUM(IF(YEAR($C$5:$AX$5)=BB$5,$C16:$AX16))</f>
        <v>416.23694</v>
      </c>
      <c r="BC16" s="22">
        <f t="array" ref="BC16">SUM(IF(YEAR($C$5:$AX$5)=BC$5,$C16:$AX16))</f>
        <v>545.32506999999998</v>
      </c>
      <c r="BE16" s="21">
        <f t="shared" si="14"/>
        <v>0</v>
      </c>
      <c r="BF16" s="20">
        <f t="shared" si="15"/>
        <v>348.31746000000004</v>
      </c>
      <c r="BG16" s="22">
        <f t="shared" si="16"/>
        <v>343.47255999999999</v>
      </c>
    </row>
    <row r="17" spans="2:59">
      <c r="B17" s="17">
        <v>1564</v>
      </c>
      <c r="C17" s="20">
        <v>0</v>
      </c>
      <c r="D17" s="20">
        <v>0</v>
      </c>
      <c r="E17" s="20">
        <v>0</v>
      </c>
      <c r="F17" s="20">
        <v>0</v>
      </c>
      <c r="G17" s="20">
        <v>0</v>
      </c>
      <c r="H17" s="20">
        <v>0</v>
      </c>
      <c r="I17" s="20">
        <v>0</v>
      </c>
      <c r="J17" s="20">
        <v>0</v>
      </c>
      <c r="K17" s="20">
        <v>0</v>
      </c>
      <c r="L17" s="20">
        <v>0</v>
      </c>
      <c r="M17" s="20">
        <v>0</v>
      </c>
      <c r="N17" s="20">
        <v>0</v>
      </c>
      <c r="O17" s="20">
        <v>0</v>
      </c>
      <c r="P17" s="20">
        <v>0</v>
      </c>
      <c r="Q17" s="20">
        <v>0</v>
      </c>
      <c r="R17" s="20">
        <v>0</v>
      </c>
      <c r="S17" s="20">
        <v>0</v>
      </c>
      <c r="T17" s="20">
        <v>0</v>
      </c>
      <c r="U17" s="20">
        <v>204.91220000000001</v>
      </c>
      <c r="V17" s="20">
        <v>137.12200000000001</v>
      </c>
      <c r="W17" s="20">
        <v>0</v>
      </c>
      <c r="X17" s="20">
        <v>0</v>
      </c>
      <c r="Y17" s="20">
        <v>0</v>
      </c>
      <c r="Z17" s="20">
        <v>0</v>
      </c>
      <c r="AA17" s="20">
        <v>103.45489999999999</v>
      </c>
      <c r="AB17" s="20">
        <v>0</v>
      </c>
      <c r="AC17" s="20">
        <v>0</v>
      </c>
      <c r="AD17" s="20">
        <v>0</v>
      </c>
      <c r="AE17" s="20">
        <v>0</v>
      </c>
      <c r="AF17" s="20">
        <v>0</v>
      </c>
      <c r="AG17" s="20">
        <v>300.53789999999998</v>
      </c>
      <c r="AH17" s="20">
        <v>191.9708</v>
      </c>
      <c r="AI17" s="20">
        <v>0</v>
      </c>
      <c r="AJ17" s="20">
        <v>0</v>
      </c>
      <c r="AK17" s="20">
        <v>0</v>
      </c>
      <c r="AL17" s="20">
        <v>0</v>
      </c>
      <c r="AM17" s="20">
        <v>0</v>
      </c>
      <c r="AN17" s="20">
        <v>0</v>
      </c>
      <c r="AO17" s="20">
        <v>0</v>
      </c>
      <c r="AP17" s="20">
        <v>0</v>
      </c>
      <c r="AQ17" s="20">
        <v>0</v>
      </c>
      <c r="AR17" s="20">
        <v>0</v>
      </c>
      <c r="AS17" s="20">
        <v>532.77170000000001</v>
      </c>
      <c r="AT17" s="20">
        <v>260.53179999999998</v>
      </c>
      <c r="AU17" s="20">
        <v>0</v>
      </c>
      <c r="AV17" s="20">
        <v>0</v>
      </c>
      <c r="AW17" s="20">
        <v>0</v>
      </c>
      <c r="AX17" s="22">
        <v>0</v>
      </c>
      <c r="AZ17" s="21">
        <f t="array" ref="AZ17">SUM(IF(YEAR($C$5:$AX$5)=AZ$5,$C17:$AX17))</f>
        <v>0</v>
      </c>
      <c r="BA17" s="20">
        <f t="array" ref="BA17">SUM(IF(YEAR($C$5:$AX$5)=BA$5,$C17:$AX17))</f>
        <v>342.03420000000006</v>
      </c>
      <c r="BB17" s="20">
        <f t="array" ref="BB17">SUM(IF(YEAR($C$5:$AX$5)=BB$5,$C17:$AX17))</f>
        <v>595.96360000000004</v>
      </c>
      <c r="BC17" s="22">
        <f t="array" ref="BC17">SUM(IF(YEAR($C$5:$AX$5)=BC$5,$C17:$AX17))</f>
        <v>793.30349999999999</v>
      </c>
      <c r="BE17" s="21">
        <f t="shared" si="14"/>
        <v>0</v>
      </c>
      <c r="BF17" s="20">
        <f t="shared" si="15"/>
        <v>445.48910000000006</v>
      </c>
      <c r="BG17" s="22">
        <f t="shared" si="16"/>
        <v>492.50869999999998</v>
      </c>
    </row>
    <row r="18" spans="2:59">
      <c r="B18" s="17">
        <v>1571</v>
      </c>
      <c r="C18" s="20">
        <v>895.44000000000233</v>
      </c>
      <c r="D18" s="20">
        <v>116.28999999997905</v>
      </c>
      <c r="E18" s="20">
        <v>0</v>
      </c>
      <c r="F18" s="20">
        <v>0</v>
      </c>
      <c r="G18" s="20">
        <v>0</v>
      </c>
      <c r="H18" s="20">
        <v>442.75</v>
      </c>
      <c r="I18" s="20">
        <v>11448.98000000001</v>
      </c>
      <c r="J18" s="20">
        <v>6052.2700000000186</v>
      </c>
      <c r="K18" s="20">
        <v>0</v>
      </c>
      <c r="L18" s="20">
        <v>0</v>
      </c>
      <c r="M18" s="20">
        <v>0</v>
      </c>
      <c r="N18" s="20">
        <v>0</v>
      </c>
      <c r="O18" s="20">
        <v>3569.9500000000116</v>
      </c>
      <c r="P18" s="20">
        <v>867.25</v>
      </c>
      <c r="Q18" s="20">
        <v>0</v>
      </c>
      <c r="R18" s="20">
        <v>0</v>
      </c>
      <c r="S18" s="20">
        <v>0</v>
      </c>
      <c r="T18" s="20">
        <v>1405.4899999999907</v>
      </c>
      <c r="U18" s="20">
        <v>7249.6999999999825</v>
      </c>
      <c r="V18" s="20">
        <v>-189.78999999997905</v>
      </c>
      <c r="W18" s="20">
        <v>-85.459999999991851</v>
      </c>
      <c r="X18" s="20">
        <v>0</v>
      </c>
      <c r="Y18" s="20">
        <v>0</v>
      </c>
      <c r="Z18" s="20">
        <v>0</v>
      </c>
      <c r="AA18" s="20">
        <v>0</v>
      </c>
      <c r="AB18" s="20">
        <v>0</v>
      </c>
      <c r="AC18" s="20">
        <v>0</v>
      </c>
      <c r="AD18" s="20">
        <v>0</v>
      </c>
      <c r="AE18" s="20">
        <v>0</v>
      </c>
      <c r="AF18" s="20">
        <v>0</v>
      </c>
      <c r="AG18" s="20">
        <v>0</v>
      </c>
      <c r="AH18" s="20">
        <v>0</v>
      </c>
      <c r="AI18" s="20">
        <v>0</v>
      </c>
      <c r="AJ18" s="20">
        <v>0</v>
      </c>
      <c r="AK18" s="20">
        <v>0</v>
      </c>
      <c r="AL18" s="20">
        <v>0</v>
      </c>
      <c r="AM18" s="20">
        <v>0</v>
      </c>
      <c r="AN18" s="20">
        <v>0</v>
      </c>
      <c r="AO18" s="20">
        <v>0</v>
      </c>
      <c r="AP18" s="20">
        <v>0</v>
      </c>
      <c r="AQ18" s="20">
        <v>0</v>
      </c>
      <c r="AR18" s="20">
        <v>0</v>
      </c>
      <c r="AS18" s="20">
        <v>-111.66121999999996</v>
      </c>
      <c r="AT18" s="20">
        <v>-260.98479999999995</v>
      </c>
      <c r="AU18" s="20">
        <v>0</v>
      </c>
      <c r="AV18" s="20">
        <v>0</v>
      </c>
      <c r="AW18" s="20">
        <v>0</v>
      </c>
      <c r="AX18" s="22">
        <v>0</v>
      </c>
      <c r="AZ18" s="21">
        <f t="array" ref="AZ18">SUM(IF(YEAR($C$5:$AX$5)=AZ$5,$C18:$AX18))</f>
        <v>18955.73000000001</v>
      </c>
      <c r="BA18" s="20">
        <f t="array" ref="BA18">SUM(IF(YEAR($C$5:$AX$5)=BA$5,$C18:$AX18))</f>
        <v>12817.140000000014</v>
      </c>
      <c r="BB18" s="20">
        <f t="array" ref="BB18">SUM(IF(YEAR($C$5:$AX$5)=BB$5,$C18:$AX18))</f>
        <v>0</v>
      </c>
      <c r="BC18" s="22">
        <f t="array" ref="BC18">SUM(IF(YEAR($C$5:$AX$5)=BC$5,$C18:$AX18))</f>
        <v>-372.64601999999991</v>
      </c>
      <c r="BE18" s="21">
        <f t="shared" si="14"/>
        <v>22381.200000000041</v>
      </c>
      <c r="BF18" s="20">
        <f t="shared" si="15"/>
        <v>8379.9400000000023</v>
      </c>
      <c r="BG18" s="22">
        <f t="shared" si="16"/>
        <v>0</v>
      </c>
    </row>
    <row r="19" spans="2:59">
      <c r="B19" s="17">
        <v>1572</v>
      </c>
      <c r="C19" s="20">
        <v>0</v>
      </c>
      <c r="D19" s="20">
        <v>0</v>
      </c>
      <c r="E19" s="20">
        <v>0</v>
      </c>
      <c r="F19" s="20">
        <v>0</v>
      </c>
      <c r="G19" s="20">
        <v>83.345729999999989</v>
      </c>
      <c r="H19" s="20">
        <v>551.86271999999985</v>
      </c>
      <c r="I19" s="20">
        <v>4168.982</v>
      </c>
      <c r="J19" s="20">
        <v>2222.3299999999981</v>
      </c>
      <c r="K19" s="20">
        <v>-180.79920000000001</v>
      </c>
      <c r="L19" s="20">
        <v>0</v>
      </c>
      <c r="M19" s="20">
        <v>0</v>
      </c>
      <c r="N19" s="20">
        <v>0</v>
      </c>
      <c r="O19" s="20">
        <v>0</v>
      </c>
      <c r="P19" s="20">
        <v>0</v>
      </c>
      <c r="Q19" s="20">
        <v>0</v>
      </c>
      <c r="R19" s="20">
        <v>0</v>
      </c>
      <c r="S19" s="20">
        <v>86.549999999999955</v>
      </c>
      <c r="T19" s="20">
        <v>1131.4826000000007</v>
      </c>
      <c r="U19" s="20">
        <v>2701.9199999999983</v>
      </c>
      <c r="V19" s="20">
        <v>-423.97000000000116</v>
      </c>
      <c r="W19" s="20">
        <v>-562.43537000000003</v>
      </c>
      <c r="X19" s="20">
        <v>-156.73373000000001</v>
      </c>
      <c r="Y19" s="20">
        <v>0</v>
      </c>
      <c r="Z19" s="20">
        <v>0</v>
      </c>
      <c r="AA19" s="20">
        <v>-564.99869999999999</v>
      </c>
      <c r="AB19" s="20">
        <v>0</v>
      </c>
      <c r="AC19" s="20">
        <v>0</v>
      </c>
      <c r="AD19" s="20">
        <v>0</v>
      </c>
      <c r="AE19" s="20">
        <v>-495.52642299999997</v>
      </c>
      <c r="AF19" s="20">
        <v>-1120.3444999999997</v>
      </c>
      <c r="AG19" s="20">
        <v>-1512.4900000000016</v>
      </c>
      <c r="AH19" s="20">
        <v>-2392.1600000000035</v>
      </c>
      <c r="AI19" s="20">
        <v>-858.52700000000004</v>
      </c>
      <c r="AJ19" s="20">
        <v>-342.36424</v>
      </c>
      <c r="AK19" s="20">
        <v>0</v>
      </c>
      <c r="AL19" s="20">
        <v>0</v>
      </c>
      <c r="AM19" s="20">
        <v>0</v>
      </c>
      <c r="AN19" s="20">
        <v>0</v>
      </c>
      <c r="AO19" s="20">
        <v>-88.508589999999998</v>
      </c>
      <c r="AP19" s="20">
        <v>-1600.52</v>
      </c>
      <c r="AQ19" s="20">
        <v>-1075.3720000000003</v>
      </c>
      <c r="AR19" s="20">
        <v>-2130.4689999999991</v>
      </c>
      <c r="AS19" s="20">
        <v>-2454.5999999999913</v>
      </c>
      <c r="AT19" s="20">
        <v>-3750.2099999999991</v>
      </c>
      <c r="AU19" s="20">
        <v>-1296.9899999999998</v>
      </c>
      <c r="AV19" s="20">
        <v>-1382.1345000000001</v>
      </c>
      <c r="AW19" s="20">
        <v>-365.90027999999995</v>
      </c>
      <c r="AX19" s="22">
        <v>0</v>
      </c>
      <c r="AZ19" s="21">
        <f t="array" ref="AZ19">SUM(IF(YEAR($C$5:$AX$5)=AZ$5,$C19:$AX19))</f>
        <v>6845.7212499999978</v>
      </c>
      <c r="BA19" s="20">
        <f t="array" ref="BA19">SUM(IF(YEAR($C$5:$AX$5)=BA$5,$C19:$AX19))</f>
        <v>2776.8134999999975</v>
      </c>
      <c r="BB19" s="20">
        <f t="array" ref="BB19">SUM(IF(YEAR($C$5:$AX$5)=BB$5,$C19:$AX19))</f>
        <v>-7286.4108630000046</v>
      </c>
      <c r="BC19" s="22">
        <f t="array" ref="BC19">SUM(IF(YEAR($C$5:$AX$5)=BC$5,$C19:$AX19))</f>
        <v>-14144.704369999989</v>
      </c>
      <c r="BE19" s="21">
        <f t="shared" si="14"/>
        <v>6848.925519999998</v>
      </c>
      <c r="BF19" s="20">
        <f t="shared" si="15"/>
        <v>1629.7383769999976</v>
      </c>
      <c r="BG19" s="22">
        <f t="shared" si="16"/>
        <v>-8990.2863300000063</v>
      </c>
    </row>
    <row r="20" spans="2:59">
      <c r="B20" s="17">
        <v>1573</v>
      </c>
      <c r="C20" s="20">
        <v>11870.79999999993</v>
      </c>
      <c r="D20" s="20">
        <v>5265.3999999999651</v>
      </c>
      <c r="E20" s="20">
        <v>0</v>
      </c>
      <c r="F20" s="20">
        <v>0</v>
      </c>
      <c r="G20" s="20">
        <v>398.30000000001746</v>
      </c>
      <c r="H20" s="20">
        <v>3750.2999999999302</v>
      </c>
      <c r="I20" s="20">
        <v>15465.200000000012</v>
      </c>
      <c r="J20" s="20">
        <v>5153</v>
      </c>
      <c r="K20" s="20">
        <v>-319.80000000004657</v>
      </c>
      <c r="L20" s="20">
        <v>0</v>
      </c>
      <c r="M20" s="20">
        <v>0</v>
      </c>
      <c r="N20" s="20">
        <v>0</v>
      </c>
      <c r="O20" s="20">
        <v>15581.099999999977</v>
      </c>
      <c r="P20" s="20">
        <v>9742.8999999999651</v>
      </c>
      <c r="Q20" s="20">
        <v>-281.09999999997672</v>
      </c>
      <c r="R20" s="20">
        <v>0</v>
      </c>
      <c r="S20" s="20">
        <v>-55.299999999988358</v>
      </c>
      <c r="T20" s="20">
        <v>3262</v>
      </c>
      <c r="U20" s="20">
        <v>10398.29999999993</v>
      </c>
      <c r="V20" s="20">
        <v>-2395.3999999999651</v>
      </c>
      <c r="W20" s="20">
        <v>-2642</v>
      </c>
      <c r="X20" s="20">
        <v>-531</v>
      </c>
      <c r="Y20" s="20">
        <v>0</v>
      </c>
      <c r="Z20" s="20">
        <v>5216.7999999999302</v>
      </c>
      <c r="AA20" s="20">
        <v>5862</v>
      </c>
      <c r="AB20" s="20">
        <v>1628.7999999999884</v>
      </c>
      <c r="AC20" s="20">
        <v>0</v>
      </c>
      <c r="AD20" s="20">
        <v>0</v>
      </c>
      <c r="AE20" s="20">
        <v>-2774.3999999999942</v>
      </c>
      <c r="AF20" s="20">
        <v>-4442.1000000000349</v>
      </c>
      <c r="AG20" s="20">
        <v>-5070.3999999999069</v>
      </c>
      <c r="AH20" s="20">
        <v>-8464.7999999999884</v>
      </c>
      <c r="AI20" s="20">
        <v>-4892</v>
      </c>
      <c r="AJ20" s="20">
        <v>-10972.799999999988</v>
      </c>
      <c r="AK20" s="20">
        <v>-5321.3999999999651</v>
      </c>
      <c r="AL20" s="20">
        <v>-1510.6000000000349</v>
      </c>
      <c r="AM20" s="20">
        <v>0</v>
      </c>
      <c r="AN20" s="20">
        <v>0</v>
      </c>
      <c r="AO20" s="20">
        <v>0</v>
      </c>
      <c r="AP20" s="20">
        <v>0</v>
      </c>
      <c r="AQ20" s="20">
        <v>0</v>
      </c>
      <c r="AR20" s="20">
        <v>0</v>
      </c>
      <c r="AS20" s="20">
        <v>0</v>
      </c>
      <c r="AT20" s="20">
        <v>0</v>
      </c>
      <c r="AU20" s="20">
        <v>0</v>
      </c>
      <c r="AV20" s="20">
        <v>0</v>
      </c>
      <c r="AW20" s="20">
        <v>0</v>
      </c>
      <c r="AX20" s="22">
        <v>0</v>
      </c>
      <c r="AZ20" s="21">
        <f t="array" ref="AZ20">SUM(IF(YEAR($C$5:$AX$5)=AZ$5,$C20:$AX20))</f>
        <v>41583.199999999808</v>
      </c>
      <c r="BA20" s="20">
        <f t="array" ref="BA20">SUM(IF(YEAR($C$5:$AX$5)=BA$5,$C20:$AX20))</f>
        <v>38296.299999999872</v>
      </c>
      <c r="BB20" s="20">
        <f t="array" ref="BB20">SUM(IF(YEAR($C$5:$AX$5)=BB$5,$C20:$AX20))</f>
        <v>-35957.699999999924</v>
      </c>
      <c r="BC20" s="22">
        <f t="array" ref="BC20">SUM(IF(YEAR($C$5:$AX$5)=BC$5,$C20:$AX20))</f>
        <v>0</v>
      </c>
      <c r="BE20" s="21">
        <f t="shared" si="14"/>
        <v>49036.299999999872</v>
      </c>
      <c r="BF20" s="20">
        <f t="shared" si="15"/>
        <v>18025.099999999889</v>
      </c>
      <c r="BG20" s="22">
        <f t="shared" si="16"/>
        <v>-40674.099999999919</v>
      </c>
    </row>
    <row r="21" spans="2:59">
      <c r="B21" s="17">
        <v>1580</v>
      </c>
      <c r="C21" s="20">
        <v>0</v>
      </c>
      <c r="D21" s="20">
        <v>0</v>
      </c>
      <c r="E21" s="20">
        <v>0</v>
      </c>
      <c r="F21" s="20">
        <v>0</v>
      </c>
      <c r="G21" s="20">
        <v>0</v>
      </c>
      <c r="H21" s="20">
        <v>0</v>
      </c>
      <c r="I21" s="20">
        <v>12.631212999999999</v>
      </c>
      <c r="J21" s="20">
        <v>25.407173999999998</v>
      </c>
      <c r="K21" s="20">
        <v>0</v>
      </c>
      <c r="L21" s="20">
        <v>0</v>
      </c>
      <c r="M21" s="20">
        <v>0</v>
      </c>
      <c r="N21" s="20">
        <v>0</v>
      </c>
      <c r="O21" s="20">
        <v>0</v>
      </c>
      <c r="P21" s="20">
        <v>0</v>
      </c>
      <c r="Q21" s="20">
        <v>0</v>
      </c>
      <c r="R21" s="20">
        <v>0</v>
      </c>
      <c r="S21" s="20">
        <v>0</v>
      </c>
      <c r="T21" s="20">
        <v>0</v>
      </c>
      <c r="U21" s="20">
        <v>850.09092699999997</v>
      </c>
      <c r="V21" s="20">
        <v>421.22432300000003</v>
      </c>
      <c r="W21" s="20">
        <v>0</v>
      </c>
      <c r="X21" s="20">
        <v>0</v>
      </c>
      <c r="Y21" s="20">
        <v>0</v>
      </c>
      <c r="Z21" s="20">
        <v>0</v>
      </c>
      <c r="AA21" s="20">
        <v>432.83355800000004</v>
      </c>
      <c r="AB21" s="20">
        <v>0</v>
      </c>
      <c r="AC21" s="20">
        <v>0</v>
      </c>
      <c r="AD21" s="20">
        <v>0</v>
      </c>
      <c r="AE21" s="20">
        <v>0</v>
      </c>
      <c r="AF21" s="20">
        <v>0</v>
      </c>
      <c r="AG21" s="20">
        <v>1039.4745339999999</v>
      </c>
      <c r="AH21" s="20">
        <v>728.67127300000004</v>
      </c>
      <c r="AI21" s="20">
        <v>0</v>
      </c>
      <c r="AJ21" s="20">
        <v>0</v>
      </c>
      <c r="AK21" s="20">
        <v>0</v>
      </c>
      <c r="AL21" s="20">
        <v>0</v>
      </c>
      <c r="AM21" s="20">
        <v>0</v>
      </c>
      <c r="AN21" s="20">
        <v>0</v>
      </c>
      <c r="AO21" s="20">
        <v>0</v>
      </c>
      <c r="AP21" s="20">
        <v>0</v>
      </c>
      <c r="AQ21" s="20">
        <v>0</v>
      </c>
      <c r="AR21" s="20">
        <v>0</v>
      </c>
      <c r="AS21" s="20">
        <v>1465.5071499999999</v>
      </c>
      <c r="AT21" s="20">
        <v>703.26397000000009</v>
      </c>
      <c r="AU21" s="20">
        <v>0</v>
      </c>
      <c r="AV21" s="20">
        <v>0</v>
      </c>
      <c r="AW21" s="20">
        <v>0</v>
      </c>
      <c r="AX21" s="22">
        <v>0</v>
      </c>
      <c r="AZ21" s="21">
        <f t="array" ref="AZ21">SUM(IF(YEAR($C$5:$AX$5)=AZ$5,$C21:$AX21))</f>
        <v>38.038387</v>
      </c>
      <c r="BA21" s="20">
        <f t="array" ref="BA21">SUM(IF(YEAR($C$5:$AX$5)=BA$5,$C21:$AX21))</f>
        <v>1271.3152500000001</v>
      </c>
      <c r="BB21" s="20">
        <f t="array" ref="BB21">SUM(IF(YEAR($C$5:$AX$5)=BB$5,$C21:$AX21))</f>
        <v>2200.9793650000001</v>
      </c>
      <c r="BC21" s="22">
        <f t="array" ref="BC21">SUM(IF(YEAR($C$5:$AX$5)=BC$5,$C21:$AX21))</f>
        <v>2168.7711199999999</v>
      </c>
      <c r="BE21" s="21">
        <f t="shared" si="14"/>
        <v>38.038387</v>
      </c>
      <c r="BF21" s="20">
        <f t="shared" si="15"/>
        <v>1704.1488080000001</v>
      </c>
      <c r="BG21" s="22">
        <f t="shared" si="16"/>
        <v>1768.1458069999999</v>
      </c>
    </row>
    <row r="22" spans="2:59">
      <c r="B22" s="17">
        <v>2379</v>
      </c>
      <c r="C22" s="20">
        <v>236.14879999999999</v>
      </c>
      <c r="D22" s="20">
        <v>0</v>
      </c>
      <c r="E22" s="20">
        <v>0</v>
      </c>
      <c r="F22" s="20">
        <v>0</v>
      </c>
      <c r="G22" s="20">
        <v>0</v>
      </c>
      <c r="H22" s="20">
        <v>0</v>
      </c>
      <c r="I22" s="20">
        <v>3762.1440000000002</v>
      </c>
      <c r="J22" s="20">
        <v>1614.3512000000001</v>
      </c>
      <c r="K22" s="20">
        <v>0</v>
      </c>
      <c r="L22" s="20">
        <v>0</v>
      </c>
      <c r="M22" s="20">
        <v>0</v>
      </c>
      <c r="N22" s="20">
        <v>0</v>
      </c>
      <c r="O22" s="20">
        <v>0</v>
      </c>
      <c r="P22" s="20">
        <v>0</v>
      </c>
      <c r="Q22" s="20">
        <v>0</v>
      </c>
      <c r="R22" s="20">
        <v>0</v>
      </c>
      <c r="S22" s="20">
        <v>0</v>
      </c>
      <c r="T22" s="20">
        <v>0</v>
      </c>
      <c r="U22" s="20">
        <v>11235.240299999999</v>
      </c>
      <c r="V22" s="20">
        <v>5200.5269000000008</v>
      </c>
      <c r="W22" s="20">
        <v>0</v>
      </c>
      <c r="X22" s="20">
        <v>0</v>
      </c>
      <c r="Y22" s="20">
        <v>0</v>
      </c>
      <c r="Z22" s="20">
        <v>0</v>
      </c>
      <c r="AA22" s="20">
        <v>826.69720000000007</v>
      </c>
      <c r="AB22" s="20">
        <v>0</v>
      </c>
      <c r="AC22" s="20">
        <v>0</v>
      </c>
      <c r="AD22" s="20">
        <v>0</v>
      </c>
      <c r="AE22" s="20">
        <v>0</v>
      </c>
      <c r="AF22" s="20">
        <v>0</v>
      </c>
      <c r="AG22" s="20">
        <v>9983.4483999999993</v>
      </c>
      <c r="AH22" s="20">
        <v>8092.4397000000008</v>
      </c>
      <c r="AI22" s="20">
        <v>0</v>
      </c>
      <c r="AJ22" s="20">
        <v>0</v>
      </c>
      <c r="AK22" s="20">
        <v>0</v>
      </c>
      <c r="AL22" s="20">
        <v>0</v>
      </c>
      <c r="AM22" s="20">
        <v>0</v>
      </c>
      <c r="AN22" s="20">
        <v>0</v>
      </c>
      <c r="AO22" s="20">
        <v>0</v>
      </c>
      <c r="AP22" s="20">
        <v>0</v>
      </c>
      <c r="AQ22" s="20">
        <v>0</v>
      </c>
      <c r="AR22" s="20">
        <v>0</v>
      </c>
      <c r="AS22" s="20">
        <v>11882.7637</v>
      </c>
      <c r="AT22" s="20">
        <v>8436.5126999999993</v>
      </c>
      <c r="AU22" s="20">
        <v>0</v>
      </c>
      <c r="AV22" s="20">
        <v>0</v>
      </c>
      <c r="AW22" s="20">
        <v>0</v>
      </c>
      <c r="AX22" s="22">
        <v>0</v>
      </c>
      <c r="AZ22" s="21">
        <f t="array" ref="AZ22">SUM(IF(YEAR($C$5:$AX$5)=AZ$5,$C22:$AX22))</f>
        <v>5612.6440000000002</v>
      </c>
      <c r="BA22" s="20">
        <f t="array" ref="BA22">SUM(IF(YEAR($C$5:$AX$5)=BA$5,$C22:$AX22))</f>
        <v>16435.767200000002</v>
      </c>
      <c r="BB22" s="20">
        <f t="array" ref="BB22">SUM(IF(YEAR($C$5:$AX$5)=BB$5,$C22:$AX22))</f>
        <v>18902.585299999999</v>
      </c>
      <c r="BC22" s="22">
        <f t="array" ref="BC22">SUM(IF(YEAR($C$5:$AX$5)=BC$5,$C22:$AX22))</f>
        <v>20319.276399999999</v>
      </c>
      <c r="BE22" s="21">
        <f t="shared" si="14"/>
        <v>5376.4952000000003</v>
      </c>
      <c r="BF22" s="20">
        <f t="shared" si="15"/>
        <v>17262.464400000001</v>
      </c>
      <c r="BG22" s="22">
        <f t="shared" si="16"/>
        <v>18075.8881</v>
      </c>
    </row>
    <row r="23" spans="2:59">
      <c r="B23" s="17">
        <v>2390</v>
      </c>
      <c r="C23" s="20">
        <v>899.69330000000002</v>
      </c>
      <c r="D23" s="20">
        <v>0</v>
      </c>
      <c r="E23" s="20">
        <v>0</v>
      </c>
      <c r="F23" s="20">
        <v>0</v>
      </c>
      <c r="G23" s="20">
        <v>0</v>
      </c>
      <c r="H23" s="20">
        <v>0</v>
      </c>
      <c r="I23" s="20">
        <v>6485.222099999999</v>
      </c>
      <c r="J23" s="20">
        <v>2762.03892</v>
      </c>
      <c r="K23" s="20">
        <v>0</v>
      </c>
      <c r="L23" s="20">
        <v>0</v>
      </c>
      <c r="M23" s="20">
        <v>0</v>
      </c>
      <c r="N23" s="20">
        <v>0</v>
      </c>
      <c r="O23" s="20">
        <v>0</v>
      </c>
      <c r="P23" s="20">
        <v>0</v>
      </c>
      <c r="Q23" s="20">
        <v>0</v>
      </c>
      <c r="R23" s="20">
        <v>0</v>
      </c>
      <c r="S23" s="20">
        <v>0</v>
      </c>
      <c r="T23" s="20">
        <v>0</v>
      </c>
      <c r="U23" s="20">
        <v>12657.918140000002</v>
      </c>
      <c r="V23" s="20">
        <v>4713.4641999999994</v>
      </c>
      <c r="W23" s="20">
        <v>0</v>
      </c>
      <c r="X23" s="20">
        <v>0</v>
      </c>
      <c r="Y23" s="20">
        <v>0</v>
      </c>
      <c r="Z23" s="20">
        <v>0</v>
      </c>
      <c r="AA23" s="20">
        <v>1430.6716999999999</v>
      </c>
      <c r="AB23" s="20">
        <v>0</v>
      </c>
      <c r="AC23" s="20">
        <v>0</v>
      </c>
      <c r="AD23" s="20">
        <v>0</v>
      </c>
      <c r="AE23" s="20">
        <v>0</v>
      </c>
      <c r="AF23" s="20">
        <v>0</v>
      </c>
      <c r="AG23" s="20">
        <v>13313.3316</v>
      </c>
      <c r="AH23" s="20">
        <v>10319.1325</v>
      </c>
      <c r="AI23" s="20">
        <v>0</v>
      </c>
      <c r="AJ23" s="20">
        <v>0</v>
      </c>
      <c r="AK23" s="20">
        <v>0</v>
      </c>
      <c r="AL23" s="20">
        <v>0</v>
      </c>
      <c r="AM23" s="20">
        <v>0</v>
      </c>
      <c r="AN23" s="20">
        <v>0</v>
      </c>
      <c r="AO23" s="20">
        <v>0</v>
      </c>
      <c r="AP23" s="20">
        <v>0</v>
      </c>
      <c r="AQ23" s="20">
        <v>0</v>
      </c>
      <c r="AR23" s="20">
        <v>0</v>
      </c>
      <c r="AS23" s="20">
        <v>16624.170899999997</v>
      </c>
      <c r="AT23" s="20">
        <v>9883.0771999999997</v>
      </c>
      <c r="AU23" s="20">
        <v>0</v>
      </c>
      <c r="AV23" s="20">
        <v>0</v>
      </c>
      <c r="AW23" s="20">
        <v>0</v>
      </c>
      <c r="AX23" s="22">
        <v>0</v>
      </c>
      <c r="AZ23" s="21">
        <f t="array" ref="AZ23">SUM(IF(YEAR($C$5:$AX$5)=AZ$5,$C23:$AX23))</f>
        <v>10146.954319999999</v>
      </c>
      <c r="BA23" s="20">
        <f t="array" ref="BA23">SUM(IF(YEAR($C$5:$AX$5)=BA$5,$C23:$AX23))</f>
        <v>17371.38234</v>
      </c>
      <c r="BB23" s="20">
        <f t="array" ref="BB23">SUM(IF(YEAR($C$5:$AX$5)=BB$5,$C23:$AX23))</f>
        <v>25063.1358</v>
      </c>
      <c r="BC23" s="22">
        <f t="array" ref="BC23">SUM(IF(YEAR($C$5:$AX$5)=BC$5,$C23:$AX23))</f>
        <v>26507.248099999997</v>
      </c>
      <c r="BE23" s="21">
        <f t="shared" si="14"/>
        <v>9247.2610199999981</v>
      </c>
      <c r="BF23" s="20">
        <f t="shared" si="15"/>
        <v>18802.054039999999</v>
      </c>
      <c r="BG23" s="22">
        <f t="shared" si="16"/>
        <v>23632.464099999997</v>
      </c>
    </row>
    <row r="24" spans="2:59">
      <c r="B24" s="17">
        <v>2393</v>
      </c>
      <c r="C24" s="20">
        <v>52061.2644</v>
      </c>
      <c r="D24" s="20">
        <v>47775.839999999997</v>
      </c>
      <c r="E24" s="20">
        <v>340.68999999999505</v>
      </c>
      <c r="F24" s="20">
        <v>0</v>
      </c>
      <c r="G24" s="20">
        <v>0</v>
      </c>
      <c r="H24" s="20">
        <v>0</v>
      </c>
      <c r="I24" s="20">
        <v>7397.5880000000034</v>
      </c>
      <c r="J24" s="20">
        <v>4021.3379999999961</v>
      </c>
      <c r="K24" s="20">
        <v>0</v>
      </c>
      <c r="L24" s="20">
        <v>0</v>
      </c>
      <c r="M24" s="20">
        <v>0</v>
      </c>
      <c r="N24" s="20">
        <v>6018.739999999998</v>
      </c>
      <c r="O24" s="20">
        <v>43948.536999999997</v>
      </c>
      <c r="P24" s="20">
        <v>30153.430000000004</v>
      </c>
      <c r="Q24" s="20">
        <v>343.58999999999651</v>
      </c>
      <c r="R24" s="20">
        <v>0</v>
      </c>
      <c r="S24" s="20">
        <v>66.629999999997381</v>
      </c>
      <c r="T24" s="20">
        <v>0</v>
      </c>
      <c r="U24" s="20">
        <v>-47.049999999995634</v>
      </c>
      <c r="V24" s="20">
        <v>0</v>
      </c>
      <c r="W24" s="20">
        <v>0</v>
      </c>
      <c r="X24" s="20">
        <v>0</v>
      </c>
      <c r="Y24" s="20">
        <v>0</v>
      </c>
      <c r="Z24" s="20">
        <v>3544.010000000002</v>
      </c>
      <c r="AA24" s="20">
        <v>36908.674000000006</v>
      </c>
      <c r="AB24" s="20">
        <v>34002.520000000004</v>
      </c>
      <c r="AC24" s="20">
        <v>5193.07</v>
      </c>
      <c r="AD24" s="20">
        <v>0</v>
      </c>
      <c r="AE24" s="20">
        <v>0</v>
      </c>
      <c r="AF24" s="20">
        <v>0</v>
      </c>
      <c r="AG24" s="20">
        <v>-1176.6599999999962</v>
      </c>
      <c r="AH24" s="20">
        <v>-284.52999999999884</v>
      </c>
      <c r="AI24" s="20">
        <v>0</v>
      </c>
      <c r="AJ24" s="20">
        <v>0</v>
      </c>
      <c r="AK24" s="20">
        <v>10282.919999999998</v>
      </c>
      <c r="AL24" s="20">
        <v>21006</v>
      </c>
      <c r="AM24" s="20">
        <v>27738</v>
      </c>
      <c r="AN24" s="20">
        <v>26620.68</v>
      </c>
      <c r="AO24" s="20">
        <v>19619.28</v>
      </c>
      <c r="AP24" s="20">
        <v>350.16999999999825</v>
      </c>
      <c r="AQ24" s="20">
        <v>0</v>
      </c>
      <c r="AR24" s="20">
        <v>0</v>
      </c>
      <c r="AS24" s="20">
        <v>-892.13849999999366</v>
      </c>
      <c r="AT24" s="20">
        <v>-1012.893799999998</v>
      </c>
      <c r="AU24" s="20">
        <v>10988.089999999997</v>
      </c>
      <c r="AV24" s="20">
        <v>6353.9500000000044</v>
      </c>
      <c r="AW24" s="20">
        <v>26555.32</v>
      </c>
      <c r="AX24" s="22">
        <v>29173.300000000003</v>
      </c>
      <c r="AZ24" s="21">
        <f t="array" ref="AZ24">SUM(IF(YEAR($C$5:$AX$5)=AZ$5,$C24:$AX24))</f>
        <v>117615.46039999998</v>
      </c>
      <c r="BA24" s="20">
        <f t="array" ref="BA24">SUM(IF(YEAR($C$5:$AX$5)=BA$5,$C24:$AX24))</f>
        <v>78009.147000000026</v>
      </c>
      <c r="BB24" s="20">
        <f t="array" ref="BB24">SUM(IF(YEAR($C$5:$AX$5)=BB$5,$C24:$AX24))</f>
        <v>105931.99400000002</v>
      </c>
      <c r="BC24" s="22">
        <f t="array" ref="BC24">SUM(IF(YEAR($C$5:$AX$5)=BC$5,$C24:$AX24))</f>
        <v>145493.75770000002</v>
      </c>
      <c r="BE24" s="21">
        <f t="shared" si="14"/>
        <v>91949.853000000003</v>
      </c>
      <c r="BF24" s="20">
        <f t="shared" si="15"/>
        <v>79601.224000000017</v>
      </c>
      <c r="BG24" s="22">
        <f t="shared" si="16"/>
        <v>104155.86</v>
      </c>
    </row>
    <row r="25" spans="2:59">
      <c r="B25" s="17">
        <v>2398</v>
      </c>
      <c r="C25" s="20">
        <v>1221.9800000000105</v>
      </c>
      <c r="D25" s="20">
        <v>1602.4799999999814</v>
      </c>
      <c r="E25" s="20">
        <v>22227.059999999998</v>
      </c>
      <c r="F25" s="20">
        <v>10519.949999999983</v>
      </c>
      <c r="G25" s="20">
        <v>37618.300000000047</v>
      </c>
      <c r="H25" s="20">
        <v>34781.600000000006</v>
      </c>
      <c r="I25" s="20">
        <v>29878.299999999959</v>
      </c>
      <c r="J25" s="20">
        <v>33942.799999999988</v>
      </c>
      <c r="K25" s="20">
        <v>37364.03</v>
      </c>
      <c r="L25" s="20">
        <v>46440.69</v>
      </c>
      <c r="M25" s="20">
        <v>34052.579999999987</v>
      </c>
      <c r="N25" s="20">
        <v>18964.399999999994</v>
      </c>
      <c r="O25" s="20">
        <v>18884.600000000006</v>
      </c>
      <c r="P25" s="20">
        <v>15046.470000000016</v>
      </c>
      <c r="Q25" s="20">
        <v>30515.829999999987</v>
      </c>
      <c r="R25" s="20">
        <v>32439.839999999997</v>
      </c>
      <c r="S25" s="20">
        <v>41147.97</v>
      </c>
      <c r="T25" s="20">
        <v>35134.820000000007</v>
      </c>
      <c r="U25" s="20">
        <v>30402.099999999977</v>
      </c>
      <c r="V25" s="20">
        <v>33045.799999999988</v>
      </c>
      <c r="W25" s="20">
        <v>37677.839999999967</v>
      </c>
      <c r="X25" s="20">
        <v>50777.360000000015</v>
      </c>
      <c r="Y25" s="20">
        <v>40283.239999999991</v>
      </c>
      <c r="Z25" s="20">
        <v>29561.459999999992</v>
      </c>
      <c r="AA25" s="20">
        <v>14810.460000000021</v>
      </c>
      <c r="AB25" s="20">
        <v>15700.329999999987</v>
      </c>
      <c r="AC25" s="20">
        <v>34249.590000000026</v>
      </c>
      <c r="AD25" s="20">
        <v>18709.079999999987</v>
      </c>
      <c r="AE25" s="20">
        <v>35205.380000000005</v>
      </c>
      <c r="AF25" s="20">
        <v>38028.290000000008</v>
      </c>
      <c r="AG25" s="20">
        <v>28785.199999999953</v>
      </c>
      <c r="AH25" s="20">
        <v>31277.200000000012</v>
      </c>
      <c r="AI25" s="20">
        <v>37594.75</v>
      </c>
      <c r="AJ25" s="20">
        <v>51459.59</v>
      </c>
      <c r="AK25" s="20">
        <v>31206.869999999995</v>
      </c>
      <c r="AL25" s="20">
        <v>33480.98000000001</v>
      </c>
      <c r="AM25" s="20">
        <v>22672.309999999998</v>
      </c>
      <c r="AN25" s="20">
        <v>18443.369999999995</v>
      </c>
      <c r="AO25" s="20">
        <v>58782.26999999996</v>
      </c>
      <c r="AP25" s="20">
        <v>23769.070000000007</v>
      </c>
      <c r="AQ25" s="20">
        <v>40567.820000000007</v>
      </c>
      <c r="AR25" s="20">
        <v>38844.69</v>
      </c>
      <c r="AS25" s="20">
        <v>30627.900000000023</v>
      </c>
      <c r="AT25" s="20">
        <v>33259.700000000012</v>
      </c>
      <c r="AU25" s="20">
        <v>42659.859999999986</v>
      </c>
      <c r="AV25" s="20">
        <v>60457.00999999998</v>
      </c>
      <c r="AW25" s="20">
        <v>33501.570000000007</v>
      </c>
      <c r="AX25" s="22">
        <v>37013.25</v>
      </c>
      <c r="AZ25" s="21">
        <f t="array" ref="AZ25">SUM(IF(YEAR($C$5:$AX$5)=AZ$5,$C25:$AX25))</f>
        <v>308614.16999999993</v>
      </c>
      <c r="BA25" s="20">
        <f t="array" ref="BA25">SUM(IF(YEAR($C$5:$AX$5)=BA$5,$C25:$AX25))</f>
        <v>394917.32999999996</v>
      </c>
      <c r="BB25" s="20">
        <f t="array" ref="BB25">SUM(IF(YEAR($C$5:$AX$5)=BB$5,$C25:$AX25))</f>
        <v>370507.72</v>
      </c>
      <c r="BC25" s="22">
        <f t="array" ref="BC25">SUM(IF(YEAR($C$5:$AX$5)=BC$5,$C25:$AX25))</f>
        <v>440598.82</v>
      </c>
      <c r="BE25" s="21">
        <f t="shared" si="14"/>
        <v>373459.10999999987</v>
      </c>
      <c r="BF25" s="20">
        <f t="shared" si="15"/>
        <v>375557.45999999996</v>
      </c>
      <c r="BG25" s="22">
        <f t="shared" si="16"/>
        <v>416067.71999999991</v>
      </c>
    </row>
    <row r="26" spans="2:59">
      <c r="B26" s="17">
        <v>2399</v>
      </c>
      <c r="C26" s="20">
        <v>1160.5723</v>
      </c>
      <c r="D26" s="20">
        <v>0</v>
      </c>
      <c r="E26" s="20">
        <v>0</v>
      </c>
      <c r="F26" s="20">
        <v>0</v>
      </c>
      <c r="G26" s="20">
        <v>535.1472</v>
      </c>
      <c r="H26" s="20">
        <v>2539.3701299999998</v>
      </c>
      <c r="I26" s="20">
        <v>7690.2620000000006</v>
      </c>
      <c r="J26" s="20">
        <v>5473.6873999999998</v>
      </c>
      <c r="K26" s="20">
        <v>0</v>
      </c>
      <c r="L26" s="20">
        <v>0</v>
      </c>
      <c r="M26" s="20">
        <v>0</v>
      </c>
      <c r="N26" s="20">
        <v>0</v>
      </c>
      <c r="O26" s="20">
        <v>0</v>
      </c>
      <c r="P26" s="20">
        <v>0</v>
      </c>
      <c r="Q26" s="20">
        <v>0</v>
      </c>
      <c r="R26" s="20">
        <v>0</v>
      </c>
      <c r="S26" s="20">
        <v>560.7016000000001</v>
      </c>
      <c r="T26" s="20">
        <v>3917.8554099999997</v>
      </c>
      <c r="U26" s="20">
        <v>12835.859</v>
      </c>
      <c r="V26" s="20">
        <v>8355.3610000000008</v>
      </c>
      <c r="W26" s="20">
        <v>0</v>
      </c>
      <c r="X26" s="20">
        <v>302.33008999999998</v>
      </c>
      <c r="Y26" s="20">
        <v>0</v>
      </c>
      <c r="Z26" s="20">
        <v>0</v>
      </c>
      <c r="AA26" s="20">
        <v>1498.7012999999997</v>
      </c>
      <c r="AB26" s="20">
        <v>0</v>
      </c>
      <c r="AC26" s="20">
        <v>0</v>
      </c>
      <c r="AD26" s="20">
        <v>18.484950000000001</v>
      </c>
      <c r="AE26" s="20">
        <v>654.19479999999999</v>
      </c>
      <c r="AF26" s="20">
        <v>2336.5441000000001</v>
      </c>
      <c r="AG26" s="20">
        <v>14063.852999999999</v>
      </c>
      <c r="AH26" s="20">
        <v>10772.458999999999</v>
      </c>
      <c r="AI26" s="20">
        <v>822.03339999999992</v>
      </c>
      <c r="AJ26" s="20">
        <v>314.03633000000002</v>
      </c>
      <c r="AK26" s="20">
        <v>0</v>
      </c>
      <c r="AL26" s="20">
        <v>0</v>
      </c>
      <c r="AM26" s="20">
        <v>167.01709</v>
      </c>
      <c r="AN26" s="20">
        <v>0</v>
      </c>
      <c r="AO26" s="20">
        <v>20.324010000000001</v>
      </c>
      <c r="AP26" s="20">
        <v>2033.6379999999999</v>
      </c>
      <c r="AQ26" s="20">
        <v>489.84879999999998</v>
      </c>
      <c r="AR26" s="20">
        <v>2972.8131999999996</v>
      </c>
      <c r="AS26" s="20">
        <v>13778.213</v>
      </c>
      <c r="AT26" s="20">
        <v>10159.603999999999</v>
      </c>
      <c r="AU26" s="20">
        <v>1152.1077</v>
      </c>
      <c r="AV26" s="20">
        <v>234.64146</v>
      </c>
      <c r="AW26" s="20">
        <v>0</v>
      </c>
      <c r="AX26" s="22">
        <v>22.049099999999999</v>
      </c>
      <c r="AZ26" s="21">
        <f t="array" ref="AZ26">SUM(IF(YEAR($C$5:$AX$5)=AZ$5,$C26:$AX26))</f>
        <v>17399.03903</v>
      </c>
      <c r="BA26" s="20">
        <f t="array" ref="BA26">SUM(IF(YEAR($C$5:$AX$5)=BA$5,$C26:$AX26))</f>
        <v>25972.107100000001</v>
      </c>
      <c r="BB26" s="20">
        <f t="array" ref="BB26">SUM(IF(YEAR($C$5:$AX$5)=BB$5,$C26:$AX26))</f>
        <v>30480.306879999996</v>
      </c>
      <c r="BC26" s="22">
        <f t="array" ref="BC26">SUM(IF(YEAR($C$5:$AX$5)=BC$5,$C26:$AX26))</f>
        <v>31030.256359999999</v>
      </c>
      <c r="BE26" s="21">
        <f t="shared" si="14"/>
        <v>16264.021130000001</v>
      </c>
      <c r="BF26" s="20">
        <f t="shared" si="15"/>
        <v>27582.786550000001</v>
      </c>
      <c r="BG26" s="22">
        <f t="shared" si="16"/>
        <v>31019.753729999997</v>
      </c>
    </row>
    <row r="27" spans="2:59">
      <c r="B27" s="17">
        <v>2401</v>
      </c>
      <c r="C27" s="20">
        <v>375.15930000000003</v>
      </c>
      <c r="D27" s="20">
        <v>0</v>
      </c>
      <c r="E27" s="20">
        <v>0</v>
      </c>
      <c r="F27" s="20">
        <v>0</v>
      </c>
      <c r="G27" s="20">
        <v>80.580619999999996</v>
      </c>
      <c r="H27" s="20">
        <v>0</v>
      </c>
      <c r="I27" s="20">
        <v>2745.7060000000001</v>
      </c>
      <c r="J27" s="20">
        <v>1786.6293000000001</v>
      </c>
      <c r="K27" s="20">
        <v>0</v>
      </c>
      <c r="L27" s="20">
        <v>0</v>
      </c>
      <c r="M27" s="20">
        <v>0</v>
      </c>
      <c r="N27" s="20">
        <v>0</v>
      </c>
      <c r="O27" s="20">
        <v>0</v>
      </c>
      <c r="P27" s="20">
        <v>0</v>
      </c>
      <c r="Q27" s="20">
        <v>0</v>
      </c>
      <c r="R27" s="20">
        <v>0</v>
      </c>
      <c r="S27" s="20">
        <v>244.55420000000001</v>
      </c>
      <c r="T27" s="20">
        <v>0</v>
      </c>
      <c r="U27" s="20">
        <v>2224.1660000000002</v>
      </c>
      <c r="V27" s="20">
        <v>1455.7474</v>
      </c>
      <c r="W27" s="20">
        <v>0</v>
      </c>
      <c r="X27" s="20">
        <v>0</v>
      </c>
      <c r="Y27" s="20">
        <v>0</v>
      </c>
      <c r="Z27" s="20">
        <v>0</v>
      </c>
      <c r="AA27" s="20">
        <v>567.2509</v>
      </c>
      <c r="AB27" s="20">
        <v>0</v>
      </c>
      <c r="AC27" s="20">
        <v>0</v>
      </c>
      <c r="AD27" s="20">
        <v>0</v>
      </c>
      <c r="AE27" s="20">
        <v>489.91390000000001</v>
      </c>
      <c r="AF27" s="20">
        <v>0</v>
      </c>
      <c r="AG27" s="20">
        <v>1114.79</v>
      </c>
      <c r="AH27" s="20">
        <v>1748.3530000000001</v>
      </c>
      <c r="AI27" s="20">
        <v>0</v>
      </c>
      <c r="AJ27" s="20">
        <v>0</v>
      </c>
      <c r="AK27" s="20">
        <v>0</v>
      </c>
      <c r="AL27" s="20">
        <v>0</v>
      </c>
      <c r="AM27" s="20">
        <v>0</v>
      </c>
      <c r="AN27" s="20">
        <v>0</v>
      </c>
      <c r="AO27" s="20">
        <v>0</v>
      </c>
      <c r="AP27" s="20">
        <v>117.2405</v>
      </c>
      <c r="AQ27" s="20">
        <v>331.22179999999997</v>
      </c>
      <c r="AR27" s="20">
        <v>0</v>
      </c>
      <c r="AS27" s="20">
        <v>1902.3500000000004</v>
      </c>
      <c r="AT27" s="20">
        <v>1733.3169999999998</v>
      </c>
      <c r="AU27" s="20">
        <v>0</v>
      </c>
      <c r="AV27" s="20">
        <v>1.6692910000000001</v>
      </c>
      <c r="AW27" s="20">
        <v>0</v>
      </c>
      <c r="AX27" s="22">
        <v>0</v>
      </c>
      <c r="AZ27" s="21">
        <f t="array" ref="AZ27">SUM(IF(YEAR($C$5:$AX$5)=AZ$5,$C27:$AX27))</f>
        <v>4988.0752200000006</v>
      </c>
      <c r="BA27" s="20">
        <f t="array" ref="BA27">SUM(IF(YEAR($C$5:$AX$5)=BA$5,$C27:$AX27))</f>
        <v>3924.4675999999999</v>
      </c>
      <c r="BB27" s="20">
        <f t="array" ref="BB27">SUM(IF(YEAR($C$5:$AX$5)=BB$5,$C27:$AX27))</f>
        <v>3920.3078</v>
      </c>
      <c r="BC27" s="22">
        <f t="array" ref="BC27">SUM(IF(YEAR($C$5:$AX$5)=BC$5,$C27:$AX27))</f>
        <v>4085.7985910000007</v>
      </c>
      <c r="BE27" s="21">
        <f t="shared" si="14"/>
        <v>4776.8895000000002</v>
      </c>
      <c r="BF27" s="20">
        <f t="shared" si="15"/>
        <v>4737.0781999999999</v>
      </c>
      <c r="BG27" s="22">
        <f t="shared" si="16"/>
        <v>3311.6052999999997</v>
      </c>
    </row>
    <row r="28" spans="2:59">
      <c r="B28" s="17">
        <v>2404</v>
      </c>
      <c r="C28" s="20">
        <v>2464.6316899999997</v>
      </c>
      <c r="D28" s="20">
        <v>0</v>
      </c>
      <c r="E28" s="20">
        <v>0</v>
      </c>
      <c r="F28" s="20">
        <v>0</v>
      </c>
      <c r="G28" s="20">
        <v>1935.2537399999997</v>
      </c>
      <c r="H28" s="20">
        <v>3545.8658700000001</v>
      </c>
      <c r="I28" s="20">
        <v>14882.648000000005</v>
      </c>
      <c r="J28" s="20">
        <v>12822.640999999998</v>
      </c>
      <c r="K28" s="20">
        <v>0</v>
      </c>
      <c r="L28" s="20">
        <v>0</v>
      </c>
      <c r="M28" s="20">
        <v>0</v>
      </c>
      <c r="N28" s="20">
        <v>0</v>
      </c>
      <c r="O28" s="20">
        <v>0</v>
      </c>
      <c r="P28" s="20">
        <v>0</v>
      </c>
      <c r="Q28" s="20">
        <v>0</v>
      </c>
      <c r="R28" s="20">
        <v>0</v>
      </c>
      <c r="S28" s="20">
        <v>2906.5142500000002</v>
      </c>
      <c r="T28" s="20">
        <v>5206.4528300000002</v>
      </c>
      <c r="U28" s="20">
        <v>8965.9039999999986</v>
      </c>
      <c r="V28" s="20">
        <v>4349.6873000000014</v>
      </c>
      <c r="W28" s="20">
        <v>0</v>
      </c>
      <c r="X28" s="20">
        <v>1775.6625899999999</v>
      </c>
      <c r="Y28" s="20">
        <v>0</v>
      </c>
      <c r="Z28" s="20">
        <v>0</v>
      </c>
      <c r="AA28" s="20">
        <v>3369.5200199999999</v>
      </c>
      <c r="AB28" s="20">
        <v>0</v>
      </c>
      <c r="AC28" s="20">
        <v>0</v>
      </c>
      <c r="AD28" s="20">
        <v>550.6223500000001</v>
      </c>
      <c r="AE28" s="20">
        <v>5416.9767999999985</v>
      </c>
      <c r="AF28" s="20">
        <v>2804.6525999999994</v>
      </c>
      <c r="AG28" s="20">
        <v>12251.589000000007</v>
      </c>
      <c r="AH28" s="20">
        <v>6029.5760000000046</v>
      </c>
      <c r="AI28" s="20">
        <v>-46.143940000000001</v>
      </c>
      <c r="AJ28" s="20">
        <v>417.75651000000005</v>
      </c>
      <c r="AK28" s="20">
        <v>0</v>
      </c>
      <c r="AL28" s="20">
        <v>0</v>
      </c>
      <c r="AM28" s="20">
        <v>0</v>
      </c>
      <c r="AN28" s="20">
        <v>0</v>
      </c>
      <c r="AO28" s="20">
        <v>222.37555900000001</v>
      </c>
      <c r="AP28" s="20">
        <v>5668.1987999999992</v>
      </c>
      <c r="AQ28" s="20">
        <v>5403.2363999999998</v>
      </c>
      <c r="AR28" s="20">
        <v>1973.1915040000001</v>
      </c>
      <c r="AS28" s="20">
        <v>14449.648999999998</v>
      </c>
      <c r="AT28" s="20">
        <v>10803.560000000003</v>
      </c>
      <c r="AU28" s="20">
        <v>0</v>
      </c>
      <c r="AV28" s="20">
        <v>732.25844999999993</v>
      </c>
      <c r="AW28" s="20">
        <v>0</v>
      </c>
      <c r="AX28" s="22">
        <v>0</v>
      </c>
      <c r="AZ28" s="21">
        <f t="array" ref="AZ28">SUM(IF(YEAR($C$5:$AX$5)=AZ$5,$C28:$AX28))</f>
        <v>35651.040300000001</v>
      </c>
      <c r="BA28" s="20">
        <f t="array" ref="BA28">SUM(IF(YEAR($C$5:$AX$5)=BA$5,$C28:$AX28))</f>
        <v>23204.220969999998</v>
      </c>
      <c r="BB28" s="20">
        <f t="array" ref="BB28">SUM(IF(YEAR($C$5:$AX$5)=BB$5,$C28:$AX28))</f>
        <v>30794.549340000009</v>
      </c>
      <c r="BC28" s="22">
        <f t="array" ref="BC28">SUM(IF(YEAR($C$5:$AX$5)=BC$5,$C28:$AX28))</f>
        <v>39252.469713000006</v>
      </c>
      <c r="BE28" s="21">
        <f t="shared" si="14"/>
        <v>34157.669120000006</v>
      </c>
      <c r="BF28" s="20">
        <f t="shared" si="15"/>
        <v>29634.82589</v>
      </c>
      <c r="BG28" s="22">
        <f t="shared" si="16"/>
        <v>32751.240929000007</v>
      </c>
    </row>
    <row r="29" spans="2:59">
      <c r="B29" s="17">
        <v>2406</v>
      </c>
      <c r="C29" s="20">
        <v>19699.076100000006</v>
      </c>
      <c r="D29" s="20">
        <v>11107.26999999999</v>
      </c>
      <c r="E29" s="20">
        <v>15170.410000000033</v>
      </c>
      <c r="F29" s="20">
        <v>10651.570000000007</v>
      </c>
      <c r="G29" s="20">
        <v>14669.360000000015</v>
      </c>
      <c r="H29" s="20">
        <v>21383.5</v>
      </c>
      <c r="I29" s="20">
        <v>28131.858000000037</v>
      </c>
      <c r="J29" s="20">
        <v>34902.829399999988</v>
      </c>
      <c r="K29" s="20">
        <v>30974.829999999987</v>
      </c>
      <c r="L29" s="20">
        <v>11294.800000000047</v>
      </c>
      <c r="M29" s="20">
        <v>12390.049999999988</v>
      </c>
      <c r="N29" s="20">
        <v>29047.400000000023</v>
      </c>
      <c r="O29" s="20">
        <v>18174.899999999994</v>
      </c>
      <c r="P29" s="20">
        <v>16931.76999999999</v>
      </c>
      <c r="Q29" s="20">
        <v>19172.820000000007</v>
      </c>
      <c r="R29" s="20">
        <v>13825.069999999978</v>
      </c>
      <c r="S29" s="20">
        <v>26820.48000000001</v>
      </c>
      <c r="T29" s="20">
        <v>28224.700000000012</v>
      </c>
      <c r="U29" s="20">
        <v>44488.838999999978</v>
      </c>
      <c r="V29" s="20">
        <v>44499.154300000024</v>
      </c>
      <c r="W29" s="20">
        <v>35279.289999999979</v>
      </c>
      <c r="X29" s="20">
        <v>16718</v>
      </c>
      <c r="Y29" s="20">
        <v>27604.03</v>
      </c>
      <c r="Z29" s="20">
        <v>22298.270000000019</v>
      </c>
      <c r="AA29" s="20">
        <v>22978.131930000003</v>
      </c>
      <c r="AB29" s="20">
        <v>26720.289999999994</v>
      </c>
      <c r="AC29" s="20">
        <v>26355.919999999984</v>
      </c>
      <c r="AD29" s="20">
        <v>9846.3299999999872</v>
      </c>
      <c r="AE29" s="20">
        <v>17353.75</v>
      </c>
      <c r="AF29" s="20">
        <v>26035.679999999993</v>
      </c>
      <c r="AG29" s="20">
        <v>31593.693500000052</v>
      </c>
      <c r="AH29" s="20">
        <v>37801.750500000024</v>
      </c>
      <c r="AI29" s="20">
        <v>30356.859999999986</v>
      </c>
      <c r="AJ29" s="20">
        <v>13295.649999999994</v>
      </c>
      <c r="AK29" s="20">
        <v>31541.089999999997</v>
      </c>
      <c r="AL29" s="20">
        <v>24940.790000000008</v>
      </c>
      <c r="AM29" s="20">
        <v>19413.309999999969</v>
      </c>
      <c r="AN29" s="20">
        <v>15681.170000000042</v>
      </c>
      <c r="AO29" s="20">
        <v>30218.010000000009</v>
      </c>
      <c r="AP29" s="20">
        <v>18723.5</v>
      </c>
      <c r="AQ29" s="20">
        <v>23554.510000000009</v>
      </c>
      <c r="AR29" s="20">
        <v>34228.380000000005</v>
      </c>
      <c r="AS29" s="20">
        <v>44449.530999999959</v>
      </c>
      <c r="AT29" s="20">
        <v>48275.782799999957</v>
      </c>
      <c r="AU29" s="20">
        <v>36648.720000000001</v>
      </c>
      <c r="AV29" s="20">
        <v>20823.799999999988</v>
      </c>
      <c r="AW29" s="20">
        <v>43311.139999999985</v>
      </c>
      <c r="AX29" s="22">
        <v>30449.99000000002</v>
      </c>
      <c r="AZ29" s="21">
        <f t="array" ref="AZ29">SUM(IF(YEAR($C$5:$AX$5)=AZ$5,$C29:$AX29))</f>
        <v>239422.95350000012</v>
      </c>
      <c r="BA29" s="20">
        <f t="array" ref="BA29">SUM(IF(YEAR($C$5:$AX$5)=BA$5,$C29:$AX29))</f>
        <v>314037.32330000005</v>
      </c>
      <c r="BB29" s="20">
        <f t="array" ref="BB29">SUM(IF(YEAR($C$5:$AX$5)=BB$5,$C29:$AX29))</f>
        <v>298819.93593000004</v>
      </c>
      <c r="BC29" s="22">
        <f t="array" ref="BC29">SUM(IF(YEAR($C$5:$AX$5)=BC$5,$C29:$AX29))</f>
        <v>365777.84379999992</v>
      </c>
      <c r="BE29" s="21">
        <f t="shared" si="14"/>
        <v>263050.30740000005</v>
      </c>
      <c r="BF29" s="20">
        <f t="shared" si="15"/>
        <v>322366.70522999996</v>
      </c>
      <c r="BG29" s="22">
        <f t="shared" si="16"/>
        <v>303156.01400000008</v>
      </c>
    </row>
    <row r="30" spans="2:59">
      <c r="B30" s="17">
        <v>2410</v>
      </c>
      <c r="C30" s="20">
        <v>0</v>
      </c>
      <c r="D30" s="20">
        <v>0</v>
      </c>
      <c r="E30" s="20">
        <v>0</v>
      </c>
      <c r="F30" s="20">
        <v>0</v>
      </c>
      <c r="G30" s="20">
        <v>0</v>
      </c>
      <c r="H30" s="20">
        <v>0</v>
      </c>
      <c r="I30" s="20">
        <v>0</v>
      </c>
      <c r="J30" s="20">
        <v>0</v>
      </c>
      <c r="K30" s="20">
        <v>0</v>
      </c>
      <c r="L30" s="20">
        <v>0</v>
      </c>
      <c r="M30" s="20">
        <v>0</v>
      </c>
      <c r="N30" s="20">
        <v>0</v>
      </c>
      <c r="O30" s="20">
        <v>0</v>
      </c>
      <c r="P30" s="20">
        <v>0</v>
      </c>
      <c r="Q30" s="20">
        <v>0</v>
      </c>
      <c r="R30" s="20">
        <v>0</v>
      </c>
      <c r="S30" s="20">
        <v>0</v>
      </c>
      <c r="T30" s="20">
        <v>0</v>
      </c>
      <c r="U30" s="20">
        <v>357.80720000000002</v>
      </c>
      <c r="V30" s="20">
        <v>204.84469999999999</v>
      </c>
      <c r="W30" s="20">
        <v>0</v>
      </c>
      <c r="X30" s="20">
        <v>0</v>
      </c>
      <c r="Y30" s="20">
        <v>0</v>
      </c>
      <c r="Z30" s="20">
        <v>0</v>
      </c>
      <c r="AA30" s="20">
        <v>0</v>
      </c>
      <c r="AB30" s="20">
        <v>0</v>
      </c>
      <c r="AC30" s="20">
        <v>0</v>
      </c>
      <c r="AD30" s="20">
        <v>0</v>
      </c>
      <c r="AE30" s="20">
        <v>0</v>
      </c>
      <c r="AF30" s="20">
        <v>0</v>
      </c>
      <c r="AG30" s="20">
        <v>357.80720000000002</v>
      </c>
      <c r="AH30" s="20">
        <v>409.68939999999998</v>
      </c>
      <c r="AI30" s="20">
        <v>0</v>
      </c>
      <c r="AJ30" s="20">
        <v>0</v>
      </c>
      <c r="AK30" s="20">
        <v>0</v>
      </c>
      <c r="AL30" s="20">
        <v>0</v>
      </c>
      <c r="AM30" s="20">
        <v>0</v>
      </c>
      <c r="AN30" s="20">
        <v>0</v>
      </c>
      <c r="AO30" s="20">
        <v>0</v>
      </c>
      <c r="AP30" s="20">
        <v>0</v>
      </c>
      <c r="AQ30" s="20">
        <v>0</v>
      </c>
      <c r="AR30" s="20">
        <v>0</v>
      </c>
      <c r="AS30" s="20">
        <v>920.07560000000001</v>
      </c>
      <c r="AT30" s="20">
        <v>413.97879999999998</v>
      </c>
      <c r="AU30" s="20">
        <v>0</v>
      </c>
      <c r="AV30" s="20">
        <v>0</v>
      </c>
      <c r="AW30" s="20">
        <v>0</v>
      </c>
      <c r="AX30" s="22">
        <v>0</v>
      </c>
      <c r="AZ30" s="21">
        <f t="array" ref="AZ30">SUM(IF(YEAR($C$5:$AX$5)=AZ$5,$C30:$AX30))</f>
        <v>0</v>
      </c>
      <c r="BA30" s="20">
        <f t="array" ref="BA30">SUM(IF(YEAR($C$5:$AX$5)=BA$5,$C30:$AX30))</f>
        <v>562.65190000000007</v>
      </c>
      <c r="BB30" s="20">
        <f t="array" ref="BB30">SUM(IF(YEAR($C$5:$AX$5)=BB$5,$C30:$AX30))</f>
        <v>767.49659999999994</v>
      </c>
      <c r="BC30" s="22">
        <f t="array" ref="BC30">SUM(IF(YEAR($C$5:$AX$5)=BC$5,$C30:$AX30))</f>
        <v>1334.0544</v>
      </c>
      <c r="BE30" s="21">
        <f t="shared" si="14"/>
        <v>0</v>
      </c>
      <c r="BF30" s="20">
        <f t="shared" si="15"/>
        <v>562.65190000000007</v>
      </c>
      <c r="BG30" s="22">
        <f t="shared" si="16"/>
        <v>767.49659999999994</v>
      </c>
    </row>
    <row r="31" spans="2:59">
      <c r="B31" s="17">
        <v>2411</v>
      </c>
      <c r="C31" s="20">
        <v>12714.89</v>
      </c>
      <c r="D31" s="20">
        <v>13754.659999999996</v>
      </c>
      <c r="E31" s="20">
        <v>5206.2999999999884</v>
      </c>
      <c r="F31" s="20">
        <v>4523.9800000000105</v>
      </c>
      <c r="G31" s="20">
        <v>6107.9700000000012</v>
      </c>
      <c r="H31" s="20">
        <v>7777.8000000000029</v>
      </c>
      <c r="I31" s="20">
        <v>5875.2000000000116</v>
      </c>
      <c r="J31" s="20">
        <v>11749.300000000003</v>
      </c>
      <c r="K31" s="20">
        <v>12079.050000000003</v>
      </c>
      <c r="L31" s="20">
        <v>9482.7299999999959</v>
      </c>
      <c r="M31" s="20">
        <v>9225.1000000000058</v>
      </c>
      <c r="N31" s="20">
        <v>13272.51999999999</v>
      </c>
      <c r="O31" s="20">
        <v>13310.64</v>
      </c>
      <c r="P31" s="20">
        <v>12518.159999999989</v>
      </c>
      <c r="Q31" s="20">
        <v>7822.6300000000047</v>
      </c>
      <c r="R31" s="20">
        <v>4205.1300000000047</v>
      </c>
      <c r="S31" s="20">
        <v>5064.8300000000017</v>
      </c>
      <c r="T31" s="20">
        <v>11403.800000000003</v>
      </c>
      <c r="U31" s="20">
        <v>9587.6999999999971</v>
      </c>
      <c r="V31" s="20">
        <v>14668.399999999994</v>
      </c>
      <c r="W31" s="20">
        <v>12977.679999999993</v>
      </c>
      <c r="X31" s="20">
        <v>7475.3400000000111</v>
      </c>
      <c r="Y31" s="20">
        <v>9177.5100000000093</v>
      </c>
      <c r="Z31" s="20">
        <v>18859.100000000006</v>
      </c>
      <c r="AA31" s="20">
        <v>8467.8500000000058</v>
      </c>
      <c r="AB31" s="20">
        <v>9014.7900000000081</v>
      </c>
      <c r="AC31" s="20">
        <v>7148.2799999999988</v>
      </c>
      <c r="AD31" s="20">
        <v>4360.5</v>
      </c>
      <c r="AE31" s="20">
        <v>7987.7899999999936</v>
      </c>
      <c r="AF31" s="20">
        <v>8742.820000000007</v>
      </c>
      <c r="AG31" s="20">
        <v>6926.6000000000058</v>
      </c>
      <c r="AH31" s="20">
        <v>8469.9000000000087</v>
      </c>
      <c r="AI31" s="20">
        <v>10253.62999999999</v>
      </c>
      <c r="AJ31" s="20">
        <v>4612.1300000000047</v>
      </c>
      <c r="AK31" s="20">
        <v>8764.1200000000099</v>
      </c>
      <c r="AL31" s="20">
        <v>11003.5</v>
      </c>
      <c r="AM31" s="20">
        <v>6087.5500000000029</v>
      </c>
      <c r="AN31" s="20">
        <v>7975.8999999999942</v>
      </c>
      <c r="AO31" s="20">
        <v>5218.5</v>
      </c>
      <c r="AP31" s="20">
        <v>3154.75</v>
      </c>
      <c r="AQ31" s="20">
        <v>7263.5500000000029</v>
      </c>
      <c r="AR31" s="20">
        <v>11400.199999999997</v>
      </c>
      <c r="AS31" s="20">
        <v>7803.5</v>
      </c>
      <c r="AT31" s="20">
        <v>9593.6999999999971</v>
      </c>
      <c r="AU31" s="20">
        <v>15255.800000000003</v>
      </c>
      <c r="AV31" s="20">
        <v>6951.25</v>
      </c>
      <c r="AW31" s="20">
        <v>7124.0400000000081</v>
      </c>
      <c r="AX31" s="22">
        <v>13854.5</v>
      </c>
      <c r="AZ31" s="21">
        <f t="array" ref="AZ31">SUM(IF(YEAR($C$5:$AX$5)=AZ$5,$C31:$AX31))</f>
        <v>111769.5</v>
      </c>
      <c r="BA31" s="20">
        <f t="array" ref="BA31">SUM(IF(YEAR($C$5:$AX$5)=BA$5,$C31:$AX31))</f>
        <v>127070.92000000001</v>
      </c>
      <c r="BB31" s="20">
        <f t="array" ref="BB31">SUM(IF(YEAR($C$5:$AX$5)=BB$5,$C31:$AX31))</f>
        <v>95751.910000000033</v>
      </c>
      <c r="BC31" s="22">
        <f t="array" ref="BC31">SUM(IF(YEAR($C$5:$AX$5)=BC$5,$C31:$AX31))</f>
        <v>101683.24</v>
      </c>
      <c r="BE31" s="21">
        <f t="shared" si="14"/>
        <v>112383.09000000001</v>
      </c>
      <c r="BF31" s="20">
        <f t="shared" si="15"/>
        <v>121128.74000000002</v>
      </c>
      <c r="BG31" s="22">
        <f t="shared" si="16"/>
        <v>88472.950000000026</v>
      </c>
    </row>
    <row r="32" spans="2:59">
      <c r="B32" s="17">
        <v>2434</v>
      </c>
      <c r="C32" s="20">
        <v>446.16489999999999</v>
      </c>
      <c r="D32" s="20">
        <v>0</v>
      </c>
      <c r="E32" s="20">
        <v>0</v>
      </c>
      <c r="F32" s="20">
        <v>0</v>
      </c>
      <c r="G32" s="20">
        <v>273.30810000000002</v>
      </c>
      <c r="H32" s="20">
        <v>238.0797</v>
      </c>
      <c r="I32" s="20">
        <v>3071.902</v>
      </c>
      <c r="J32" s="20">
        <v>1813.9441000000002</v>
      </c>
      <c r="K32" s="20">
        <v>0</v>
      </c>
      <c r="L32" s="20">
        <v>0</v>
      </c>
      <c r="M32" s="20">
        <v>0</v>
      </c>
      <c r="N32" s="20">
        <v>0</v>
      </c>
      <c r="O32" s="20">
        <v>0</v>
      </c>
      <c r="P32" s="20">
        <v>0</v>
      </c>
      <c r="Q32" s="20">
        <v>0</v>
      </c>
      <c r="R32" s="20">
        <v>0</v>
      </c>
      <c r="S32" s="20">
        <v>304.13650000000001</v>
      </c>
      <c r="T32" s="20">
        <v>1068.0899999999999</v>
      </c>
      <c r="U32" s="20">
        <v>4409.3909999999996</v>
      </c>
      <c r="V32" s="20">
        <v>2805.8810000000003</v>
      </c>
      <c r="W32" s="20">
        <v>0</v>
      </c>
      <c r="X32" s="20">
        <v>449.55160000000001</v>
      </c>
      <c r="Y32" s="20">
        <v>0</v>
      </c>
      <c r="Z32" s="20">
        <v>0</v>
      </c>
      <c r="AA32" s="20">
        <v>583.33330000000001</v>
      </c>
      <c r="AB32" s="20">
        <v>0</v>
      </c>
      <c r="AC32" s="20">
        <v>0</v>
      </c>
      <c r="AD32" s="20">
        <v>52.887529999999998</v>
      </c>
      <c r="AE32" s="20">
        <v>427.64789999999999</v>
      </c>
      <c r="AF32" s="20">
        <v>562.7577</v>
      </c>
      <c r="AG32" s="20">
        <v>4278.59</v>
      </c>
      <c r="AH32" s="20">
        <v>3341.8629999999994</v>
      </c>
      <c r="AI32" s="20">
        <v>247.65809999999999</v>
      </c>
      <c r="AJ32" s="20">
        <v>112.27460000000001</v>
      </c>
      <c r="AK32" s="20">
        <v>0</v>
      </c>
      <c r="AL32" s="20">
        <v>0</v>
      </c>
      <c r="AM32" s="20">
        <v>63.794589999999999</v>
      </c>
      <c r="AN32" s="20">
        <v>31.585170000000002</v>
      </c>
      <c r="AO32" s="20">
        <v>58.154040000000002</v>
      </c>
      <c r="AP32" s="20">
        <v>1086.992</v>
      </c>
      <c r="AQ32" s="20">
        <v>296.48930000000001</v>
      </c>
      <c r="AR32" s="20">
        <v>803.33630000000005</v>
      </c>
      <c r="AS32" s="20">
        <v>4566.741</v>
      </c>
      <c r="AT32" s="20">
        <v>3329.0839999999998</v>
      </c>
      <c r="AU32" s="20">
        <v>327.98020000000002</v>
      </c>
      <c r="AV32" s="20">
        <v>83.889240000000001</v>
      </c>
      <c r="AW32" s="20">
        <v>0</v>
      </c>
      <c r="AX32" s="22">
        <v>0</v>
      </c>
      <c r="AZ32" s="21">
        <f t="array" ref="AZ32">SUM(IF(YEAR($C$5:$AX$5)=AZ$5,$C32:$AX32))</f>
        <v>5843.3988000000008</v>
      </c>
      <c r="BA32" s="20">
        <f t="array" ref="BA32">SUM(IF(YEAR($C$5:$AX$5)=BA$5,$C32:$AX32))</f>
        <v>9037.0501000000004</v>
      </c>
      <c r="BB32" s="20">
        <f t="array" ref="BB32">SUM(IF(YEAR($C$5:$AX$5)=BB$5,$C32:$AX32))</f>
        <v>9607.012130000001</v>
      </c>
      <c r="BC32" s="22">
        <f t="array" ref="BC32">SUM(IF(YEAR($C$5:$AX$5)=BC$5,$C32:$AX32))</f>
        <v>10648.045840000001</v>
      </c>
      <c r="BE32" s="21">
        <f t="shared" si="14"/>
        <v>5428.0623000000005</v>
      </c>
      <c r="BF32" s="20">
        <f t="shared" si="15"/>
        <v>9796.7823300000018</v>
      </c>
      <c r="BG32" s="22">
        <f t="shared" si="16"/>
        <v>10080.1585</v>
      </c>
    </row>
    <row r="33" spans="2:59">
      <c r="B33" s="17">
        <v>3109</v>
      </c>
      <c r="C33" s="20">
        <v>0</v>
      </c>
      <c r="D33" s="20">
        <v>0</v>
      </c>
      <c r="E33" s="20">
        <v>0</v>
      </c>
      <c r="F33" s="20">
        <v>0</v>
      </c>
      <c r="G33" s="20">
        <v>0</v>
      </c>
      <c r="H33" s="20">
        <v>0</v>
      </c>
      <c r="I33" s="20">
        <v>0</v>
      </c>
      <c r="J33" s="20">
        <v>0</v>
      </c>
      <c r="K33" s="20">
        <v>0</v>
      </c>
      <c r="L33" s="20">
        <v>0</v>
      </c>
      <c r="M33" s="20">
        <v>0</v>
      </c>
      <c r="N33" s="20">
        <v>0</v>
      </c>
      <c r="O33" s="20">
        <v>0</v>
      </c>
      <c r="P33" s="20">
        <v>0</v>
      </c>
      <c r="Q33" s="20">
        <v>0</v>
      </c>
      <c r="R33" s="20">
        <v>0</v>
      </c>
      <c r="S33" s="20">
        <v>0</v>
      </c>
      <c r="T33" s="20">
        <v>0</v>
      </c>
      <c r="U33" s="20">
        <v>26.32471</v>
      </c>
      <c r="V33" s="20">
        <v>79.27122</v>
      </c>
      <c r="W33" s="20">
        <v>0</v>
      </c>
      <c r="X33" s="20">
        <v>0</v>
      </c>
      <c r="Y33" s="20">
        <v>0</v>
      </c>
      <c r="Z33" s="20">
        <v>0</v>
      </c>
      <c r="AA33" s="20">
        <v>0</v>
      </c>
      <c r="AB33" s="20">
        <v>0</v>
      </c>
      <c r="AC33" s="20">
        <v>0</v>
      </c>
      <c r="AD33" s="20">
        <v>0</v>
      </c>
      <c r="AE33" s="20">
        <v>0</v>
      </c>
      <c r="AF33" s="20">
        <v>0</v>
      </c>
      <c r="AG33" s="20">
        <v>52.649430000000002</v>
      </c>
      <c r="AH33" s="20">
        <v>0</v>
      </c>
      <c r="AI33" s="20">
        <v>0</v>
      </c>
      <c r="AJ33" s="20">
        <v>0</v>
      </c>
      <c r="AK33" s="20">
        <v>0</v>
      </c>
      <c r="AL33" s="20">
        <v>0</v>
      </c>
      <c r="AM33" s="20">
        <v>0</v>
      </c>
      <c r="AN33" s="20">
        <v>0</v>
      </c>
      <c r="AO33" s="20">
        <v>0</v>
      </c>
      <c r="AP33" s="20">
        <v>0</v>
      </c>
      <c r="AQ33" s="20">
        <v>0</v>
      </c>
      <c r="AR33" s="20">
        <v>0</v>
      </c>
      <c r="AS33" s="20">
        <v>395.62490000000003</v>
      </c>
      <c r="AT33" s="20">
        <v>184.96619999999999</v>
      </c>
      <c r="AU33" s="20">
        <v>0</v>
      </c>
      <c r="AV33" s="20">
        <v>0</v>
      </c>
      <c r="AW33" s="20">
        <v>0</v>
      </c>
      <c r="AX33" s="22">
        <v>0</v>
      </c>
      <c r="AZ33" s="21">
        <f t="array" ref="AZ33">SUM(IF(YEAR($C$5:$AX$5)=AZ$5,$C33:$AX33))</f>
        <v>0</v>
      </c>
      <c r="BA33" s="20">
        <f t="array" ref="BA33">SUM(IF(YEAR($C$5:$AX$5)=BA$5,$C33:$AX33))</f>
        <v>105.59593</v>
      </c>
      <c r="BB33" s="20">
        <f t="array" ref="BB33">SUM(IF(YEAR($C$5:$AX$5)=BB$5,$C33:$AX33))</f>
        <v>52.649430000000002</v>
      </c>
      <c r="BC33" s="22">
        <f t="array" ref="BC33">SUM(IF(YEAR($C$5:$AX$5)=BC$5,$C33:$AX33))</f>
        <v>580.59109999999998</v>
      </c>
      <c r="BE33" s="21">
        <f t="shared" si="14"/>
        <v>0</v>
      </c>
      <c r="BF33" s="20">
        <f t="shared" si="15"/>
        <v>105.59593</v>
      </c>
      <c r="BG33" s="22">
        <f t="shared" si="16"/>
        <v>52.649430000000002</v>
      </c>
    </row>
    <row r="34" spans="2:59">
      <c r="B34" s="17">
        <v>3110</v>
      </c>
      <c r="C34" s="20">
        <v>0</v>
      </c>
      <c r="D34" s="20">
        <v>0</v>
      </c>
      <c r="E34" s="20">
        <v>0</v>
      </c>
      <c r="F34" s="20">
        <v>0</v>
      </c>
      <c r="G34" s="20">
        <v>0</v>
      </c>
      <c r="H34" s="20">
        <v>0</v>
      </c>
      <c r="I34" s="20">
        <v>0</v>
      </c>
      <c r="J34" s="20">
        <v>0</v>
      </c>
      <c r="K34" s="20">
        <v>0</v>
      </c>
      <c r="L34" s="20">
        <v>0</v>
      </c>
      <c r="M34" s="20">
        <v>0</v>
      </c>
      <c r="N34" s="20">
        <v>0</v>
      </c>
      <c r="O34" s="20">
        <v>0</v>
      </c>
      <c r="P34" s="20">
        <v>0</v>
      </c>
      <c r="Q34" s="20">
        <v>0</v>
      </c>
      <c r="R34" s="20">
        <v>0</v>
      </c>
      <c r="S34" s="20">
        <v>0</v>
      </c>
      <c r="T34" s="20">
        <v>0</v>
      </c>
      <c r="U34" s="20">
        <v>0</v>
      </c>
      <c r="V34" s="20">
        <v>81.981030000000004</v>
      </c>
      <c r="W34" s="20">
        <v>0</v>
      </c>
      <c r="X34" s="20">
        <v>0</v>
      </c>
      <c r="Y34" s="20">
        <v>0</v>
      </c>
      <c r="Z34" s="20">
        <v>0</v>
      </c>
      <c r="AA34" s="20">
        <v>0</v>
      </c>
      <c r="AB34" s="20">
        <v>0</v>
      </c>
      <c r="AC34" s="20">
        <v>0</v>
      </c>
      <c r="AD34" s="20">
        <v>0</v>
      </c>
      <c r="AE34" s="20">
        <v>0</v>
      </c>
      <c r="AF34" s="20">
        <v>0</v>
      </c>
      <c r="AG34" s="20">
        <v>0</v>
      </c>
      <c r="AH34" s="20">
        <v>0</v>
      </c>
      <c r="AI34" s="20">
        <v>0</v>
      </c>
      <c r="AJ34" s="20">
        <v>0</v>
      </c>
      <c r="AK34" s="20">
        <v>0</v>
      </c>
      <c r="AL34" s="20">
        <v>0</v>
      </c>
      <c r="AM34" s="20">
        <v>0</v>
      </c>
      <c r="AN34" s="20">
        <v>0</v>
      </c>
      <c r="AO34" s="20">
        <v>0</v>
      </c>
      <c r="AP34" s="20">
        <v>0</v>
      </c>
      <c r="AQ34" s="20">
        <v>0</v>
      </c>
      <c r="AR34" s="20">
        <v>0</v>
      </c>
      <c r="AS34" s="20">
        <v>735.06420000000003</v>
      </c>
      <c r="AT34" s="20">
        <v>245.94311999999996</v>
      </c>
      <c r="AU34" s="20">
        <v>0</v>
      </c>
      <c r="AV34" s="20">
        <v>0</v>
      </c>
      <c r="AW34" s="20">
        <v>0</v>
      </c>
      <c r="AX34" s="22">
        <v>0</v>
      </c>
      <c r="AZ34" s="21">
        <f t="array" ref="AZ34">SUM(IF(YEAR($C$5:$AX$5)=AZ$5,$C34:$AX34))</f>
        <v>0</v>
      </c>
      <c r="BA34" s="20">
        <f t="array" ref="BA34">SUM(IF(YEAR($C$5:$AX$5)=BA$5,$C34:$AX34))</f>
        <v>81.981030000000004</v>
      </c>
      <c r="BB34" s="20">
        <f t="array" ref="BB34">SUM(IF(YEAR($C$5:$AX$5)=BB$5,$C34:$AX34))</f>
        <v>0</v>
      </c>
      <c r="BC34" s="22">
        <f t="array" ref="BC34">SUM(IF(YEAR($C$5:$AX$5)=BC$5,$C34:$AX34))</f>
        <v>981.00731999999994</v>
      </c>
      <c r="BE34" s="21">
        <f t="shared" si="14"/>
        <v>0</v>
      </c>
      <c r="BF34" s="20">
        <f t="shared" si="15"/>
        <v>81.981030000000004</v>
      </c>
      <c r="BG34" s="22">
        <f t="shared" si="16"/>
        <v>0</v>
      </c>
    </row>
    <row r="35" spans="2:59">
      <c r="B35" s="17">
        <v>3111</v>
      </c>
      <c r="C35" s="20">
        <v>0</v>
      </c>
      <c r="D35" s="20">
        <v>0</v>
      </c>
      <c r="E35" s="20">
        <v>0</v>
      </c>
      <c r="F35" s="20">
        <v>0</v>
      </c>
      <c r="G35" s="20">
        <v>0</v>
      </c>
      <c r="H35" s="20">
        <v>0</v>
      </c>
      <c r="I35" s="20">
        <v>0</v>
      </c>
      <c r="J35" s="20">
        <v>0</v>
      </c>
      <c r="K35" s="20">
        <v>0</v>
      </c>
      <c r="L35" s="20">
        <v>0</v>
      </c>
      <c r="M35" s="20">
        <v>0</v>
      </c>
      <c r="N35" s="20">
        <v>0</v>
      </c>
      <c r="O35" s="20">
        <v>0</v>
      </c>
      <c r="P35" s="20">
        <v>0</v>
      </c>
      <c r="Q35" s="20">
        <v>0</v>
      </c>
      <c r="R35" s="20">
        <v>0</v>
      </c>
      <c r="S35" s="20">
        <v>0</v>
      </c>
      <c r="T35" s="20">
        <v>0</v>
      </c>
      <c r="U35" s="20">
        <v>49.162040000000005</v>
      </c>
      <c r="V35" s="20">
        <v>148.04093</v>
      </c>
      <c r="W35" s="20">
        <v>0</v>
      </c>
      <c r="X35" s="20">
        <v>0</v>
      </c>
      <c r="Y35" s="20">
        <v>0</v>
      </c>
      <c r="Z35" s="20">
        <v>0</v>
      </c>
      <c r="AA35" s="20">
        <v>0</v>
      </c>
      <c r="AB35" s="20">
        <v>0</v>
      </c>
      <c r="AC35" s="20">
        <v>0</v>
      </c>
      <c r="AD35" s="20">
        <v>0</v>
      </c>
      <c r="AE35" s="20">
        <v>0</v>
      </c>
      <c r="AF35" s="20">
        <v>0</v>
      </c>
      <c r="AG35" s="20">
        <v>106.09811000000001</v>
      </c>
      <c r="AH35" s="20">
        <v>0</v>
      </c>
      <c r="AI35" s="20">
        <v>0</v>
      </c>
      <c r="AJ35" s="20">
        <v>0</v>
      </c>
      <c r="AK35" s="20">
        <v>0</v>
      </c>
      <c r="AL35" s="20">
        <v>0</v>
      </c>
      <c r="AM35" s="20">
        <v>0</v>
      </c>
      <c r="AN35" s="20">
        <v>0</v>
      </c>
      <c r="AO35" s="20">
        <v>0</v>
      </c>
      <c r="AP35" s="20">
        <v>0</v>
      </c>
      <c r="AQ35" s="20">
        <v>0</v>
      </c>
      <c r="AR35" s="20">
        <v>0</v>
      </c>
      <c r="AS35" s="20">
        <v>786.59259999999995</v>
      </c>
      <c r="AT35" s="20">
        <v>381.06389999999999</v>
      </c>
      <c r="AU35" s="20">
        <v>0</v>
      </c>
      <c r="AV35" s="20">
        <v>0</v>
      </c>
      <c r="AW35" s="20">
        <v>0</v>
      </c>
      <c r="AX35" s="22">
        <v>0</v>
      </c>
      <c r="AZ35" s="21">
        <f t="array" ref="AZ35">SUM(IF(YEAR($C$5:$AX$5)=AZ$5,$C35:$AX35))</f>
        <v>0</v>
      </c>
      <c r="BA35" s="20">
        <f t="array" ref="BA35">SUM(IF(YEAR($C$5:$AX$5)=BA$5,$C35:$AX35))</f>
        <v>197.20296999999999</v>
      </c>
      <c r="BB35" s="20">
        <f t="array" ref="BB35">SUM(IF(YEAR($C$5:$AX$5)=BB$5,$C35:$AX35))</f>
        <v>106.09811000000001</v>
      </c>
      <c r="BC35" s="22">
        <f t="array" ref="BC35">SUM(IF(YEAR($C$5:$AX$5)=BC$5,$C35:$AX35))</f>
        <v>1167.6565000000001</v>
      </c>
      <c r="BE35" s="21">
        <f t="shared" si="14"/>
        <v>0</v>
      </c>
      <c r="BF35" s="20">
        <f t="shared" si="15"/>
        <v>197.20296999999999</v>
      </c>
      <c r="BG35" s="22">
        <f t="shared" si="16"/>
        <v>106.09811000000001</v>
      </c>
    </row>
    <row r="36" spans="2:59">
      <c r="B36" s="17">
        <v>3112</v>
      </c>
      <c r="C36" s="20">
        <v>0</v>
      </c>
      <c r="D36" s="20">
        <v>0</v>
      </c>
      <c r="E36" s="20">
        <v>0</v>
      </c>
      <c r="F36" s="20">
        <v>0</v>
      </c>
      <c r="G36" s="20">
        <v>0</v>
      </c>
      <c r="H36" s="20">
        <v>0</v>
      </c>
      <c r="I36" s="20">
        <v>0</v>
      </c>
      <c r="J36" s="20">
        <v>0</v>
      </c>
      <c r="K36" s="20">
        <v>0</v>
      </c>
      <c r="L36" s="20">
        <v>0</v>
      </c>
      <c r="M36" s="20">
        <v>0</v>
      </c>
      <c r="N36" s="20">
        <v>0</v>
      </c>
      <c r="O36" s="20">
        <v>0</v>
      </c>
      <c r="P36" s="20">
        <v>0</v>
      </c>
      <c r="Q36" s="20">
        <v>0</v>
      </c>
      <c r="R36" s="20">
        <v>0</v>
      </c>
      <c r="S36" s="20">
        <v>0</v>
      </c>
      <c r="T36" s="20">
        <v>0</v>
      </c>
      <c r="U36" s="20">
        <v>25.543939999999999</v>
      </c>
      <c r="V36" s="20">
        <v>76.920069999999996</v>
      </c>
      <c r="W36" s="20">
        <v>0</v>
      </c>
      <c r="X36" s="20">
        <v>0</v>
      </c>
      <c r="Y36" s="20">
        <v>0</v>
      </c>
      <c r="Z36" s="20">
        <v>0</v>
      </c>
      <c r="AA36" s="20">
        <v>0</v>
      </c>
      <c r="AB36" s="20">
        <v>0</v>
      </c>
      <c r="AC36" s="20">
        <v>0</v>
      </c>
      <c r="AD36" s="20">
        <v>0</v>
      </c>
      <c r="AE36" s="20">
        <v>0</v>
      </c>
      <c r="AF36" s="20">
        <v>0</v>
      </c>
      <c r="AG36" s="20">
        <v>51.087870000000002</v>
      </c>
      <c r="AH36" s="20">
        <v>0</v>
      </c>
      <c r="AI36" s="20">
        <v>0</v>
      </c>
      <c r="AJ36" s="20">
        <v>0</v>
      </c>
      <c r="AK36" s="20">
        <v>0</v>
      </c>
      <c r="AL36" s="20">
        <v>0</v>
      </c>
      <c r="AM36" s="20">
        <v>0</v>
      </c>
      <c r="AN36" s="20">
        <v>0</v>
      </c>
      <c r="AO36" s="20">
        <v>0</v>
      </c>
      <c r="AP36" s="20">
        <v>0</v>
      </c>
      <c r="AQ36" s="20">
        <v>0</v>
      </c>
      <c r="AR36" s="20">
        <v>0</v>
      </c>
      <c r="AS36" s="20">
        <v>415.19885999999997</v>
      </c>
      <c r="AT36" s="20">
        <v>205.12020000000001</v>
      </c>
      <c r="AU36" s="20">
        <v>0</v>
      </c>
      <c r="AV36" s="20">
        <v>0</v>
      </c>
      <c r="AW36" s="20">
        <v>0</v>
      </c>
      <c r="AX36" s="22">
        <v>0</v>
      </c>
      <c r="AZ36" s="21">
        <f t="array" ref="AZ36">SUM(IF(YEAR($C$5:$AX$5)=AZ$5,$C36:$AX36))</f>
        <v>0</v>
      </c>
      <c r="BA36" s="20">
        <f t="array" ref="BA36">SUM(IF(YEAR($C$5:$AX$5)=BA$5,$C36:$AX36))</f>
        <v>102.46401</v>
      </c>
      <c r="BB36" s="20">
        <f t="array" ref="BB36">SUM(IF(YEAR($C$5:$AX$5)=BB$5,$C36:$AX36))</f>
        <v>51.087870000000002</v>
      </c>
      <c r="BC36" s="22">
        <f t="array" ref="BC36">SUM(IF(YEAR($C$5:$AX$5)=BC$5,$C36:$AX36))</f>
        <v>620.31906000000004</v>
      </c>
      <c r="BE36" s="21">
        <f t="shared" si="14"/>
        <v>0</v>
      </c>
      <c r="BF36" s="20">
        <f t="shared" si="15"/>
        <v>102.46401</v>
      </c>
      <c r="BG36" s="22">
        <f t="shared" si="16"/>
        <v>51.087870000000002</v>
      </c>
    </row>
    <row r="37" spans="2:59">
      <c r="B37" s="17">
        <v>3113</v>
      </c>
      <c r="C37" s="20">
        <v>0</v>
      </c>
      <c r="D37" s="20">
        <v>0</v>
      </c>
      <c r="E37" s="20">
        <v>0</v>
      </c>
      <c r="F37" s="20">
        <v>0</v>
      </c>
      <c r="G37" s="20">
        <v>0</v>
      </c>
      <c r="H37" s="20">
        <v>0</v>
      </c>
      <c r="I37" s="20">
        <v>0</v>
      </c>
      <c r="J37" s="20">
        <v>0</v>
      </c>
      <c r="K37" s="20">
        <v>0</v>
      </c>
      <c r="L37" s="20">
        <v>0</v>
      </c>
      <c r="M37" s="20">
        <v>0</v>
      </c>
      <c r="N37" s="20">
        <v>0</v>
      </c>
      <c r="O37" s="20">
        <v>0</v>
      </c>
      <c r="P37" s="20">
        <v>0</v>
      </c>
      <c r="Q37" s="20">
        <v>0</v>
      </c>
      <c r="R37" s="20">
        <v>0</v>
      </c>
      <c r="S37" s="20">
        <v>0</v>
      </c>
      <c r="T37" s="20">
        <v>0</v>
      </c>
      <c r="U37" s="20">
        <v>0</v>
      </c>
      <c r="V37" s="20">
        <v>0</v>
      </c>
      <c r="W37" s="20">
        <v>0</v>
      </c>
      <c r="X37" s="20">
        <v>0</v>
      </c>
      <c r="Y37" s="20">
        <v>0</v>
      </c>
      <c r="Z37" s="20">
        <v>0</v>
      </c>
      <c r="AA37" s="20">
        <v>0</v>
      </c>
      <c r="AB37" s="20">
        <v>0</v>
      </c>
      <c r="AC37" s="20">
        <v>0</v>
      </c>
      <c r="AD37" s="20">
        <v>0</v>
      </c>
      <c r="AE37" s="20">
        <v>0</v>
      </c>
      <c r="AF37" s="20">
        <v>0</v>
      </c>
      <c r="AG37" s="20">
        <v>0</v>
      </c>
      <c r="AH37" s="20">
        <v>0</v>
      </c>
      <c r="AI37" s="20">
        <v>0</v>
      </c>
      <c r="AJ37" s="20">
        <v>0</v>
      </c>
      <c r="AK37" s="20">
        <v>0</v>
      </c>
      <c r="AL37" s="20">
        <v>0</v>
      </c>
      <c r="AM37" s="20">
        <v>0</v>
      </c>
      <c r="AN37" s="20">
        <v>0</v>
      </c>
      <c r="AO37" s="20">
        <v>0</v>
      </c>
      <c r="AP37" s="20">
        <v>0</v>
      </c>
      <c r="AQ37" s="20">
        <v>0</v>
      </c>
      <c r="AR37" s="20">
        <v>0</v>
      </c>
      <c r="AS37" s="20">
        <v>0</v>
      </c>
      <c r="AT37" s="20">
        <v>0</v>
      </c>
      <c r="AU37" s="20">
        <v>0</v>
      </c>
      <c r="AV37" s="20">
        <v>0</v>
      </c>
      <c r="AW37" s="20">
        <v>0</v>
      </c>
      <c r="AX37" s="22">
        <v>0</v>
      </c>
      <c r="AZ37" s="21">
        <f t="array" ref="AZ37">SUM(IF(YEAR($C$5:$AX$5)=AZ$5,$C37:$AX37))</f>
        <v>0</v>
      </c>
      <c r="BA37" s="20">
        <f t="array" ref="BA37">SUM(IF(YEAR($C$5:$AX$5)=BA$5,$C37:$AX37))</f>
        <v>0</v>
      </c>
      <c r="BB37" s="20">
        <f t="array" ref="BB37">SUM(IF(YEAR($C$5:$AX$5)=BB$5,$C37:$AX37))</f>
        <v>0</v>
      </c>
      <c r="BC37" s="22">
        <f t="array" ref="BC37">SUM(IF(YEAR($C$5:$AX$5)=BC$5,$C37:$AX37))</f>
        <v>0</v>
      </c>
      <c r="BE37" s="21">
        <f t="shared" si="14"/>
        <v>0</v>
      </c>
      <c r="BF37" s="20">
        <f t="shared" si="15"/>
        <v>0</v>
      </c>
      <c r="BG37" s="22">
        <f t="shared" si="16"/>
        <v>0</v>
      </c>
    </row>
    <row r="38" spans="2:59">
      <c r="B38" s="17">
        <v>3114</v>
      </c>
      <c r="C38" s="20">
        <v>0</v>
      </c>
      <c r="D38" s="20">
        <v>0</v>
      </c>
      <c r="E38" s="20">
        <v>0</v>
      </c>
      <c r="F38" s="20">
        <v>0</v>
      </c>
      <c r="G38" s="20">
        <v>0</v>
      </c>
      <c r="H38" s="20">
        <v>0</v>
      </c>
      <c r="I38" s="20">
        <v>0</v>
      </c>
      <c r="J38" s="20">
        <v>0</v>
      </c>
      <c r="K38" s="20">
        <v>0</v>
      </c>
      <c r="L38" s="20">
        <v>0</v>
      </c>
      <c r="M38" s="20">
        <v>0</v>
      </c>
      <c r="N38" s="20">
        <v>0</v>
      </c>
      <c r="O38" s="20">
        <v>0</v>
      </c>
      <c r="P38" s="20">
        <v>0</v>
      </c>
      <c r="Q38" s="20">
        <v>0</v>
      </c>
      <c r="R38" s="20">
        <v>0</v>
      </c>
      <c r="S38" s="20">
        <v>0</v>
      </c>
      <c r="T38" s="20">
        <v>0</v>
      </c>
      <c r="U38" s="20">
        <v>0</v>
      </c>
      <c r="V38" s="20">
        <v>0</v>
      </c>
      <c r="W38" s="20">
        <v>0</v>
      </c>
      <c r="X38" s="20">
        <v>0</v>
      </c>
      <c r="Y38" s="20">
        <v>0</v>
      </c>
      <c r="Z38" s="20">
        <v>0</v>
      </c>
      <c r="AA38" s="20">
        <v>0</v>
      </c>
      <c r="AB38" s="20">
        <v>0</v>
      </c>
      <c r="AC38" s="20">
        <v>0</v>
      </c>
      <c r="AD38" s="20">
        <v>0</v>
      </c>
      <c r="AE38" s="20">
        <v>0</v>
      </c>
      <c r="AF38" s="20">
        <v>0</v>
      </c>
      <c r="AG38" s="20">
        <v>0</v>
      </c>
      <c r="AH38" s="20">
        <v>0</v>
      </c>
      <c r="AI38" s="20">
        <v>0</v>
      </c>
      <c r="AJ38" s="20">
        <v>0</v>
      </c>
      <c r="AK38" s="20">
        <v>0</v>
      </c>
      <c r="AL38" s="20">
        <v>0</v>
      </c>
      <c r="AM38" s="20">
        <v>0</v>
      </c>
      <c r="AN38" s="20">
        <v>0</v>
      </c>
      <c r="AO38" s="20">
        <v>0</v>
      </c>
      <c r="AP38" s="20">
        <v>0</v>
      </c>
      <c r="AQ38" s="20">
        <v>0</v>
      </c>
      <c r="AR38" s="20">
        <v>0</v>
      </c>
      <c r="AS38" s="20">
        <v>0</v>
      </c>
      <c r="AT38" s="20">
        <v>0</v>
      </c>
      <c r="AU38" s="20">
        <v>0</v>
      </c>
      <c r="AV38" s="20">
        <v>0</v>
      </c>
      <c r="AW38" s="20">
        <v>0</v>
      </c>
      <c r="AX38" s="22">
        <v>0</v>
      </c>
      <c r="AZ38" s="21">
        <f t="array" ref="AZ38">SUM(IF(YEAR($C$5:$AX$5)=AZ$5,$C38:$AX38))</f>
        <v>0</v>
      </c>
      <c r="BA38" s="20">
        <f t="array" ref="BA38">SUM(IF(YEAR($C$5:$AX$5)=BA$5,$C38:$AX38))</f>
        <v>0</v>
      </c>
      <c r="BB38" s="20">
        <f t="array" ref="BB38">SUM(IF(YEAR($C$5:$AX$5)=BB$5,$C38:$AX38))</f>
        <v>0</v>
      </c>
      <c r="BC38" s="22">
        <f t="array" ref="BC38">SUM(IF(YEAR($C$5:$AX$5)=BC$5,$C38:$AX38))</f>
        <v>0</v>
      </c>
      <c r="BE38" s="21">
        <f t="shared" si="14"/>
        <v>0</v>
      </c>
      <c r="BF38" s="20">
        <f t="shared" si="15"/>
        <v>0</v>
      </c>
      <c r="BG38" s="22">
        <f t="shared" si="16"/>
        <v>0</v>
      </c>
    </row>
    <row r="39" spans="2:59">
      <c r="B39" s="17">
        <v>3115</v>
      </c>
      <c r="C39" s="20">
        <v>0</v>
      </c>
      <c r="D39" s="20">
        <v>0</v>
      </c>
      <c r="E39" s="20">
        <v>0</v>
      </c>
      <c r="F39" s="20">
        <v>0</v>
      </c>
      <c r="G39" s="20">
        <v>0</v>
      </c>
      <c r="H39" s="20">
        <v>0</v>
      </c>
      <c r="I39" s="20">
        <v>0</v>
      </c>
      <c r="J39" s="20">
        <v>0</v>
      </c>
      <c r="K39" s="20">
        <v>0</v>
      </c>
      <c r="L39" s="20">
        <v>0</v>
      </c>
      <c r="M39" s="20">
        <v>0</v>
      </c>
      <c r="N39" s="20">
        <v>0</v>
      </c>
      <c r="O39" s="20">
        <v>0</v>
      </c>
      <c r="P39" s="20">
        <v>0</v>
      </c>
      <c r="Q39" s="20">
        <v>0</v>
      </c>
      <c r="R39" s="20">
        <v>0</v>
      </c>
      <c r="S39" s="20">
        <v>0</v>
      </c>
      <c r="T39" s="20">
        <v>0</v>
      </c>
      <c r="U39" s="20">
        <v>0</v>
      </c>
      <c r="V39" s="20">
        <v>0</v>
      </c>
      <c r="W39" s="20">
        <v>0</v>
      </c>
      <c r="X39" s="20">
        <v>0</v>
      </c>
      <c r="Y39" s="20">
        <v>0</v>
      </c>
      <c r="Z39" s="20">
        <v>0</v>
      </c>
      <c r="AA39" s="20">
        <v>0</v>
      </c>
      <c r="AB39" s="20">
        <v>0</v>
      </c>
      <c r="AC39" s="20">
        <v>0</v>
      </c>
      <c r="AD39" s="20">
        <v>0</v>
      </c>
      <c r="AE39" s="20">
        <v>0</v>
      </c>
      <c r="AF39" s="20">
        <v>0</v>
      </c>
      <c r="AG39" s="20">
        <v>0</v>
      </c>
      <c r="AH39" s="20">
        <v>0</v>
      </c>
      <c r="AI39" s="20">
        <v>0</v>
      </c>
      <c r="AJ39" s="20">
        <v>0</v>
      </c>
      <c r="AK39" s="20">
        <v>0</v>
      </c>
      <c r="AL39" s="20">
        <v>0</v>
      </c>
      <c r="AM39" s="20">
        <v>0</v>
      </c>
      <c r="AN39" s="20">
        <v>0</v>
      </c>
      <c r="AO39" s="20">
        <v>0</v>
      </c>
      <c r="AP39" s="20">
        <v>0</v>
      </c>
      <c r="AQ39" s="20">
        <v>0</v>
      </c>
      <c r="AR39" s="20">
        <v>0</v>
      </c>
      <c r="AS39" s="20">
        <v>0</v>
      </c>
      <c r="AT39" s="20">
        <v>0</v>
      </c>
      <c r="AU39" s="20">
        <v>0</v>
      </c>
      <c r="AV39" s="20">
        <v>0</v>
      </c>
      <c r="AW39" s="20">
        <v>0</v>
      </c>
      <c r="AX39" s="22">
        <v>0</v>
      </c>
      <c r="AZ39" s="21">
        <f t="array" ref="AZ39">SUM(IF(YEAR($C$5:$AX$5)=AZ$5,$C39:$AX39))</f>
        <v>0</v>
      </c>
      <c r="BA39" s="20">
        <f t="array" ref="BA39">SUM(IF(YEAR($C$5:$AX$5)=BA$5,$C39:$AX39))</f>
        <v>0</v>
      </c>
      <c r="BB39" s="20">
        <f t="array" ref="BB39">SUM(IF(YEAR($C$5:$AX$5)=BB$5,$C39:$AX39))</f>
        <v>0</v>
      </c>
      <c r="BC39" s="22">
        <f t="array" ref="BC39">SUM(IF(YEAR($C$5:$AX$5)=BC$5,$C39:$AX39))</f>
        <v>0</v>
      </c>
      <c r="BE39" s="21">
        <f t="shared" si="14"/>
        <v>0</v>
      </c>
      <c r="BF39" s="20">
        <f t="shared" si="15"/>
        <v>0</v>
      </c>
      <c r="BG39" s="22">
        <f t="shared" si="16"/>
        <v>0</v>
      </c>
    </row>
    <row r="40" spans="2:59">
      <c r="B40" s="17">
        <v>3116</v>
      </c>
      <c r="C40" s="20">
        <v>0</v>
      </c>
      <c r="D40" s="20">
        <v>0</v>
      </c>
      <c r="E40" s="20">
        <v>0</v>
      </c>
      <c r="F40" s="20">
        <v>0</v>
      </c>
      <c r="G40" s="20">
        <v>0</v>
      </c>
      <c r="H40" s="20">
        <v>0</v>
      </c>
      <c r="I40" s="20">
        <v>0</v>
      </c>
      <c r="J40" s="20">
        <v>0</v>
      </c>
      <c r="K40" s="20">
        <v>0</v>
      </c>
      <c r="L40" s="20">
        <v>0</v>
      </c>
      <c r="M40" s="20">
        <v>0</v>
      </c>
      <c r="N40" s="20">
        <v>0</v>
      </c>
      <c r="O40" s="20">
        <v>0</v>
      </c>
      <c r="P40" s="20">
        <v>0</v>
      </c>
      <c r="Q40" s="20">
        <v>0</v>
      </c>
      <c r="R40" s="20">
        <v>0</v>
      </c>
      <c r="S40" s="20">
        <v>0</v>
      </c>
      <c r="T40" s="20">
        <v>0</v>
      </c>
      <c r="U40" s="20">
        <v>201.66444999999999</v>
      </c>
      <c r="V40" s="20">
        <v>151.81730999999999</v>
      </c>
      <c r="W40" s="20">
        <v>0</v>
      </c>
      <c r="X40" s="20">
        <v>0</v>
      </c>
      <c r="Y40" s="20">
        <v>0</v>
      </c>
      <c r="Z40" s="20">
        <v>0</v>
      </c>
      <c r="AA40" s="20">
        <v>0</v>
      </c>
      <c r="AB40" s="20">
        <v>0</v>
      </c>
      <c r="AC40" s="20">
        <v>0</v>
      </c>
      <c r="AD40" s="20">
        <v>0</v>
      </c>
      <c r="AE40" s="20">
        <v>0</v>
      </c>
      <c r="AF40" s="20">
        <v>0</v>
      </c>
      <c r="AG40" s="20">
        <v>252.0806</v>
      </c>
      <c r="AH40" s="20">
        <v>101.21153000000001</v>
      </c>
      <c r="AI40" s="20">
        <v>0</v>
      </c>
      <c r="AJ40" s="20">
        <v>0</v>
      </c>
      <c r="AK40" s="20">
        <v>0</v>
      </c>
      <c r="AL40" s="20">
        <v>0</v>
      </c>
      <c r="AM40" s="20">
        <v>0</v>
      </c>
      <c r="AN40" s="20">
        <v>0</v>
      </c>
      <c r="AO40" s="20">
        <v>0</v>
      </c>
      <c r="AP40" s="20">
        <v>0</v>
      </c>
      <c r="AQ40" s="20">
        <v>0</v>
      </c>
      <c r="AR40" s="20">
        <v>0</v>
      </c>
      <c r="AS40" s="20">
        <v>1157.0106900000001</v>
      </c>
      <c r="AT40" s="20">
        <v>429.91880000000003</v>
      </c>
      <c r="AU40" s="20">
        <v>0</v>
      </c>
      <c r="AV40" s="20">
        <v>0</v>
      </c>
      <c r="AW40" s="20">
        <v>0</v>
      </c>
      <c r="AX40" s="22">
        <v>0</v>
      </c>
      <c r="AZ40" s="21">
        <f t="array" ref="AZ40">SUM(IF(YEAR($C$5:$AX$5)=AZ$5,$C40:$AX40))</f>
        <v>0</v>
      </c>
      <c r="BA40" s="20">
        <f t="array" ref="BA40">SUM(IF(YEAR($C$5:$AX$5)=BA$5,$C40:$AX40))</f>
        <v>353.48176000000001</v>
      </c>
      <c r="BB40" s="20">
        <f t="array" ref="BB40">SUM(IF(YEAR($C$5:$AX$5)=BB$5,$C40:$AX40))</f>
        <v>353.29213000000004</v>
      </c>
      <c r="BC40" s="22">
        <f t="array" ref="BC40">SUM(IF(YEAR($C$5:$AX$5)=BC$5,$C40:$AX40))</f>
        <v>1586.92949</v>
      </c>
      <c r="BE40" s="21">
        <f t="shared" si="14"/>
        <v>0</v>
      </c>
      <c r="BF40" s="20">
        <f t="shared" si="15"/>
        <v>353.48176000000001</v>
      </c>
      <c r="BG40" s="22">
        <f t="shared" si="16"/>
        <v>353.29213000000004</v>
      </c>
    </row>
    <row r="41" spans="2:59">
      <c r="B41" s="17">
        <v>3118</v>
      </c>
      <c r="C41" s="20">
        <v>17639.700000000012</v>
      </c>
      <c r="D41" s="20">
        <v>15059.799999999988</v>
      </c>
      <c r="E41" s="20">
        <v>3676.5</v>
      </c>
      <c r="F41" s="20">
        <v>1156.7000000000116</v>
      </c>
      <c r="G41" s="20">
        <v>6997.7000000000116</v>
      </c>
      <c r="H41" s="20">
        <v>19677</v>
      </c>
      <c r="I41" s="20">
        <v>44058.399999999965</v>
      </c>
      <c r="J41" s="20">
        <v>23000.399999999965</v>
      </c>
      <c r="K41" s="20">
        <v>288</v>
      </c>
      <c r="L41" s="20">
        <v>2310.2000000000116</v>
      </c>
      <c r="M41" s="20">
        <v>7286.6000000000058</v>
      </c>
      <c r="N41" s="20">
        <v>14068.799999999988</v>
      </c>
      <c r="O41" s="20">
        <v>18460.399999999965</v>
      </c>
      <c r="P41" s="20">
        <v>24960.900000000023</v>
      </c>
      <c r="Q41" s="20">
        <v>11292.799999999988</v>
      </c>
      <c r="R41" s="20">
        <v>3915.7999999999884</v>
      </c>
      <c r="S41" s="20">
        <v>9088</v>
      </c>
      <c r="T41" s="20">
        <v>33265.999999999942</v>
      </c>
      <c r="U41" s="20">
        <v>43105.699999999953</v>
      </c>
      <c r="V41" s="20">
        <v>37650.399999999965</v>
      </c>
      <c r="W41" s="20">
        <v>8300.2000000000698</v>
      </c>
      <c r="X41" s="20">
        <v>15743.600000000035</v>
      </c>
      <c r="Y41" s="20">
        <v>12275.799999999988</v>
      </c>
      <c r="Z41" s="20">
        <v>17636.099999999977</v>
      </c>
      <c r="AA41" s="20">
        <v>20427.5</v>
      </c>
      <c r="AB41" s="20">
        <v>3551.9000000000233</v>
      </c>
      <c r="AC41" s="20">
        <v>3274.5999999999767</v>
      </c>
      <c r="AD41" s="20">
        <v>7252.8999999999942</v>
      </c>
      <c r="AE41" s="20">
        <v>6733.6000000000349</v>
      </c>
      <c r="AF41" s="20">
        <v>13005.900000000023</v>
      </c>
      <c r="AG41" s="20">
        <v>29145.500000000116</v>
      </c>
      <c r="AH41" s="20">
        <v>19615.199999999953</v>
      </c>
      <c r="AI41" s="20">
        <v>11468.900000000023</v>
      </c>
      <c r="AJ41" s="20">
        <v>7128.0999999999767</v>
      </c>
      <c r="AK41" s="20">
        <v>-71</v>
      </c>
      <c r="AL41" s="20">
        <v>16608.599999999977</v>
      </c>
      <c r="AM41" s="20">
        <v>38728.900000000081</v>
      </c>
      <c r="AN41" s="20">
        <v>21811.599999999977</v>
      </c>
      <c r="AO41" s="20">
        <v>3128.5</v>
      </c>
      <c r="AP41" s="20">
        <v>5154.2999999999884</v>
      </c>
      <c r="AQ41" s="20">
        <v>15101.299999999988</v>
      </c>
      <c r="AR41" s="20">
        <v>11847.199999999953</v>
      </c>
      <c r="AS41" s="20">
        <v>27162.999999999884</v>
      </c>
      <c r="AT41" s="20">
        <v>14661.399999999907</v>
      </c>
      <c r="AU41" s="20">
        <v>-2646.7999999999884</v>
      </c>
      <c r="AV41" s="20">
        <v>-331.79999999998836</v>
      </c>
      <c r="AW41" s="20">
        <v>1838.9000000000233</v>
      </c>
      <c r="AX41" s="22">
        <v>21658.5</v>
      </c>
      <c r="AZ41" s="21">
        <f t="array" ref="AZ41">SUM(IF(YEAR($C$5:$AX$5)=AZ$5,$C41:$AX41))</f>
        <v>155219.79999999996</v>
      </c>
      <c r="BA41" s="20">
        <f t="array" ref="BA41">SUM(IF(YEAR($C$5:$AX$5)=BA$5,$C41:$AX41))</f>
        <v>235695.6999999999</v>
      </c>
      <c r="BB41" s="20">
        <f t="array" ref="BB41">SUM(IF(YEAR($C$5:$AX$5)=BB$5,$C41:$AX41))</f>
        <v>138141.7000000001</v>
      </c>
      <c r="BC41" s="22">
        <f t="array" ref="BC41">SUM(IF(YEAR($C$5:$AX$5)=BC$5,$C41:$AX41))</f>
        <v>158114.99999999983</v>
      </c>
      <c r="BE41" s="21">
        <f t="shared" si="14"/>
        <v>178407.2999999999</v>
      </c>
      <c r="BF41" s="20">
        <f t="shared" si="15"/>
        <v>209218.29999999996</v>
      </c>
      <c r="BG41" s="22">
        <f t="shared" si="16"/>
        <v>180825.8000000001</v>
      </c>
    </row>
    <row r="42" spans="2:59">
      <c r="B42" s="17">
        <v>3120</v>
      </c>
      <c r="C42" s="20">
        <v>54.674300000000017</v>
      </c>
      <c r="D42" s="20">
        <v>0</v>
      </c>
      <c r="E42" s="20">
        <v>0</v>
      </c>
      <c r="F42" s="20">
        <v>0</v>
      </c>
      <c r="G42" s="20">
        <v>0</v>
      </c>
      <c r="H42" s="20">
        <v>0</v>
      </c>
      <c r="I42" s="20">
        <v>305.89400000000001</v>
      </c>
      <c r="J42" s="20">
        <v>175.44979999999998</v>
      </c>
      <c r="K42" s="20">
        <v>0</v>
      </c>
      <c r="L42" s="20">
        <v>0</v>
      </c>
      <c r="M42" s="20">
        <v>0</v>
      </c>
      <c r="N42" s="20">
        <v>0</v>
      </c>
      <c r="O42" s="20">
        <v>0</v>
      </c>
      <c r="P42" s="20">
        <v>0</v>
      </c>
      <c r="Q42" s="20">
        <v>0</v>
      </c>
      <c r="R42" s="20">
        <v>0</v>
      </c>
      <c r="S42" s="20">
        <v>0</v>
      </c>
      <c r="T42" s="20">
        <v>0</v>
      </c>
      <c r="U42" s="20">
        <v>436.99099999999987</v>
      </c>
      <c r="V42" s="20">
        <v>146.20820000000003</v>
      </c>
      <c r="W42" s="20">
        <v>0</v>
      </c>
      <c r="X42" s="20">
        <v>0</v>
      </c>
      <c r="Y42" s="20">
        <v>0</v>
      </c>
      <c r="Z42" s="20">
        <v>0</v>
      </c>
      <c r="AA42" s="20">
        <v>142.20269999999999</v>
      </c>
      <c r="AB42" s="20">
        <v>0</v>
      </c>
      <c r="AC42" s="20">
        <v>0</v>
      </c>
      <c r="AD42" s="20">
        <v>0</v>
      </c>
      <c r="AE42" s="20">
        <v>0</v>
      </c>
      <c r="AF42" s="20">
        <v>0</v>
      </c>
      <c r="AG42" s="20">
        <v>131.09699999999998</v>
      </c>
      <c r="AH42" s="20">
        <v>95.168999999999869</v>
      </c>
      <c r="AI42" s="20">
        <v>0</v>
      </c>
      <c r="AJ42" s="20">
        <v>0</v>
      </c>
      <c r="AK42" s="20">
        <v>0</v>
      </c>
      <c r="AL42" s="20">
        <v>0</v>
      </c>
      <c r="AM42" s="20">
        <v>0</v>
      </c>
      <c r="AN42" s="20">
        <v>0</v>
      </c>
      <c r="AO42" s="20">
        <v>0</v>
      </c>
      <c r="AP42" s="20">
        <v>0</v>
      </c>
      <c r="AQ42" s="20">
        <v>0</v>
      </c>
      <c r="AR42" s="20">
        <v>14.67302999999999</v>
      </c>
      <c r="AS42" s="20">
        <v>101.96499999999992</v>
      </c>
      <c r="AT42" s="20">
        <v>66.194999999999936</v>
      </c>
      <c r="AU42" s="20">
        <v>0</v>
      </c>
      <c r="AV42" s="20">
        <v>0</v>
      </c>
      <c r="AW42" s="20">
        <v>0</v>
      </c>
      <c r="AX42" s="22">
        <v>0</v>
      </c>
      <c r="AZ42" s="21">
        <f t="array" ref="AZ42">SUM(IF(YEAR($C$5:$AX$5)=AZ$5,$C42:$AX42))</f>
        <v>536.0181</v>
      </c>
      <c r="BA42" s="20">
        <f t="array" ref="BA42">SUM(IF(YEAR($C$5:$AX$5)=BA$5,$C42:$AX42))</f>
        <v>583.19919999999991</v>
      </c>
      <c r="BB42" s="20">
        <f t="array" ref="BB42">SUM(IF(YEAR($C$5:$AX$5)=BB$5,$C42:$AX42))</f>
        <v>368.46869999999984</v>
      </c>
      <c r="BC42" s="22">
        <f t="array" ref="BC42">SUM(IF(YEAR($C$5:$AX$5)=BC$5,$C42:$AX42))</f>
        <v>182.83302999999984</v>
      </c>
      <c r="BE42" s="21">
        <f t="shared" si="14"/>
        <v>481.34379999999999</v>
      </c>
      <c r="BF42" s="20">
        <f t="shared" si="15"/>
        <v>725.40189999999984</v>
      </c>
      <c r="BG42" s="22">
        <f t="shared" si="16"/>
        <v>226.26599999999985</v>
      </c>
    </row>
    <row r="43" spans="2:59">
      <c r="B43" s="17">
        <v>3122</v>
      </c>
      <c r="C43" s="20">
        <v>33144.199999999837</v>
      </c>
      <c r="D43" s="20">
        <v>24973.699999999953</v>
      </c>
      <c r="E43" s="20">
        <v>31347.70000000007</v>
      </c>
      <c r="F43" s="20">
        <v>17643.5</v>
      </c>
      <c r="G43" s="20">
        <v>13390</v>
      </c>
      <c r="H43" s="20">
        <v>18558.900000000023</v>
      </c>
      <c r="I43" s="20">
        <v>20856.599999999977</v>
      </c>
      <c r="J43" s="20">
        <v>8616.5</v>
      </c>
      <c r="K43" s="20">
        <v>13530.29999999993</v>
      </c>
      <c r="L43" s="20">
        <v>14710.5</v>
      </c>
      <c r="M43" s="20">
        <v>17488.100000000093</v>
      </c>
      <c r="N43" s="20">
        <v>31952.399999999907</v>
      </c>
      <c r="O43" s="20">
        <v>27636.699999999953</v>
      </c>
      <c r="P43" s="20">
        <v>18507.400000000023</v>
      </c>
      <c r="Q43" s="20">
        <v>22440.20000000007</v>
      </c>
      <c r="R43" s="20">
        <v>11759.200000000012</v>
      </c>
      <c r="S43" s="20">
        <v>10831.899999999965</v>
      </c>
      <c r="T43" s="20">
        <v>12999.400000000023</v>
      </c>
      <c r="U43" s="20">
        <v>10943.900000000023</v>
      </c>
      <c r="V43" s="20">
        <v>10303.600000000093</v>
      </c>
      <c r="W43" s="20">
        <v>7707.4000000000233</v>
      </c>
      <c r="X43" s="20">
        <v>12929.099999999977</v>
      </c>
      <c r="Y43" s="20">
        <v>13236.200000000012</v>
      </c>
      <c r="Z43" s="20">
        <v>22654.70000000007</v>
      </c>
      <c r="AA43" s="20">
        <v>9349.0999999999767</v>
      </c>
      <c r="AB43" s="20">
        <v>10083</v>
      </c>
      <c r="AC43" s="20">
        <v>12197.400000000023</v>
      </c>
      <c r="AD43" s="20">
        <v>3839.5</v>
      </c>
      <c r="AE43" s="20">
        <v>5057.1000000000058</v>
      </c>
      <c r="AF43" s="20">
        <v>2156</v>
      </c>
      <c r="AG43" s="20">
        <v>1776.7999999999884</v>
      </c>
      <c r="AH43" s="20">
        <v>2941.2999999999884</v>
      </c>
      <c r="AI43" s="20">
        <v>2342.0999999999767</v>
      </c>
      <c r="AJ43" s="20">
        <v>4168.1000000000349</v>
      </c>
      <c r="AK43" s="20">
        <v>4691</v>
      </c>
      <c r="AL43" s="20">
        <v>11406.5</v>
      </c>
      <c r="AM43" s="20">
        <v>9848.7999999999884</v>
      </c>
      <c r="AN43" s="20">
        <v>9226.3999999999651</v>
      </c>
      <c r="AO43" s="20">
        <v>4479.2999999999884</v>
      </c>
      <c r="AP43" s="20">
        <v>2471.7999999999884</v>
      </c>
      <c r="AQ43" s="20">
        <v>5417.8999999999942</v>
      </c>
      <c r="AR43" s="20">
        <v>1768.7999999999884</v>
      </c>
      <c r="AS43" s="20">
        <v>1721.7000000000116</v>
      </c>
      <c r="AT43" s="20">
        <v>2154.5999999999767</v>
      </c>
      <c r="AU43" s="20">
        <v>1659.3999999999651</v>
      </c>
      <c r="AV43" s="20">
        <v>5658.4000000000233</v>
      </c>
      <c r="AW43" s="20">
        <v>3374.9000000000233</v>
      </c>
      <c r="AX43" s="22">
        <v>8407.7999999999884</v>
      </c>
      <c r="AZ43" s="21">
        <f t="array" ref="AZ43">SUM(IF(YEAR($C$5:$AX$5)=AZ$5,$C43:$AX43))</f>
        <v>246212.39999999979</v>
      </c>
      <c r="BA43" s="20">
        <f t="array" ref="BA43">SUM(IF(YEAR($C$5:$AX$5)=BA$5,$C43:$AX43))</f>
        <v>181949.70000000024</v>
      </c>
      <c r="BB43" s="20">
        <f t="array" ref="BB43">SUM(IF(YEAR($C$5:$AX$5)=BB$5,$C43:$AX43))</f>
        <v>70007.899999999994</v>
      </c>
      <c r="BC43" s="22">
        <f t="array" ref="BC43">SUM(IF(YEAR($C$5:$AX$5)=BC$5,$C43:$AX43))</f>
        <v>56189.799999999901</v>
      </c>
      <c r="BE43" s="21">
        <f t="shared" si="14"/>
        <v>216888.69999999995</v>
      </c>
      <c r="BF43" s="20">
        <f t="shared" si="15"/>
        <v>131300.40000000023</v>
      </c>
      <c r="BG43" s="22">
        <f t="shared" si="16"/>
        <v>60925.999999999913</v>
      </c>
    </row>
    <row r="44" spans="2:59">
      <c r="B44" s="17">
        <v>3130</v>
      </c>
      <c r="C44" s="20">
        <v>0</v>
      </c>
      <c r="D44" s="20">
        <v>0</v>
      </c>
      <c r="E44" s="20">
        <v>0</v>
      </c>
      <c r="F44" s="20">
        <v>1100.5</v>
      </c>
      <c r="G44" s="20">
        <v>5726</v>
      </c>
      <c r="H44" s="20">
        <v>373.89999999996508</v>
      </c>
      <c r="I44" s="20">
        <v>0</v>
      </c>
      <c r="J44" s="20">
        <v>0</v>
      </c>
      <c r="K44" s="20">
        <v>5531</v>
      </c>
      <c r="L44" s="20">
        <v>618.29999999998836</v>
      </c>
      <c r="M44" s="20">
        <v>0</v>
      </c>
      <c r="N44" s="20">
        <v>0</v>
      </c>
      <c r="O44" s="20">
        <v>0</v>
      </c>
      <c r="P44" s="20">
        <v>0</v>
      </c>
      <c r="Q44" s="20">
        <v>0</v>
      </c>
      <c r="R44" s="20">
        <v>280.70000000001164</v>
      </c>
      <c r="S44" s="20">
        <v>3944.7000000000116</v>
      </c>
      <c r="T44" s="20">
        <v>0</v>
      </c>
      <c r="U44" s="20">
        <v>0</v>
      </c>
      <c r="V44" s="20">
        <v>0</v>
      </c>
      <c r="W44" s="20">
        <v>2857.0999999999767</v>
      </c>
      <c r="X44" s="20">
        <v>0</v>
      </c>
      <c r="Y44" s="20">
        <v>0</v>
      </c>
      <c r="Z44" s="20">
        <v>0</v>
      </c>
      <c r="AA44" s="20">
        <v>0</v>
      </c>
      <c r="AB44" s="20">
        <v>0</v>
      </c>
      <c r="AC44" s="20">
        <v>0</v>
      </c>
      <c r="AD44" s="20">
        <v>0</v>
      </c>
      <c r="AE44" s="20">
        <v>967</v>
      </c>
      <c r="AF44" s="20">
        <v>0</v>
      </c>
      <c r="AG44" s="20">
        <v>0</v>
      </c>
      <c r="AH44" s="20">
        <v>0</v>
      </c>
      <c r="AI44" s="20">
        <v>1113.6000000000349</v>
      </c>
      <c r="AJ44" s="20">
        <v>629.10000000003492</v>
      </c>
      <c r="AK44" s="20">
        <v>0</v>
      </c>
      <c r="AL44" s="20">
        <v>0</v>
      </c>
      <c r="AM44" s="20">
        <v>0</v>
      </c>
      <c r="AN44" s="20">
        <v>0</v>
      </c>
      <c r="AO44" s="20">
        <v>0</v>
      </c>
      <c r="AP44" s="20">
        <v>0</v>
      </c>
      <c r="AQ44" s="20">
        <v>591.5</v>
      </c>
      <c r="AR44" s="20">
        <v>0</v>
      </c>
      <c r="AS44" s="20">
        <v>0</v>
      </c>
      <c r="AT44" s="20">
        <v>0</v>
      </c>
      <c r="AU44" s="20">
        <v>0</v>
      </c>
      <c r="AV44" s="20">
        <v>0</v>
      </c>
      <c r="AW44" s="20">
        <v>0</v>
      </c>
      <c r="AX44" s="22">
        <v>0</v>
      </c>
      <c r="AZ44" s="21">
        <f t="array" ref="AZ44">SUM(IF(YEAR($C$5:$AX$5)=AZ$5,$C44:$AX44))</f>
        <v>13349.699999999953</v>
      </c>
      <c r="BA44" s="20">
        <f t="array" ref="BA44">SUM(IF(YEAR($C$5:$AX$5)=BA$5,$C44:$AX44))</f>
        <v>7082.5</v>
      </c>
      <c r="BB44" s="20">
        <f t="array" ref="BB44">SUM(IF(YEAR($C$5:$AX$5)=BB$5,$C44:$AX44))</f>
        <v>2709.7000000000698</v>
      </c>
      <c r="BC44" s="22">
        <f t="array" ref="BC44">SUM(IF(YEAR($C$5:$AX$5)=BC$5,$C44:$AX44))</f>
        <v>591.5</v>
      </c>
      <c r="BE44" s="21">
        <f t="shared" si="14"/>
        <v>10748.599999999977</v>
      </c>
      <c r="BF44" s="20">
        <f t="shared" si="15"/>
        <v>3824.0999999999767</v>
      </c>
      <c r="BG44" s="22">
        <f t="shared" si="16"/>
        <v>2334.2000000000698</v>
      </c>
    </row>
    <row r="45" spans="2:59">
      <c r="B45" s="17">
        <v>3131</v>
      </c>
      <c r="C45" s="20">
        <v>9790.2000000000116</v>
      </c>
      <c r="D45" s="20">
        <v>7228.6100000000151</v>
      </c>
      <c r="E45" s="20">
        <v>9006.2300000000105</v>
      </c>
      <c r="F45" s="20">
        <v>4777.1100000000297</v>
      </c>
      <c r="G45" s="20">
        <v>5484.089999999982</v>
      </c>
      <c r="H45" s="20">
        <v>3029.8399999999965</v>
      </c>
      <c r="I45" s="20">
        <v>3707.3799999999756</v>
      </c>
      <c r="J45" s="20">
        <v>4982.539999999979</v>
      </c>
      <c r="K45" s="20">
        <v>4437.6299999999756</v>
      </c>
      <c r="L45" s="20">
        <v>4213.6999999999971</v>
      </c>
      <c r="M45" s="20">
        <v>9579.039999999979</v>
      </c>
      <c r="N45" s="20">
        <v>12208.020000000004</v>
      </c>
      <c r="O45" s="20">
        <v>10407</v>
      </c>
      <c r="P45" s="20">
        <v>9728.0600000000268</v>
      </c>
      <c r="Q45" s="20">
        <v>7666.5800000000163</v>
      </c>
      <c r="R45" s="20">
        <v>4247.6100000000151</v>
      </c>
      <c r="S45" s="20">
        <v>4635.570000000007</v>
      </c>
      <c r="T45" s="20">
        <v>3991.5999999999767</v>
      </c>
      <c r="U45" s="20">
        <v>5177.4500000000116</v>
      </c>
      <c r="V45" s="20">
        <v>6492.9199999999837</v>
      </c>
      <c r="W45" s="20">
        <v>6324.4100000000035</v>
      </c>
      <c r="X45" s="20">
        <v>4544.6599999999744</v>
      </c>
      <c r="Y45" s="20">
        <v>8089.8899999999849</v>
      </c>
      <c r="Z45" s="20">
        <v>15539.689999999988</v>
      </c>
      <c r="AA45" s="20">
        <v>10594.229999999981</v>
      </c>
      <c r="AB45" s="20">
        <v>8657.7200000000012</v>
      </c>
      <c r="AC45" s="20">
        <v>7067.9699999999866</v>
      </c>
      <c r="AD45" s="20">
        <v>2898.2900000000081</v>
      </c>
      <c r="AE45" s="20">
        <v>5216.3700000000099</v>
      </c>
      <c r="AF45" s="20">
        <v>2648.8999999999942</v>
      </c>
      <c r="AG45" s="20">
        <v>2842.570000000007</v>
      </c>
      <c r="AH45" s="20">
        <v>2171.1900000000023</v>
      </c>
      <c r="AI45" s="20">
        <v>4402.5200000000186</v>
      </c>
      <c r="AJ45" s="20">
        <v>4627.039999999979</v>
      </c>
      <c r="AK45" s="20">
        <v>7353.3899999999994</v>
      </c>
      <c r="AL45" s="20">
        <v>11690.839999999997</v>
      </c>
      <c r="AM45" s="20">
        <v>8005.8799999999756</v>
      </c>
      <c r="AN45" s="20">
        <v>9188.5</v>
      </c>
      <c r="AO45" s="20">
        <v>5904.0199999999895</v>
      </c>
      <c r="AP45" s="20">
        <v>4242.0899999999965</v>
      </c>
      <c r="AQ45" s="20">
        <v>5413.5599999999831</v>
      </c>
      <c r="AR45" s="20">
        <v>4066.179999999993</v>
      </c>
      <c r="AS45" s="20">
        <v>3438.8300000000163</v>
      </c>
      <c r="AT45" s="20">
        <v>3973.2700000000186</v>
      </c>
      <c r="AU45" s="20">
        <v>3671.1899999999878</v>
      </c>
      <c r="AV45" s="20">
        <v>5995.4300000000076</v>
      </c>
      <c r="AW45" s="20">
        <v>5714.1700000000128</v>
      </c>
      <c r="AX45" s="22">
        <v>9336.4299999999785</v>
      </c>
      <c r="AZ45" s="21">
        <f t="array" ref="AZ45">SUM(IF(YEAR($C$5:$AX$5)=AZ$5,$C45:$AX45))</f>
        <v>78444.389999999956</v>
      </c>
      <c r="BA45" s="20">
        <f t="array" ref="BA45">SUM(IF(YEAR($C$5:$AX$5)=BA$5,$C45:$AX45))</f>
        <v>86845.439999999988</v>
      </c>
      <c r="BB45" s="20">
        <f t="array" ref="BB45">SUM(IF(YEAR($C$5:$AX$5)=BB$5,$C45:$AX45))</f>
        <v>70171.029999999984</v>
      </c>
      <c r="BC45" s="22">
        <f t="array" ref="BC45">SUM(IF(YEAR($C$5:$AX$5)=BC$5,$C45:$AX45))</f>
        <v>68949.549999999959</v>
      </c>
      <c r="BE45" s="21">
        <f t="shared" si="14"/>
        <v>78842.969999999972</v>
      </c>
      <c r="BF45" s="20">
        <f t="shared" si="15"/>
        <v>84595.19999999991</v>
      </c>
      <c r="BG45" s="22">
        <f t="shared" si="16"/>
        <v>68490.499999999942</v>
      </c>
    </row>
    <row r="46" spans="2:59">
      <c r="B46" s="17">
        <v>3132</v>
      </c>
      <c r="C46" s="20">
        <v>0</v>
      </c>
      <c r="D46" s="20">
        <v>0</v>
      </c>
      <c r="E46" s="20">
        <v>0</v>
      </c>
      <c r="F46" s="20">
        <v>0</v>
      </c>
      <c r="G46" s="20">
        <v>0</v>
      </c>
      <c r="H46" s="20">
        <v>0</v>
      </c>
      <c r="I46" s="20">
        <v>0</v>
      </c>
      <c r="J46" s="20">
        <v>0</v>
      </c>
      <c r="K46" s="20">
        <v>0</v>
      </c>
      <c r="L46" s="20">
        <v>0</v>
      </c>
      <c r="M46" s="20">
        <v>0</v>
      </c>
      <c r="N46" s="20">
        <v>0</v>
      </c>
      <c r="O46" s="20">
        <v>0</v>
      </c>
      <c r="P46" s="20">
        <v>0</v>
      </c>
      <c r="Q46" s="20">
        <v>0</v>
      </c>
      <c r="R46" s="20">
        <v>0</v>
      </c>
      <c r="S46" s="20">
        <v>0</v>
      </c>
      <c r="T46" s="20">
        <v>0</v>
      </c>
      <c r="U46" s="20">
        <v>0</v>
      </c>
      <c r="V46" s="20">
        <v>0</v>
      </c>
      <c r="W46" s="20">
        <v>0</v>
      </c>
      <c r="X46" s="20">
        <v>0</v>
      </c>
      <c r="Y46" s="20">
        <v>0</v>
      </c>
      <c r="Z46" s="20">
        <v>0</v>
      </c>
      <c r="AA46" s="20">
        <v>0</v>
      </c>
      <c r="AB46" s="20">
        <v>0</v>
      </c>
      <c r="AC46" s="20">
        <v>0</v>
      </c>
      <c r="AD46" s="20">
        <v>0</v>
      </c>
      <c r="AE46" s="20">
        <v>0</v>
      </c>
      <c r="AF46" s="20">
        <v>0</v>
      </c>
      <c r="AG46" s="20">
        <v>0</v>
      </c>
      <c r="AH46" s="20">
        <v>0</v>
      </c>
      <c r="AI46" s="20">
        <v>0</v>
      </c>
      <c r="AJ46" s="20">
        <v>0</v>
      </c>
      <c r="AK46" s="20">
        <v>0</v>
      </c>
      <c r="AL46" s="20">
        <v>0</v>
      </c>
      <c r="AM46" s="20">
        <v>0</v>
      </c>
      <c r="AN46" s="20">
        <v>0</v>
      </c>
      <c r="AO46" s="20">
        <v>0</v>
      </c>
      <c r="AP46" s="20">
        <v>0</v>
      </c>
      <c r="AQ46" s="20">
        <v>0</v>
      </c>
      <c r="AR46" s="20">
        <v>0</v>
      </c>
      <c r="AS46" s="20">
        <v>0</v>
      </c>
      <c r="AT46" s="20">
        <v>0</v>
      </c>
      <c r="AU46" s="20">
        <v>0</v>
      </c>
      <c r="AV46" s="20">
        <v>0</v>
      </c>
      <c r="AW46" s="20">
        <v>0</v>
      </c>
      <c r="AX46" s="22">
        <v>0</v>
      </c>
      <c r="AZ46" s="21">
        <f t="array" ref="AZ46">SUM(IF(YEAR($C$5:$AX$5)=AZ$5,$C46:$AX46))</f>
        <v>0</v>
      </c>
      <c r="BA46" s="20">
        <f t="array" ref="BA46">SUM(IF(YEAR($C$5:$AX$5)=BA$5,$C46:$AX46))</f>
        <v>0</v>
      </c>
      <c r="BB46" s="20">
        <f t="array" ref="BB46">SUM(IF(YEAR($C$5:$AX$5)=BB$5,$C46:$AX46))</f>
        <v>0</v>
      </c>
      <c r="BC46" s="22">
        <f t="array" ref="BC46">SUM(IF(YEAR($C$5:$AX$5)=BC$5,$C46:$AX46))</f>
        <v>0</v>
      </c>
      <c r="BE46" s="21">
        <f t="shared" si="14"/>
        <v>0</v>
      </c>
      <c r="BF46" s="20">
        <f t="shared" si="15"/>
        <v>0</v>
      </c>
      <c r="BG46" s="22">
        <f t="shared" si="16"/>
        <v>0</v>
      </c>
    </row>
    <row r="47" spans="2:59">
      <c r="B47" s="17">
        <v>3136</v>
      </c>
      <c r="C47" s="20">
        <v>51711.100000000093</v>
      </c>
      <c r="D47" s="20">
        <v>38243.199999999953</v>
      </c>
      <c r="E47" s="20">
        <v>24912.20000000007</v>
      </c>
      <c r="F47" s="20">
        <v>13181.199999999983</v>
      </c>
      <c r="G47" s="20">
        <v>8623.5</v>
      </c>
      <c r="H47" s="20">
        <v>17522.700000000012</v>
      </c>
      <c r="I47" s="20">
        <v>23780.800000000047</v>
      </c>
      <c r="J47" s="20">
        <v>16344</v>
      </c>
      <c r="K47" s="20">
        <v>8237.5</v>
      </c>
      <c r="L47" s="20">
        <v>19029.70000000007</v>
      </c>
      <c r="M47" s="20">
        <v>13924.400000000023</v>
      </c>
      <c r="N47" s="20">
        <v>37191.20000000007</v>
      </c>
      <c r="O47" s="20">
        <v>60569.599999999977</v>
      </c>
      <c r="P47" s="20">
        <v>57987</v>
      </c>
      <c r="Q47" s="20">
        <v>17606</v>
      </c>
      <c r="R47" s="20">
        <v>17051.299999999988</v>
      </c>
      <c r="S47" s="20">
        <v>12088</v>
      </c>
      <c r="T47" s="20">
        <v>18201.099999999977</v>
      </c>
      <c r="U47" s="20">
        <v>17478.800000000047</v>
      </c>
      <c r="V47" s="20">
        <v>14257.5</v>
      </c>
      <c r="W47" s="20">
        <v>11599.600000000035</v>
      </c>
      <c r="X47" s="20">
        <v>14471</v>
      </c>
      <c r="Y47" s="20">
        <v>12481.900000000023</v>
      </c>
      <c r="Z47" s="20">
        <v>37376.700000000012</v>
      </c>
      <c r="AA47" s="20">
        <v>22337.800000000047</v>
      </c>
      <c r="AB47" s="20">
        <v>15454.299999999988</v>
      </c>
      <c r="AC47" s="20">
        <v>11714.5</v>
      </c>
      <c r="AD47" s="20">
        <v>8673.7000000000116</v>
      </c>
      <c r="AE47" s="20">
        <v>9748.1000000000349</v>
      </c>
      <c r="AF47" s="20">
        <v>10545.600000000035</v>
      </c>
      <c r="AG47" s="20">
        <v>9836.1999999999534</v>
      </c>
      <c r="AH47" s="20">
        <v>10499.800000000047</v>
      </c>
      <c r="AI47" s="20">
        <v>9568.0999999999767</v>
      </c>
      <c r="AJ47" s="20">
        <v>11170.200000000012</v>
      </c>
      <c r="AK47" s="20">
        <v>21232.900000000023</v>
      </c>
      <c r="AL47" s="20">
        <v>23237.099999999977</v>
      </c>
      <c r="AM47" s="20">
        <v>22818.199999999953</v>
      </c>
      <c r="AN47" s="20">
        <v>44979.699999999953</v>
      </c>
      <c r="AO47" s="20">
        <v>37920.29999999993</v>
      </c>
      <c r="AP47" s="20">
        <v>14629</v>
      </c>
      <c r="AQ47" s="20">
        <v>6268.5</v>
      </c>
      <c r="AR47" s="20">
        <v>8338.8000000000466</v>
      </c>
      <c r="AS47" s="20">
        <v>8804.8000000000466</v>
      </c>
      <c r="AT47" s="20">
        <v>6498.4000000000233</v>
      </c>
      <c r="AU47" s="20">
        <v>11667.299999999988</v>
      </c>
      <c r="AV47" s="20">
        <v>18490.399999999965</v>
      </c>
      <c r="AW47" s="20">
        <v>27190.70000000007</v>
      </c>
      <c r="AX47" s="22">
        <v>25162.29999999993</v>
      </c>
      <c r="AZ47" s="21">
        <f t="array" ref="AZ47">SUM(IF(YEAR($C$5:$AX$5)=AZ$5,$C47:$AX47))</f>
        <v>272701.50000000035</v>
      </c>
      <c r="BA47" s="20">
        <f t="array" ref="BA47">SUM(IF(YEAR($C$5:$AX$5)=BA$5,$C47:$AX47))</f>
        <v>291168.50000000006</v>
      </c>
      <c r="BB47" s="20">
        <f t="array" ref="BB47">SUM(IF(YEAR($C$5:$AX$5)=BB$5,$C47:$AX47))</f>
        <v>164018.3000000001</v>
      </c>
      <c r="BC47" s="22">
        <f t="array" ref="BC47">SUM(IF(YEAR($C$5:$AX$5)=BC$5,$C47:$AX47))</f>
        <v>232768.39999999991</v>
      </c>
      <c r="BE47" s="21">
        <f t="shared" si="14"/>
        <v>301332.20000000019</v>
      </c>
      <c r="BF47" s="20">
        <f t="shared" si="15"/>
        <v>193795.00000000017</v>
      </c>
      <c r="BG47" s="22">
        <f t="shared" si="16"/>
        <v>222705.59999999986</v>
      </c>
    </row>
    <row r="48" spans="2:59">
      <c r="B48" s="17">
        <v>3139</v>
      </c>
      <c r="C48" s="20">
        <v>0</v>
      </c>
      <c r="D48" s="20">
        <v>0</v>
      </c>
      <c r="E48" s="20">
        <v>0</v>
      </c>
      <c r="F48" s="20">
        <v>0</v>
      </c>
      <c r="G48" s="20">
        <v>0</v>
      </c>
      <c r="H48" s="20">
        <v>0</v>
      </c>
      <c r="I48" s="20">
        <v>0</v>
      </c>
      <c r="J48" s="20">
        <v>0</v>
      </c>
      <c r="K48" s="20">
        <v>0</v>
      </c>
      <c r="L48" s="20">
        <v>0</v>
      </c>
      <c r="M48" s="20">
        <v>0</v>
      </c>
      <c r="N48" s="20">
        <v>0</v>
      </c>
      <c r="O48" s="20">
        <v>0</v>
      </c>
      <c r="P48" s="20">
        <v>0</v>
      </c>
      <c r="Q48" s="20">
        <v>0</v>
      </c>
      <c r="R48" s="20">
        <v>0</v>
      </c>
      <c r="S48" s="20">
        <v>0</v>
      </c>
      <c r="T48" s="20">
        <v>0</v>
      </c>
      <c r="U48" s="20">
        <v>0</v>
      </c>
      <c r="V48" s="20">
        <v>0</v>
      </c>
      <c r="W48" s="20">
        <v>0</v>
      </c>
      <c r="X48" s="20">
        <v>0</v>
      </c>
      <c r="Y48" s="20">
        <v>0</v>
      </c>
      <c r="Z48" s="20">
        <v>0</v>
      </c>
      <c r="AA48" s="20">
        <v>0</v>
      </c>
      <c r="AB48" s="20">
        <v>0</v>
      </c>
      <c r="AC48" s="20">
        <v>0</v>
      </c>
      <c r="AD48" s="20">
        <v>0</v>
      </c>
      <c r="AE48" s="20">
        <v>0</v>
      </c>
      <c r="AF48" s="20">
        <v>0</v>
      </c>
      <c r="AG48" s="20">
        <v>0</v>
      </c>
      <c r="AH48" s="20">
        <v>0</v>
      </c>
      <c r="AI48" s="20">
        <v>0</v>
      </c>
      <c r="AJ48" s="20">
        <v>0</v>
      </c>
      <c r="AK48" s="20">
        <v>0</v>
      </c>
      <c r="AL48" s="20">
        <v>0</v>
      </c>
      <c r="AM48" s="20">
        <v>0</v>
      </c>
      <c r="AN48" s="20">
        <v>0</v>
      </c>
      <c r="AO48" s="20">
        <v>0</v>
      </c>
      <c r="AP48" s="20">
        <v>0</v>
      </c>
      <c r="AQ48" s="20">
        <v>0</v>
      </c>
      <c r="AR48" s="20">
        <v>0</v>
      </c>
      <c r="AS48" s="20">
        <v>0</v>
      </c>
      <c r="AT48" s="20">
        <v>0</v>
      </c>
      <c r="AU48" s="20">
        <v>0</v>
      </c>
      <c r="AV48" s="20">
        <v>0</v>
      </c>
      <c r="AW48" s="20">
        <v>0</v>
      </c>
      <c r="AX48" s="22">
        <v>0</v>
      </c>
      <c r="AZ48" s="21">
        <f t="array" ref="AZ48">SUM(IF(YEAR($C$5:$AX$5)=AZ$5,$C48:$AX48))</f>
        <v>0</v>
      </c>
      <c r="BA48" s="20">
        <f t="array" ref="BA48">SUM(IF(YEAR($C$5:$AX$5)=BA$5,$C48:$AX48))</f>
        <v>0</v>
      </c>
      <c r="BB48" s="20">
        <f t="array" ref="BB48">SUM(IF(YEAR($C$5:$AX$5)=BB$5,$C48:$AX48))</f>
        <v>0</v>
      </c>
      <c r="BC48" s="22">
        <f t="array" ref="BC48">SUM(IF(YEAR($C$5:$AX$5)=BC$5,$C48:$AX48))</f>
        <v>0</v>
      </c>
      <c r="BE48" s="21">
        <f t="shared" si="14"/>
        <v>0</v>
      </c>
      <c r="BF48" s="20">
        <f t="shared" si="15"/>
        <v>0</v>
      </c>
      <c r="BG48" s="22">
        <f t="shared" si="16"/>
        <v>0</v>
      </c>
    </row>
    <row r="49" spans="2:59">
      <c r="B49" s="17">
        <v>3140</v>
      </c>
      <c r="C49" s="20">
        <v>52061.080000000016</v>
      </c>
      <c r="D49" s="20">
        <v>47776.580000000016</v>
      </c>
      <c r="E49" s="20">
        <v>28522.780000000028</v>
      </c>
      <c r="F49" s="20">
        <v>14644.299999999988</v>
      </c>
      <c r="G49" s="20">
        <v>19848.380000000005</v>
      </c>
      <c r="H49" s="20">
        <v>16535.660000000033</v>
      </c>
      <c r="I49" s="20">
        <v>17695.689999999944</v>
      </c>
      <c r="J49" s="20">
        <v>20441.929999999935</v>
      </c>
      <c r="K49" s="20">
        <v>21382.429999999935</v>
      </c>
      <c r="L49" s="20">
        <v>15486.729999999981</v>
      </c>
      <c r="M49" s="20">
        <v>36708.799999999988</v>
      </c>
      <c r="N49" s="20">
        <v>50387.809999999969</v>
      </c>
      <c r="O49" s="20">
        <v>43722.559999999998</v>
      </c>
      <c r="P49" s="20">
        <v>41916.060000000056</v>
      </c>
      <c r="Q49" s="20">
        <v>33142.260000000009</v>
      </c>
      <c r="R49" s="20">
        <v>15413.219999999972</v>
      </c>
      <c r="S49" s="20">
        <v>25651.929999999993</v>
      </c>
      <c r="T49" s="20">
        <v>21612.020000000019</v>
      </c>
      <c r="U49" s="20">
        <v>24448.349999999977</v>
      </c>
      <c r="V49" s="20">
        <v>28273.940000000061</v>
      </c>
      <c r="W49" s="20">
        <v>27815.369999999995</v>
      </c>
      <c r="X49" s="20">
        <v>15128.969999999972</v>
      </c>
      <c r="Y49" s="20">
        <v>36896.030000000028</v>
      </c>
      <c r="Z49" s="20">
        <v>41339.420000000042</v>
      </c>
      <c r="AA49" s="20">
        <v>30966.060000000056</v>
      </c>
      <c r="AB49" s="20">
        <v>32168.649999999965</v>
      </c>
      <c r="AC49" s="20">
        <v>30705.090000000026</v>
      </c>
      <c r="AD49" s="20">
        <v>11221.640000000014</v>
      </c>
      <c r="AE49" s="20">
        <v>17957.25</v>
      </c>
      <c r="AF49" s="20">
        <v>18466.660000000033</v>
      </c>
      <c r="AG49" s="20">
        <v>11884.050000000047</v>
      </c>
      <c r="AH49" s="20">
        <v>13541.709999999963</v>
      </c>
      <c r="AI49" s="20">
        <v>23691.950000000012</v>
      </c>
      <c r="AJ49" s="20">
        <v>22372.680000000051</v>
      </c>
      <c r="AK49" s="20">
        <v>32142.72000000003</v>
      </c>
      <c r="AL49" s="20">
        <v>43091.609999999986</v>
      </c>
      <c r="AM49" s="20">
        <v>29569.189999999944</v>
      </c>
      <c r="AN49" s="20">
        <v>34714.549999999988</v>
      </c>
      <c r="AO49" s="20">
        <v>32567.100000000035</v>
      </c>
      <c r="AP49" s="20">
        <v>14604.190000000002</v>
      </c>
      <c r="AQ49" s="20">
        <v>21563.699999999953</v>
      </c>
      <c r="AR49" s="20">
        <v>21295.799999999988</v>
      </c>
      <c r="AS49" s="20">
        <v>22081.150000000023</v>
      </c>
      <c r="AT49" s="20">
        <v>30628.770000000019</v>
      </c>
      <c r="AU49" s="20">
        <v>25446.579999999958</v>
      </c>
      <c r="AV49" s="20">
        <v>24553.329999999958</v>
      </c>
      <c r="AW49" s="20">
        <v>32419.830000000016</v>
      </c>
      <c r="AX49" s="22">
        <v>36202.089999999967</v>
      </c>
      <c r="AZ49" s="21">
        <f t="array" ref="AZ49">SUM(IF(YEAR($C$5:$AX$5)=AZ$5,$C49:$AX49))</f>
        <v>341492.16999999981</v>
      </c>
      <c r="BA49" s="20">
        <f t="array" ref="BA49">SUM(IF(YEAR($C$5:$AX$5)=BA$5,$C49:$AX49))</f>
        <v>355360.13000000012</v>
      </c>
      <c r="BB49" s="20">
        <f t="array" ref="BB49">SUM(IF(YEAR($C$5:$AX$5)=BB$5,$C49:$AX49))</f>
        <v>288210.07000000018</v>
      </c>
      <c r="BC49" s="22">
        <f t="array" ref="BC49">SUM(IF(YEAR($C$5:$AX$5)=BC$5,$C49:$AX49))</f>
        <v>325646.27999999985</v>
      </c>
      <c r="BE49" s="21">
        <f t="shared" si="14"/>
        <v>338485.07999999978</v>
      </c>
      <c r="BF49" s="20">
        <f t="shared" si="15"/>
        <v>318532.79000000015</v>
      </c>
      <c r="BG49" s="22">
        <f t="shared" si="16"/>
        <v>298210.11000000004</v>
      </c>
    </row>
    <row r="50" spans="2:59">
      <c r="B50" s="17">
        <v>3142</v>
      </c>
      <c r="C50" s="20">
        <v>0</v>
      </c>
      <c r="D50" s="20">
        <v>0</v>
      </c>
      <c r="E50" s="20">
        <v>0</v>
      </c>
      <c r="F50" s="20">
        <v>0</v>
      </c>
      <c r="G50" s="20">
        <v>0</v>
      </c>
      <c r="H50" s="20">
        <v>0</v>
      </c>
      <c r="I50" s="20">
        <v>0</v>
      </c>
      <c r="J50" s="20">
        <v>0</v>
      </c>
      <c r="K50" s="20">
        <v>0</v>
      </c>
      <c r="L50" s="20">
        <v>0</v>
      </c>
      <c r="M50" s="20">
        <v>0</v>
      </c>
      <c r="N50" s="20">
        <v>0</v>
      </c>
      <c r="O50" s="20">
        <v>0</v>
      </c>
      <c r="P50" s="20">
        <v>0</v>
      </c>
      <c r="Q50" s="20">
        <v>0</v>
      </c>
      <c r="R50" s="20">
        <v>0</v>
      </c>
      <c r="S50" s="20">
        <v>0</v>
      </c>
      <c r="T50" s="20">
        <v>0</v>
      </c>
      <c r="U50" s="20">
        <v>0</v>
      </c>
      <c r="V50" s="20">
        <v>0</v>
      </c>
      <c r="W50" s="20">
        <v>0</v>
      </c>
      <c r="X50" s="20">
        <v>0</v>
      </c>
      <c r="Y50" s="20">
        <v>0</v>
      </c>
      <c r="Z50" s="20">
        <v>0</v>
      </c>
      <c r="AA50" s="20">
        <v>0</v>
      </c>
      <c r="AB50" s="20">
        <v>0</v>
      </c>
      <c r="AC50" s="20">
        <v>0</v>
      </c>
      <c r="AD50" s="20">
        <v>0</v>
      </c>
      <c r="AE50" s="20">
        <v>0</v>
      </c>
      <c r="AF50" s="20">
        <v>0</v>
      </c>
      <c r="AG50" s="20">
        <v>0</v>
      </c>
      <c r="AH50" s="20">
        <v>0</v>
      </c>
      <c r="AI50" s="20">
        <v>0</v>
      </c>
      <c r="AJ50" s="20">
        <v>0</v>
      </c>
      <c r="AK50" s="20">
        <v>0</v>
      </c>
      <c r="AL50" s="20">
        <v>0</v>
      </c>
      <c r="AM50" s="20">
        <v>0</v>
      </c>
      <c r="AN50" s="20">
        <v>0</v>
      </c>
      <c r="AO50" s="20">
        <v>0</v>
      </c>
      <c r="AP50" s="20">
        <v>0</v>
      </c>
      <c r="AQ50" s="20">
        <v>0</v>
      </c>
      <c r="AR50" s="20">
        <v>0</v>
      </c>
      <c r="AS50" s="20">
        <v>0</v>
      </c>
      <c r="AT50" s="20">
        <v>0</v>
      </c>
      <c r="AU50" s="20">
        <v>0</v>
      </c>
      <c r="AV50" s="20">
        <v>0</v>
      </c>
      <c r="AW50" s="20">
        <v>0</v>
      </c>
      <c r="AX50" s="22">
        <v>0</v>
      </c>
      <c r="AZ50" s="21">
        <f t="array" ref="AZ50">SUM(IF(YEAR($C$5:$AX$5)=AZ$5,$C50:$AX50))</f>
        <v>0</v>
      </c>
      <c r="BA50" s="20">
        <f t="array" ref="BA50">SUM(IF(YEAR($C$5:$AX$5)=BA$5,$C50:$AX50))</f>
        <v>0</v>
      </c>
      <c r="BB50" s="20">
        <f t="array" ref="BB50">SUM(IF(YEAR($C$5:$AX$5)=BB$5,$C50:$AX50))</f>
        <v>0</v>
      </c>
      <c r="BC50" s="22">
        <f t="array" ref="BC50">SUM(IF(YEAR($C$5:$AX$5)=BC$5,$C50:$AX50))</f>
        <v>0</v>
      </c>
      <c r="BE50" s="21">
        <f t="shared" si="14"/>
        <v>0</v>
      </c>
      <c r="BF50" s="20">
        <f t="shared" si="15"/>
        <v>0</v>
      </c>
      <c r="BG50" s="22">
        <f t="shared" si="16"/>
        <v>0</v>
      </c>
    </row>
    <row r="51" spans="2:59">
      <c r="B51" s="17">
        <v>3143</v>
      </c>
      <c r="C51" s="20">
        <v>0</v>
      </c>
      <c r="D51" s="20">
        <v>0</v>
      </c>
      <c r="E51" s="20">
        <v>0</v>
      </c>
      <c r="F51" s="20">
        <v>0</v>
      </c>
      <c r="G51" s="20">
        <v>0</v>
      </c>
      <c r="H51" s="20">
        <v>0</v>
      </c>
      <c r="I51" s="20">
        <v>0</v>
      </c>
      <c r="J51" s="20">
        <v>0</v>
      </c>
      <c r="K51" s="20">
        <v>0</v>
      </c>
      <c r="L51" s="20">
        <v>0</v>
      </c>
      <c r="M51" s="20">
        <v>0</v>
      </c>
      <c r="N51" s="20">
        <v>0</v>
      </c>
      <c r="O51" s="20">
        <v>0</v>
      </c>
      <c r="P51" s="20">
        <v>0</v>
      </c>
      <c r="Q51" s="20">
        <v>0</v>
      </c>
      <c r="R51" s="20">
        <v>0</v>
      </c>
      <c r="S51" s="20">
        <v>0</v>
      </c>
      <c r="T51" s="20">
        <v>0</v>
      </c>
      <c r="U51" s="20">
        <v>379.1884</v>
      </c>
      <c r="V51" s="20">
        <v>209.05367999999999</v>
      </c>
      <c r="W51" s="20">
        <v>0</v>
      </c>
      <c r="X51" s="20">
        <v>0</v>
      </c>
      <c r="Y51" s="20">
        <v>0</v>
      </c>
      <c r="Z51" s="20">
        <v>0</v>
      </c>
      <c r="AA51" s="20">
        <v>-86.515809999999988</v>
      </c>
      <c r="AB51" s="20">
        <v>0</v>
      </c>
      <c r="AC51" s="20">
        <v>0</v>
      </c>
      <c r="AD51" s="20">
        <v>0</v>
      </c>
      <c r="AE51" s="20">
        <v>0</v>
      </c>
      <c r="AF51" s="20">
        <v>0</v>
      </c>
      <c r="AG51" s="20">
        <v>331.31135999999998</v>
      </c>
      <c r="AH51" s="20">
        <v>276.30363999999997</v>
      </c>
      <c r="AI51" s="20">
        <v>0</v>
      </c>
      <c r="AJ51" s="20">
        <v>0</v>
      </c>
      <c r="AK51" s="20">
        <v>0</v>
      </c>
      <c r="AL51" s="20">
        <v>0</v>
      </c>
      <c r="AM51" s="20">
        <v>0</v>
      </c>
      <c r="AN51" s="20">
        <v>0</v>
      </c>
      <c r="AO51" s="20">
        <v>0</v>
      </c>
      <c r="AP51" s="20">
        <v>0</v>
      </c>
      <c r="AQ51" s="20">
        <v>0</v>
      </c>
      <c r="AR51" s="20">
        <v>0</v>
      </c>
      <c r="AS51" s="20">
        <v>774.51260000000002</v>
      </c>
      <c r="AT51" s="20">
        <v>313.58068000000003</v>
      </c>
      <c r="AU51" s="20">
        <v>0</v>
      </c>
      <c r="AV51" s="20">
        <v>0</v>
      </c>
      <c r="AW51" s="20">
        <v>0</v>
      </c>
      <c r="AX51" s="22">
        <v>0</v>
      </c>
      <c r="AZ51" s="21">
        <f t="array" ref="AZ51">SUM(IF(YEAR($C$5:$AX$5)=AZ$5,$C51:$AX51))</f>
        <v>0</v>
      </c>
      <c r="BA51" s="20">
        <f t="array" ref="BA51">SUM(IF(YEAR($C$5:$AX$5)=BA$5,$C51:$AX51))</f>
        <v>588.24207999999999</v>
      </c>
      <c r="BB51" s="20">
        <f t="array" ref="BB51">SUM(IF(YEAR($C$5:$AX$5)=BB$5,$C51:$AX51))</f>
        <v>521.09918999999991</v>
      </c>
      <c r="BC51" s="22">
        <f t="array" ref="BC51">SUM(IF(YEAR($C$5:$AX$5)=BC$5,$C51:$AX51))</f>
        <v>1088.09328</v>
      </c>
      <c r="BE51" s="21">
        <f t="shared" si="14"/>
        <v>0</v>
      </c>
      <c r="BF51" s="20">
        <f t="shared" si="15"/>
        <v>501.72627</v>
      </c>
      <c r="BG51" s="22">
        <f t="shared" si="16"/>
        <v>607.61500000000001</v>
      </c>
    </row>
    <row r="52" spans="2:59">
      <c r="B52" s="17">
        <v>3144</v>
      </c>
      <c r="C52" s="20">
        <v>0</v>
      </c>
      <c r="D52" s="20">
        <v>0</v>
      </c>
      <c r="E52" s="20">
        <v>0</v>
      </c>
      <c r="F52" s="20">
        <v>0</v>
      </c>
      <c r="G52" s="20">
        <v>0</v>
      </c>
      <c r="H52" s="20">
        <v>0</v>
      </c>
      <c r="I52" s="20">
        <v>0</v>
      </c>
      <c r="J52" s="20">
        <v>0</v>
      </c>
      <c r="K52" s="20">
        <v>0</v>
      </c>
      <c r="L52" s="20">
        <v>0</v>
      </c>
      <c r="M52" s="20">
        <v>0</v>
      </c>
      <c r="N52" s="20">
        <v>0</v>
      </c>
      <c r="O52" s="20">
        <v>0</v>
      </c>
      <c r="P52" s="20">
        <v>0</v>
      </c>
      <c r="Q52" s="20">
        <v>0</v>
      </c>
      <c r="R52" s="20">
        <v>0</v>
      </c>
      <c r="S52" s="20">
        <v>0</v>
      </c>
      <c r="T52" s="20">
        <v>0</v>
      </c>
      <c r="U52" s="20">
        <v>0</v>
      </c>
      <c r="V52" s="20">
        <v>0</v>
      </c>
      <c r="W52" s="20">
        <v>0</v>
      </c>
      <c r="X52" s="20">
        <v>0</v>
      </c>
      <c r="Y52" s="20">
        <v>0</v>
      </c>
      <c r="Z52" s="20">
        <v>0</v>
      </c>
      <c r="AA52" s="20">
        <v>0</v>
      </c>
      <c r="AB52" s="20">
        <v>0</v>
      </c>
      <c r="AC52" s="20">
        <v>0</v>
      </c>
      <c r="AD52" s="20">
        <v>0</v>
      </c>
      <c r="AE52" s="20">
        <v>0</v>
      </c>
      <c r="AF52" s="20">
        <v>0</v>
      </c>
      <c r="AG52" s="20">
        <v>0</v>
      </c>
      <c r="AH52" s="20">
        <v>0</v>
      </c>
      <c r="AI52" s="20">
        <v>0</v>
      </c>
      <c r="AJ52" s="20">
        <v>0</v>
      </c>
      <c r="AK52" s="20">
        <v>0</v>
      </c>
      <c r="AL52" s="20">
        <v>0</v>
      </c>
      <c r="AM52" s="20">
        <v>0</v>
      </c>
      <c r="AN52" s="20">
        <v>0</v>
      </c>
      <c r="AO52" s="20">
        <v>0</v>
      </c>
      <c r="AP52" s="20">
        <v>0</v>
      </c>
      <c r="AQ52" s="20">
        <v>0</v>
      </c>
      <c r="AR52" s="20">
        <v>0</v>
      </c>
      <c r="AS52" s="20">
        <v>0</v>
      </c>
      <c r="AT52" s="20">
        <v>0</v>
      </c>
      <c r="AU52" s="20">
        <v>0</v>
      </c>
      <c r="AV52" s="20">
        <v>0</v>
      </c>
      <c r="AW52" s="20">
        <v>0</v>
      </c>
      <c r="AX52" s="22">
        <v>0</v>
      </c>
      <c r="AZ52" s="21">
        <f t="array" ref="AZ52">SUM(IF(YEAR($C$5:$AX$5)=AZ$5,$C52:$AX52))</f>
        <v>0</v>
      </c>
      <c r="BA52" s="20">
        <f t="array" ref="BA52">SUM(IF(YEAR($C$5:$AX$5)=BA$5,$C52:$AX52))</f>
        <v>0</v>
      </c>
      <c r="BB52" s="20">
        <f t="array" ref="BB52">SUM(IF(YEAR($C$5:$AX$5)=BB$5,$C52:$AX52))</f>
        <v>0</v>
      </c>
      <c r="BC52" s="22">
        <f t="array" ref="BC52">SUM(IF(YEAR($C$5:$AX$5)=BC$5,$C52:$AX52))</f>
        <v>0</v>
      </c>
      <c r="BE52" s="21">
        <f t="shared" si="14"/>
        <v>0</v>
      </c>
      <c r="BF52" s="20">
        <f t="shared" si="15"/>
        <v>0</v>
      </c>
      <c r="BG52" s="22">
        <f t="shared" si="16"/>
        <v>0</v>
      </c>
    </row>
    <row r="53" spans="2:59">
      <c r="B53" s="17">
        <v>3146</v>
      </c>
      <c r="C53" s="20">
        <v>0</v>
      </c>
      <c r="D53" s="20">
        <v>0</v>
      </c>
      <c r="E53" s="20">
        <v>0</v>
      </c>
      <c r="F53" s="20">
        <v>0</v>
      </c>
      <c r="G53" s="20">
        <v>0</v>
      </c>
      <c r="H53" s="20">
        <v>0</v>
      </c>
      <c r="I53" s="20">
        <v>0</v>
      </c>
      <c r="J53" s="20">
        <v>0</v>
      </c>
      <c r="K53" s="20">
        <v>0</v>
      </c>
      <c r="L53" s="20">
        <v>0</v>
      </c>
      <c r="M53" s="20">
        <v>0</v>
      </c>
      <c r="N53" s="20">
        <v>0</v>
      </c>
      <c r="O53" s="20">
        <v>0</v>
      </c>
      <c r="P53" s="20">
        <v>0</v>
      </c>
      <c r="Q53" s="20">
        <v>0</v>
      </c>
      <c r="R53" s="20">
        <v>0</v>
      </c>
      <c r="S53" s="20">
        <v>0</v>
      </c>
      <c r="T53" s="20">
        <v>0</v>
      </c>
      <c r="U53" s="20">
        <v>0</v>
      </c>
      <c r="V53" s="20">
        <v>0</v>
      </c>
      <c r="W53" s="20">
        <v>0</v>
      </c>
      <c r="X53" s="20">
        <v>0</v>
      </c>
      <c r="Y53" s="20">
        <v>0</v>
      </c>
      <c r="Z53" s="20">
        <v>0</v>
      </c>
      <c r="AA53" s="20">
        <v>0</v>
      </c>
      <c r="AB53" s="20">
        <v>0</v>
      </c>
      <c r="AC53" s="20">
        <v>0</v>
      </c>
      <c r="AD53" s="20">
        <v>0</v>
      </c>
      <c r="AE53" s="20">
        <v>0</v>
      </c>
      <c r="AF53" s="20">
        <v>0</v>
      </c>
      <c r="AG53" s="20">
        <v>0</v>
      </c>
      <c r="AH53" s="20">
        <v>0</v>
      </c>
      <c r="AI53" s="20">
        <v>0</v>
      </c>
      <c r="AJ53" s="20">
        <v>0</v>
      </c>
      <c r="AK53" s="20">
        <v>0</v>
      </c>
      <c r="AL53" s="20">
        <v>0</v>
      </c>
      <c r="AM53" s="20">
        <v>0</v>
      </c>
      <c r="AN53" s="20">
        <v>0</v>
      </c>
      <c r="AO53" s="20">
        <v>0</v>
      </c>
      <c r="AP53" s="20">
        <v>0</v>
      </c>
      <c r="AQ53" s="20">
        <v>0</v>
      </c>
      <c r="AR53" s="20">
        <v>0</v>
      </c>
      <c r="AS53" s="20">
        <v>0</v>
      </c>
      <c r="AT53" s="20">
        <v>0</v>
      </c>
      <c r="AU53" s="20">
        <v>0</v>
      </c>
      <c r="AV53" s="20">
        <v>0</v>
      </c>
      <c r="AW53" s="20">
        <v>0</v>
      </c>
      <c r="AX53" s="22">
        <v>0</v>
      </c>
      <c r="AZ53" s="21">
        <f t="array" ref="AZ53">SUM(IF(YEAR($C$5:$AX$5)=AZ$5,$C53:$AX53))</f>
        <v>0</v>
      </c>
      <c r="BA53" s="20">
        <f t="array" ref="BA53">SUM(IF(YEAR($C$5:$AX$5)=BA$5,$C53:$AX53))</f>
        <v>0</v>
      </c>
      <c r="BB53" s="20">
        <f t="array" ref="BB53">SUM(IF(YEAR($C$5:$AX$5)=BB$5,$C53:$AX53))</f>
        <v>0</v>
      </c>
      <c r="BC53" s="22">
        <f t="array" ref="BC53">SUM(IF(YEAR($C$5:$AX$5)=BC$5,$C53:$AX53))</f>
        <v>0</v>
      </c>
      <c r="BE53" s="21">
        <f t="shared" si="14"/>
        <v>0</v>
      </c>
      <c r="BF53" s="20">
        <f t="shared" si="15"/>
        <v>0</v>
      </c>
      <c r="BG53" s="22">
        <f t="shared" si="16"/>
        <v>0</v>
      </c>
    </row>
    <row r="54" spans="2:59">
      <c r="B54" s="17">
        <v>3147</v>
      </c>
      <c r="C54" s="20">
        <v>0</v>
      </c>
      <c r="D54" s="20">
        <v>0</v>
      </c>
      <c r="E54" s="20">
        <v>0</v>
      </c>
      <c r="F54" s="20">
        <v>0</v>
      </c>
      <c r="G54" s="20">
        <v>0</v>
      </c>
      <c r="H54" s="20">
        <v>0</v>
      </c>
      <c r="I54" s="20">
        <v>0</v>
      </c>
      <c r="J54" s="20">
        <v>0</v>
      </c>
      <c r="K54" s="20">
        <v>0</v>
      </c>
      <c r="L54" s="20">
        <v>0</v>
      </c>
      <c r="M54" s="20">
        <v>0</v>
      </c>
      <c r="N54" s="20">
        <v>0</v>
      </c>
      <c r="O54" s="20">
        <v>0</v>
      </c>
      <c r="P54" s="20">
        <v>0</v>
      </c>
      <c r="Q54" s="20">
        <v>0</v>
      </c>
      <c r="R54" s="20">
        <v>0</v>
      </c>
      <c r="S54" s="20">
        <v>0</v>
      </c>
      <c r="T54" s="20">
        <v>0</v>
      </c>
      <c r="U54" s="20">
        <v>0</v>
      </c>
      <c r="V54" s="20">
        <v>0</v>
      </c>
      <c r="W54" s="20">
        <v>0</v>
      </c>
      <c r="X54" s="20">
        <v>0</v>
      </c>
      <c r="Y54" s="20">
        <v>0</v>
      </c>
      <c r="Z54" s="20">
        <v>0</v>
      </c>
      <c r="AA54" s="20">
        <v>0</v>
      </c>
      <c r="AB54" s="20">
        <v>0</v>
      </c>
      <c r="AC54" s="20">
        <v>0</v>
      </c>
      <c r="AD54" s="20">
        <v>0</v>
      </c>
      <c r="AE54" s="20">
        <v>0</v>
      </c>
      <c r="AF54" s="20">
        <v>0</v>
      </c>
      <c r="AG54" s="20">
        <v>0</v>
      </c>
      <c r="AH54" s="20">
        <v>0</v>
      </c>
      <c r="AI54" s="20">
        <v>0</v>
      </c>
      <c r="AJ54" s="20">
        <v>0</v>
      </c>
      <c r="AK54" s="20">
        <v>0</v>
      </c>
      <c r="AL54" s="20">
        <v>0</v>
      </c>
      <c r="AM54" s="20">
        <v>0</v>
      </c>
      <c r="AN54" s="20">
        <v>0</v>
      </c>
      <c r="AO54" s="20">
        <v>0</v>
      </c>
      <c r="AP54" s="20">
        <v>0</v>
      </c>
      <c r="AQ54" s="20">
        <v>0</v>
      </c>
      <c r="AR54" s="20">
        <v>0</v>
      </c>
      <c r="AS54" s="20">
        <v>0</v>
      </c>
      <c r="AT54" s="20">
        <v>0</v>
      </c>
      <c r="AU54" s="20">
        <v>0</v>
      </c>
      <c r="AV54" s="20">
        <v>0</v>
      </c>
      <c r="AW54" s="20">
        <v>0</v>
      </c>
      <c r="AX54" s="22">
        <v>0</v>
      </c>
      <c r="AZ54" s="21">
        <f t="array" ref="AZ54">SUM(IF(YEAR($C$5:$AX$5)=AZ$5,$C54:$AX54))</f>
        <v>0</v>
      </c>
      <c r="BA54" s="20">
        <f t="array" ref="BA54">SUM(IF(YEAR($C$5:$AX$5)=BA$5,$C54:$AX54))</f>
        <v>0</v>
      </c>
      <c r="BB54" s="20">
        <f t="array" ref="BB54">SUM(IF(YEAR($C$5:$AX$5)=BB$5,$C54:$AX54))</f>
        <v>0</v>
      </c>
      <c r="BC54" s="22">
        <f t="array" ref="BC54">SUM(IF(YEAR($C$5:$AX$5)=BC$5,$C54:$AX54))</f>
        <v>0</v>
      </c>
      <c r="BE54" s="21">
        <f t="shared" si="14"/>
        <v>0</v>
      </c>
      <c r="BF54" s="20">
        <f t="shared" si="15"/>
        <v>0</v>
      </c>
      <c r="BG54" s="22">
        <f t="shared" si="16"/>
        <v>0</v>
      </c>
    </row>
    <row r="55" spans="2:59">
      <c r="B55" s="17">
        <v>3148</v>
      </c>
      <c r="C55" s="20">
        <v>32009.840319999901</v>
      </c>
      <c r="D55" s="20">
        <v>21356.200000000012</v>
      </c>
      <c r="E55" s="20">
        <v>20908.099999999977</v>
      </c>
      <c r="F55" s="20">
        <v>49702.400000000023</v>
      </c>
      <c r="G55" s="20">
        <v>51296.200000000012</v>
      </c>
      <c r="H55" s="20">
        <v>58772.70000000007</v>
      </c>
      <c r="I55" s="20">
        <v>61116.54999999993</v>
      </c>
      <c r="J55" s="20">
        <v>71501.870340000081</v>
      </c>
      <c r="K55" s="20">
        <v>52318.700000000012</v>
      </c>
      <c r="L55" s="20">
        <v>33324.699999999953</v>
      </c>
      <c r="M55" s="20">
        <v>21831</v>
      </c>
      <c r="N55" s="20">
        <v>16119.899999999907</v>
      </c>
      <c r="O55" s="20">
        <v>42762.400000000023</v>
      </c>
      <c r="P55" s="20">
        <v>36861.599999999977</v>
      </c>
      <c r="Q55" s="20">
        <v>24083.700000000012</v>
      </c>
      <c r="R55" s="20">
        <v>52924.5</v>
      </c>
      <c r="S55" s="20">
        <v>52592.900000000023</v>
      </c>
      <c r="T55" s="20">
        <v>69635.300000000047</v>
      </c>
      <c r="U55" s="20">
        <v>60013.291999999899</v>
      </c>
      <c r="V55" s="20">
        <v>72608.503120000125</v>
      </c>
      <c r="W55" s="20">
        <v>59174.799999999988</v>
      </c>
      <c r="X55" s="20">
        <v>62274.400000000023</v>
      </c>
      <c r="Y55" s="20">
        <v>26493.300000000047</v>
      </c>
      <c r="Z55" s="20">
        <v>27243.799999999988</v>
      </c>
      <c r="AA55" s="20">
        <v>28808.079599999939</v>
      </c>
      <c r="AB55" s="20">
        <v>34566.799999999988</v>
      </c>
      <c r="AC55" s="20">
        <v>14600.300000000047</v>
      </c>
      <c r="AD55" s="20">
        <v>84270.899999999965</v>
      </c>
      <c r="AE55" s="20">
        <v>63660.200000000012</v>
      </c>
      <c r="AF55" s="20">
        <v>71696.200000000012</v>
      </c>
      <c r="AG55" s="20">
        <v>58751.77155000018</v>
      </c>
      <c r="AH55" s="20">
        <v>61355.207999999984</v>
      </c>
      <c r="AI55" s="20">
        <v>53886.700000000012</v>
      </c>
      <c r="AJ55" s="20">
        <v>35638</v>
      </c>
      <c r="AK55" s="20">
        <v>27362.5</v>
      </c>
      <c r="AL55" s="20">
        <v>32205.400000000023</v>
      </c>
      <c r="AM55" s="20">
        <v>44207.900000000023</v>
      </c>
      <c r="AN55" s="20">
        <v>35934.799999999988</v>
      </c>
      <c r="AO55" s="20">
        <v>31729.800000000047</v>
      </c>
      <c r="AP55" s="20">
        <v>109323.40000000002</v>
      </c>
      <c r="AQ55" s="20">
        <v>65088.199999999953</v>
      </c>
      <c r="AR55" s="20">
        <v>75834.400000000023</v>
      </c>
      <c r="AS55" s="20">
        <v>61052.931140000001</v>
      </c>
      <c r="AT55" s="20">
        <v>63917.622219999786</v>
      </c>
      <c r="AU55" s="20">
        <v>53577.099999999977</v>
      </c>
      <c r="AV55" s="20">
        <v>44497.800000000047</v>
      </c>
      <c r="AW55" s="20">
        <v>26214.599999999977</v>
      </c>
      <c r="AX55" s="22">
        <v>38064.399999999965</v>
      </c>
      <c r="AZ55" s="21">
        <f t="array" ref="AZ55">SUM(IF(YEAR($C$5:$AX$5)=AZ$5,$C55:$AX55))</f>
        <v>490258.16065999988</v>
      </c>
      <c r="BA55" s="20">
        <f t="array" ref="BA55">SUM(IF(YEAR($C$5:$AX$5)=BA$5,$C55:$AX55))</f>
        <v>586668.49512000009</v>
      </c>
      <c r="BB55" s="20">
        <f t="array" ref="BB55">SUM(IF(YEAR($C$5:$AX$5)=BB$5,$C55:$AX55))</f>
        <v>566802.05915000022</v>
      </c>
      <c r="BC55" s="22">
        <f t="array" ref="BC55">SUM(IF(YEAR($C$5:$AX$5)=BC$5,$C55:$AX55))</f>
        <v>649442.95335999993</v>
      </c>
      <c r="BE55" s="21">
        <f t="shared" si="14"/>
        <v>524210.52033999999</v>
      </c>
      <c r="BF55" s="20">
        <f t="shared" si="15"/>
        <v>603349.67472000001</v>
      </c>
      <c r="BG55" s="22">
        <f t="shared" si="16"/>
        <v>627179.87955000019</v>
      </c>
    </row>
    <row r="56" spans="2:59">
      <c r="B56" s="17">
        <v>3149</v>
      </c>
      <c r="C56" s="20">
        <v>22559.400000000023</v>
      </c>
      <c r="D56" s="20">
        <v>16689.200000000012</v>
      </c>
      <c r="E56" s="20">
        <v>0</v>
      </c>
      <c r="F56" s="20">
        <v>0</v>
      </c>
      <c r="G56" s="20">
        <v>3971.3000000000175</v>
      </c>
      <c r="H56" s="20">
        <v>13608.600000000035</v>
      </c>
      <c r="I56" s="20">
        <v>51593.700000000012</v>
      </c>
      <c r="J56" s="20">
        <v>44674.599999999977</v>
      </c>
      <c r="K56" s="20">
        <v>0</v>
      </c>
      <c r="L56" s="20">
        <v>0</v>
      </c>
      <c r="M56" s="20">
        <v>1276.2000000000116</v>
      </c>
      <c r="N56" s="20">
        <v>4246.8999999999651</v>
      </c>
      <c r="O56" s="20">
        <v>30264.200000000012</v>
      </c>
      <c r="P56" s="20">
        <v>31571.5</v>
      </c>
      <c r="Q56" s="20">
        <v>4051.5</v>
      </c>
      <c r="R56" s="20">
        <v>0</v>
      </c>
      <c r="S56" s="20">
        <v>4131.8000000000175</v>
      </c>
      <c r="T56" s="20">
        <v>6520.8000000000175</v>
      </c>
      <c r="U56" s="20">
        <v>-24828.200000000012</v>
      </c>
      <c r="V56" s="20">
        <v>-7673.8999999999651</v>
      </c>
      <c r="W56" s="20">
        <v>0</v>
      </c>
      <c r="X56" s="20">
        <v>2242.1999999999825</v>
      </c>
      <c r="Y56" s="20">
        <v>849.19999999998254</v>
      </c>
      <c r="Z56" s="20">
        <v>16994.5</v>
      </c>
      <c r="AA56" s="20">
        <v>14676.099999999977</v>
      </c>
      <c r="AB56" s="20">
        <v>8112.8999999999942</v>
      </c>
      <c r="AC56" s="20">
        <v>1794.6999999999825</v>
      </c>
      <c r="AD56" s="20">
        <v>1240.7599999999802</v>
      </c>
      <c r="AE56" s="20">
        <v>5318.6300000000047</v>
      </c>
      <c r="AF56" s="20">
        <v>3920.5</v>
      </c>
      <c r="AG56" s="20">
        <v>-5997.1000000000349</v>
      </c>
      <c r="AH56" s="20">
        <v>-14382.600000000035</v>
      </c>
      <c r="AI56" s="20">
        <v>1626.7000000000698</v>
      </c>
      <c r="AJ56" s="20">
        <v>23372.5</v>
      </c>
      <c r="AK56" s="20">
        <v>18369.099999999977</v>
      </c>
      <c r="AL56" s="20">
        <v>43992.600000000035</v>
      </c>
      <c r="AM56" s="20">
        <v>42627.899999999965</v>
      </c>
      <c r="AN56" s="20">
        <v>40392.5</v>
      </c>
      <c r="AO56" s="20">
        <v>20147.900000000023</v>
      </c>
      <c r="AP56" s="20">
        <v>37082.22</v>
      </c>
      <c r="AQ56" s="20">
        <v>13786.899999999965</v>
      </c>
      <c r="AR56" s="20">
        <v>15304.5</v>
      </c>
      <c r="AS56" s="20">
        <v>34348.300000000047</v>
      </c>
      <c r="AT56" s="20">
        <v>10296.300000000047</v>
      </c>
      <c r="AU56" s="20">
        <v>2932.9000000000233</v>
      </c>
      <c r="AV56" s="20">
        <v>25455.399999999994</v>
      </c>
      <c r="AW56" s="20">
        <v>18993.5</v>
      </c>
      <c r="AX56" s="22">
        <v>50274.599999999977</v>
      </c>
      <c r="AZ56" s="21">
        <f t="array" ref="AZ56">SUM(IF(YEAR($C$5:$AX$5)=AZ$5,$C56:$AX56))</f>
        <v>158619.90000000005</v>
      </c>
      <c r="BA56" s="20">
        <f t="array" ref="BA56">SUM(IF(YEAR($C$5:$AX$5)=BA$5,$C56:$AX56))</f>
        <v>64123.600000000035</v>
      </c>
      <c r="BB56" s="20">
        <f t="array" ref="BB56">SUM(IF(YEAR($C$5:$AX$5)=BB$5,$C56:$AX56))</f>
        <v>102044.78999999995</v>
      </c>
      <c r="BC56" s="22">
        <f t="array" ref="BC56">SUM(IF(YEAR($C$5:$AX$5)=BC$5,$C56:$AX56))</f>
        <v>311642.92000000004</v>
      </c>
      <c r="BE56" s="21">
        <f t="shared" si="14"/>
        <v>185419.00000000003</v>
      </c>
      <c r="BF56" s="20">
        <f t="shared" si="15"/>
        <v>25247.689999999944</v>
      </c>
      <c r="BG56" s="22">
        <f t="shared" si="16"/>
        <v>224939.11999999997</v>
      </c>
    </row>
    <row r="57" spans="2:59">
      <c r="B57" s="17">
        <v>3152</v>
      </c>
      <c r="C57" s="20">
        <v>0</v>
      </c>
      <c r="D57" s="20">
        <v>0</v>
      </c>
      <c r="E57" s="20">
        <v>0</v>
      </c>
      <c r="F57" s="20">
        <v>0</v>
      </c>
      <c r="G57" s="20">
        <v>0</v>
      </c>
      <c r="H57" s="20">
        <v>0</v>
      </c>
      <c r="I57" s="20">
        <v>0</v>
      </c>
      <c r="J57" s="20">
        <v>0</v>
      </c>
      <c r="K57" s="20">
        <v>0</v>
      </c>
      <c r="L57" s="20">
        <v>0</v>
      </c>
      <c r="M57" s="20">
        <v>0</v>
      </c>
      <c r="N57" s="20">
        <v>0</v>
      </c>
      <c r="O57" s="20">
        <v>0</v>
      </c>
      <c r="P57" s="20">
        <v>0</v>
      </c>
      <c r="Q57" s="20">
        <v>0</v>
      </c>
      <c r="R57" s="20">
        <v>0</v>
      </c>
      <c r="S57" s="20">
        <v>0</v>
      </c>
      <c r="T57" s="20">
        <v>0</v>
      </c>
      <c r="U57" s="20">
        <v>0</v>
      </c>
      <c r="V57" s="20">
        <v>0</v>
      </c>
      <c r="W57" s="20">
        <v>0</v>
      </c>
      <c r="X57" s="20">
        <v>0</v>
      </c>
      <c r="Y57" s="20">
        <v>0</v>
      </c>
      <c r="Z57" s="20">
        <v>0</v>
      </c>
      <c r="AA57" s="20">
        <v>0</v>
      </c>
      <c r="AB57" s="20">
        <v>0</v>
      </c>
      <c r="AC57" s="20">
        <v>0</v>
      </c>
      <c r="AD57" s="20">
        <v>0</v>
      </c>
      <c r="AE57" s="20">
        <v>0</v>
      </c>
      <c r="AF57" s="20">
        <v>0</v>
      </c>
      <c r="AG57" s="20">
        <v>0</v>
      </c>
      <c r="AH57" s="20">
        <v>0</v>
      </c>
      <c r="AI57" s="20">
        <v>0</v>
      </c>
      <c r="AJ57" s="20">
        <v>0</v>
      </c>
      <c r="AK57" s="20">
        <v>0</v>
      </c>
      <c r="AL57" s="20">
        <v>0</v>
      </c>
      <c r="AM57" s="20">
        <v>0</v>
      </c>
      <c r="AN57" s="20">
        <v>0</v>
      </c>
      <c r="AO57" s="20">
        <v>0</v>
      </c>
      <c r="AP57" s="20">
        <v>0</v>
      </c>
      <c r="AQ57" s="20">
        <v>0</v>
      </c>
      <c r="AR57" s="20">
        <v>0</v>
      </c>
      <c r="AS57" s="20">
        <v>0</v>
      </c>
      <c r="AT57" s="20">
        <v>0</v>
      </c>
      <c r="AU57" s="20">
        <v>0</v>
      </c>
      <c r="AV57" s="20">
        <v>0</v>
      </c>
      <c r="AW57" s="20">
        <v>0</v>
      </c>
      <c r="AX57" s="22">
        <v>0</v>
      </c>
      <c r="AZ57" s="21">
        <f t="array" ref="AZ57">SUM(IF(YEAR($C$5:$AX$5)=AZ$5,$C57:$AX57))</f>
        <v>0</v>
      </c>
      <c r="BA57" s="20">
        <f t="array" ref="BA57">SUM(IF(YEAR($C$5:$AX$5)=BA$5,$C57:$AX57))</f>
        <v>0</v>
      </c>
      <c r="BB57" s="20">
        <f t="array" ref="BB57">SUM(IF(YEAR($C$5:$AX$5)=BB$5,$C57:$AX57))</f>
        <v>0</v>
      </c>
      <c r="BC57" s="22">
        <f t="array" ref="BC57">SUM(IF(YEAR($C$5:$AX$5)=BC$5,$C57:$AX57))</f>
        <v>0</v>
      </c>
      <c r="BE57" s="21">
        <f t="shared" si="14"/>
        <v>0</v>
      </c>
      <c r="BF57" s="20">
        <f t="shared" si="15"/>
        <v>0</v>
      </c>
      <c r="BG57" s="22">
        <f t="shared" si="16"/>
        <v>0</v>
      </c>
    </row>
    <row r="58" spans="2:59">
      <c r="B58" s="17">
        <v>3154</v>
      </c>
      <c r="C58" s="20">
        <v>0</v>
      </c>
      <c r="D58" s="20">
        <v>0</v>
      </c>
      <c r="E58" s="20">
        <v>0</v>
      </c>
      <c r="F58" s="20">
        <v>0</v>
      </c>
      <c r="G58" s="20">
        <v>0</v>
      </c>
      <c r="H58" s="20">
        <v>0</v>
      </c>
      <c r="I58" s="20">
        <v>0</v>
      </c>
      <c r="J58" s="20">
        <v>0</v>
      </c>
      <c r="K58" s="20">
        <v>0</v>
      </c>
      <c r="L58" s="20">
        <v>0</v>
      </c>
      <c r="M58" s="20">
        <v>0</v>
      </c>
      <c r="N58" s="20">
        <v>0</v>
      </c>
      <c r="O58" s="20">
        <v>0</v>
      </c>
      <c r="P58" s="20">
        <v>0</v>
      </c>
      <c r="Q58" s="20">
        <v>0</v>
      </c>
      <c r="R58" s="20">
        <v>0</v>
      </c>
      <c r="S58" s="20">
        <v>0</v>
      </c>
      <c r="T58" s="20">
        <v>0</v>
      </c>
      <c r="U58" s="20">
        <v>246.49039999999999</v>
      </c>
      <c r="V58" s="20">
        <v>173.18817999999999</v>
      </c>
      <c r="W58" s="20">
        <v>0</v>
      </c>
      <c r="X58" s="20">
        <v>0</v>
      </c>
      <c r="Y58" s="20">
        <v>0</v>
      </c>
      <c r="Z58" s="20">
        <v>0</v>
      </c>
      <c r="AA58" s="20">
        <v>0</v>
      </c>
      <c r="AB58" s="20">
        <v>0</v>
      </c>
      <c r="AC58" s="20">
        <v>0</v>
      </c>
      <c r="AD58" s="20">
        <v>0</v>
      </c>
      <c r="AE58" s="20">
        <v>0</v>
      </c>
      <c r="AF58" s="20">
        <v>0</v>
      </c>
      <c r="AG58" s="20">
        <v>221.84139999999999</v>
      </c>
      <c r="AH58" s="20">
        <v>197.92934</v>
      </c>
      <c r="AI58" s="20">
        <v>0</v>
      </c>
      <c r="AJ58" s="20">
        <v>0</v>
      </c>
      <c r="AK58" s="20">
        <v>0</v>
      </c>
      <c r="AL58" s="20">
        <v>0</v>
      </c>
      <c r="AM58" s="20">
        <v>0</v>
      </c>
      <c r="AN58" s="20">
        <v>0</v>
      </c>
      <c r="AO58" s="20">
        <v>0</v>
      </c>
      <c r="AP58" s="20">
        <v>0</v>
      </c>
      <c r="AQ58" s="20">
        <v>0</v>
      </c>
      <c r="AR58" s="20">
        <v>0</v>
      </c>
      <c r="AS58" s="20">
        <v>673.14844000000005</v>
      </c>
      <c r="AT58" s="20">
        <v>272.15280000000001</v>
      </c>
      <c r="AU58" s="20">
        <v>0</v>
      </c>
      <c r="AV58" s="20">
        <v>0</v>
      </c>
      <c r="AW58" s="20">
        <v>0</v>
      </c>
      <c r="AX58" s="22">
        <v>0</v>
      </c>
      <c r="AZ58" s="21">
        <f t="array" ref="AZ58">SUM(IF(YEAR($C$5:$AX$5)=AZ$5,$C58:$AX58))</f>
        <v>0</v>
      </c>
      <c r="BA58" s="20">
        <f t="array" ref="BA58">SUM(IF(YEAR($C$5:$AX$5)=BA$5,$C58:$AX58))</f>
        <v>419.67858000000001</v>
      </c>
      <c r="BB58" s="20">
        <f t="array" ref="BB58">SUM(IF(YEAR($C$5:$AX$5)=BB$5,$C58:$AX58))</f>
        <v>419.77073999999999</v>
      </c>
      <c r="BC58" s="22">
        <f t="array" ref="BC58">SUM(IF(YEAR($C$5:$AX$5)=BC$5,$C58:$AX58))</f>
        <v>945.30124000000001</v>
      </c>
      <c r="BE58" s="21">
        <f t="shared" si="14"/>
        <v>0</v>
      </c>
      <c r="BF58" s="20">
        <f t="shared" si="15"/>
        <v>419.67858000000001</v>
      </c>
      <c r="BG58" s="22">
        <f t="shared" si="16"/>
        <v>419.77073999999999</v>
      </c>
    </row>
    <row r="59" spans="2:59">
      <c r="B59" s="17">
        <v>3155</v>
      </c>
      <c r="C59" s="20">
        <v>0</v>
      </c>
      <c r="D59" s="20">
        <v>0</v>
      </c>
      <c r="E59" s="20">
        <v>0</v>
      </c>
      <c r="F59" s="20">
        <v>0</v>
      </c>
      <c r="G59" s="20">
        <v>0</v>
      </c>
      <c r="H59" s="20">
        <v>0</v>
      </c>
      <c r="I59" s="20">
        <v>0</v>
      </c>
      <c r="J59" s="20">
        <v>0</v>
      </c>
      <c r="K59" s="20">
        <v>0</v>
      </c>
      <c r="L59" s="20">
        <v>0</v>
      </c>
      <c r="M59" s="20">
        <v>0</v>
      </c>
      <c r="N59" s="20">
        <v>0</v>
      </c>
      <c r="O59" s="20">
        <v>0</v>
      </c>
      <c r="P59" s="20">
        <v>0</v>
      </c>
      <c r="Q59" s="20">
        <v>0</v>
      </c>
      <c r="R59" s="20">
        <v>0</v>
      </c>
      <c r="S59" s="20">
        <v>0</v>
      </c>
      <c r="T59" s="20">
        <v>0</v>
      </c>
      <c r="U59" s="20">
        <v>0</v>
      </c>
      <c r="V59" s="20">
        <v>0</v>
      </c>
      <c r="W59" s="20">
        <v>0</v>
      </c>
      <c r="X59" s="20">
        <v>0</v>
      </c>
      <c r="Y59" s="20">
        <v>0</v>
      </c>
      <c r="Z59" s="20">
        <v>0</v>
      </c>
      <c r="AA59" s="20">
        <v>0</v>
      </c>
      <c r="AB59" s="20">
        <v>0</v>
      </c>
      <c r="AC59" s="20">
        <v>0</v>
      </c>
      <c r="AD59" s="20">
        <v>0</v>
      </c>
      <c r="AE59" s="20">
        <v>0</v>
      </c>
      <c r="AF59" s="20">
        <v>0</v>
      </c>
      <c r="AG59" s="20">
        <v>0</v>
      </c>
      <c r="AH59" s="20">
        <v>0</v>
      </c>
      <c r="AI59" s="20">
        <v>0</v>
      </c>
      <c r="AJ59" s="20">
        <v>0</v>
      </c>
      <c r="AK59" s="20">
        <v>0</v>
      </c>
      <c r="AL59" s="20">
        <v>0</v>
      </c>
      <c r="AM59" s="20">
        <v>0</v>
      </c>
      <c r="AN59" s="20">
        <v>0</v>
      </c>
      <c r="AO59" s="20">
        <v>0</v>
      </c>
      <c r="AP59" s="20">
        <v>0</v>
      </c>
      <c r="AQ59" s="20">
        <v>0</v>
      </c>
      <c r="AR59" s="20">
        <v>0</v>
      </c>
      <c r="AS59" s="20">
        <v>0</v>
      </c>
      <c r="AT59" s="20">
        <v>0</v>
      </c>
      <c r="AU59" s="20">
        <v>0</v>
      </c>
      <c r="AV59" s="20">
        <v>0</v>
      </c>
      <c r="AW59" s="20">
        <v>0</v>
      </c>
      <c r="AX59" s="22">
        <v>0</v>
      </c>
      <c r="AZ59" s="21">
        <f t="array" ref="AZ59">SUM(IF(YEAR($C$5:$AX$5)=AZ$5,$C59:$AX59))</f>
        <v>0</v>
      </c>
      <c r="BA59" s="20">
        <f t="array" ref="BA59">SUM(IF(YEAR($C$5:$AX$5)=BA$5,$C59:$AX59))</f>
        <v>0</v>
      </c>
      <c r="BB59" s="20">
        <f t="array" ref="BB59">SUM(IF(YEAR($C$5:$AX$5)=BB$5,$C59:$AX59))</f>
        <v>0</v>
      </c>
      <c r="BC59" s="22">
        <f t="array" ref="BC59">SUM(IF(YEAR($C$5:$AX$5)=BC$5,$C59:$AX59))</f>
        <v>0</v>
      </c>
      <c r="BE59" s="21">
        <f t="shared" si="14"/>
        <v>0</v>
      </c>
      <c r="BF59" s="20">
        <f t="shared" si="15"/>
        <v>0</v>
      </c>
      <c r="BG59" s="22">
        <f t="shared" si="16"/>
        <v>0</v>
      </c>
    </row>
    <row r="60" spans="2:59">
      <c r="B60" s="17">
        <v>3157</v>
      </c>
      <c r="C60" s="20">
        <v>0</v>
      </c>
      <c r="D60" s="20">
        <v>0</v>
      </c>
      <c r="E60" s="20">
        <v>0</v>
      </c>
      <c r="F60" s="20">
        <v>0</v>
      </c>
      <c r="G60" s="20">
        <v>0</v>
      </c>
      <c r="H60" s="20">
        <v>0</v>
      </c>
      <c r="I60" s="20">
        <v>1125.4827</v>
      </c>
      <c r="J60" s="20">
        <v>494.62440000000004</v>
      </c>
      <c r="K60" s="20">
        <v>0</v>
      </c>
      <c r="L60" s="20">
        <v>0</v>
      </c>
      <c r="M60" s="20">
        <v>0</v>
      </c>
      <c r="N60" s="20">
        <v>0</v>
      </c>
      <c r="O60" s="20">
        <v>0</v>
      </c>
      <c r="P60" s="20">
        <v>0</v>
      </c>
      <c r="Q60" s="20">
        <v>0</v>
      </c>
      <c r="R60" s="20">
        <v>0</v>
      </c>
      <c r="S60" s="20">
        <v>0</v>
      </c>
      <c r="T60" s="20">
        <v>0</v>
      </c>
      <c r="U60" s="20">
        <v>3427.3973000000005</v>
      </c>
      <c r="V60" s="20">
        <v>1639.42239</v>
      </c>
      <c r="W60" s="20">
        <v>0</v>
      </c>
      <c r="X60" s="20">
        <v>0</v>
      </c>
      <c r="Y60" s="20">
        <v>0</v>
      </c>
      <c r="Z60" s="20">
        <v>0</v>
      </c>
      <c r="AA60" s="20">
        <v>0</v>
      </c>
      <c r="AB60" s="20">
        <v>0</v>
      </c>
      <c r="AC60" s="20">
        <v>0</v>
      </c>
      <c r="AD60" s="20">
        <v>0</v>
      </c>
      <c r="AE60" s="20">
        <v>0</v>
      </c>
      <c r="AF60" s="20">
        <v>0</v>
      </c>
      <c r="AG60" s="20">
        <v>3190.2351000000003</v>
      </c>
      <c r="AH60" s="20">
        <v>2706.5994999999998</v>
      </c>
      <c r="AI60" s="20">
        <v>0</v>
      </c>
      <c r="AJ60" s="20">
        <v>0</v>
      </c>
      <c r="AK60" s="20">
        <v>0</v>
      </c>
      <c r="AL60" s="20">
        <v>0</v>
      </c>
      <c r="AM60" s="20">
        <v>0</v>
      </c>
      <c r="AN60" s="20">
        <v>0</v>
      </c>
      <c r="AO60" s="20">
        <v>0</v>
      </c>
      <c r="AP60" s="20">
        <v>0</v>
      </c>
      <c r="AQ60" s="20">
        <v>0</v>
      </c>
      <c r="AR60" s="20">
        <v>0</v>
      </c>
      <c r="AS60" s="20">
        <v>3926.1529</v>
      </c>
      <c r="AT60" s="20">
        <v>2558.0555300000001</v>
      </c>
      <c r="AU60" s="20">
        <v>0</v>
      </c>
      <c r="AV60" s="20">
        <v>0</v>
      </c>
      <c r="AW60" s="20">
        <v>0</v>
      </c>
      <c r="AX60" s="22">
        <v>0</v>
      </c>
      <c r="AZ60" s="21">
        <f t="array" ref="AZ60">SUM(IF(YEAR($C$5:$AX$5)=AZ$5,$C60:$AX60))</f>
        <v>1620.1071000000002</v>
      </c>
      <c r="BA60" s="20">
        <f t="array" ref="BA60">SUM(IF(YEAR($C$5:$AX$5)=BA$5,$C60:$AX60))</f>
        <v>5066.8196900000003</v>
      </c>
      <c r="BB60" s="20">
        <f t="array" ref="BB60">SUM(IF(YEAR($C$5:$AX$5)=BB$5,$C60:$AX60))</f>
        <v>5896.8346000000001</v>
      </c>
      <c r="BC60" s="22">
        <f t="array" ref="BC60">SUM(IF(YEAR($C$5:$AX$5)=BC$5,$C60:$AX60))</f>
        <v>6484.2084300000006</v>
      </c>
      <c r="BE60" s="21">
        <f t="shared" si="14"/>
        <v>1620.1071000000002</v>
      </c>
      <c r="BF60" s="20">
        <f t="shared" si="15"/>
        <v>5066.8196900000003</v>
      </c>
      <c r="BG60" s="22">
        <f t="shared" si="16"/>
        <v>5896.8346000000001</v>
      </c>
    </row>
    <row r="61" spans="2:59">
      <c r="B61" s="17">
        <v>3160</v>
      </c>
      <c r="C61" s="20">
        <v>0</v>
      </c>
      <c r="D61" s="20">
        <v>0</v>
      </c>
      <c r="E61" s="20">
        <v>0</v>
      </c>
      <c r="F61" s="20">
        <v>0</v>
      </c>
      <c r="G61" s="20">
        <v>0</v>
      </c>
      <c r="H61" s="20">
        <v>0</v>
      </c>
      <c r="I61" s="20">
        <v>493.28650000000005</v>
      </c>
      <c r="J61" s="20">
        <v>196.26192</v>
      </c>
      <c r="K61" s="20">
        <v>0</v>
      </c>
      <c r="L61" s="20">
        <v>0</v>
      </c>
      <c r="M61" s="20">
        <v>0</v>
      </c>
      <c r="N61" s="20">
        <v>0</v>
      </c>
      <c r="O61" s="20">
        <v>0</v>
      </c>
      <c r="P61" s="20">
        <v>0</v>
      </c>
      <c r="Q61" s="20">
        <v>0</v>
      </c>
      <c r="R61" s="20">
        <v>0</v>
      </c>
      <c r="S61" s="20">
        <v>0</v>
      </c>
      <c r="T61" s="20">
        <v>0</v>
      </c>
      <c r="U61" s="20">
        <v>4172.7673000000004</v>
      </c>
      <c r="V61" s="20">
        <v>1695.8306299999997</v>
      </c>
      <c r="W61" s="20">
        <v>0</v>
      </c>
      <c r="X61" s="20">
        <v>0</v>
      </c>
      <c r="Y61" s="20">
        <v>0</v>
      </c>
      <c r="Z61" s="20">
        <v>0</v>
      </c>
      <c r="AA61" s="20">
        <v>0</v>
      </c>
      <c r="AB61" s="20">
        <v>0</v>
      </c>
      <c r="AC61" s="20">
        <v>0</v>
      </c>
      <c r="AD61" s="20">
        <v>0</v>
      </c>
      <c r="AE61" s="20">
        <v>0</v>
      </c>
      <c r="AF61" s="20">
        <v>0</v>
      </c>
      <c r="AG61" s="20">
        <v>4101.2754000000004</v>
      </c>
      <c r="AH61" s="20">
        <v>3401.43797</v>
      </c>
      <c r="AI61" s="20">
        <v>0</v>
      </c>
      <c r="AJ61" s="20">
        <v>0</v>
      </c>
      <c r="AK61" s="20">
        <v>0</v>
      </c>
      <c r="AL61" s="20">
        <v>0</v>
      </c>
      <c r="AM61" s="20">
        <v>0</v>
      </c>
      <c r="AN61" s="20">
        <v>0</v>
      </c>
      <c r="AO61" s="20">
        <v>0</v>
      </c>
      <c r="AP61" s="20">
        <v>0</v>
      </c>
      <c r="AQ61" s="20">
        <v>0</v>
      </c>
      <c r="AR61" s="20">
        <v>0</v>
      </c>
      <c r="AS61" s="20">
        <v>5649.2372999999998</v>
      </c>
      <c r="AT61" s="20">
        <v>3419.0080800000001</v>
      </c>
      <c r="AU61" s="20">
        <v>0</v>
      </c>
      <c r="AV61" s="20">
        <v>0</v>
      </c>
      <c r="AW61" s="20">
        <v>0</v>
      </c>
      <c r="AX61" s="22">
        <v>0</v>
      </c>
      <c r="AZ61" s="21">
        <f t="array" ref="AZ61">SUM(IF(YEAR($C$5:$AX$5)=AZ$5,$C61:$AX61))</f>
        <v>689.54842000000008</v>
      </c>
      <c r="BA61" s="20">
        <f t="array" ref="BA61">SUM(IF(YEAR($C$5:$AX$5)=BA$5,$C61:$AX61))</f>
        <v>5868.5979299999999</v>
      </c>
      <c r="BB61" s="20">
        <f t="array" ref="BB61">SUM(IF(YEAR($C$5:$AX$5)=BB$5,$C61:$AX61))</f>
        <v>7502.7133700000004</v>
      </c>
      <c r="BC61" s="22">
        <f t="array" ref="BC61">SUM(IF(YEAR($C$5:$AX$5)=BC$5,$C61:$AX61))</f>
        <v>9068.2453800000003</v>
      </c>
      <c r="BE61" s="21">
        <f t="shared" si="14"/>
        <v>689.54842000000008</v>
      </c>
      <c r="BF61" s="20">
        <f t="shared" si="15"/>
        <v>5868.5979299999999</v>
      </c>
      <c r="BG61" s="22">
        <f t="shared" si="16"/>
        <v>7502.7133700000004</v>
      </c>
    </row>
    <row r="62" spans="2:59">
      <c r="B62" s="17">
        <v>3161</v>
      </c>
      <c r="C62" s="20">
        <v>0</v>
      </c>
      <c r="D62" s="20">
        <v>0</v>
      </c>
      <c r="E62" s="20">
        <v>0</v>
      </c>
      <c r="F62" s="20">
        <v>0</v>
      </c>
      <c r="G62" s="20">
        <v>0</v>
      </c>
      <c r="H62" s="20">
        <v>0</v>
      </c>
      <c r="I62" s="20">
        <v>1349.4588000000001</v>
      </c>
      <c r="J62" s="20">
        <v>454.38678000000004</v>
      </c>
      <c r="K62" s="20">
        <v>0</v>
      </c>
      <c r="L62" s="20">
        <v>0</v>
      </c>
      <c r="M62" s="20">
        <v>0</v>
      </c>
      <c r="N62" s="20">
        <v>0</v>
      </c>
      <c r="O62" s="20">
        <v>0</v>
      </c>
      <c r="P62" s="20">
        <v>0</v>
      </c>
      <c r="Q62" s="20">
        <v>0</v>
      </c>
      <c r="R62" s="20">
        <v>0</v>
      </c>
      <c r="S62" s="20">
        <v>0</v>
      </c>
      <c r="T62" s="20">
        <v>0</v>
      </c>
      <c r="U62" s="20">
        <v>4986.7780000000002</v>
      </c>
      <c r="V62" s="20">
        <v>2237.4647199999999</v>
      </c>
      <c r="W62" s="20">
        <v>0</v>
      </c>
      <c r="X62" s="20">
        <v>0</v>
      </c>
      <c r="Y62" s="20">
        <v>0</v>
      </c>
      <c r="Z62" s="20">
        <v>0</v>
      </c>
      <c r="AA62" s="20">
        <v>0</v>
      </c>
      <c r="AB62" s="20">
        <v>0</v>
      </c>
      <c r="AC62" s="20">
        <v>0</v>
      </c>
      <c r="AD62" s="20">
        <v>0</v>
      </c>
      <c r="AE62" s="20">
        <v>0</v>
      </c>
      <c r="AF62" s="20">
        <v>0</v>
      </c>
      <c r="AG62" s="20">
        <v>4470.7909999999993</v>
      </c>
      <c r="AH62" s="20">
        <v>3818.2796000000003</v>
      </c>
      <c r="AI62" s="20">
        <v>0</v>
      </c>
      <c r="AJ62" s="20">
        <v>0</v>
      </c>
      <c r="AK62" s="20">
        <v>0</v>
      </c>
      <c r="AL62" s="20">
        <v>0</v>
      </c>
      <c r="AM62" s="20">
        <v>0</v>
      </c>
      <c r="AN62" s="20">
        <v>0</v>
      </c>
      <c r="AO62" s="20">
        <v>0</v>
      </c>
      <c r="AP62" s="20">
        <v>0</v>
      </c>
      <c r="AQ62" s="20">
        <v>0</v>
      </c>
      <c r="AR62" s="20">
        <v>0</v>
      </c>
      <c r="AS62" s="20">
        <v>5781.2227000000003</v>
      </c>
      <c r="AT62" s="20">
        <v>3773.1050900000005</v>
      </c>
      <c r="AU62" s="20">
        <v>0</v>
      </c>
      <c r="AV62" s="20">
        <v>0</v>
      </c>
      <c r="AW62" s="20">
        <v>0</v>
      </c>
      <c r="AX62" s="22">
        <v>0</v>
      </c>
      <c r="AZ62" s="21">
        <f t="array" ref="AZ62">SUM(IF(YEAR($C$5:$AX$5)=AZ$5,$C62:$AX62))</f>
        <v>1803.8455800000002</v>
      </c>
      <c r="BA62" s="20">
        <f t="array" ref="BA62">SUM(IF(YEAR($C$5:$AX$5)=BA$5,$C62:$AX62))</f>
        <v>7224.2427200000002</v>
      </c>
      <c r="BB62" s="20">
        <f t="array" ref="BB62">SUM(IF(YEAR($C$5:$AX$5)=BB$5,$C62:$AX62))</f>
        <v>8289.0705999999991</v>
      </c>
      <c r="BC62" s="22">
        <f t="array" ref="BC62">SUM(IF(YEAR($C$5:$AX$5)=BC$5,$C62:$AX62))</f>
        <v>9554.3277900000012</v>
      </c>
      <c r="BE62" s="21">
        <f t="shared" si="14"/>
        <v>1803.8455800000002</v>
      </c>
      <c r="BF62" s="20">
        <f t="shared" si="15"/>
        <v>7224.2427200000002</v>
      </c>
      <c r="BG62" s="22">
        <f t="shared" si="16"/>
        <v>8289.0705999999991</v>
      </c>
    </row>
    <row r="63" spans="2:59">
      <c r="B63" s="17">
        <v>3162</v>
      </c>
      <c r="C63" s="20">
        <v>0</v>
      </c>
      <c r="D63" s="20">
        <v>0</v>
      </c>
      <c r="E63" s="20">
        <v>0</v>
      </c>
      <c r="F63" s="20">
        <v>0</v>
      </c>
      <c r="G63" s="20">
        <v>0</v>
      </c>
      <c r="H63" s="20">
        <v>0</v>
      </c>
      <c r="I63" s="20">
        <v>0</v>
      </c>
      <c r="J63" s="20">
        <v>0</v>
      </c>
      <c r="K63" s="20">
        <v>0</v>
      </c>
      <c r="L63" s="20">
        <v>0</v>
      </c>
      <c r="M63" s="20">
        <v>0</v>
      </c>
      <c r="N63" s="20">
        <v>0</v>
      </c>
      <c r="O63" s="20">
        <v>0</v>
      </c>
      <c r="P63" s="20">
        <v>0</v>
      </c>
      <c r="Q63" s="20">
        <v>0</v>
      </c>
      <c r="R63" s="20">
        <v>0</v>
      </c>
      <c r="S63" s="20">
        <v>0</v>
      </c>
      <c r="T63" s="20">
        <v>0</v>
      </c>
      <c r="U63" s="20">
        <v>552.38880000000006</v>
      </c>
      <c r="V63" s="20">
        <v>464.48469999999998</v>
      </c>
      <c r="W63" s="20">
        <v>0</v>
      </c>
      <c r="X63" s="20">
        <v>0</v>
      </c>
      <c r="Y63" s="20">
        <v>0</v>
      </c>
      <c r="Z63" s="20">
        <v>0</v>
      </c>
      <c r="AA63" s="20">
        <v>0</v>
      </c>
      <c r="AB63" s="20">
        <v>0</v>
      </c>
      <c r="AC63" s="20">
        <v>0</v>
      </c>
      <c r="AD63" s="20">
        <v>0</v>
      </c>
      <c r="AE63" s="20">
        <v>0</v>
      </c>
      <c r="AF63" s="20">
        <v>0</v>
      </c>
      <c r="AG63" s="20">
        <v>456.05320000000006</v>
      </c>
      <c r="AH63" s="20">
        <v>492.85919999999999</v>
      </c>
      <c r="AI63" s="20">
        <v>0</v>
      </c>
      <c r="AJ63" s="20">
        <v>0</v>
      </c>
      <c r="AK63" s="20">
        <v>0</v>
      </c>
      <c r="AL63" s="20">
        <v>0</v>
      </c>
      <c r="AM63" s="20">
        <v>0</v>
      </c>
      <c r="AN63" s="20">
        <v>0</v>
      </c>
      <c r="AO63" s="20">
        <v>0</v>
      </c>
      <c r="AP63" s="20">
        <v>0</v>
      </c>
      <c r="AQ63" s="20">
        <v>0</v>
      </c>
      <c r="AR63" s="20">
        <v>0</v>
      </c>
      <c r="AS63" s="20">
        <v>1867.5011</v>
      </c>
      <c r="AT63" s="20">
        <v>882.57069999999999</v>
      </c>
      <c r="AU63" s="20">
        <v>0</v>
      </c>
      <c r="AV63" s="20">
        <v>0</v>
      </c>
      <c r="AW63" s="20">
        <v>0</v>
      </c>
      <c r="AX63" s="22">
        <v>0</v>
      </c>
      <c r="AZ63" s="21">
        <f t="array" ref="AZ63">SUM(IF(YEAR($C$5:$AX$5)=AZ$5,$C63:$AX63))</f>
        <v>0</v>
      </c>
      <c r="BA63" s="20">
        <f t="array" ref="BA63">SUM(IF(YEAR($C$5:$AX$5)=BA$5,$C63:$AX63))</f>
        <v>1016.8735</v>
      </c>
      <c r="BB63" s="20">
        <f t="array" ref="BB63">SUM(IF(YEAR($C$5:$AX$5)=BB$5,$C63:$AX63))</f>
        <v>948.91240000000005</v>
      </c>
      <c r="BC63" s="22">
        <f t="array" ref="BC63">SUM(IF(YEAR($C$5:$AX$5)=BC$5,$C63:$AX63))</f>
        <v>2750.0717999999997</v>
      </c>
      <c r="BE63" s="21">
        <f t="shared" si="14"/>
        <v>0</v>
      </c>
      <c r="BF63" s="20">
        <f t="shared" si="15"/>
        <v>1016.8735</v>
      </c>
      <c r="BG63" s="22">
        <f t="shared" si="16"/>
        <v>948.91240000000005</v>
      </c>
    </row>
    <row r="64" spans="2:59">
      <c r="B64" s="17">
        <v>3163</v>
      </c>
      <c r="C64" s="20">
        <v>0</v>
      </c>
      <c r="D64" s="20">
        <v>0</v>
      </c>
      <c r="E64" s="20">
        <v>0</v>
      </c>
      <c r="F64" s="20">
        <v>0</v>
      </c>
      <c r="G64" s="20">
        <v>0</v>
      </c>
      <c r="H64" s="20">
        <v>0</v>
      </c>
      <c r="I64" s="20">
        <v>101.16696000000002</v>
      </c>
      <c r="J64" s="20">
        <v>101.54751</v>
      </c>
      <c r="K64" s="20">
        <v>0</v>
      </c>
      <c r="L64" s="20">
        <v>0</v>
      </c>
      <c r="M64" s="20">
        <v>0</v>
      </c>
      <c r="N64" s="20">
        <v>0</v>
      </c>
      <c r="O64" s="20">
        <v>0</v>
      </c>
      <c r="P64" s="20">
        <v>0</v>
      </c>
      <c r="Q64" s="20">
        <v>0</v>
      </c>
      <c r="R64" s="20">
        <v>0</v>
      </c>
      <c r="S64" s="20">
        <v>0</v>
      </c>
      <c r="T64" s="20">
        <v>0</v>
      </c>
      <c r="U64" s="20">
        <v>2438.4917</v>
      </c>
      <c r="V64" s="20">
        <v>1138.34925</v>
      </c>
      <c r="W64" s="20">
        <v>0</v>
      </c>
      <c r="X64" s="20">
        <v>0</v>
      </c>
      <c r="Y64" s="20">
        <v>0</v>
      </c>
      <c r="Z64" s="20">
        <v>0</v>
      </c>
      <c r="AA64" s="20">
        <v>0</v>
      </c>
      <c r="AB64" s="20">
        <v>0</v>
      </c>
      <c r="AC64" s="20">
        <v>0</v>
      </c>
      <c r="AD64" s="20">
        <v>0</v>
      </c>
      <c r="AE64" s="20">
        <v>0</v>
      </c>
      <c r="AF64" s="20">
        <v>0</v>
      </c>
      <c r="AG64" s="20">
        <v>2977.6180000000004</v>
      </c>
      <c r="AH64" s="20">
        <v>2221.1954800000003</v>
      </c>
      <c r="AI64" s="20">
        <v>0</v>
      </c>
      <c r="AJ64" s="20">
        <v>0</v>
      </c>
      <c r="AK64" s="20">
        <v>0</v>
      </c>
      <c r="AL64" s="20">
        <v>0</v>
      </c>
      <c r="AM64" s="20">
        <v>0</v>
      </c>
      <c r="AN64" s="20">
        <v>0</v>
      </c>
      <c r="AO64" s="20">
        <v>0</v>
      </c>
      <c r="AP64" s="20">
        <v>0</v>
      </c>
      <c r="AQ64" s="20">
        <v>0</v>
      </c>
      <c r="AR64" s="20">
        <v>0</v>
      </c>
      <c r="AS64" s="20">
        <v>3730.5989500000001</v>
      </c>
      <c r="AT64" s="20">
        <v>2125.7850200000003</v>
      </c>
      <c r="AU64" s="20">
        <v>0</v>
      </c>
      <c r="AV64" s="20">
        <v>0</v>
      </c>
      <c r="AW64" s="20">
        <v>0</v>
      </c>
      <c r="AX64" s="22">
        <v>0</v>
      </c>
      <c r="AZ64" s="21">
        <f t="array" ref="AZ64">SUM(IF(YEAR($C$5:$AX$5)=AZ$5,$C64:$AX64))</f>
        <v>202.71447000000001</v>
      </c>
      <c r="BA64" s="20">
        <f t="array" ref="BA64">SUM(IF(YEAR($C$5:$AX$5)=BA$5,$C64:$AX64))</f>
        <v>3576.8409499999998</v>
      </c>
      <c r="BB64" s="20">
        <f t="array" ref="BB64">SUM(IF(YEAR($C$5:$AX$5)=BB$5,$C64:$AX64))</f>
        <v>5198.8134800000007</v>
      </c>
      <c r="BC64" s="22">
        <f t="array" ref="BC64">SUM(IF(YEAR($C$5:$AX$5)=BC$5,$C64:$AX64))</f>
        <v>5856.3839700000008</v>
      </c>
      <c r="BE64" s="21">
        <f t="shared" si="14"/>
        <v>202.71447000000001</v>
      </c>
      <c r="BF64" s="20">
        <f t="shared" si="15"/>
        <v>3576.8409499999998</v>
      </c>
      <c r="BG64" s="22">
        <f t="shared" si="16"/>
        <v>5198.8134800000007</v>
      </c>
    </row>
    <row r="65" spans="2:59">
      <c r="B65" s="17">
        <v>3168</v>
      </c>
      <c r="C65" s="20">
        <v>0</v>
      </c>
      <c r="D65" s="20">
        <v>0</v>
      </c>
      <c r="E65" s="20">
        <v>0</v>
      </c>
      <c r="F65" s="20">
        <v>0</v>
      </c>
      <c r="G65" s="20">
        <v>0</v>
      </c>
      <c r="H65" s="20">
        <v>0</v>
      </c>
      <c r="I65" s="20">
        <v>391.0949</v>
      </c>
      <c r="J65" s="20">
        <v>299.57339999999999</v>
      </c>
      <c r="K65" s="20">
        <v>0</v>
      </c>
      <c r="L65" s="20">
        <v>0</v>
      </c>
      <c r="M65" s="20">
        <v>0</v>
      </c>
      <c r="N65" s="20">
        <v>0</v>
      </c>
      <c r="O65" s="20">
        <v>0</v>
      </c>
      <c r="P65" s="20">
        <v>0</v>
      </c>
      <c r="Q65" s="20">
        <v>0</v>
      </c>
      <c r="R65" s="20">
        <v>0</v>
      </c>
      <c r="S65" s="20">
        <v>0</v>
      </c>
      <c r="T65" s="20">
        <v>0</v>
      </c>
      <c r="U65" s="20">
        <v>7056.0082900000007</v>
      </c>
      <c r="V65" s="20">
        <v>2898.81313</v>
      </c>
      <c r="W65" s="20">
        <v>0</v>
      </c>
      <c r="X65" s="20">
        <v>0</v>
      </c>
      <c r="Y65" s="20">
        <v>0</v>
      </c>
      <c r="Z65" s="20">
        <v>0</v>
      </c>
      <c r="AA65" s="20">
        <v>0</v>
      </c>
      <c r="AB65" s="20">
        <v>0</v>
      </c>
      <c r="AC65" s="20">
        <v>0</v>
      </c>
      <c r="AD65" s="20">
        <v>0</v>
      </c>
      <c r="AE65" s="20">
        <v>0</v>
      </c>
      <c r="AF65" s="20">
        <v>0</v>
      </c>
      <c r="AG65" s="20">
        <v>7753.1636099999996</v>
      </c>
      <c r="AH65" s="20">
        <v>5650.1100250000009</v>
      </c>
      <c r="AI65" s="20">
        <v>0</v>
      </c>
      <c r="AJ65" s="20">
        <v>0</v>
      </c>
      <c r="AK65" s="20">
        <v>0</v>
      </c>
      <c r="AL65" s="20">
        <v>0</v>
      </c>
      <c r="AM65" s="20">
        <v>0</v>
      </c>
      <c r="AN65" s="20">
        <v>0</v>
      </c>
      <c r="AO65" s="20">
        <v>0</v>
      </c>
      <c r="AP65" s="20">
        <v>0</v>
      </c>
      <c r="AQ65" s="20">
        <v>0</v>
      </c>
      <c r="AR65" s="20">
        <v>0</v>
      </c>
      <c r="AS65" s="20">
        <v>9591.5799000000006</v>
      </c>
      <c r="AT65" s="20">
        <v>5498.6425799999997</v>
      </c>
      <c r="AU65" s="20">
        <v>0</v>
      </c>
      <c r="AV65" s="20">
        <v>0</v>
      </c>
      <c r="AW65" s="20">
        <v>0</v>
      </c>
      <c r="AX65" s="22">
        <v>0</v>
      </c>
      <c r="AZ65" s="21">
        <f t="array" ref="AZ65">SUM(IF(YEAR($C$5:$AX$5)=AZ$5,$C65:$AX65))</f>
        <v>690.66830000000004</v>
      </c>
      <c r="BA65" s="20">
        <f t="array" ref="BA65">SUM(IF(YEAR($C$5:$AX$5)=BA$5,$C65:$AX65))</f>
        <v>9954.8214200000002</v>
      </c>
      <c r="BB65" s="20">
        <f t="array" ref="BB65">SUM(IF(YEAR($C$5:$AX$5)=BB$5,$C65:$AX65))</f>
        <v>13403.273635000001</v>
      </c>
      <c r="BC65" s="22">
        <f t="array" ref="BC65">SUM(IF(YEAR($C$5:$AX$5)=BC$5,$C65:$AX65))</f>
        <v>15090.22248</v>
      </c>
      <c r="BE65" s="21">
        <f t="shared" si="14"/>
        <v>690.66830000000004</v>
      </c>
      <c r="BF65" s="20">
        <f t="shared" si="15"/>
        <v>9954.8214200000002</v>
      </c>
      <c r="BG65" s="22">
        <f t="shared" si="16"/>
        <v>13403.273635000001</v>
      </c>
    </row>
    <row r="66" spans="2:59">
      <c r="B66" s="17">
        <v>3169</v>
      </c>
      <c r="C66" s="20">
        <v>0</v>
      </c>
      <c r="D66" s="20">
        <v>0</v>
      </c>
      <c r="E66" s="20">
        <v>0</v>
      </c>
      <c r="F66" s="20">
        <v>0</v>
      </c>
      <c r="G66" s="20">
        <v>0</v>
      </c>
      <c r="H66" s="20">
        <v>0</v>
      </c>
      <c r="I66" s="20">
        <v>679.32909999999993</v>
      </c>
      <c r="J66" s="20">
        <v>193.60216000000003</v>
      </c>
      <c r="K66" s="20">
        <v>0</v>
      </c>
      <c r="L66" s="20">
        <v>0</v>
      </c>
      <c r="M66" s="20">
        <v>0</v>
      </c>
      <c r="N66" s="20">
        <v>0</v>
      </c>
      <c r="O66" s="20">
        <v>0</v>
      </c>
      <c r="P66" s="20">
        <v>0</v>
      </c>
      <c r="Q66" s="20">
        <v>0</v>
      </c>
      <c r="R66" s="20">
        <v>0</v>
      </c>
      <c r="S66" s="20">
        <v>0</v>
      </c>
      <c r="T66" s="20">
        <v>0</v>
      </c>
      <c r="U66" s="20">
        <v>2460.4553999999998</v>
      </c>
      <c r="V66" s="20">
        <v>1112.63291</v>
      </c>
      <c r="W66" s="20">
        <v>0</v>
      </c>
      <c r="X66" s="20">
        <v>0</v>
      </c>
      <c r="Y66" s="20">
        <v>0</v>
      </c>
      <c r="Z66" s="20">
        <v>0</v>
      </c>
      <c r="AA66" s="20">
        <v>0</v>
      </c>
      <c r="AB66" s="20">
        <v>0</v>
      </c>
      <c r="AC66" s="20">
        <v>0</v>
      </c>
      <c r="AD66" s="20">
        <v>0</v>
      </c>
      <c r="AE66" s="20">
        <v>0</v>
      </c>
      <c r="AF66" s="20">
        <v>0</v>
      </c>
      <c r="AG66" s="20">
        <v>2162.6783999999998</v>
      </c>
      <c r="AH66" s="20">
        <v>1903.4740999999999</v>
      </c>
      <c r="AI66" s="20">
        <v>0</v>
      </c>
      <c r="AJ66" s="20">
        <v>0</v>
      </c>
      <c r="AK66" s="20">
        <v>0</v>
      </c>
      <c r="AL66" s="20">
        <v>0</v>
      </c>
      <c r="AM66" s="20">
        <v>0</v>
      </c>
      <c r="AN66" s="20">
        <v>0</v>
      </c>
      <c r="AO66" s="20">
        <v>0</v>
      </c>
      <c r="AP66" s="20">
        <v>0</v>
      </c>
      <c r="AQ66" s="20">
        <v>0</v>
      </c>
      <c r="AR66" s="20">
        <v>0</v>
      </c>
      <c r="AS66" s="20">
        <v>2834.1330000000003</v>
      </c>
      <c r="AT66" s="20">
        <v>1911.00614</v>
      </c>
      <c r="AU66" s="20">
        <v>0</v>
      </c>
      <c r="AV66" s="20">
        <v>0</v>
      </c>
      <c r="AW66" s="20">
        <v>0</v>
      </c>
      <c r="AX66" s="22">
        <v>0</v>
      </c>
      <c r="AZ66" s="21">
        <f t="array" ref="AZ66">SUM(IF(YEAR($C$5:$AX$5)=AZ$5,$C66:$AX66))</f>
        <v>872.93125999999995</v>
      </c>
      <c r="BA66" s="20">
        <f t="array" ref="BA66">SUM(IF(YEAR($C$5:$AX$5)=BA$5,$C66:$AX66))</f>
        <v>3573.0883100000001</v>
      </c>
      <c r="BB66" s="20">
        <f t="array" ref="BB66">SUM(IF(YEAR($C$5:$AX$5)=BB$5,$C66:$AX66))</f>
        <v>4066.1524999999997</v>
      </c>
      <c r="BC66" s="22">
        <f t="array" ref="BC66">SUM(IF(YEAR($C$5:$AX$5)=BC$5,$C66:$AX66))</f>
        <v>4745.1391400000002</v>
      </c>
      <c r="BE66" s="21">
        <f t="shared" si="14"/>
        <v>872.93125999999995</v>
      </c>
      <c r="BF66" s="20">
        <f t="shared" si="15"/>
        <v>3573.0883100000001</v>
      </c>
      <c r="BG66" s="22">
        <f t="shared" si="16"/>
        <v>4066.1524999999997</v>
      </c>
    </row>
    <row r="67" spans="2:59">
      <c r="B67" s="17">
        <v>3170</v>
      </c>
      <c r="C67" s="20">
        <v>0</v>
      </c>
      <c r="D67" s="20">
        <v>0</v>
      </c>
      <c r="E67" s="20">
        <v>0</v>
      </c>
      <c r="F67" s="20">
        <v>0</v>
      </c>
      <c r="G67" s="20">
        <v>0</v>
      </c>
      <c r="H67" s="20">
        <v>0</v>
      </c>
      <c r="I67" s="20">
        <v>1316.1967</v>
      </c>
      <c r="J67" s="20">
        <v>475.8211</v>
      </c>
      <c r="K67" s="20">
        <v>0</v>
      </c>
      <c r="L67" s="20">
        <v>0</v>
      </c>
      <c r="M67" s="20">
        <v>0</v>
      </c>
      <c r="N67" s="20">
        <v>0</v>
      </c>
      <c r="O67" s="20">
        <v>0</v>
      </c>
      <c r="P67" s="20">
        <v>0</v>
      </c>
      <c r="Q67" s="20">
        <v>0</v>
      </c>
      <c r="R67" s="20">
        <v>0</v>
      </c>
      <c r="S67" s="20">
        <v>0</v>
      </c>
      <c r="T67" s="20">
        <v>0</v>
      </c>
      <c r="U67" s="20">
        <v>4323.3744999999999</v>
      </c>
      <c r="V67" s="20">
        <v>1933.9534299999998</v>
      </c>
      <c r="W67" s="20">
        <v>0</v>
      </c>
      <c r="X67" s="20">
        <v>0</v>
      </c>
      <c r="Y67" s="20">
        <v>0</v>
      </c>
      <c r="Z67" s="20">
        <v>0</v>
      </c>
      <c r="AA67" s="20">
        <v>0</v>
      </c>
      <c r="AB67" s="20">
        <v>0</v>
      </c>
      <c r="AC67" s="20">
        <v>0</v>
      </c>
      <c r="AD67" s="20">
        <v>0</v>
      </c>
      <c r="AE67" s="20">
        <v>0</v>
      </c>
      <c r="AF67" s="20">
        <v>0</v>
      </c>
      <c r="AG67" s="20">
        <v>3797.5198999999998</v>
      </c>
      <c r="AH67" s="20">
        <v>3271.8928999999998</v>
      </c>
      <c r="AI67" s="20">
        <v>0</v>
      </c>
      <c r="AJ67" s="20">
        <v>0</v>
      </c>
      <c r="AK67" s="20">
        <v>0</v>
      </c>
      <c r="AL67" s="20">
        <v>0</v>
      </c>
      <c r="AM67" s="20">
        <v>0</v>
      </c>
      <c r="AN67" s="20">
        <v>0</v>
      </c>
      <c r="AO67" s="20">
        <v>0</v>
      </c>
      <c r="AP67" s="20">
        <v>0</v>
      </c>
      <c r="AQ67" s="20">
        <v>0</v>
      </c>
      <c r="AR67" s="20">
        <v>0</v>
      </c>
      <c r="AS67" s="20">
        <v>4958.3411999999998</v>
      </c>
      <c r="AT67" s="20">
        <v>3293.6950699999998</v>
      </c>
      <c r="AU67" s="20">
        <v>0</v>
      </c>
      <c r="AV67" s="20">
        <v>0</v>
      </c>
      <c r="AW67" s="20">
        <v>0</v>
      </c>
      <c r="AX67" s="22">
        <v>0</v>
      </c>
      <c r="AZ67" s="21">
        <f t="array" ref="AZ67">SUM(IF(YEAR($C$5:$AX$5)=AZ$5,$C67:$AX67))</f>
        <v>1792.0178000000001</v>
      </c>
      <c r="BA67" s="20">
        <f t="array" ref="BA67">SUM(IF(YEAR($C$5:$AX$5)=BA$5,$C67:$AX67))</f>
        <v>6257.3279299999995</v>
      </c>
      <c r="BB67" s="20">
        <f t="array" ref="BB67">SUM(IF(YEAR($C$5:$AX$5)=BB$5,$C67:$AX67))</f>
        <v>7069.4128000000001</v>
      </c>
      <c r="BC67" s="22">
        <f t="array" ref="BC67">SUM(IF(YEAR($C$5:$AX$5)=BC$5,$C67:$AX67))</f>
        <v>8252.0362700000005</v>
      </c>
      <c r="BE67" s="21">
        <f t="shared" si="14"/>
        <v>1792.0178000000001</v>
      </c>
      <c r="BF67" s="20">
        <f t="shared" si="15"/>
        <v>6257.3279299999995</v>
      </c>
      <c r="BG67" s="22">
        <f t="shared" si="16"/>
        <v>7069.4128000000001</v>
      </c>
    </row>
    <row r="68" spans="2:59">
      <c r="B68" s="17">
        <v>3176</v>
      </c>
      <c r="C68" s="20">
        <v>2300.25</v>
      </c>
      <c r="D68" s="20">
        <v>1486.5999999999985</v>
      </c>
      <c r="E68" s="20">
        <v>1069.8599999999969</v>
      </c>
      <c r="F68" s="20">
        <v>972.13999999999942</v>
      </c>
      <c r="G68" s="20">
        <v>1089.4599999999991</v>
      </c>
      <c r="H68" s="20">
        <v>1312.5300000000025</v>
      </c>
      <c r="I68" s="20">
        <v>1636.2099999999991</v>
      </c>
      <c r="J68" s="20">
        <v>2342.989999999998</v>
      </c>
      <c r="K68" s="20">
        <v>2548.1899999999987</v>
      </c>
      <c r="L68" s="20">
        <v>1074.1899999999987</v>
      </c>
      <c r="M68" s="20">
        <v>1253.2199999999975</v>
      </c>
      <c r="N68" s="20">
        <v>1645.619999999999</v>
      </c>
      <c r="O68" s="20">
        <v>4443.3200000000033</v>
      </c>
      <c r="P68" s="20">
        <v>3958.5500000000029</v>
      </c>
      <c r="Q68" s="20">
        <v>2000.3299999999981</v>
      </c>
      <c r="R68" s="20">
        <v>1160.2400000000016</v>
      </c>
      <c r="S68" s="20">
        <v>1339.75</v>
      </c>
      <c r="T68" s="20">
        <v>1800.5</v>
      </c>
      <c r="U68" s="20">
        <v>2527.8300000000017</v>
      </c>
      <c r="V68" s="20">
        <v>3237.5599999999977</v>
      </c>
      <c r="W68" s="20">
        <v>3131.630000000001</v>
      </c>
      <c r="X68" s="20">
        <v>1495.7299999999996</v>
      </c>
      <c r="Y68" s="20">
        <v>1953.2999999999993</v>
      </c>
      <c r="Z68" s="20">
        <v>2240.8499999999985</v>
      </c>
      <c r="AA68" s="20">
        <v>1770.0699999999997</v>
      </c>
      <c r="AB68" s="20">
        <v>1888.7299999999996</v>
      </c>
      <c r="AC68" s="20">
        <v>1385.119999999999</v>
      </c>
      <c r="AD68" s="20">
        <v>1720.1900000000023</v>
      </c>
      <c r="AE68" s="20">
        <v>1202.7700000000004</v>
      </c>
      <c r="AF68" s="20">
        <v>1938.3099999999977</v>
      </c>
      <c r="AG68" s="20">
        <v>1469.6200000000026</v>
      </c>
      <c r="AH68" s="20">
        <v>1728.9600000000028</v>
      </c>
      <c r="AI68" s="20">
        <v>2674.25</v>
      </c>
      <c r="AJ68" s="20">
        <v>1173.6399999999994</v>
      </c>
      <c r="AK68" s="20">
        <v>1194.5200000000004</v>
      </c>
      <c r="AL68" s="20">
        <v>1928.0499999999993</v>
      </c>
      <c r="AM68" s="20">
        <v>2496.0200000000004</v>
      </c>
      <c r="AN68" s="20">
        <v>2282.6100000000006</v>
      </c>
      <c r="AO68" s="20">
        <v>1064.510000000002</v>
      </c>
      <c r="AP68" s="20">
        <v>2115.59</v>
      </c>
      <c r="AQ68" s="20">
        <v>1751.6500000000015</v>
      </c>
      <c r="AR68" s="20">
        <v>2203.09</v>
      </c>
      <c r="AS68" s="20">
        <v>2392.8300000000017</v>
      </c>
      <c r="AT68" s="20">
        <v>3090.8700000000026</v>
      </c>
      <c r="AU68" s="20">
        <v>3490.5499999999993</v>
      </c>
      <c r="AV68" s="20">
        <v>1442.4900000000016</v>
      </c>
      <c r="AW68" s="20">
        <v>1716.4900000000016</v>
      </c>
      <c r="AX68" s="22">
        <v>2269.6399999999994</v>
      </c>
      <c r="AZ68" s="21">
        <f t="array" ref="AZ68">SUM(IF(YEAR($C$5:$AX$5)=AZ$5,$C68:$AX68))</f>
        <v>18731.259999999987</v>
      </c>
      <c r="BA68" s="20">
        <f t="array" ref="BA68">SUM(IF(YEAR($C$5:$AX$5)=BA$5,$C68:$AX68))</f>
        <v>29289.590000000004</v>
      </c>
      <c r="BB68" s="20">
        <f t="array" ref="BB68">SUM(IF(YEAR($C$5:$AX$5)=BB$5,$C68:$AX68))</f>
        <v>20074.230000000003</v>
      </c>
      <c r="BC68" s="22">
        <f t="array" ref="BC68">SUM(IF(YEAR($C$5:$AX$5)=BC$5,$C68:$AX68))</f>
        <v>26316.340000000011</v>
      </c>
      <c r="BE68" s="21">
        <f t="shared" si="14"/>
        <v>24715.14</v>
      </c>
      <c r="BF68" s="20">
        <f t="shared" si="15"/>
        <v>24354.28</v>
      </c>
      <c r="BG68" s="22">
        <f t="shared" si="16"/>
        <v>21817.730000000007</v>
      </c>
    </row>
    <row r="69" spans="2:59">
      <c r="B69" s="17">
        <v>3782</v>
      </c>
      <c r="C69" s="20">
        <v>0</v>
      </c>
      <c r="D69" s="20">
        <v>0</v>
      </c>
      <c r="E69" s="20">
        <v>0</v>
      </c>
      <c r="F69" s="20">
        <v>0</v>
      </c>
      <c r="G69" s="20">
        <v>0</v>
      </c>
      <c r="H69" s="20">
        <v>0</v>
      </c>
      <c r="I69" s="20">
        <v>0</v>
      </c>
      <c r="J69" s="20">
        <v>0</v>
      </c>
      <c r="K69" s="20">
        <v>0</v>
      </c>
      <c r="L69" s="20">
        <v>0</v>
      </c>
      <c r="M69" s="20">
        <v>0</v>
      </c>
      <c r="N69" s="20">
        <v>0</v>
      </c>
      <c r="O69" s="20">
        <v>0</v>
      </c>
      <c r="P69" s="20">
        <v>0</v>
      </c>
      <c r="Q69" s="20">
        <v>0</v>
      </c>
      <c r="R69" s="20">
        <v>0</v>
      </c>
      <c r="S69" s="20">
        <v>0</v>
      </c>
      <c r="T69" s="20">
        <v>0</v>
      </c>
      <c r="U69" s="20">
        <v>193.45631999999998</v>
      </c>
      <c r="V69" s="20">
        <v>118.90074</v>
      </c>
      <c r="W69" s="20">
        <v>0</v>
      </c>
      <c r="X69" s="20">
        <v>0</v>
      </c>
      <c r="Y69" s="20">
        <v>0</v>
      </c>
      <c r="Z69" s="20">
        <v>0</v>
      </c>
      <c r="AA69" s="20">
        <v>85.35042</v>
      </c>
      <c r="AB69" s="20">
        <v>0</v>
      </c>
      <c r="AC69" s="20">
        <v>0</v>
      </c>
      <c r="AD69" s="20">
        <v>0</v>
      </c>
      <c r="AE69" s="20">
        <v>0</v>
      </c>
      <c r="AF69" s="20">
        <v>0</v>
      </c>
      <c r="AG69" s="20">
        <v>290.18448000000001</v>
      </c>
      <c r="AH69" s="20">
        <v>172.94651999999999</v>
      </c>
      <c r="AI69" s="20">
        <v>0</v>
      </c>
      <c r="AJ69" s="20">
        <v>0</v>
      </c>
      <c r="AK69" s="20">
        <v>0</v>
      </c>
      <c r="AL69" s="20">
        <v>0</v>
      </c>
      <c r="AM69" s="20">
        <v>0</v>
      </c>
      <c r="AN69" s="20">
        <v>0</v>
      </c>
      <c r="AO69" s="20">
        <v>0</v>
      </c>
      <c r="AP69" s="20">
        <v>0</v>
      </c>
      <c r="AQ69" s="20">
        <v>0</v>
      </c>
      <c r="AR69" s="20">
        <v>0</v>
      </c>
      <c r="AS69" s="20">
        <v>462.14567999999997</v>
      </c>
      <c r="AT69" s="20">
        <v>205.37399999999997</v>
      </c>
      <c r="AU69" s="20">
        <v>0</v>
      </c>
      <c r="AV69" s="20">
        <v>0</v>
      </c>
      <c r="AW69" s="20">
        <v>0</v>
      </c>
      <c r="AX69" s="22">
        <v>0</v>
      </c>
      <c r="AZ69" s="21">
        <f t="array" ref="AZ69">SUM(IF(YEAR($C$5:$AX$5)=AZ$5,$C69:$AX69))</f>
        <v>0</v>
      </c>
      <c r="BA69" s="20">
        <f t="array" ref="BA69">SUM(IF(YEAR($C$5:$AX$5)=BA$5,$C69:$AX69))</f>
        <v>312.35705999999999</v>
      </c>
      <c r="BB69" s="20">
        <f t="array" ref="BB69">SUM(IF(YEAR($C$5:$AX$5)=BB$5,$C69:$AX69))</f>
        <v>548.48141999999996</v>
      </c>
      <c r="BC69" s="22">
        <f t="array" ref="BC69">SUM(IF(YEAR($C$5:$AX$5)=BC$5,$C69:$AX69))</f>
        <v>667.51967999999988</v>
      </c>
      <c r="BE69" s="21">
        <f t="shared" si="14"/>
        <v>0</v>
      </c>
      <c r="BF69" s="20">
        <f t="shared" si="15"/>
        <v>397.70747999999998</v>
      </c>
      <c r="BG69" s="22">
        <f t="shared" si="16"/>
        <v>463.13099999999997</v>
      </c>
    </row>
    <row r="70" spans="2:59">
      <c r="B70" s="17">
        <v>3785</v>
      </c>
      <c r="C70" s="20">
        <v>0</v>
      </c>
      <c r="D70" s="20">
        <v>0</v>
      </c>
      <c r="E70" s="20">
        <v>0</v>
      </c>
      <c r="F70" s="20">
        <v>0</v>
      </c>
      <c r="G70" s="20">
        <v>0</v>
      </c>
      <c r="H70" s="20">
        <v>0</v>
      </c>
      <c r="I70" s="20">
        <v>0</v>
      </c>
      <c r="J70" s="20">
        <v>0</v>
      </c>
      <c r="K70" s="20">
        <v>0</v>
      </c>
      <c r="L70" s="20">
        <v>0</v>
      </c>
      <c r="M70" s="20">
        <v>0</v>
      </c>
      <c r="N70" s="20">
        <v>0</v>
      </c>
      <c r="O70" s="20">
        <v>0</v>
      </c>
      <c r="P70" s="20">
        <v>0</v>
      </c>
      <c r="Q70" s="20">
        <v>0</v>
      </c>
      <c r="R70" s="20">
        <v>0</v>
      </c>
      <c r="S70" s="20">
        <v>0</v>
      </c>
      <c r="T70" s="20">
        <v>0</v>
      </c>
      <c r="U70" s="20">
        <v>432.858</v>
      </c>
      <c r="V70" s="20">
        <v>253.34309999999999</v>
      </c>
      <c r="W70" s="20">
        <v>0</v>
      </c>
      <c r="X70" s="20">
        <v>0</v>
      </c>
      <c r="Y70" s="20">
        <v>0</v>
      </c>
      <c r="Z70" s="20">
        <v>0</v>
      </c>
      <c r="AA70" s="20">
        <v>267.63889999999998</v>
      </c>
      <c r="AB70" s="20">
        <v>0</v>
      </c>
      <c r="AC70" s="20">
        <v>0</v>
      </c>
      <c r="AD70" s="20">
        <v>0</v>
      </c>
      <c r="AE70" s="20">
        <v>0</v>
      </c>
      <c r="AF70" s="20">
        <v>0</v>
      </c>
      <c r="AG70" s="20">
        <v>494.69490000000002</v>
      </c>
      <c r="AH70" s="20">
        <v>496.55579999999998</v>
      </c>
      <c r="AI70" s="20">
        <v>0</v>
      </c>
      <c r="AJ70" s="20">
        <v>0</v>
      </c>
      <c r="AK70" s="20">
        <v>0</v>
      </c>
      <c r="AL70" s="20">
        <v>0</v>
      </c>
      <c r="AM70" s="20">
        <v>0</v>
      </c>
      <c r="AN70" s="20">
        <v>0</v>
      </c>
      <c r="AO70" s="20">
        <v>0</v>
      </c>
      <c r="AP70" s="20">
        <v>0</v>
      </c>
      <c r="AQ70" s="20">
        <v>0</v>
      </c>
      <c r="AR70" s="20">
        <v>0</v>
      </c>
      <c r="AS70" s="20">
        <v>1233.9659999999999</v>
      </c>
      <c r="AT70" s="20">
        <v>682.76419999999996</v>
      </c>
      <c r="AU70" s="20">
        <v>0</v>
      </c>
      <c r="AV70" s="20">
        <v>0</v>
      </c>
      <c r="AW70" s="20">
        <v>0</v>
      </c>
      <c r="AX70" s="22">
        <v>0</v>
      </c>
      <c r="AZ70" s="21">
        <f t="array" ref="AZ70">SUM(IF(YEAR($C$5:$AX$5)=AZ$5,$C70:$AX70))</f>
        <v>0</v>
      </c>
      <c r="BA70" s="20">
        <f t="array" ref="BA70">SUM(IF(YEAR($C$5:$AX$5)=BA$5,$C70:$AX70))</f>
        <v>686.2011</v>
      </c>
      <c r="BB70" s="20">
        <f t="array" ref="BB70">SUM(IF(YEAR($C$5:$AX$5)=BB$5,$C70:$AX70))</f>
        <v>1258.8896</v>
      </c>
      <c r="BC70" s="22">
        <f t="array" ref="BC70">SUM(IF(YEAR($C$5:$AX$5)=BC$5,$C70:$AX70))</f>
        <v>1916.7302</v>
      </c>
      <c r="BE70" s="21">
        <f t="shared" si="14"/>
        <v>0</v>
      </c>
      <c r="BF70" s="20">
        <f t="shared" si="15"/>
        <v>953.83999999999992</v>
      </c>
      <c r="BG70" s="22">
        <f t="shared" si="16"/>
        <v>991.25070000000005</v>
      </c>
    </row>
    <row r="71" spans="2:59">
      <c r="B71" s="17">
        <v>4257</v>
      </c>
      <c r="C71" s="20">
        <v>9.2818070000000006</v>
      </c>
      <c r="D71" s="20">
        <v>0</v>
      </c>
      <c r="E71" s="20">
        <v>0</v>
      </c>
      <c r="F71" s="20">
        <v>0</v>
      </c>
      <c r="G71" s="20">
        <v>0</v>
      </c>
      <c r="H71" s="20">
        <v>0</v>
      </c>
      <c r="I71" s="20">
        <v>244.17713800000001</v>
      </c>
      <c r="J71" s="20">
        <v>96.603086000000019</v>
      </c>
      <c r="K71" s="20">
        <v>0</v>
      </c>
      <c r="L71" s="20">
        <v>0</v>
      </c>
      <c r="M71" s="20">
        <v>0</v>
      </c>
      <c r="N71" s="20">
        <v>0</v>
      </c>
      <c r="O71" s="20">
        <v>0</v>
      </c>
      <c r="P71" s="20">
        <v>0</v>
      </c>
      <c r="Q71" s="20">
        <v>0</v>
      </c>
      <c r="R71" s="20">
        <v>0</v>
      </c>
      <c r="S71" s="20">
        <v>0</v>
      </c>
      <c r="T71" s="20">
        <v>0</v>
      </c>
      <c r="U71" s="20">
        <v>1850.0519400000001</v>
      </c>
      <c r="V71" s="20">
        <v>798.01467999999988</v>
      </c>
      <c r="W71" s="20">
        <v>0</v>
      </c>
      <c r="X71" s="20">
        <v>0</v>
      </c>
      <c r="Y71" s="20">
        <v>0</v>
      </c>
      <c r="Z71" s="20">
        <v>0</v>
      </c>
      <c r="AA71" s="20">
        <v>653.60873000000004</v>
      </c>
      <c r="AB71" s="20">
        <v>0</v>
      </c>
      <c r="AC71" s="20">
        <v>0</v>
      </c>
      <c r="AD71" s="20">
        <v>0</v>
      </c>
      <c r="AE71" s="20">
        <v>0</v>
      </c>
      <c r="AF71" s="20">
        <v>0</v>
      </c>
      <c r="AG71" s="20">
        <v>1772.9669499999998</v>
      </c>
      <c r="AH71" s="20">
        <v>1384.6817620000002</v>
      </c>
      <c r="AI71" s="20">
        <v>0</v>
      </c>
      <c r="AJ71" s="20">
        <v>0</v>
      </c>
      <c r="AK71" s="20">
        <v>0</v>
      </c>
      <c r="AL71" s="20">
        <v>0</v>
      </c>
      <c r="AM71" s="20">
        <v>0</v>
      </c>
      <c r="AN71" s="20">
        <v>0</v>
      </c>
      <c r="AO71" s="20">
        <v>0</v>
      </c>
      <c r="AP71" s="20">
        <v>0</v>
      </c>
      <c r="AQ71" s="20">
        <v>0</v>
      </c>
      <c r="AR71" s="20">
        <v>0</v>
      </c>
      <c r="AS71" s="20">
        <v>2434.2039720000002</v>
      </c>
      <c r="AT71" s="20">
        <v>1385.733602</v>
      </c>
      <c r="AU71" s="20">
        <v>0</v>
      </c>
      <c r="AV71" s="20">
        <v>0</v>
      </c>
      <c r="AW71" s="20">
        <v>0</v>
      </c>
      <c r="AX71" s="22">
        <v>0</v>
      </c>
      <c r="AZ71" s="21">
        <f t="array" ref="AZ71">SUM(IF(YEAR($C$5:$AX$5)=AZ$5,$C71:$AX71))</f>
        <v>350.06203100000005</v>
      </c>
      <c r="BA71" s="20">
        <f t="array" ref="BA71">SUM(IF(YEAR($C$5:$AX$5)=BA$5,$C71:$AX71))</f>
        <v>2648.0666200000001</v>
      </c>
      <c r="BB71" s="20">
        <f t="array" ref="BB71">SUM(IF(YEAR($C$5:$AX$5)=BB$5,$C71:$AX71))</f>
        <v>3811.2574420000001</v>
      </c>
      <c r="BC71" s="22">
        <f t="array" ref="BC71">SUM(IF(YEAR($C$5:$AX$5)=BC$5,$C71:$AX71))</f>
        <v>3819.9375740000005</v>
      </c>
      <c r="BE71" s="21">
        <f t="shared" ref="BE71:BE134" si="17">SUM(H71:S71)</f>
        <v>340.78022400000003</v>
      </c>
      <c r="BF71" s="20">
        <f t="shared" ref="BF71:BF134" si="18">SUM(T71:AE71)</f>
        <v>3301.67535</v>
      </c>
      <c r="BG71" s="22">
        <f t="shared" ref="BG71:BG134" si="19">SUM(AF71:AQ71)</f>
        <v>3157.6487120000002</v>
      </c>
    </row>
    <row r="72" spans="2:59">
      <c r="B72" s="17">
        <v>5083</v>
      </c>
      <c r="C72" s="20">
        <v>1297.8829999999998</v>
      </c>
      <c r="D72" s="20">
        <v>0</v>
      </c>
      <c r="E72" s="20">
        <v>0</v>
      </c>
      <c r="F72" s="20">
        <v>0</v>
      </c>
      <c r="G72" s="20">
        <v>189.48220000000001</v>
      </c>
      <c r="H72" s="20">
        <v>0</v>
      </c>
      <c r="I72" s="20">
        <v>7665.5756000000001</v>
      </c>
      <c r="J72" s="20">
        <v>3881.3855999999996</v>
      </c>
      <c r="K72" s="20">
        <v>0</v>
      </c>
      <c r="L72" s="20">
        <v>0</v>
      </c>
      <c r="M72" s="20">
        <v>0</v>
      </c>
      <c r="N72" s="20">
        <v>0</v>
      </c>
      <c r="O72" s="20">
        <v>0</v>
      </c>
      <c r="P72" s="20">
        <v>0</v>
      </c>
      <c r="Q72" s="20">
        <v>0</v>
      </c>
      <c r="R72" s="20">
        <v>0</v>
      </c>
      <c r="S72" s="20">
        <v>239.60820000000001</v>
      </c>
      <c r="T72" s="20">
        <v>1622.8330000000001</v>
      </c>
      <c r="U72" s="20">
        <v>16015.021999999997</v>
      </c>
      <c r="V72" s="20">
        <v>8832.8729999999996</v>
      </c>
      <c r="W72" s="20">
        <v>0</v>
      </c>
      <c r="X72" s="20">
        <v>0</v>
      </c>
      <c r="Y72" s="20">
        <v>0</v>
      </c>
      <c r="Z72" s="20">
        <v>0</v>
      </c>
      <c r="AA72" s="20">
        <v>2305.8173999999999</v>
      </c>
      <c r="AB72" s="20">
        <v>0</v>
      </c>
      <c r="AC72" s="20">
        <v>0</v>
      </c>
      <c r="AD72" s="20">
        <v>0</v>
      </c>
      <c r="AE72" s="20">
        <v>185.30289999999999</v>
      </c>
      <c r="AF72" s="20">
        <v>734.46159999999998</v>
      </c>
      <c r="AG72" s="20">
        <v>13925.394</v>
      </c>
      <c r="AH72" s="20">
        <v>11872.210000000001</v>
      </c>
      <c r="AI72" s="20">
        <v>633.41830000000004</v>
      </c>
      <c r="AJ72" s="20">
        <v>48.649369999999998</v>
      </c>
      <c r="AK72" s="20">
        <v>0</v>
      </c>
      <c r="AL72" s="20">
        <v>0</v>
      </c>
      <c r="AM72" s="20">
        <v>55.285299999999999</v>
      </c>
      <c r="AN72" s="20">
        <v>0</v>
      </c>
      <c r="AO72" s="20">
        <v>0</v>
      </c>
      <c r="AP72" s="20">
        <v>594.6857</v>
      </c>
      <c r="AQ72" s="20">
        <v>233.58349999999999</v>
      </c>
      <c r="AR72" s="20">
        <v>1608.7710000000002</v>
      </c>
      <c r="AS72" s="20">
        <v>15824.491999999998</v>
      </c>
      <c r="AT72" s="20">
        <v>11780.429</v>
      </c>
      <c r="AU72" s="20">
        <v>754.50660000000005</v>
      </c>
      <c r="AV72" s="20">
        <v>145.39920000000001</v>
      </c>
      <c r="AW72" s="20">
        <v>0</v>
      </c>
      <c r="AX72" s="22">
        <v>0</v>
      </c>
      <c r="AZ72" s="21">
        <f t="array" ref="AZ72">SUM(IF(YEAR($C$5:$AX$5)=AZ$5,$C72:$AX72))</f>
        <v>13034.3264</v>
      </c>
      <c r="BA72" s="20">
        <f t="array" ref="BA72">SUM(IF(YEAR($C$5:$AX$5)=BA$5,$C72:$AX72))</f>
        <v>26710.336199999998</v>
      </c>
      <c r="BB72" s="20">
        <f t="array" ref="BB72">SUM(IF(YEAR($C$5:$AX$5)=BB$5,$C72:$AX72))</f>
        <v>29705.253570000004</v>
      </c>
      <c r="BC72" s="22">
        <f t="array" ref="BC72">SUM(IF(YEAR($C$5:$AX$5)=BC$5,$C72:$AX72))</f>
        <v>30997.152299999998</v>
      </c>
      <c r="BE72" s="21">
        <f t="shared" si="17"/>
        <v>11786.5694</v>
      </c>
      <c r="BF72" s="20">
        <f t="shared" si="18"/>
        <v>28961.848299999994</v>
      </c>
      <c r="BG72" s="22">
        <f t="shared" si="19"/>
        <v>28097.687770000004</v>
      </c>
    </row>
    <row r="73" spans="2:59">
      <c r="B73" s="17">
        <v>6390</v>
      </c>
      <c r="C73" s="20">
        <v>0</v>
      </c>
      <c r="D73" s="20">
        <v>0</v>
      </c>
      <c r="E73" s="20">
        <v>0</v>
      </c>
      <c r="F73" s="20">
        <v>0</v>
      </c>
      <c r="G73" s="20">
        <v>0</v>
      </c>
      <c r="H73" s="20">
        <v>0</v>
      </c>
      <c r="I73" s="20">
        <v>0</v>
      </c>
      <c r="J73" s="20">
        <v>0</v>
      </c>
      <c r="K73" s="20">
        <v>0</v>
      </c>
      <c r="L73" s="20">
        <v>0</v>
      </c>
      <c r="M73" s="20">
        <v>0</v>
      </c>
      <c r="N73" s="20">
        <v>0</v>
      </c>
      <c r="O73" s="20">
        <v>0</v>
      </c>
      <c r="P73" s="20">
        <v>0</v>
      </c>
      <c r="Q73" s="20">
        <v>0</v>
      </c>
      <c r="R73" s="20">
        <v>0</v>
      </c>
      <c r="S73" s="20">
        <v>0</v>
      </c>
      <c r="T73" s="20">
        <v>0</v>
      </c>
      <c r="U73" s="20">
        <v>33.37594</v>
      </c>
      <c r="V73" s="20">
        <v>22.378119999999999</v>
      </c>
      <c r="W73" s="20">
        <v>0</v>
      </c>
      <c r="X73" s="20">
        <v>0</v>
      </c>
      <c r="Y73" s="20">
        <v>0</v>
      </c>
      <c r="Z73" s="20">
        <v>0</v>
      </c>
      <c r="AA73" s="20">
        <v>14.725028</v>
      </c>
      <c r="AB73" s="20">
        <v>0</v>
      </c>
      <c r="AC73" s="20">
        <v>0</v>
      </c>
      <c r="AD73" s="20">
        <v>0</v>
      </c>
      <c r="AE73" s="20">
        <v>0</v>
      </c>
      <c r="AF73" s="20">
        <v>0</v>
      </c>
      <c r="AG73" s="20">
        <v>50.063920000000003</v>
      </c>
      <c r="AH73" s="20">
        <v>33.292870000000001</v>
      </c>
      <c r="AI73" s="20">
        <v>0</v>
      </c>
      <c r="AJ73" s="20">
        <v>0</v>
      </c>
      <c r="AK73" s="20">
        <v>0</v>
      </c>
      <c r="AL73" s="20">
        <v>0</v>
      </c>
      <c r="AM73" s="20">
        <v>0</v>
      </c>
      <c r="AN73" s="20">
        <v>0</v>
      </c>
      <c r="AO73" s="20">
        <v>0</v>
      </c>
      <c r="AP73" s="20">
        <v>0</v>
      </c>
      <c r="AQ73" s="20">
        <v>0</v>
      </c>
      <c r="AR73" s="20">
        <v>0</v>
      </c>
      <c r="AS73" s="20">
        <v>83.439859999999996</v>
      </c>
      <c r="AT73" s="20">
        <v>37.296860000000002</v>
      </c>
      <c r="AU73" s="20">
        <v>0</v>
      </c>
      <c r="AV73" s="20">
        <v>0</v>
      </c>
      <c r="AW73" s="20">
        <v>0</v>
      </c>
      <c r="AX73" s="22">
        <v>0</v>
      </c>
      <c r="AZ73" s="21">
        <f t="array" ref="AZ73">SUM(IF(YEAR($C$5:$AX$5)=AZ$5,$C73:$AX73))</f>
        <v>0</v>
      </c>
      <c r="BA73" s="20">
        <f t="array" ref="BA73">SUM(IF(YEAR($C$5:$AX$5)=BA$5,$C73:$AX73))</f>
        <v>55.754059999999996</v>
      </c>
      <c r="BB73" s="20">
        <f t="array" ref="BB73">SUM(IF(YEAR($C$5:$AX$5)=BB$5,$C73:$AX73))</f>
        <v>98.081817999999998</v>
      </c>
      <c r="BC73" s="22">
        <f t="array" ref="BC73">SUM(IF(YEAR($C$5:$AX$5)=BC$5,$C73:$AX73))</f>
        <v>120.73671999999999</v>
      </c>
      <c r="BE73" s="21">
        <f t="shared" si="17"/>
        <v>0</v>
      </c>
      <c r="BF73" s="20">
        <f t="shared" si="18"/>
        <v>70.47908799999999</v>
      </c>
      <c r="BG73" s="22">
        <f t="shared" si="19"/>
        <v>83.356790000000004</v>
      </c>
    </row>
    <row r="74" spans="2:59">
      <c r="B74" s="17">
        <v>6391</v>
      </c>
      <c r="C74" s="20">
        <v>0</v>
      </c>
      <c r="D74" s="20">
        <v>0</v>
      </c>
      <c r="E74" s="20">
        <v>0</v>
      </c>
      <c r="F74" s="20">
        <v>0</v>
      </c>
      <c r="G74" s="20">
        <v>0</v>
      </c>
      <c r="H74" s="20">
        <v>0</v>
      </c>
      <c r="I74" s="20">
        <v>1.0686243</v>
      </c>
      <c r="J74" s="20">
        <v>2.1494945999999997</v>
      </c>
      <c r="K74" s="20">
        <v>0</v>
      </c>
      <c r="L74" s="20">
        <v>0</v>
      </c>
      <c r="M74" s="20">
        <v>0</v>
      </c>
      <c r="N74" s="20">
        <v>0</v>
      </c>
      <c r="O74" s="20">
        <v>0</v>
      </c>
      <c r="P74" s="20">
        <v>0</v>
      </c>
      <c r="Q74" s="20">
        <v>0</v>
      </c>
      <c r="R74" s="20">
        <v>0</v>
      </c>
      <c r="S74" s="20">
        <v>0</v>
      </c>
      <c r="T74" s="20">
        <v>0</v>
      </c>
      <c r="U74" s="20">
        <v>35.264603000000001</v>
      </c>
      <c r="V74" s="20">
        <v>18.270706000000001</v>
      </c>
      <c r="W74" s="20">
        <v>0</v>
      </c>
      <c r="X74" s="20">
        <v>0</v>
      </c>
      <c r="Y74" s="20">
        <v>0</v>
      </c>
      <c r="Z74" s="20">
        <v>0</v>
      </c>
      <c r="AA74" s="20">
        <v>12.123336</v>
      </c>
      <c r="AB74" s="20">
        <v>0</v>
      </c>
      <c r="AC74" s="20">
        <v>0</v>
      </c>
      <c r="AD74" s="20">
        <v>0</v>
      </c>
      <c r="AE74" s="20">
        <v>0</v>
      </c>
      <c r="AF74" s="20">
        <v>0</v>
      </c>
      <c r="AG74" s="20">
        <v>42.601959999999998</v>
      </c>
      <c r="AH74" s="20">
        <v>30.092921</v>
      </c>
      <c r="AI74" s="20">
        <v>0</v>
      </c>
      <c r="AJ74" s="20">
        <v>0</v>
      </c>
      <c r="AK74" s="20">
        <v>0</v>
      </c>
      <c r="AL74" s="20">
        <v>0</v>
      </c>
      <c r="AM74" s="20">
        <v>0</v>
      </c>
      <c r="AN74" s="20">
        <v>0</v>
      </c>
      <c r="AO74" s="20">
        <v>0</v>
      </c>
      <c r="AP74" s="20">
        <v>0</v>
      </c>
      <c r="AQ74" s="20">
        <v>0</v>
      </c>
      <c r="AR74" s="20">
        <v>0</v>
      </c>
      <c r="AS74" s="20">
        <v>65.186080000000004</v>
      </c>
      <c r="AT74" s="20">
        <v>32.242413999999997</v>
      </c>
      <c r="AU74" s="20">
        <v>0</v>
      </c>
      <c r="AV74" s="20">
        <v>0</v>
      </c>
      <c r="AW74" s="20">
        <v>0</v>
      </c>
      <c r="AX74" s="22">
        <v>0</v>
      </c>
      <c r="AZ74" s="21">
        <f t="array" ref="AZ74">SUM(IF(YEAR($C$5:$AX$5)=AZ$5,$C74:$AX74))</f>
        <v>3.2181188999999994</v>
      </c>
      <c r="BA74" s="20">
        <f t="array" ref="BA74">SUM(IF(YEAR($C$5:$AX$5)=BA$5,$C74:$AX74))</f>
        <v>53.535308999999998</v>
      </c>
      <c r="BB74" s="20">
        <f t="array" ref="BB74">SUM(IF(YEAR($C$5:$AX$5)=BB$5,$C74:$AX74))</f>
        <v>84.818217000000004</v>
      </c>
      <c r="BC74" s="22">
        <f t="array" ref="BC74">SUM(IF(YEAR($C$5:$AX$5)=BC$5,$C74:$AX74))</f>
        <v>97.428494000000001</v>
      </c>
      <c r="BE74" s="21">
        <f t="shared" si="17"/>
        <v>3.2181188999999994</v>
      </c>
      <c r="BF74" s="20">
        <f t="shared" si="18"/>
        <v>65.658644999999993</v>
      </c>
      <c r="BG74" s="22">
        <f t="shared" si="19"/>
        <v>72.694880999999995</v>
      </c>
    </row>
    <row r="75" spans="2:59">
      <c r="B75" s="17">
        <v>6565</v>
      </c>
      <c r="C75" s="20">
        <v>0</v>
      </c>
      <c r="D75" s="20">
        <v>0</v>
      </c>
      <c r="E75" s="20">
        <v>0</v>
      </c>
      <c r="F75" s="20">
        <v>0</v>
      </c>
      <c r="G75" s="20">
        <v>0</v>
      </c>
      <c r="H75" s="20">
        <v>0</v>
      </c>
      <c r="I75" s="20">
        <v>0</v>
      </c>
      <c r="J75" s="20">
        <v>0</v>
      </c>
      <c r="K75" s="20">
        <v>0</v>
      </c>
      <c r="L75" s="20">
        <v>0</v>
      </c>
      <c r="M75" s="20">
        <v>0</v>
      </c>
      <c r="N75" s="20">
        <v>0</v>
      </c>
      <c r="O75" s="20">
        <v>0</v>
      </c>
      <c r="P75" s="20">
        <v>0</v>
      </c>
      <c r="Q75" s="20">
        <v>0</v>
      </c>
      <c r="R75" s="20">
        <v>0</v>
      </c>
      <c r="S75" s="20">
        <v>0</v>
      </c>
      <c r="T75" s="20">
        <v>0</v>
      </c>
      <c r="U75" s="20">
        <v>71.572069999999997</v>
      </c>
      <c r="V75" s="20">
        <v>46.274251</v>
      </c>
      <c r="W75" s="20">
        <v>0</v>
      </c>
      <c r="X75" s="20">
        <v>0</v>
      </c>
      <c r="Y75" s="20">
        <v>0</v>
      </c>
      <c r="Z75" s="20">
        <v>0</v>
      </c>
      <c r="AA75" s="20">
        <v>40.598576999999999</v>
      </c>
      <c r="AB75" s="20">
        <v>0</v>
      </c>
      <c r="AC75" s="20">
        <v>0</v>
      </c>
      <c r="AD75" s="20">
        <v>0</v>
      </c>
      <c r="AE75" s="20">
        <v>0</v>
      </c>
      <c r="AF75" s="20">
        <v>0</v>
      </c>
      <c r="AG75" s="20">
        <v>88.309370000000001</v>
      </c>
      <c r="AH75" s="20">
        <v>61.698999999999998</v>
      </c>
      <c r="AI75" s="20">
        <v>0</v>
      </c>
      <c r="AJ75" s="20">
        <v>0</v>
      </c>
      <c r="AK75" s="20">
        <v>0</v>
      </c>
      <c r="AL75" s="20">
        <v>0</v>
      </c>
      <c r="AM75" s="20">
        <v>0</v>
      </c>
      <c r="AN75" s="20">
        <v>0</v>
      </c>
      <c r="AO75" s="20">
        <v>0</v>
      </c>
      <c r="AP75" s="20">
        <v>0</v>
      </c>
      <c r="AQ75" s="20">
        <v>0</v>
      </c>
      <c r="AR75" s="20">
        <v>0</v>
      </c>
      <c r="AS75" s="20">
        <v>189.15475999999998</v>
      </c>
      <c r="AT75" s="20">
        <v>87.406909999999996</v>
      </c>
      <c r="AU75" s="20">
        <v>0</v>
      </c>
      <c r="AV75" s="20">
        <v>0</v>
      </c>
      <c r="AW75" s="20">
        <v>0</v>
      </c>
      <c r="AX75" s="22">
        <v>0</v>
      </c>
      <c r="AZ75" s="21">
        <f t="array" ref="AZ75">SUM(IF(YEAR($C$5:$AX$5)=AZ$5,$C75:$AX75))</f>
        <v>0</v>
      </c>
      <c r="BA75" s="20">
        <f t="array" ref="BA75">SUM(IF(YEAR($C$5:$AX$5)=BA$5,$C75:$AX75))</f>
        <v>117.84632099999999</v>
      </c>
      <c r="BB75" s="20">
        <f t="array" ref="BB75">SUM(IF(YEAR($C$5:$AX$5)=BB$5,$C75:$AX75))</f>
        <v>190.60694699999999</v>
      </c>
      <c r="BC75" s="22">
        <f t="array" ref="BC75">SUM(IF(YEAR($C$5:$AX$5)=BC$5,$C75:$AX75))</f>
        <v>276.56166999999999</v>
      </c>
      <c r="BE75" s="21">
        <f t="shared" si="17"/>
        <v>0</v>
      </c>
      <c r="BF75" s="20">
        <f t="shared" si="18"/>
        <v>158.44489799999999</v>
      </c>
      <c r="BG75" s="22">
        <f t="shared" si="19"/>
        <v>150.00837000000001</v>
      </c>
    </row>
    <row r="76" spans="2:59">
      <c r="B76" s="17">
        <v>6776</v>
      </c>
      <c r="C76" s="20">
        <v>0</v>
      </c>
      <c r="D76" s="20">
        <v>0</v>
      </c>
      <c r="E76" s="20">
        <v>0</v>
      </c>
      <c r="F76" s="20">
        <v>0</v>
      </c>
      <c r="G76" s="20">
        <v>0</v>
      </c>
      <c r="H76" s="20">
        <v>0</v>
      </c>
      <c r="I76" s="20">
        <v>0</v>
      </c>
      <c r="J76" s="20">
        <v>0</v>
      </c>
      <c r="K76" s="20">
        <v>0</v>
      </c>
      <c r="L76" s="20">
        <v>0</v>
      </c>
      <c r="M76" s="20">
        <v>0</v>
      </c>
      <c r="N76" s="20">
        <v>0</v>
      </c>
      <c r="O76" s="20">
        <v>0</v>
      </c>
      <c r="P76" s="20">
        <v>0</v>
      </c>
      <c r="Q76" s="20">
        <v>0</v>
      </c>
      <c r="R76" s="20">
        <v>0</v>
      </c>
      <c r="S76" s="20">
        <v>0</v>
      </c>
      <c r="T76" s="20">
        <v>0</v>
      </c>
      <c r="U76" s="20">
        <v>257.43810000000002</v>
      </c>
      <c r="V76" s="20">
        <v>161.76589999999999</v>
      </c>
      <c r="W76" s="20">
        <v>0</v>
      </c>
      <c r="X76" s="20">
        <v>0</v>
      </c>
      <c r="Y76" s="20">
        <v>0</v>
      </c>
      <c r="Z76" s="20">
        <v>0</v>
      </c>
      <c r="AA76" s="20">
        <v>0</v>
      </c>
      <c r="AB76" s="20">
        <v>0</v>
      </c>
      <c r="AC76" s="20">
        <v>0</v>
      </c>
      <c r="AD76" s="20">
        <v>0</v>
      </c>
      <c r="AE76" s="20">
        <v>0</v>
      </c>
      <c r="AF76" s="20">
        <v>0</v>
      </c>
      <c r="AG76" s="20">
        <v>228.8339</v>
      </c>
      <c r="AH76" s="20">
        <v>229.69470000000001</v>
      </c>
      <c r="AI76" s="20">
        <v>0</v>
      </c>
      <c r="AJ76" s="20">
        <v>0</v>
      </c>
      <c r="AK76" s="20">
        <v>0</v>
      </c>
      <c r="AL76" s="20">
        <v>0</v>
      </c>
      <c r="AM76" s="20">
        <v>0</v>
      </c>
      <c r="AN76" s="20">
        <v>0</v>
      </c>
      <c r="AO76" s="20">
        <v>0</v>
      </c>
      <c r="AP76" s="20">
        <v>0</v>
      </c>
      <c r="AQ76" s="20">
        <v>0</v>
      </c>
      <c r="AR76" s="20">
        <v>0</v>
      </c>
      <c r="AS76" s="20">
        <v>813.10940000000005</v>
      </c>
      <c r="AT76" s="20">
        <v>353.98649999999998</v>
      </c>
      <c r="AU76" s="20">
        <v>0</v>
      </c>
      <c r="AV76" s="20">
        <v>0</v>
      </c>
      <c r="AW76" s="20">
        <v>0</v>
      </c>
      <c r="AX76" s="22">
        <v>0</v>
      </c>
      <c r="AZ76" s="21">
        <f t="array" ref="AZ76">SUM(IF(YEAR($C$5:$AX$5)=AZ$5,$C76:$AX76))</f>
        <v>0</v>
      </c>
      <c r="BA76" s="20">
        <f t="array" ref="BA76">SUM(IF(YEAR($C$5:$AX$5)=BA$5,$C76:$AX76))</f>
        <v>419.20400000000001</v>
      </c>
      <c r="BB76" s="20">
        <f t="array" ref="BB76">SUM(IF(YEAR($C$5:$AX$5)=BB$5,$C76:$AX76))</f>
        <v>458.52859999999998</v>
      </c>
      <c r="BC76" s="22">
        <f t="array" ref="BC76">SUM(IF(YEAR($C$5:$AX$5)=BC$5,$C76:$AX76))</f>
        <v>1167.0959</v>
      </c>
      <c r="BE76" s="21">
        <f t="shared" si="17"/>
        <v>0</v>
      </c>
      <c r="BF76" s="20">
        <f t="shared" si="18"/>
        <v>419.20400000000001</v>
      </c>
      <c r="BG76" s="22">
        <f t="shared" si="19"/>
        <v>458.52859999999998</v>
      </c>
    </row>
    <row r="77" spans="2:59">
      <c r="B77" s="17">
        <v>7138</v>
      </c>
      <c r="C77" s="20">
        <v>446.17542000000003</v>
      </c>
      <c r="D77" s="20">
        <v>0</v>
      </c>
      <c r="E77" s="20">
        <v>0</v>
      </c>
      <c r="F77" s="20">
        <v>0</v>
      </c>
      <c r="G77" s="20">
        <v>0</v>
      </c>
      <c r="H77" s="20">
        <v>0</v>
      </c>
      <c r="I77" s="20">
        <v>2240.1093000000001</v>
      </c>
      <c r="J77" s="20">
        <v>1133.2192</v>
      </c>
      <c r="K77" s="20">
        <v>0</v>
      </c>
      <c r="L77" s="20">
        <v>0</v>
      </c>
      <c r="M77" s="20">
        <v>0</v>
      </c>
      <c r="N77" s="20">
        <v>0</v>
      </c>
      <c r="O77" s="20">
        <v>0</v>
      </c>
      <c r="P77" s="20">
        <v>0</v>
      </c>
      <c r="Q77" s="20">
        <v>0</v>
      </c>
      <c r="R77" s="20">
        <v>0</v>
      </c>
      <c r="S77" s="20">
        <v>0</v>
      </c>
      <c r="T77" s="20">
        <v>0</v>
      </c>
      <c r="U77" s="20">
        <v>5838.0996000000005</v>
      </c>
      <c r="V77" s="20">
        <v>2580.0234</v>
      </c>
      <c r="W77" s="20">
        <v>0</v>
      </c>
      <c r="X77" s="20">
        <v>0</v>
      </c>
      <c r="Y77" s="20">
        <v>0</v>
      </c>
      <c r="Z77" s="20">
        <v>0</v>
      </c>
      <c r="AA77" s="20">
        <v>872.40200000000004</v>
      </c>
      <c r="AB77" s="20">
        <v>0</v>
      </c>
      <c r="AC77" s="20">
        <v>0</v>
      </c>
      <c r="AD77" s="20">
        <v>0</v>
      </c>
      <c r="AE77" s="20">
        <v>0</v>
      </c>
      <c r="AF77" s="20">
        <v>0</v>
      </c>
      <c r="AG77" s="20">
        <v>5084.7142999999996</v>
      </c>
      <c r="AH77" s="20">
        <v>4003.4741000000008</v>
      </c>
      <c r="AI77" s="20">
        <v>0</v>
      </c>
      <c r="AJ77" s="20">
        <v>0</v>
      </c>
      <c r="AK77" s="20">
        <v>0</v>
      </c>
      <c r="AL77" s="20">
        <v>0</v>
      </c>
      <c r="AM77" s="20">
        <v>0</v>
      </c>
      <c r="AN77" s="20">
        <v>0</v>
      </c>
      <c r="AO77" s="20">
        <v>0</v>
      </c>
      <c r="AP77" s="20">
        <v>0</v>
      </c>
      <c r="AQ77" s="20">
        <v>0</v>
      </c>
      <c r="AR77" s="20">
        <v>0</v>
      </c>
      <c r="AS77" s="20">
        <v>5814.3859000000002</v>
      </c>
      <c r="AT77" s="20">
        <v>4082.1306</v>
      </c>
      <c r="AU77" s="20">
        <v>0</v>
      </c>
      <c r="AV77" s="20">
        <v>0</v>
      </c>
      <c r="AW77" s="20">
        <v>0</v>
      </c>
      <c r="AX77" s="22">
        <v>0</v>
      </c>
      <c r="AZ77" s="21">
        <f t="array" ref="AZ77">SUM(IF(YEAR($C$5:$AX$5)=AZ$5,$C77:$AX77))</f>
        <v>3819.5039200000001</v>
      </c>
      <c r="BA77" s="20">
        <f t="array" ref="BA77">SUM(IF(YEAR($C$5:$AX$5)=BA$5,$C77:$AX77))</f>
        <v>8418.1229999999996</v>
      </c>
      <c r="BB77" s="20">
        <f t="array" ref="BB77">SUM(IF(YEAR($C$5:$AX$5)=BB$5,$C77:$AX77))</f>
        <v>9960.590400000001</v>
      </c>
      <c r="BC77" s="22">
        <f t="array" ref="BC77">SUM(IF(YEAR($C$5:$AX$5)=BC$5,$C77:$AX77))</f>
        <v>9896.5164999999997</v>
      </c>
      <c r="BE77" s="21">
        <f t="shared" si="17"/>
        <v>3373.3285000000001</v>
      </c>
      <c r="BF77" s="20">
        <f t="shared" si="18"/>
        <v>9290.5249999999996</v>
      </c>
      <c r="BG77" s="22">
        <f t="shared" si="19"/>
        <v>9088.1884000000009</v>
      </c>
    </row>
    <row r="78" spans="2:59">
      <c r="B78" s="17">
        <v>7153</v>
      </c>
      <c r="C78" s="20">
        <v>10093.830000000016</v>
      </c>
      <c r="D78" s="20">
        <v>13248.339999999997</v>
      </c>
      <c r="E78" s="20">
        <v>13652.289999999994</v>
      </c>
      <c r="F78" s="20">
        <v>40727.120000000024</v>
      </c>
      <c r="G78" s="20">
        <v>40505.56</v>
      </c>
      <c r="H78" s="20">
        <v>38988.339999999967</v>
      </c>
      <c r="I78" s="20">
        <v>41850.799999999988</v>
      </c>
      <c r="J78" s="20">
        <v>52725.5</v>
      </c>
      <c r="K78" s="20">
        <v>40135.989999999991</v>
      </c>
      <c r="L78" s="20">
        <v>36137.320000000007</v>
      </c>
      <c r="M78" s="20">
        <v>20269.389999999985</v>
      </c>
      <c r="N78" s="20">
        <v>15946.260000000009</v>
      </c>
      <c r="O78" s="20">
        <v>78152.31</v>
      </c>
      <c r="P78" s="20">
        <v>71568.929999999993</v>
      </c>
      <c r="Q78" s="20">
        <v>24261.78</v>
      </c>
      <c r="R78" s="20">
        <v>53489.199999999983</v>
      </c>
      <c r="S78" s="20">
        <v>35497.08</v>
      </c>
      <c r="T78" s="20">
        <v>43700.41</v>
      </c>
      <c r="U78" s="20">
        <v>47489.799999999988</v>
      </c>
      <c r="V78" s="20">
        <v>62077.959999999992</v>
      </c>
      <c r="W78" s="20">
        <v>36550.89999999998</v>
      </c>
      <c r="X78" s="20">
        <v>55341.540000000023</v>
      </c>
      <c r="Y78" s="20">
        <v>20933.23000000004</v>
      </c>
      <c r="Z78" s="20">
        <v>38439.369999999995</v>
      </c>
      <c r="AA78" s="20">
        <v>72090.960000000006</v>
      </c>
      <c r="AB78" s="20">
        <v>83312.69</v>
      </c>
      <c r="AC78" s="20">
        <v>20818.310000000027</v>
      </c>
      <c r="AD78" s="20">
        <v>60663.56</v>
      </c>
      <c r="AE78" s="20">
        <v>44545.860000000015</v>
      </c>
      <c r="AF78" s="20">
        <v>41728.47000000003</v>
      </c>
      <c r="AG78" s="20">
        <v>50901.899999999965</v>
      </c>
      <c r="AH78" s="20">
        <v>56502.579999999987</v>
      </c>
      <c r="AI78" s="20">
        <v>47635.579999999987</v>
      </c>
      <c r="AJ78" s="20">
        <v>34699.19</v>
      </c>
      <c r="AK78" s="20">
        <v>26472.209999999992</v>
      </c>
      <c r="AL78" s="20">
        <v>31655.640000000014</v>
      </c>
      <c r="AM78" s="20">
        <v>60226.150000000023</v>
      </c>
      <c r="AN78" s="20">
        <v>65416.260000000024</v>
      </c>
      <c r="AO78" s="20">
        <v>44443.710000000006</v>
      </c>
      <c r="AP78" s="20">
        <v>71523.489999999991</v>
      </c>
      <c r="AQ78" s="20">
        <v>51172.459999999992</v>
      </c>
      <c r="AR78" s="20">
        <v>47759.579999999987</v>
      </c>
      <c r="AS78" s="20">
        <v>52810.099999999977</v>
      </c>
      <c r="AT78" s="20">
        <v>60458.570000000007</v>
      </c>
      <c r="AU78" s="20">
        <v>48890.619999999995</v>
      </c>
      <c r="AV78" s="20">
        <v>51678.149999999994</v>
      </c>
      <c r="AW78" s="20">
        <v>31024.740000000005</v>
      </c>
      <c r="AX78" s="22">
        <v>29631.959999999992</v>
      </c>
      <c r="AZ78" s="21">
        <f t="array" ref="AZ78">SUM(IF(YEAR($C$5:$AX$5)=AZ$5,$C78:$AX78))</f>
        <v>364280.74</v>
      </c>
      <c r="BA78" s="20">
        <f t="array" ref="BA78">SUM(IF(YEAR($C$5:$AX$5)=BA$5,$C78:$AX78))</f>
        <v>567502.51</v>
      </c>
      <c r="BB78" s="20">
        <f t="array" ref="BB78">SUM(IF(YEAR($C$5:$AX$5)=BB$5,$C78:$AX78))</f>
        <v>571026.95000000007</v>
      </c>
      <c r="BC78" s="22">
        <f t="array" ref="BC78">SUM(IF(YEAR($C$5:$AX$5)=BC$5,$C78:$AX78))</f>
        <v>615035.78999999992</v>
      </c>
      <c r="BE78" s="21">
        <f t="shared" si="17"/>
        <v>509022.89999999985</v>
      </c>
      <c r="BF78" s="20">
        <f t="shared" si="18"/>
        <v>585964.59</v>
      </c>
      <c r="BG78" s="22">
        <f t="shared" si="19"/>
        <v>582377.6399999999</v>
      </c>
    </row>
    <row r="79" spans="2:59">
      <c r="B79" s="17">
        <v>7288</v>
      </c>
      <c r="C79" s="20">
        <v>471.71569999999997</v>
      </c>
      <c r="D79" s="20">
        <v>0</v>
      </c>
      <c r="E79" s="20">
        <v>0</v>
      </c>
      <c r="F79" s="20">
        <v>0</v>
      </c>
      <c r="G79" s="20">
        <v>0</v>
      </c>
      <c r="H79" s="20">
        <v>0</v>
      </c>
      <c r="I79" s="20">
        <v>3121.7420999999999</v>
      </c>
      <c r="J79" s="20">
        <v>1381.9218000000001</v>
      </c>
      <c r="K79" s="20">
        <v>0</v>
      </c>
      <c r="L79" s="20">
        <v>0</v>
      </c>
      <c r="M79" s="20">
        <v>0</v>
      </c>
      <c r="N79" s="20">
        <v>0</v>
      </c>
      <c r="O79" s="20">
        <v>0</v>
      </c>
      <c r="P79" s="20">
        <v>0</v>
      </c>
      <c r="Q79" s="20">
        <v>0</v>
      </c>
      <c r="R79" s="20">
        <v>0</v>
      </c>
      <c r="S79" s="20">
        <v>0</v>
      </c>
      <c r="T79" s="20">
        <v>62.928489999999996</v>
      </c>
      <c r="U79" s="20">
        <v>7727.3690000000006</v>
      </c>
      <c r="V79" s="20">
        <v>3661.1280000000002</v>
      </c>
      <c r="W79" s="20">
        <v>0</v>
      </c>
      <c r="X79" s="20">
        <v>0</v>
      </c>
      <c r="Y79" s="20">
        <v>0</v>
      </c>
      <c r="Z79" s="20">
        <v>0</v>
      </c>
      <c r="AA79" s="20">
        <v>1193.8286000000001</v>
      </c>
      <c r="AB79" s="20">
        <v>0</v>
      </c>
      <c r="AC79" s="20">
        <v>0</v>
      </c>
      <c r="AD79" s="20">
        <v>0</v>
      </c>
      <c r="AE79" s="20">
        <v>0</v>
      </c>
      <c r="AF79" s="20">
        <v>0</v>
      </c>
      <c r="AG79" s="20">
        <v>6065.5310000000009</v>
      </c>
      <c r="AH79" s="20">
        <v>5609.1660000000002</v>
      </c>
      <c r="AI79" s="20">
        <v>288.70949999999999</v>
      </c>
      <c r="AJ79" s="20">
        <v>0</v>
      </c>
      <c r="AK79" s="20">
        <v>0</v>
      </c>
      <c r="AL79" s="20">
        <v>0</v>
      </c>
      <c r="AM79" s="20">
        <v>0</v>
      </c>
      <c r="AN79" s="20">
        <v>0</v>
      </c>
      <c r="AO79" s="20">
        <v>0</v>
      </c>
      <c r="AP79" s="20">
        <v>0</v>
      </c>
      <c r="AQ79" s="20">
        <v>0</v>
      </c>
      <c r="AR79" s="20">
        <v>382.95069999999998</v>
      </c>
      <c r="AS79" s="20">
        <v>7351.2179999999989</v>
      </c>
      <c r="AT79" s="20">
        <v>5422.8379999999997</v>
      </c>
      <c r="AU79" s="20">
        <v>327.28609999999998</v>
      </c>
      <c r="AV79" s="20">
        <v>0</v>
      </c>
      <c r="AW79" s="20">
        <v>0</v>
      </c>
      <c r="AX79" s="22">
        <v>0</v>
      </c>
      <c r="AZ79" s="21">
        <f t="array" ref="AZ79">SUM(IF(YEAR($C$5:$AX$5)=AZ$5,$C79:$AX79))</f>
        <v>4975.3796000000002</v>
      </c>
      <c r="BA79" s="20">
        <f t="array" ref="BA79">SUM(IF(YEAR($C$5:$AX$5)=BA$5,$C79:$AX79))</f>
        <v>11451.425490000001</v>
      </c>
      <c r="BB79" s="20">
        <f t="array" ref="BB79">SUM(IF(YEAR($C$5:$AX$5)=BB$5,$C79:$AX79))</f>
        <v>13157.235100000002</v>
      </c>
      <c r="BC79" s="22">
        <f t="array" ref="BC79">SUM(IF(YEAR($C$5:$AX$5)=BC$5,$C79:$AX79))</f>
        <v>13484.292799999997</v>
      </c>
      <c r="BE79" s="21">
        <f t="shared" si="17"/>
        <v>4503.6638999999996</v>
      </c>
      <c r="BF79" s="20">
        <f t="shared" si="18"/>
        <v>12645.254090000002</v>
      </c>
      <c r="BG79" s="22">
        <f t="shared" si="19"/>
        <v>11963.406500000001</v>
      </c>
    </row>
    <row r="80" spans="2:59">
      <c r="B80" s="17">
        <v>7318</v>
      </c>
      <c r="C80" s="20">
        <v>272.64518000000004</v>
      </c>
      <c r="D80" s="20">
        <v>0</v>
      </c>
      <c r="E80" s="20">
        <v>0</v>
      </c>
      <c r="F80" s="20">
        <v>0</v>
      </c>
      <c r="G80" s="20">
        <v>0</v>
      </c>
      <c r="H80" s="20">
        <v>0</v>
      </c>
      <c r="I80" s="20">
        <v>1323.5060000000001</v>
      </c>
      <c r="J80" s="20">
        <v>695.68408999999997</v>
      </c>
      <c r="K80" s="20">
        <v>0</v>
      </c>
      <c r="L80" s="20">
        <v>0</v>
      </c>
      <c r="M80" s="20">
        <v>0</v>
      </c>
      <c r="N80" s="20">
        <v>0</v>
      </c>
      <c r="O80" s="20">
        <v>0</v>
      </c>
      <c r="P80" s="20">
        <v>0</v>
      </c>
      <c r="Q80" s="20">
        <v>0</v>
      </c>
      <c r="R80" s="20">
        <v>0</v>
      </c>
      <c r="S80" s="20">
        <v>0</v>
      </c>
      <c r="T80" s="20">
        <v>31.810649999999999</v>
      </c>
      <c r="U80" s="20">
        <v>3725.4309999999996</v>
      </c>
      <c r="V80" s="20">
        <v>1795.5090999999998</v>
      </c>
      <c r="W80" s="20">
        <v>0</v>
      </c>
      <c r="X80" s="20">
        <v>0</v>
      </c>
      <c r="Y80" s="20">
        <v>0</v>
      </c>
      <c r="Z80" s="20">
        <v>0</v>
      </c>
      <c r="AA80" s="20">
        <v>695.05770000000007</v>
      </c>
      <c r="AB80" s="20">
        <v>0</v>
      </c>
      <c r="AC80" s="20">
        <v>0</v>
      </c>
      <c r="AD80" s="20">
        <v>0</v>
      </c>
      <c r="AE80" s="20">
        <v>0</v>
      </c>
      <c r="AF80" s="20">
        <v>0</v>
      </c>
      <c r="AG80" s="20">
        <v>2726.7719999999999</v>
      </c>
      <c r="AH80" s="20">
        <v>2537.6729999999998</v>
      </c>
      <c r="AI80" s="20">
        <v>128.10509999999999</v>
      </c>
      <c r="AJ80" s="20">
        <v>0</v>
      </c>
      <c r="AK80" s="20">
        <v>0</v>
      </c>
      <c r="AL80" s="20">
        <v>0</v>
      </c>
      <c r="AM80" s="20">
        <v>0</v>
      </c>
      <c r="AN80" s="20">
        <v>0</v>
      </c>
      <c r="AO80" s="20">
        <v>0</v>
      </c>
      <c r="AP80" s="20">
        <v>0</v>
      </c>
      <c r="AQ80" s="20">
        <v>0</v>
      </c>
      <c r="AR80" s="20">
        <v>157.8383</v>
      </c>
      <c r="AS80" s="20">
        <v>3229.6719999999996</v>
      </c>
      <c r="AT80" s="20">
        <v>2638.3549999999996</v>
      </c>
      <c r="AU80" s="20">
        <v>159.83170000000001</v>
      </c>
      <c r="AV80" s="20">
        <v>0</v>
      </c>
      <c r="AW80" s="20">
        <v>0</v>
      </c>
      <c r="AX80" s="22">
        <v>0</v>
      </c>
      <c r="AZ80" s="21">
        <f t="array" ref="AZ80">SUM(IF(YEAR($C$5:$AX$5)=AZ$5,$C80:$AX80))</f>
        <v>2291.83527</v>
      </c>
      <c r="BA80" s="20">
        <f t="array" ref="BA80">SUM(IF(YEAR($C$5:$AX$5)=BA$5,$C80:$AX80))</f>
        <v>5552.7507499999992</v>
      </c>
      <c r="BB80" s="20">
        <f t="array" ref="BB80">SUM(IF(YEAR($C$5:$AX$5)=BB$5,$C80:$AX80))</f>
        <v>6087.6077999999998</v>
      </c>
      <c r="BC80" s="22">
        <f t="array" ref="BC80">SUM(IF(YEAR($C$5:$AX$5)=BC$5,$C80:$AX80))</f>
        <v>6185.6969999999992</v>
      </c>
      <c r="BE80" s="21">
        <f t="shared" si="17"/>
        <v>2019.1900900000001</v>
      </c>
      <c r="BF80" s="20">
        <f t="shared" si="18"/>
        <v>6247.8084499999995</v>
      </c>
      <c r="BG80" s="22">
        <f t="shared" si="19"/>
        <v>5392.5500999999995</v>
      </c>
    </row>
    <row r="81" spans="2:59">
      <c r="B81" s="17">
        <v>7690</v>
      </c>
      <c r="C81" s="20">
        <v>0</v>
      </c>
      <c r="D81" s="20">
        <v>0</v>
      </c>
      <c r="E81" s="20">
        <v>0</v>
      </c>
      <c r="F81" s="20">
        <v>0</v>
      </c>
      <c r="G81" s="20">
        <v>0</v>
      </c>
      <c r="H81" s="20">
        <v>0</v>
      </c>
      <c r="I81" s="20">
        <v>0</v>
      </c>
      <c r="J81" s="20">
        <v>0</v>
      </c>
      <c r="K81" s="20">
        <v>0</v>
      </c>
      <c r="L81" s="20">
        <v>0</v>
      </c>
      <c r="M81" s="20">
        <v>0</v>
      </c>
      <c r="N81" s="20">
        <v>0</v>
      </c>
      <c r="O81" s="20">
        <v>0</v>
      </c>
      <c r="P81" s="20">
        <v>0</v>
      </c>
      <c r="Q81" s="20">
        <v>0</v>
      </c>
      <c r="R81" s="20">
        <v>0</v>
      </c>
      <c r="S81" s="20">
        <v>0</v>
      </c>
      <c r="T81" s="20">
        <v>0</v>
      </c>
      <c r="U81" s="20">
        <v>0</v>
      </c>
      <c r="V81" s="20">
        <v>0</v>
      </c>
      <c r="W81" s="20">
        <v>0</v>
      </c>
      <c r="X81" s="20">
        <v>0</v>
      </c>
      <c r="Y81" s="20">
        <v>0</v>
      </c>
      <c r="Z81" s="20">
        <v>0</v>
      </c>
      <c r="AA81" s="20">
        <v>0</v>
      </c>
      <c r="AB81" s="20">
        <v>0</v>
      </c>
      <c r="AC81" s="20">
        <v>0</v>
      </c>
      <c r="AD81" s="20">
        <v>0</v>
      </c>
      <c r="AE81" s="20">
        <v>0</v>
      </c>
      <c r="AF81" s="20">
        <v>0</v>
      </c>
      <c r="AG81" s="20">
        <v>0</v>
      </c>
      <c r="AH81" s="20">
        <v>0</v>
      </c>
      <c r="AI81" s="20">
        <v>0</v>
      </c>
      <c r="AJ81" s="20">
        <v>0</v>
      </c>
      <c r="AK81" s="20">
        <v>0</v>
      </c>
      <c r="AL81" s="20">
        <v>0</v>
      </c>
      <c r="AM81" s="20">
        <v>0</v>
      </c>
      <c r="AN81" s="20">
        <v>0</v>
      </c>
      <c r="AO81" s="20">
        <v>0</v>
      </c>
      <c r="AP81" s="20">
        <v>0</v>
      </c>
      <c r="AQ81" s="20">
        <v>0</v>
      </c>
      <c r="AR81" s="20">
        <v>0</v>
      </c>
      <c r="AS81" s="20">
        <v>0</v>
      </c>
      <c r="AT81" s="20">
        <v>0</v>
      </c>
      <c r="AU81" s="20">
        <v>0</v>
      </c>
      <c r="AV81" s="20">
        <v>0</v>
      </c>
      <c r="AW81" s="20">
        <v>0</v>
      </c>
      <c r="AX81" s="22">
        <v>0</v>
      </c>
      <c r="AZ81" s="21">
        <f t="array" ref="AZ81">SUM(IF(YEAR($C$5:$AX$5)=AZ$5,$C81:$AX81))</f>
        <v>0</v>
      </c>
      <c r="BA81" s="20">
        <f t="array" ref="BA81">SUM(IF(YEAR($C$5:$AX$5)=BA$5,$C81:$AX81))</f>
        <v>0</v>
      </c>
      <c r="BB81" s="20">
        <f t="array" ref="BB81">SUM(IF(YEAR($C$5:$AX$5)=BB$5,$C81:$AX81))</f>
        <v>0</v>
      </c>
      <c r="BC81" s="22">
        <f t="array" ref="BC81">SUM(IF(YEAR($C$5:$AX$5)=BC$5,$C81:$AX81))</f>
        <v>0</v>
      </c>
      <c r="BE81" s="21">
        <f t="shared" si="17"/>
        <v>0</v>
      </c>
      <c r="BF81" s="20">
        <f t="shared" si="18"/>
        <v>0</v>
      </c>
      <c r="BG81" s="22">
        <f t="shared" si="19"/>
        <v>0</v>
      </c>
    </row>
    <row r="82" spans="2:59">
      <c r="B82" s="17">
        <v>7701</v>
      </c>
      <c r="C82" s="20">
        <v>0</v>
      </c>
      <c r="D82" s="20">
        <v>0</v>
      </c>
      <c r="E82" s="20">
        <v>0</v>
      </c>
      <c r="F82" s="20">
        <v>0</v>
      </c>
      <c r="G82" s="20">
        <v>0</v>
      </c>
      <c r="H82" s="20">
        <v>0</v>
      </c>
      <c r="I82" s="20">
        <v>0</v>
      </c>
      <c r="J82" s="20">
        <v>0</v>
      </c>
      <c r="K82" s="20">
        <v>0</v>
      </c>
      <c r="L82" s="20">
        <v>0</v>
      </c>
      <c r="M82" s="20">
        <v>0</v>
      </c>
      <c r="N82" s="20">
        <v>0</v>
      </c>
      <c r="O82" s="20">
        <v>0</v>
      </c>
      <c r="P82" s="20">
        <v>0</v>
      </c>
      <c r="Q82" s="20">
        <v>0</v>
      </c>
      <c r="R82" s="20">
        <v>0</v>
      </c>
      <c r="S82" s="20">
        <v>0</v>
      </c>
      <c r="T82" s="20">
        <v>0</v>
      </c>
      <c r="U82" s="20">
        <v>0</v>
      </c>
      <c r="V82" s="20">
        <v>0</v>
      </c>
      <c r="W82" s="20">
        <v>0</v>
      </c>
      <c r="X82" s="20">
        <v>0</v>
      </c>
      <c r="Y82" s="20">
        <v>0</v>
      </c>
      <c r="Z82" s="20">
        <v>0</v>
      </c>
      <c r="AA82" s="20">
        <v>0</v>
      </c>
      <c r="AB82" s="20">
        <v>0</v>
      </c>
      <c r="AC82" s="20">
        <v>0</v>
      </c>
      <c r="AD82" s="20">
        <v>0</v>
      </c>
      <c r="AE82" s="20">
        <v>0</v>
      </c>
      <c r="AF82" s="20">
        <v>0</v>
      </c>
      <c r="AG82" s="20">
        <v>0</v>
      </c>
      <c r="AH82" s="20">
        <v>0</v>
      </c>
      <c r="AI82" s="20">
        <v>0</v>
      </c>
      <c r="AJ82" s="20">
        <v>0</v>
      </c>
      <c r="AK82" s="20">
        <v>0</v>
      </c>
      <c r="AL82" s="20">
        <v>0</v>
      </c>
      <c r="AM82" s="20">
        <v>0</v>
      </c>
      <c r="AN82" s="20">
        <v>0</v>
      </c>
      <c r="AO82" s="20">
        <v>0</v>
      </c>
      <c r="AP82" s="20">
        <v>0</v>
      </c>
      <c r="AQ82" s="20">
        <v>0</v>
      </c>
      <c r="AR82" s="20">
        <v>0</v>
      </c>
      <c r="AS82" s="20">
        <v>0</v>
      </c>
      <c r="AT82" s="20">
        <v>0</v>
      </c>
      <c r="AU82" s="20">
        <v>0</v>
      </c>
      <c r="AV82" s="20">
        <v>0</v>
      </c>
      <c r="AW82" s="20">
        <v>0</v>
      </c>
      <c r="AX82" s="22">
        <v>0</v>
      </c>
      <c r="AZ82" s="21">
        <f t="array" ref="AZ82">SUM(IF(YEAR($C$5:$AX$5)=AZ$5,$C82:$AX82))</f>
        <v>0</v>
      </c>
      <c r="BA82" s="20">
        <f t="array" ref="BA82">SUM(IF(YEAR($C$5:$AX$5)=BA$5,$C82:$AX82))</f>
        <v>0</v>
      </c>
      <c r="BB82" s="20">
        <f t="array" ref="BB82">SUM(IF(YEAR($C$5:$AX$5)=BB$5,$C82:$AX82))</f>
        <v>0</v>
      </c>
      <c r="BC82" s="22">
        <f t="array" ref="BC82">SUM(IF(YEAR($C$5:$AX$5)=BC$5,$C82:$AX82))</f>
        <v>0</v>
      </c>
      <c r="BE82" s="21">
        <f t="shared" si="17"/>
        <v>0</v>
      </c>
      <c r="BF82" s="20">
        <f t="shared" si="18"/>
        <v>0</v>
      </c>
      <c r="BG82" s="22">
        <f t="shared" si="19"/>
        <v>0</v>
      </c>
    </row>
    <row r="83" spans="2:59">
      <c r="B83" s="17">
        <v>7835</v>
      </c>
      <c r="C83" s="20">
        <v>2070.2981</v>
      </c>
      <c r="D83" s="20">
        <v>0</v>
      </c>
      <c r="E83" s="20">
        <v>0</v>
      </c>
      <c r="F83" s="20">
        <v>0</v>
      </c>
      <c r="G83" s="20">
        <v>720.7944</v>
      </c>
      <c r="H83" s="20">
        <v>213.56934999999999</v>
      </c>
      <c r="I83" s="20">
        <v>34840.903000000006</v>
      </c>
      <c r="J83" s="20">
        <v>18716.997700000004</v>
      </c>
      <c r="K83" s="20">
        <v>0</v>
      </c>
      <c r="L83" s="20">
        <v>0</v>
      </c>
      <c r="M83" s="20">
        <v>0</v>
      </c>
      <c r="N83" s="20">
        <v>0</v>
      </c>
      <c r="O83" s="20">
        <v>0</v>
      </c>
      <c r="P83" s="20">
        <v>0</v>
      </c>
      <c r="Q83" s="20">
        <v>0</v>
      </c>
      <c r="R83" s="20">
        <v>0</v>
      </c>
      <c r="S83" s="20">
        <v>1167.0756000000001</v>
      </c>
      <c r="T83" s="20">
        <v>6888.7539999999999</v>
      </c>
      <c r="U83" s="20">
        <v>57973.100999999995</v>
      </c>
      <c r="V83" s="20">
        <v>27652.674999999999</v>
      </c>
      <c r="W83" s="20">
        <v>0</v>
      </c>
      <c r="X83" s="20">
        <v>0</v>
      </c>
      <c r="Y83" s="20">
        <v>0</v>
      </c>
      <c r="Z83" s="20">
        <v>0</v>
      </c>
      <c r="AA83" s="20">
        <v>-1028.2444</v>
      </c>
      <c r="AB83" s="20">
        <v>0</v>
      </c>
      <c r="AC83" s="20">
        <v>0</v>
      </c>
      <c r="AD83" s="20">
        <v>0</v>
      </c>
      <c r="AE83" s="20">
        <v>569.99661999999989</v>
      </c>
      <c r="AF83" s="20">
        <v>2815.7455</v>
      </c>
      <c r="AG83" s="20">
        <v>58389.854000000007</v>
      </c>
      <c r="AH83" s="20">
        <v>37626.87999999999</v>
      </c>
      <c r="AI83" s="20">
        <v>0</v>
      </c>
      <c r="AJ83" s="20">
        <v>0</v>
      </c>
      <c r="AK83" s="20">
        <v>0</v>
      </c>
      <c r="AL83" s="20">
        <v>0</v>
      </c>
      <c r="AM83" s="20">
        <v>0</v>
      </c>
      <c r="AN83" s="20">
        <v>0</v>
      </c>
      <c r="AO83" s="20">
        <v>0</v>
      </c>
      <c r="AP83" s="20">
        <v>1819.4005</v>
      </c>
      <c r="AQ83" s="20">
        <v>396.00490000000002</v>
      </c>
      <c r="AR83" s="20">
        <v>1527.1187</v>
      </c>
      <c r="AS83" s="20">
        <v>63794.390000000007</v>
      </c>
      <c r="AT83" s="20">
        <v>36421.58</v>
      </c>
      <c r="AU83" s="20">
        <v>239.58920000000001</v>
      </c>
      <c r="AV83" s="20">
        <v>0</v>
      </c>
      <c r="AW83" s="20">
        <v>0</v>
      </c>
      <c r="AX83" s="22">
        <v>0</v>
      </c>
      <c r="AZ83" s="21">
        <f t="array" ref="AZ83">SUM(IF(YEAR($C$5:$AX$5)=AZ$5,$C83:$AX83))</f>
        <v>56562.562550000002</v>
      </c>
      <c r="BA83" s="20">
        <f t="array" ref="BA83">SUM(IF(YEAR($C$5:$AX$5)=BA$5,$C83:$AX83))</f>
        <v>93681.605599999995</v>
      </c>
      <c r="BB83" s="20">
        <f t="array" ref="BB83">SUM(IF(YEAR($C$5:$AX$5)=BB$5,$C83:$AX83))</f>
        <v>98374.231719999996</v>
      </c>
      <c r="BC83" s="22">
        <f t="array" ref="BC83">SUM(IF(YEAR($C$5:$AX$5)=BC$5,$C83:$AX83))</f>
        <v>104198.08330000001</v>
      </c>
      <c r="BE83" s="21">
        <f t="shared" si="17"/>
        <v>54938.54565</v>
      </c>
      <c r="BF83" s="20">
        <f t="shared" si="18"/>
        <v>92056.282220000008</v>
      </c>
      <c r="BG83" s="22">
        <f t="shared" si="19"/>
        <v>101047.88489999999</v>
      </c>
    </row>
    <row r="84" spans="2:59">
      <c r="B84" s="17">
        <v>7962</v>
      </c>
      <c r="C84" s="20">
        <v>672.26459999999997</v>
      </c>
      <c r="D84" s="20">
        <v>0</v>
      </c>
      <c r="E84" s="20">
        <v>0</v>
      </c>
      <c r="F84" s="20">
        <v>0</v>
      </c>
      <c r="G84" s="20">
        <v>509.93700000000001</v>
      </c>
      <c r="H84" s="20">
        <v>1996.5637699999997</v>
      </c>
      <c r="I84" s="20">
        <v>4096.2100000000009</v>
      </c>
      <c r="J84" s="20">
        <v>4430.7425000000003</v>
      </c>
      <c r="K84" s="20">
        <v>0</v>
      </c>
      <c r="L84" s="20">
        <v>0</v>
      </c>
      <c r="M84" s="20">
        <v>0</v>
      </c>
      <c r="N84" s="20">
        <v>0</v>
      </c>
      <c r="O84" s="20">
        <v>181.37725999999998</v>
      </c>
      <c r="P84" s="20">
        <v>9.1447199999999995</v>
      </c>
      <c r="Q84" s="20">
        <v>0</v>
      </c>
      <c r="R84" s="20">
        <v>0</v>
      </c>
      <c r="S84" s="20">
        <v>568.92110000000002</v>
      </c>
      <c r="T84" s="20">
        <v>2418.3105949999999</v>
      </c>
      <c r="U84" s="20">
        <v>7196.6270000000004</v>
      </c>
      <c r="V84" s="20">
        <v>5232.6659999999993</v>
      </c>
      <c r="W84" s="20">
        <v>21.985119999999998</v>
      </c>
      <c r="X84" s="20">
        <v>912.19159999999999</v>
      </c>
      <c r="Y84" s="20">
        <v>0</v>
      </c>
      <c r="Z84" s="20">
        <v>0</v>
      </c>
      <c r="AA84" s="20">
        <v>1245.0769999999998</v>
      </c>
      <c r="AB84" s="20">
        <v>360.8716</v>
      </c>
      <c r="AC84" s="20">
        <v>22.298500000000001</v>
      </c>
      <c r="AD84" s="20">
        <v>260.79847000000001</v>
      </c>
      <c r="AE84" s="20">
        <v>795.96540000000005</v>
      </c>
      <c r="AF84" s="20">
        <v>1354.8910999999998</v>
      </c>
      <c r="AG84" s="20">
        <v>7639.6200000000008</v>
      </c>
      <c r="AH84" s="20">
        <v>6013.7049999999999</v>
      </c>
      <c r="AI84" s="20">
        <v>493.3664</v>
      </c>
      <c r="AJ84" s="20">
        <v>407.64549999999997</v>
      </c>
      <c r="AK84" s="20">
        <v>0</v>
      </c>
      <c r="AL84" s="20">
        <v>195.65433999999999</v>
      </c>
      <c r="AM84" s="20">
        <v>446.81630000000001</v>
      </c>
      <c r="AN84" s="20">
        <v>301.31569999999999</v>
      </c>
      <c r="AO84" s="20">
        <v>297.8657</v>
      </c>
      <c r="AP84" s="20">
        <v>1948.0691999999999</v>
      </c>
      <c r="AQ84" s="20">
        <v>513.12959999999998</v>
      </c>
      <c r="AR84" s="20">
        <v>1728.1886</v>
      </c>
      <c r="AS84" s="20">
        <v>8182.2189999999991</v>
      </c>
      <c r="AT84" s="20">
        <v>5920.4759999999987</v>
      </c>
      <c r="AU84" s="20">
        <v>541.43489999999997</v>
      </c>
      <c r="AV84" s="20">
        <v>138.5051</v>
      </c>
      <c r="AW84" s="20">
        <v>0</v>
      </c>
      <c r="AX84" s="22">
        <v>51.278390000000002</v>
      </c>
      <c r="AZ84" s="21">
        <f t="array" ref="AZ84">SUM(IF(YEAR($C$5:$AX$5)=AZ$5,$C84:$AX84))</f>
        <v>11705.71787</v>
      </c>
      <c r="BA84" s="20">
        <f t="array" ref="BA84">SUM(IF(YEAR($C$5:$AX$5)=BA$5,$C84:$AX84))</f>
        <v>16541.223394999997</v>
      </c>
      <c r="BB84" s="20">
        <f t="array" ref="BB84">SUM(IF(YEAR($C$5:$AX$5)=BB$5,$C84:$AX84))</f>
        <v>18789.893309999999</v>
      </c>
      <c r="BC84" s="22">
        <f t="array" ref="BC84">SUM(IF(YEAR($C$5:$AX$5)=BC$5,$C84:$AX84))</f>
        <v>20069.298489999997</v>
      </c>
      <c r="BE84" s="21">
        <f t="shared" si="17"/>
        <v>11282.959349999999</v>
      </c>
      <c r="BF84" s="20">
        <f t="shared" si="18"/>
        <v>18466.791284999999</v>
      </c>
      <c r="BG84" s="22">
        <f t="shared" si="19"/>
        <v>19612.078839999995</v>
      </c>
    </row>
    <row r="85" spans="2:59">
      <c r="B85" s="17">
        <v>8008</v>
      </c>
      <c r="C85" s="20">
        <v>205.11500000000001</v>
      </c>
      <c r="D85" s="20">
        <v>0</v>
      </c>
      <c r="E85" s="20">
        <v>0</v>
      </c>
      <c r="F85" s="20">
        <v>0</v>
      </c>
      <c r="G85" s="20">
        <v>0</v>
      </c>
      <c r="H85" s="20">
        <v>0</v>
      </c>
      <c r="I85" s="20">
        <v>3004.1689999999999</v>
      </c>
      <c r="J85" s="20">
        <v>1332.838</v>
      </c>
      <c r="K85" s="20">
        <v>0</v>
      </c>
      <c r="L85" s="20">
        <v>0</v>
      </c>
      <c r="M85" s="20">
        <v>0</v>
      </c>
      <c r="N85" s="20">
        <v>0</v>
      </c>
      <c r="O85" s="20">
        <v>0</v>
      </c>
      <c r="P85" s="20">
        <v>0</v>
      </c>
      <c r="Q85" s="20">
        <v>0</v>
      </c>
      <c r="R85" s="20">
        <v>0</v>
      </c>
      <c r="S85" s="20">
        <v>0</v>
      </c>
      <c r="T85" s="20">
        <v>0</v>
      </c>
      <c r="U85" s="20">
        <v>9736.4126999999989</v>
      </c>
      <c r="V85" s="20">
        <v>4594.1014000000005</v>
      </c>
      <c r="W85" s="20">
        <v>0</v>
      </c>
      <c r="X85" s="20">
        <v>0</v>
      </c>
      <c r="Y85" s="20">
        <v>0</v>
      </c>
      <c r="Z85" s="20">
        <v>0</v>
      </c>
      <c r="AA85" s="20">
        <v>718.17070000000001</v>
      </c>
      <c r="AB85" s="20">
        <v>0</v>
      </c>
      <c r="AC85" s="20">
        <v>0</v>
      </c>
      <c r="AD85" s="20">
        <v>0</v>
      </c>
      <c r="AE85" s="20">
        <v>0</v>
      </c>
      <c r="AF85" s="20">
        <v>0</v>
      </c>
      <c r="AG85" s="20">
        <v>8746.0746999999992</v>
      </c>
      <c r="AH85" s="20">
        <v>6968.6531999999997</v>
      </c>
      <c r="AI85" s="20">
        <v>0</v>
      </c>
      <c r="AJ85" s="20">
        <v>0</v>
      </c>
      <c r="AK85" s="20">
        <v>0</v>
      </c>
      <c r="AL85" s="20">
        <v>0</v>
      </c>
      <c r="AM85" s="20">
        <v>0</v>
      </c>
      <c r="AN85" s="20">
        <v>0</v>
      </c>
      <c r="AO85" s="20">
        <v>0</v>
      </c>
      <c r="AP85" s="20">
        <v>0</v>
      </c>
      <c r="AQ85" s="20">
        <v>0</v>
      </c>
      <c r="AR85" s="20">
        <v>0</v>
      </c>
      <c r="AS85" s="20">
        <v>10632.901</v>
      </c>
      <c r="AT85" s="20">
        <v>7188.2792000000009</v>
      </c>
      <c r="AU85" s="20">
        <v>0</v>
      </c>
      <c r="AV85" s="20">
        <v>0</v>
      </c>
      <c r="AW85" s="20">
        <v>0</v>
      </c>
      <c r="AX85" s="22">
        <v>0</v>
      </c>
      <c r="AZ85" s="21">
        <f t="array" ref="AZ85">SUM(IF(YEAR($C$5:$AX$5)=AZ$5,$C85:$AX85))</f>
        <v>4542.1219999999994</v>
      </c>
      <c r="BA85" s="20">
        <f t="array" ref="BA85">SUM(IF(YEAR($C$5:$AX$5)=BA$5,$C85:$AX85))</f>
        <v>14330.5141</v>
      </c>
      <c r="BB85" s="20">
        <f t="array" ref="BB85">SUM(IF(YEAR($C$5:$AX$5)=BB$5,$C85:$AX85))</f>
        <v>16432.8986</v>
      </c>
      <c r="BC85" s="22">
        <f t="array" ref="BC85">SUM(IF(YEAR($C$5:$AX$5)=BC$5,$C85:$AX85))</f>
        <v>17821.180200000003</v>
      </c>
      <c r="BE85" s="21">
        <f t="shared" si="17"/>
        <v>4337.0069999999996</v>
      </c>
      <c r="BF85" s="20">
        <f t="shared" si="18"/>
        <v>15048.684800000001</v>
      </c>
      <c r="BG85" s="22">
        <f t="shared" si="19"/>
        <v>15714.727899999998</v>
      </c>
    </row>
    <row r="86" spans="2:59">
      <c r="B86" s="17">
        <v>8012</v>
      </c>
      <c r="C86" s="20">
        <v>0</v>
      </c>
      <c r="D86" s="20">
        <v>0</v>
      </c>
      <c r="E86" s="20">
        <v>0</v>
      </c>
      <c r="F86" s="20">
        <v>0</v>
      </c>
      <c r="G86" s="20">
        <v>0</v>
      </c>
      <c r="H86" s="20">
        <v>0</v>
      </c>
      <c r="I86" s="20">
        <v>97.477890000000002</v>
      </c>
      <c r="J86" s="20">
        <v>292.76501999999999</v>
      </c>
      <c r="K86" s="20">
        <v>0</v>
      </c>
      <c r="L86" s="20">
        <v>0</v>
      </c>
      <c r="M86" s="20">
        <v>0</v>
      </c>
      <c r="N86" s="20">
        <v>0</v>
      </c>
      <c r="O86" s="20">
        <v>0</v>
      </c>
      <c r="P86" s="20">
        <v>0</v>
      </c>
      <c r="Q86" s="20">
        <v>0</v>
      </c>
      <c r="R86" s="20">
        <v>0</v>
      </c>
      <c r="S86" s="20">
        <v>0</v>
      </c>
      <c r="T86" s="20">
        <v>0</v>
      </c>
      <c r="U86" s="20">
        <v>11248.922999999999</v>
      </c>
      <c r="V86" s="20">
        <v>6279.690700000001</v>
      </c>
      <c r="W86" s="20">
        <v>0</v>
      </c>
      <c r="X86" s="20">
        <v>0</v>
      </c>
      <c r="Y86" s="20">
        <v>0</v>
      </c>
      <c r="Z86" s="20">
        <v>0</v>
      </c>
      <c r="AA86" s="20">
        <v>0</v>
      </c>
      <c r="AB86" s="20">
        <v>0</v>
      </c>
      <c r="AC86" s="20">
        <v>0</v>
      </c>
      <c r="AD86" s="20">
        <v>0</v>
      </c>
      <c r="AE86" s="20">
        <v>0</v>
      </c>
      <c r="AF86" s="20">
        <v>0</v>
      </c>
      <c r="AG86" s="20">
        <v>14138.703999999998</v>
      </c>
      <c r="AH86" s="20">
        <v>10269.793</v>
      </c>
      <c r="AI86" s="20">
        <v>0</v>
      </c>
      <c r="AJ86" s="20">
        <v>0</v>
      </c>
      <c r="AK86" s="20">
        <v>0</v>
      </c>
      <c r="AL86" s="20">
        <v>0</v>
      </c>
      <c r="AM86" s="20">
        <v>0</v>
      </c>
      <c r="AN86" s="20">
        <v>0</v>
      </c>
      <c r="AO86" s="20">
        <v>0</v>
      </c>
      <c r="AP86" s="20">
        <v>0</v>
      </c>
      <c r="AQ86" s="20">
        <v>0</v>
      </c>
      <c r="AR86" s="20">
        <v>0</v>
      </c>
      <c r="AS86" s="20">
        <v>24516.66</v>
      </c>
      <c r="AT86" s="20">
        <v>12638.889000000001</v>
      </c>
      <c r="AU86" s="20">
        <v>0</v>
      </c>
      <c r="AV86" s="20">
        <v>0</v>
      </c>
      <c r="AW86" s="20">
        <v>0</v>
      </c>
      <c r="AX86" s="22">
        <v>0</v>
      </c>
      <c r="AZ86" s="21">
        <f t="array" ref="AZ86">SUM(IF(YEAR($C$5:$AX$5)=AZ$5,$C86:$AX86))</f>
        <v>390.24290999999999</v>
      </c>
      <c r="BA86" s="20">
        <f t="array" ref="BA86">SUM(IF(YEAR($C$5:$AX$5)=BA$5,$C86:$AX86))</f>
        <v>17528.613700000002</v>
      </c>
      <c r="BB86" s="20">
        <f t="array" ref="BB86">SUM(IF(YEAR($C$5:$AX$5)=BB$5,$C86:$AX86))</f>
        <v>24408.496999999996</v>
      </c>
      <c r="BC86" s="22">
        <f t="array" ref="BC86">SUM(IF(YEAR($C$5:$AX$5)=BC$5,$C86:$AX86))</f>
        <v>37155.548999999999</v>
      </c>
      <c r="BE86" s="21">
        <f t="shared" si="17"/>
        <v>390.24290999999999</v>
      </c>
      <c r="BF86" s="20">
        <f t="shared" si="18"/>
        <v>17528.613700000002</v>
      </c>
      <c r="BG86" s="22">
        <f t="shared" si="19"/>
        <v>24408.496999999996</v>
      </c>
    </row>
    <row r="87" spans="2:59">
      <c r="B87" s="17">
        <v>10030</v>
      </c>
      <c r="C87" s="20">
        <v>0</v>
      </c>
      <c r="D87" s="20">
        <v>0</v>
      </c>
      <c r="E87" s="20">
        <v>0</v>
      </c>
      <c r="F87" s="20">
        <v>9.999999929277692E-5</v>
      </c>
      <c r="G87" s="20">
        <v>1.0999999994965037E-3</v>
      </c>
      <c r="H87" s="20">
        <v>1.0000000002037268E-3</v>
      </c>
      <c r="I87" s="20">
        <v>0</v>
      </c>
      <c r="J87" s="20">
        <v>1.0000000002037268E-3</v>
      </c>
      <c r="K87" s="20">
        <v>1.0999999994965037E-3</v>
      </c>
      <c r="L87" s="20">
        <v>1.1000000013154931E-3</v>
      </c>
      <c r="M87" s="20">
        <v>9.9999999838473741E-4</v>
      </c>
      <c r="N87" s="20">
        <v>0</v>
      </c>
      <c r="O87" s="20">
        <v>0</v>
      </c>
      <c r="P87" s="20">
        <v>0</v>
      </c>
      <c r="Q87" s="20">
        <v>1.0000000000218279E-2</v>
      </c>
      <c r="R87" s="20">
        <v>9.999999929277692E-5</v>
      </c>
      <c r="S87" s="20">
        <v>1.0999999994965037E-3</v>
      </c>
      <c r="T87" s="20">
        <v>1.0000000002037268E-3</v>
      </c>
      <c r="U87" s="20">
        <v>0</v>
      </c>
      <c r="V87" s="20">
        <v>2.0000000004074536E-3</v>
      </c>
      <c r="W87" s="20">
        <v>1.0999999994965037E-3</v>
      </c>
      <c r="X87" s="20">
        <v>1.0000000002037268E-3</v>
      </c>
      <c r="Y87" s="20">
        <v>9.9999999838473741E-4</v>
      </c>
      <c r="Z87" s="20">
        <v>0</v>
      </c>
      <c r="AA87" s="20">
        <v>0</v>
      </c>
      <c r="AB87" s="20">
        <v>1.1000000004059984E-3</v>
      </c>
      <c r="AC87" s="20">
        <v>1.0000000000218279E-2</v>
      </c>
      <c r="AD87" s="20">
        <v>1.0999999976775143E-3</v>
      </c>
      <c r="AE87" s="20">
        <v>1.0999999994965037E-3</v>
      </c>
      <c r="AF87" s="20">
        <v>1.0999999994965037E-3</v>
      </c>
      <c r="AG87" s="20">
        <v>0</v>
      </c>
      <c r="AH87" s="20">
        <v>2.0000000004074536E-3</v>
      </c>
      <c r="AI87" s="20">
        <v>1.0999999994965037E-3</v>
      </c>
      <c r="AJ87" s="20">
        <v>1.1000000013154931E-3</v>
      </c>
      <c r="AK87" s="20">
        <v>9.9999999838473741E-4</v>
      </c>
      <c r="AL87" s="20">
        <v>1.0999999994965037E-3</v>
      </c>
      <c r="AM87" s="20">
        <v>0</v>
      </c>
      <c r="AN87" s="20">
        <v>0</v>
      </c>
      <c r="AO87" s="20">
        <v>0</v>
      </c>
      <c r="AP87" s="20">
        <v>1.1999999969702912E-3</v>
      </c>
      <c r="AQ87" s="20">
        <v>1.0999999994965037E-3</v>
      </c>
      <c r="AR87" s="20">
        <v>1.1999999987892807E-3</v>
      </c>
      <c r="AS87" s="20">
        <v>0</v>
      </c>
      <c r="AT87" s="20">
        <v>3.0000000006111804E-3</v>
      </c>
      <c r="AU87" s="20">
        <v>1.0999999994965037E-3</v>
      </c>
      <c r="AV87" s="20">
        <v>1.1000000013154931E-3</v>
      </c>
      <c r="AW87" s="20">
        <v>0</v>
      </c>
      <c r="AX87" s="22">
        <v>1.0999999994965037E-3</v>
      </c>
      <c r="AZ87" s="21">
        <f t="array" ref="AZ87">SUM(IF(YEAR($C$5:$AX$5)=AZ$5,$C87:$AX87))</f>
        <v>6.3999999983934686E-3</v>
      </c>
      <c r="BA87" s="20">
        <f t="array" ref="BA87">SUM(IF(YEAR($C$5:$AX$5)=BA$5,$C87:$AX87))</f>
        <v>1.7299999997703708E-2</v>
      </c>
      <c r="BB87" s="20">
        <f t="array" ref="BB87">SUM(IF(YEAR($C$5:$AX$5)=BB$5,$C87:$AX87))</f>
        <v>2.0699999996395491E-2</v>
      </c>
      <c r="BC87" s="22">
        <f t="array" ref="BC87">SUM(IF(YEAR($C$5:$AX$5)=BC$5,$C87:$AX87))</f>
        <v>9.7999999961757567E-3</v>
      </c>
      <c r="BE87" s="21">
        <f t="shared" si="17"/>
        <v>1.6399999998611747E-2</v>
      </c>
      <c r="BF87" s="20">
        <f t="shared" si="18"/>
        <v>1.9399999996494444E-2</v>
      </c>
      <c r="BG87" s="22">
        <f t="shared" si="19"/>
        <v>9.6999999950639904E-3</v>
      </c>
    </row>
    <row r="88" spans="2:59">
      <c r="B88" s="17">
        <v>10043</v>
      </c>
      <c r="C88" s="20">
        <v>0</v>
      </c>
      <c r="D88" s="20">
        <v>0</v>
      </c>
      <c r="E88" s="20">
        <v>0</v>
      </c>
      <c r="F88" s="20">
        <v>0</v>
      </c>
      <c r="G88" s="20">
        <v>0</v>
      </c>
      <c r="H88" s="20">
        <v>0</v>
      </c>
      <c r="I88" s="20">
        <v>0</v>
      </c>
      <c r="J88" s="20">
        <v>0</v>
      </c>
      <c r="K88" s="20">
        <v>0</v>
      </c>
      <c r="L88" s="20">
        <v>0</v>
      </c>
      <c r="M88" s="20">
        <v>0</v>
      </c>
      <c r="N88" s="20">
        <v>0</v>
      </c>
      <c r="O88" s="20">
        <v>0</v>
      </c>
      <c r="P88" s="20">
        <v>0</v>
      </c>
      <c r="Q88" s="20">
        <v>0</v>
      </c>
      <c r="R88" s="20">
        <v>0</v>
      </c>
      <c r="S88" s="20">
        <v>0</v>
      </c>
      <c r="T88" s="20">
        <v>0</v>
      </c>
      <c r="U88" s="20">
        <v>0</v>
      </c>
      <c r="V88" s="20">
        <v>0</v>
      </c>
      <c r="W88" s="20">
        <v>0</v>
      </c>
      <c r="X88" s="20">
        <v>0</v>
      </c>
      <c r="Y88" s="20">
        <v>0</v>
      </c>
      <c r="Z88" s="20">
        <v>0</v>
      </c>
      <c r="AA88" s="20">
        <v>0</v>
      </c>
      <c r="AB88" s="20">
        <v>0</v>
      </c>
      <c r="AC88" s="20">
        <v>0</v>
      </c>
      <c r="AD88" s="20">
        <v>0</v>
      </c>
      <c r="AE88" s="20">
        <v>0</v>
      </c>
      <c r="AF88" s="20">
        <v>0</v>
      </c>
      <c r="AG88" s="20">
        <v>0</v>
      </c>
      <c r="AH88" s="20">
        <v>0</v>
      </c>
      <c r="AI88" s="20">
        <v>0</v>
      </c>
      <c r="AJ88" s="20">
        <v>0</v>
      </c>
      <c r="AK88" s="20">
        <v>0</v>
      </c>
      <c r="AL88" s="20">
        <v>0</v>
      </c>
      <c r="AM88" s="20">
        <v>0</v>
      </c>
      <c r="AN88" s="20">
        <v>0</v>
      </c>
      <c r="AO88" s="20">
        <v>0</v>
      </c>
      <c r="AP88" s="20">
        <v>0</v>
      </c>
      <c r="AQ88" s="20">
        <v>0</v>
      </c>
      <c r="AR88" s="20">
        <v>0</v>
      </c>
      <c r="AS88" s="20">
        <v>0</v>
      </c>
      <c r="AT88" s="20">
        <v>0</v>
      </c>
      <c r="AU88" s="20">
        <v>0</v>
      </c>
      <c r="AV88" s="20">
        <v>0</v>
      </c>
      <c r="AW88" s="20">
        <v>0</v>
      </c>
      <c r="AX88" s="22">
        <v>0</v>
      </c>
      <c r="AZ88" s="21">
        <f t="array" ref="AZ88">SUM(IF(YEAR($C$5:$AX$5)=AZ$5,$C88:$AX88))</f>
        <v>0</v>
      </c>
      <c r="BA88" s="20">
        <f t="array" ref="BA88">SUM(IF(YEAR($C$5:$AX$5)=BA$5,$C88:$AX88))</f>
        <v>0</v>
      </c>
      <c r="BB88" s="20">
        <f t="array" ref="BB88">SUM(IF(YEAR($C$5:$AX$5)=BB$5,$C88:$AX88))</f>
        <v>0</v>
      </c>
      <c r="BC88" s="22">
        <f t="array" ref="BC88">SUM(IF(YEAR($C$5:$AX$5)=BC$5,$C88:$AX88))</f>
        <v>0</v>
      </c>
      <c r="BE88" s="21">
        <f t="shared" si="17"/>
        <v>0</v>
      </c>
      <c r="BF88" s="20">
        <f t="shared" si="18"/>
        <v>0</v>
      </c>
      <c r="BG88" s="22">
        <f t="shared" si="19"/>
        <v>0</v>
      </c>
    </row>
    <row r="89" spans="2:59">
      <c r="B89" s="17">
        <v>10061</v>
      </c>
      <c r="C89" s="20">
        <v>0</v>
      </c>
      <c r="D89" s="20">
        <v>0</v>
      </c>
      <c r="E89" s="20">
        <v>0</v>
      </c>
      <c r="F89" s="20">
        <v>0</v>
      </c>
      <c r="G89" s="20">
        <v>0</v>
      </c>
      <c r="H89" s="20">
        <v>0</v>
      </c>
      <c r="I89" s="20">
        <v>0</v>
      </c>
      <c r="J89" s="20">
        <v>9.9999999974897946E-5</v>
      </c>
      <c r="K89" s="20">
        <v>0</v>
      </c>
      <c r="L89" s="20">
        <v>0</v>
      </c>
      <c r="M89" s="20">
        <v>0</v>
      </c>
      <c r="N89" s="20">
        <v>0</v>
      </c>
      <c r="O89" s="20">
        <v>0</v>
      </c>
      <c r="P89" s="20">
        <v>0</v>
      </c>
      <c r="Q89" s="20">
        <v>0</v>
      </c>
      <c r="R89" s="20">
        <v>0</v>
      </c>
      <c r="S89" s="20">
        <v>0</v>
      </c>
      <c r="T89" s="20">
        <v>0</v>
      </c>
      <c r="U89" s="20">
        <v>0</v>
      </c>
      <c r="V89" s="20">
        <v>0</v>
      </c>
      <c r="W89" s="20">
        <v>0</v>
      </c>
      <c r="X89" s="20">
        <v>0</v>
      </c>
      <c r="Y89" s="20">
        <v>0</v>
      </c>
      <c r="Z89" s="20">
        <v>0</v>
      </c>
      <c r="AA89" s="20">
        <v>0</v>
      </c>
      <c r="AB89" s="20">
        <v>0</v>
      </c>
      <c r="AC89" s="20">
        <v>0</v>
      </c>
      <c r="AD89" s="20">
        <v>0</v>
      </c>
      <c r="AE89" s="20">
        <v>0</v>
      </c>
      <c r="AF89" s="20">
        <v>0</v>
      </c>
      <c r="AG89" s="20">
        <v>0</v>
      </c>
      <c r="AH89" s="20">
        <v>9.9999999974897946E-5</v>
      </c>
      <c r="AI89" s="20">
        <v>0</v>
      </c>
      <c r="AJ89" s="20">
        <v>0</v>
      </c>
      <c r="AK89" s="20">
        <v>0</v>
      </c>
      <c r="AL89" s="20">
        <v>0</v>
      </c>
      <c r="AM89" s="20">
        <v>0</v>
      </c>
      <c r="AN89" s="20">
        <v>0</v>
      </c>
      <c r="AO89" s="20">
        <v>0</v>
      </c>
      <c r="AP89" s="20">
        <v>0</v>
      </c>
      <c r="AQ89" s="20">
        <v>0</v>
      </c>
      <c r="AR89" s="20">
        <v>0</v>
      </c>
      <c r="AS89" s="20">
        <v>0</v>
      </c>
      <c r="AT89" s="20">
        <v>9.9999999974897946E-5</v>
      </c>
      <c r="AU89" s="20">
        <v>0</v>
      </c>
      <c r="AV89" s="20">
        <v>0</v>
      </c>
      <c r="AW89" s="20">
        <v>0</v>
      </c>
      <c r="AX89" s="22">
        <v>0</v>
      </c>
      <c r="AZ89" s="21">
        <f t="array" ref="AZ89">SUM(IF(YEAR($C$5:$AX$5)=AZ$5,$C89:$AX89))</f>
        <v>9.9999999974897946E-5</v>
      </c>
      <c r="BA89" s="20">
        <f t="array" ref="BA89">SUM(IF(YEAR($C$5:$AX$5)=BA$5,$C89:$AX89))</f>
        <v>0</v>
      </c>
      <c r="BB89" s="20">
        <f t="array" ref="BB89">SUM(IF(YEAR($C$5:$AX$5)=BB$5,$C89:$AX89))</f>
        <v>9.9999999974897946E-5</v>
      </c>
      <c r="BC89" s="22">
        <f t="array" ref="BC89">SUM(IF(YEAR($C$5:$AX$5)=BC$5,$C89:$AX89))</f>
        <v>9.9999999974897946E-5</v>
      </c>
      <c r="BE89" s="21">
        <f t="shared" si="17"/>
        <v>9.9999999974897946E-5</v>
      </c>
      <c r="BF89" s="20">
        <f t="shared" si="18"/>
        <v>0</v>
      </c>
      <c r="BG89" s="22">
        <f t="shared" si="19"/>
        <v>9.9999999974897946E-5</v>
      </c>
    </row>
    <row r="90" spans="2:59">
      <c r="B90" s="17">
        <v>10099</v>
      </c>
      <c r="C90" s="20">
        <v>192.15999999999985</v>
      </c>
      <c r="D90" s="20">
        <v>41.690000000002328</v>
      </c>
      <c r="E90" s="20">
        <v>634.20000000000073</v>
      </c>
      <c r="F90" s="20">
        <v>1920.7199999999975</v>
      </c>
      <c r="G90" s="20">
        <v>1735.369999999999</v>
      </c>
      <c r="H90" s="20">
        <v>1766.5200000000004</v>
      </c>
      <c r="I90" s="20">
        <v>2442.9799999999996</v>
      </c>
      <c r="J90" s="20">
        <v>2646.2200000000012</v>
      </c>
      <c r="K90" s="20">
        <v>1397.7099999999991</v>
      </c>
      <c r="L90" s="20">
        <v>1300.4099999999999</v>
      </c>
      <c r="M90" s="20">
        <v>844.47999999999956</v>
      </c>
      <c r="N90" s="20">
        <v>505.43000000000029</v>
      </c>
      <c r="O90" s="20">
        <v>786.02000000000044</v>
      </c>
      <c r="P90" s="20">
        <v>564.46999999999753</v>
      </c>
      <c r="Q90" s="20">
        <v>1122.3099999999977</v>
      </c>
      <c r="R90" s="20">
        <v>2287.9900000000016</v>
      </c>
      <c r="S90" s="20">
        <v>1624.1399999999994</v>
      </c>
      <c r="T90" s="20">
        <v>2045.3700000000026</v>
      </c>
      <c r="U90" s="20">
        <v>3142.5400000000009</v>
      </c>
      <c r="V90" s="20">
        <v>3248.9700000000012</v>
      </c>
      <c r="W90" s="20">
        <v>1351.7400000000016</v>
      </c>
      <c r="X90" s="20">
        <v>2775.2200000000012</v>
      </c>
      <c r="Y90" s="20">
        <v>814.53000000000247</v>
      </c>
      <c r="Z90" s="20">
        <v>1187.619999999999</v>
      </c>
      <c r="AA90" s="20">
        <v>1054.0699999999997</v>
      </c>
      <c r="AB90" s="20">
        <v>1095.9399999999987</v>
      </c>
      <c r="AC90" s="20">
        <v>925.65999999999985</v>
      </c>
      <c r="AD90" s="20">
        <v>2810.7900000000009</v>
      </c>
      <c r="AE90" s="20">
        <v>1966.2000000000007</v>
      </c>
      <c r="AF90" s="20">
        <v>1719.1599999999999</v>
      </c>
      <c r="AG90" s="20">
        <v>3218.09</v>
      </c>
      <c r="AH90" s="20">
        <v>2921.2099999999991</v>
      </c>
      <c r="AI90" s="20">
        <v>1999.3200000000033</v>
      </c>
      <c r="AJ90" s="20">
        <v>1592.3600000000006</v>
      </c>
      <c r="AK90" s="20">
        <v>1091.5900000000001</v>
      </c>
      <c r="AL90" s="20">
        <v>1085.0300000000025</v>
      </c>
      <c r="AM90" s="20">
        <v>1111.1500000000015</v>
      </c>
      <c r="AN90" s="20">
        <v>1117.6499999999978</v>
      </c>
      <c r="AO90" s="20">
        <v>2719.2300000000032</v>
      </c>
      <c r="AP90" s="20">
        <v>3497.4700000000012</v>
      </c>
      <c r="AQ90" s="20">
        <v>2618.6699999999983</v>
      </c>
      <c r="AR90" s="20">
        <v>2144.6800000000003</v>
      </c>
      <c r="AS90" s="20">
        <v>3384.2400000000016</v>
      </c>
      <c r="AT90" s="20">
        <v>3120.989999999998</v>
      </c>
      <c r="AU90" s="20">
        <v>2209.1699999999983</v>
      </c>
      <c r="AV90" s="20">
        <v>2567.7700000000004</v>
      </c>
      <c r="AW90" s="20">
        <v>1275.75</v>
      </c>
      <c r="AX90" s="22">
        <v>1046.6399999999994</v>
      </c>
      <c r="AZ90" s="21">
        <f t="array" ref="AZ90">SUM(IF(YEAR($C$5:$AX$5)=AZ$5,$C90:$AX90))</f>
        <v>15427.89</v>
      </c>
      <c r="BA90" s="20">
        <f t="array" ref="BA90">SUM(IF(YEAR($C$5:$AX$5)=BA$5,$C90:$AX90))</f>
        <v>20950.920000000006</v>
      </c>
      <c r="BB90" s="20">
        <f t="array" ref="BB90">SUM(IF(YEAR($C$5:$AX$5)=BB$5,$C90:$AX90))</f>
        <v>21479.420000000006</v>
      </c>
      <c r="BC90" s="22">
        <f t="array" ref="BC90">SUM(IF(YEAR($C$5:$AX$5)=BC$5,$C90:$AX90))</f>
        <v>26813.41</v>
      </c>
      <c r="BE90" s="21">
        <f t="shared" si="17"/>
        <v>17288.679999999997</v>
      </c>
      <c r="BF90" s="20">
        <f t="shared" si="18"/>
        <v>22418.650000000009</v>
      </c>
      <c r="BG90" s="22">
        <f t="shared" si="19"/>
        <v>24690.930000000008</v>
      </c>
    </row>
    <row r="91" spans="2:59">
      <c r="B91" s="17">
        <v>10113</v>
      </c>
      <c r="C91" s="20">
        <v>0</v>
      </c>
      <c r="D91" s="20">
        <v>0</v>
      </c>
      <c r="E91" s="20">
        <v>0</v>
      </c>
      <c r="F91" s="20">
        <v>0</v>
      </c>
      <c r="G91" s="20">
        <v>0</v>
      </c>
      <c r="H91" s="20">
        <v>0</v>
      </c>
      <c r="I91" s="20">
        <v>0</v>
      </c>
      <c r="J91" s="20">
        <v>0</v>
      </c>
      <c r="K91" s="20">
        <v>0</v>
      </c>
      <c r="L91" s="20">
        <v>0</v>
      </c>
      <c r="M91" s="20">
        <v>0</v>
      </c>
      <c r="N91" s="20">
        <v>0</v>
      </c>
      <c r="O91" s="20">
        <v>0</v>
      </c>
      <c r="P91" s="20">
        <v>0</v>
      </c>
      <c r="Q91" s="20">
        <v>0</v>
      </c>
      <c r="R91" s="20">
        <v>0</v>
      </c>
      <c r="S91" s="20">
        <v>0</v>
      </c>
      <c r="T91" s="20">
        <v>0</v>
      </c>
      <c r="U91" s="20">
        <v>0</v>
      </c>
      <c r="V91" s="20">
        <v>0</v>
      </c>
      <c r="W91" s="20">
        <v>0</v>
      </c>
      <c r="X91" s="20">
        <v>0</v>
      </c>
      <c r="Y91" s="20">
        <v>0</v>
      </c>
      <c r="Z91" s="20">
        <v>0</v>
      </c>
      <c r="AA91" s="20">
        <v>0</v>
      </c>
      <c r="AB91" s="20">
        <v>0</v>
      </c>
      <c r="AC91" s="20">
        <v>0</v>
      </c>
      <c r="AD91" s="20">
        <v>0</v>
      </c>
      <c r="AE91" s="20">
        <v>0</v>
      </c>
      <c r="AF91" s="20">
        <v>0</v>
      </c>
      <c r="AG91" s="20">
        <v>0</v>
      </c>
      <c r="AH91" s="20">
        <v>0</v>
      </c>
      <c r="AI91" s="20">
        <v>0</v>
      </c>
      <c r="AJ91" s="20">
        <v>0</v>
      </c>
      <c r="AK91" s="20">
        <v>0</v>
      </c>
      <c r="AL91" s="20">
        <v>0</v>
      </c>
      <c r="AM91" s="20">
        <v>0</v>
      </c>
      <c r="AN91" s="20">
        <v>0</v>
      </c>
      <c r="AO91" s="20">
        <v>0</v>
      </c>
      <c r="AP91" s="20">
        <v>0</v>
      </c>
      <c r="AQ91" s="20">
        <v>0</v>
      </c>
      <c r="AR91" s="20">
        <v>0</v>
      </c>
      <c r="AS91" s="20">
        <v>0</v>
      </c>
      <c r="AT91" s="20">
        <v>0</v>
      </c>
      <c r="AU91" s="20">
        <v>0</v>
      </c>
      <c r="AV91" s="20">
        <v>0</v>
      </c>
      <c r="AW91" s="20">
        <v>0</v>
      </c>
      <c r="AX91" s="22">
        <v>0</v>
      </c>
      <c r="AZ91" s="21">
        <f t="array" ref="AZ91">SUM(IF(YEAR($C$5:$AX$5)=AZ$5,$C91:$AX91))</f>
        <v>0</v>
      </c>
      <c r="BA91" s="20">
        <f t="array" ref="BA91">SUM(IF(YEAR($C$5:$AX$5)=BA$5,$C91:$AX91))</f>
        <v>0</v>
      </c>
      <c r="BB91" s="20">
        <f t="array" ref="BB91">SUM(IF(YEAR($C$5:$AX$5)=BB$5,$C91:$AX91))</f>
        <v>0</v>
      </c>
      <c r="BC91" s="22">
        <f t="array" ref="BC91">SUM(IF(YEAR($C$5:$AX$5)=BC$5,$C91:$AX91))</f>
        <v>0</v>
      </c>
      <c r="BE91" s="21">
        <f t="shared" si="17"/>
        <v>0</v>
      </c>
      <c r="BF91" s="20">
        <f t="shared" si="18"/>
        <v>0</v>
      </c>
      <c r="BG91" s="22">
        <f t="shared" si="19"/>
        <v>0</v>
      </c>
    </row>
    <row r="92" spans="2:59">
      <c r="B92" s="17">
        <v>10118</v>
      </c>
      <c r="C92" s="20">
        <v>0</v>
      </c>
      <c r="D92" s="20">
        <v>0</v>
      </c>
      <c r="E92" s="20">
        <v>0</v>
      </c>
      <c r="F92" s="20">
        <v>0</v>
      </c>
      <c r="G92" s="20">
        <v>0</v>
      </c>
      <c r="H92" s="20">
        <v>0</v>
      </c>
      <c r="I92" s="20">
        <v>0</v>
      </c>
      <c r="J92" s="20">
        <v>0</v>
      </c>
      <c r="K92" s="20">
        <v>0</v>
      </c>
      <c r="L92" s="20">
        <v>0</v>
      </c>
      <c r="M92" s="20">
        <v>0</v>
      </c>
      <c r="N92" s="20">
        <v>0</v>
      </c>
      <c r="O92" s="20">
        <v>0</v>
      </c>
      <c r="P92" s="20">
        <v>0</v>
      </c>
      <c r="Q92" s="20">
        <v>0</v>
      </c>
      <c r="R92" s="20">
        <v>0</v>
      </c>
      <c r="S92" s="20">
        <v>0</v>
      </c>
      <c r="T92" s="20">
        <v>0</v>
      </c>
      <c r="U92" s="20">
        <v>0</v>
      </c>
      <c r="V92" s="20">
        <v>0</v>
      </c>
      <c r="W92" s="20">
        <v>0</v>
      </c>
      <c r="X92" s="20">
        <v>0</v>
      </c>
      <c r="Y92" s="20">
        <v>0</v>
      </c>
      <c r="Z92" s="20">
        <v>0</v>
      </c>
      <c r="AA92" s="20">
        <v>0</v>
      </c>
      <c r="AB92" s="20">
        <v>0</v>
      </c>
      <c r="AC92" s="20">
        <v>0</v>
      </c>
      <c r="AD92" s="20">
        <v>0</v>
      </c>
      <c r="AE92" s="20">
        <v>0</v>
      </c>
      <c r="AF92" s="20">
        <v>0</v>
      </c>
      <c r="AG92" s="20">
        <v>0</v>
      </c>
      <c r="AH92" s="20">
        <v>0</v>
      </c>
      <c r="AI92" s="20">
        <v>0</v>
      </c>
      <c r="AJ92" s="20">
        <v>0</v>
      </c>
      <c r="AK92" s="20">
        <v>0</v>
      </c>
      <c r="AL92" s="20">
        <v>0</v>
      </c>
      <c r="AM92" s="20">
        <v>0</v>
      </c>
      <c r="AN92" s="20">
        <v>0</v>
      </c>
      <c r="AO92" s="20">
        <v>0</v>
      </c>
      <c r="AP92" s="20">
        <v>0</v>
      </c>
      <c r="AQ92" s="20">
        <v>0</v>
      </c>
      <c r="AR92" s="20">
        <v>0</v>
      </c>
      <c r="AS92" s="20">
        <v>0</v>
      </c>
      <c r="AT92" s="20">
        <v>0</v>
      </c>
      <c r="AU92" s="20">
        <v>0</v>
      </c>
      <c r="AV92" s="20">
        <v>0</v>
      </c>
      <c r="AW92" s="20">
        <v>0</v>
      </c>
      <c r="AX92" s="22">
        <v>0</v>
      </c>
      <c r="AZ92" s="21">
        <f t="array" ref="AZ92">SUM(IF(YEAR($C$5:$AX$5)=AZ$5,$C92:$AX92))</f>
        <v>0</v>
      </c>
      <c r="BA92" s="20">
        <f t="array" ref="BA92">SUM(IF(YEAR($C$5:$AX$5)=BA$5,$C92:$AX92))</f>
        <v>0</v>
      </c>
      <c r="BB92" s="20">
        <f t="array" ref="BB92">SUM(IF(YEAR($C$5:$AX$5)=BB$5,$C92:$AX92))</f>
        <v>0</v>
      </c>
      <c r="BC92" s="22">
        <f t="array" ref="BC92">SUM(IF(YEAR($C$5:$AX$5)=BC$5,$C92:$AX92))</f>
        <v>0</v>
      </c>
      <c r="BE92" s="21">
        <f t="shared" si="17"/>
        <v>0</v>
      </c>
      <c r="BF92" s="20">
        <f t="shared" si="18"/>
        <v>0</v>
      </c>
      <c r="BG92" s="22">
        <f t="shared" si="19"/>
        <v>0</v>
      </c>
    </row>
    <row r="93" spans="2:59">
      <c r="B93" s="17">
        <v>10122</v>
      </c>
      <c r="C93" s="20">
        <v>0</v>
      </c>
      <c r="D93" s="20">
        <v>0</v>
      </c>
      <c r="E93" s="20">
        <v>0</v>
      </c>
      <c r="F93" s="20">
        <v>0</v>
      </c>
      <c r="G93" s="20">
        <v>0</v>
      </c>
      <c r="H93" s="20">
        <v>0</v>
      </c>
      <c r="I93" s="20">
        <v>0</v>
      </c>
      <c r="J93" s="20">
        <v>0</v>
      </c>
      <c r="K93" s="20">
        <v>0</v>
      </c>
      <c r="L93" s="20">
        <v>0</v>
      </c>
      <c r="M93" s="20">
        <v>0</v>
      </c>
      <c r="N93" s="20">
        <v>0</v>
      </c>
      <c r="O93" s="20">
        <v>0</v>
      </c>
      <c r="P93" s="20">
        <v>0</v>
      </c>
      <c r="Q93" s="20">
        <v>0</v>
      </c>
      <c r="R93" s="20">
        <v>0</v>
      </c>
      <c r="S93" s="20">
        <v>0</v>
      </c>
      <c r="T93" s="20">
        <v>0</v>
      </c>
      <c r="U93" s="20">
        <v>0</v>
      </c>
      <c r="V93" s="20">
        <v>0</v>
      </c>
      <c r="W93" s="20">
        <v>0</v>
      </c>
      <c r="X93" s="20">
        <v>0</v>
      </c>
      <c r="Y93" s="20">
        <v>0</v>
      </c>
      <c r="Z93" s="20">
        <v>0</v>
      </c>
      <c r="AA93" s="20">
        <v>0</v>
      </c>
      <c r="AB93" s="20">
        <v>0</v>
      </c>
      <c r="AC93" s="20">
        <v>0</v>
      </c>
      <c r="AD93" s="20">
        <v>0</v>
      </c>
      <c r="AE93" s="20">
        <v>0</v>
      </c>
      <c r="AF93" s="20">
        <v>0</v>
      </c>
      <c r="AG93" s="20">
        <v>0</v>
      </c>
      <c r="AH93" s="20">
        <v>0</v>
      </c>
      <c r="AI93" s="20">
        <v>0</v>
      </c>
      <c r="AJ93" s="20">
        <v>0</v>
      </c>
      <c r="AK93" s="20">
        <v>0</v>
      </c>
      <c r="AL93" s="20">
        <v>0</v>
      </c>
      <c r="AM93" s="20">
        <v>0</v>
      </c>
      <c r="AN93" s="20">
        <v>0</v>
      </c>
      <c r="AO93" s="20">
        <v>0</v>
      </c>
      <c r="AP93" s="20">
        <v>0</v>
      </c>
      <c r="AQ93" s="20">
        <v>0</v>
      </c>
      <c r="AR93" s="20">
        <v>0</v>
      </c>
      <c r="AS93" s="20">
        <v>0</v>
      </c>
      <c r="AT93" s="20">
        <v>0</v>
      </c>
      <c r="AU93" s="20">
        <v>0</v>
      </c>
      <c r="AV93" s="20">
        <v>0</v>
      </c>
      <c r="AW93" s="20">
        <v>0</v>
      </c>
      <c r="AX93" s="22">
        <v>0</v>
      </c>
      <c r="AZ93" s="21">
        <f t="array" ref="AZ93">SUM(IF(YEAR($C$5:$AX$5)=AZ$5,$C93:$AX93))</f>
        <v>0</v>
      </c>
      <c r="BA93" s="20">
        <f t="array" ref="BA93">SUM(IF(YEAR($C$5:$AX$5)=BA$5,$C93:$AX93))</f>
        <v>0</v>
      </c>
      <c r="BB93" s="20">
        <f t="array" ref="BB93">SUM(IF(YEAR($C$5:$AX$5)=BB$5,$C93:$AX93))</f>
        <v>0</v>
      </c>
      <c r="BC93" s="22">
        <f t="array" ref="BC93">SUM(IF(YEAR($C$5:$AX$5)=BC$5,$C93:$AX93))</f>
        <v>0</v>
      </c>
      <c r="BE93" s="21">
        <f t="shared" si="17"/>
        <v>0</v>
      </c>
      <c r="BF93" s="20">
        <f t="shared" si="18"/>
        <v>0</v>
      </c>
      <c r="BG93" s="22">
        <f t="shared" si="19"/>
        <v>0</v>
      </c>
    </row>
    <row r="94" spans="2:59">
      <c r="B94" s="17">
        <v>10123</v>
      </c>
      <c r="C94" s="20">
        <v>0</v>
      </c>
      <c r="D94" s="20">
        <v>0</v>
      </c>
      <c r="E94" s="20">
        <v>0</v>
      </c>
      <c r="F94" s="20">
        <v>0</v>
      </c>
      <c r="G94" s="20">
        <v>0</v>
      </c>
      <c r="H94" s="20">
        <v>0</v>
      </c>
      <c r="I94" s="20">
        <v>0</v>
      </c>
      <c r="J94" s="20">
        <v>0</v>
      </c>
      <c r="K94" s="20">
        <v>0</v>
      </c>
      <c r="L94" s="20">
        <v>0</v>
      </c>
      <c r="M94" s="20">
        <v>0</v>
      </c>
      <c r="N94" s="20">
        <v>0</v>
      </c>
      <c r="O94" s="20">
        <v>0</v>
      </c>
      <c r="P94" s="20">
        <v>0</v>
      </c>
      <c r="Q94" s="20">
        <v>0</v>
      </c>
      <c r="R94" s="20">
        <v>0</v>
      </c>
      <c r="S94" s="20">
        <v>0</v>
      </c>
      <c r="T94" s="20">
        <v>0</v>
      </c>
      <c r="U94" s="20">
        <v>0</v>
      </c>
      <c r="V94" s="20">
        <v>0</v>
      </c>
      <c r="W94" s="20">
        <v>0</v>
      </c>
      <c r="X94" s="20">
        <v>0</v>
      </c>
      <c r="Y94" s="20">
        <v>0</v>
      </c>
      <c r="Z94" s="20">
        <v>0</v>
      </c>
      <c r="AA94" s="20">
        <v>0</v>
      </c>
      <c r="AB94" s="20">
        <v>0</v>
      </c>
      <c r="AC94" s="20">
        <v>0</v>
      </c>
      <c r="AD94" s="20">
        <v>0</v>
      </c>
      <c r="AE94" s="20">
        <v>0</v>
      </c>
      <c r="AF94" s="20">
        <v>0</v>
      </c>
      <c r="AG94" s="20">
        <v>0</v>
      </c>
      <c r="AH94" s="20">
        <v>0</v>
      </c>
      <c r="AI94" s="20">
        <v>0</v>
      </c>
      <c r="AJ94" s="20">
        <v>0</v>
      </c>
      <c r="AK94" s="20">
        <v>0</v>
      </c>
      <c r="AL94" s="20">
        <v>0</v>
      </c>
      <c r="AM94" s="20">
        <v>0</v>
      </c>
      <c r="AN94" s="20">
        <v>0</v>
      </c>
      <c r="AO94" s="20">
        <v>0</v>
      </c>
      <c r="AP94" s="20">
        <v>0</v>
      </c>
      <c r="AQ94" s="20">
        <v>0</v>
      </c>
      <c r="AR94" s="20">
        <v>0</v>
      </c>
      <c r="AS94" s="20">
        <v>0</v>
      </c>
      <c r="AT94" s="20">
        <v>0</v>
      </c>
      <c r="AU94" s="20">
        <v>0</v>
      </c>
      <c r="AV94" s="20">
        <v>0</v>
      </c>
      <c r="AW94" s="20">
        <v>0</v>
      </c>
      <c r="AX94" s="22">
        <v>0</v>
      </c>
      <c r="AZ94" s="21">
        <f t="array" ref="AZ94">SUM(IF(YEAR($C$5:$AX$5)=AZ$5,$C94:$AX94))</f>
        <v>0</v>
      </c>
      <c r="BA94" s="20">
        <f t="array" ref="BA94">SUM(IF(YEAR($C$5:$AX$5)=BA$5,$C94:$AX94))</f>
        <v>0</v>
      </c>
      <c r="BB94" s="20">
        <f t="array" ref="BB94">SUM(IF(YEAR($C$5:$AX$5)=BB$5,$C94:$AX94))</f>
        <v>0</v>
      </c>
      <c r="BC94" s="22">
        <f t="array" ref="BC94">SUM(IF(YEAR($C$5:$AX$5)=BC$5,$C94:$AX94))</f>
        <v>0</v>
      </c>
      <c r="BE94" s="21">
        <f t="shared" si="17"/>
        <v>0</v>
      </c>
      <c r="BF94" s="20">
        <f t="shared" si="18"/>
        <v>0</v>
      </c>
      <c r="BG94" s="22">
        <f t="shared" si="19"/>
        <v>0</v>
      </c>
    </row>
    <row r="95" spans="2:59">
      <c r="B95" s="17">
        <v>10129</v>
      </c>
      <c r="C95" s="20">
        <v>0</v>
      </c>
      <c r="D95" s="20">
        <v>0</v>
      </c>
      <c r="E95" s="20">
        <v>0</v>
      </c>
      <c r="F95" s="20">
        <v>0</v>
      </c>
      <c r="G95" s="20">
        <v>0</v>
      </c>
      <c r="H95" s="20">
        <v>0</v>
      </c>
      <c r="I95" s="20">
        <v>0</v>
      </c>
      <c r="J95" s="20">
        <v>0</v>
      </c>
      <c r="K95" s="20">
        <v>0</v>
      </c>
      <c r="L95" s="20">
        <v>0</v>
      </c>
      <c r="M95" s="20">
        <v>0</v>
      </c>
      <c r="N95" s="20">
        <v>0</v>
      </c>
      <c r="O95" s="20">
        <v>0</v>
      </c>
      <c r="P95" s="20">
        <v>0</v>
      </c>
      <c r="Q95" s="20">
        <v>0</v>
      </c>
      <c r="R95" s="20">
        <v>0</v>
      </c>
      <c r="S95" s="20">
        <v>0</v>
      </c>
      <c r="T95" s="20">
        <v>0</v>
      </c>
      <c r="U95" s="20">
        <v>0</v>
      </c>
      <c r="V95" s="20">
        <v>0</v>
      </c>
      <c r="W95" s="20">
        <v>0</v>
      </c>
      <c r="X95" s="20">
        <v>0</v>
      </c>
      <c r="Y95" s="20">
        <v>0</v>
      </c>
      <c r="Z95" s="20">
        <v>0</v>
      </c>
      <c r="AA95" s="20">
        <v>0</v>
      </c>
      <c r="AB95" s="20">
        <v>0</v>
      </c>
      <c r="AC95" s="20">
        <v>0</v>
      </c>
      <c r="AD95" s="20">
        <v>0</v>
      </c>
      <c r="AE95" s="20">
        <v>0</v>
      </c>
      <c r="AF95" s="20">
        <v>0</v>
      </c>
      <c r="AG95" s="20">
        <v>0</v>
      </c>
      <c r="AH95" s="20">
        <v>0</v>
      </c>
      <c r="AI95" s="20">
        <v>0</v>
      </c>
      <c r="AJ95" s="20">
        <v>0</v>
      </c>
      <c r="AK95" s="20">
        <v>0</v>
      </c>
      <c r="AL95" s="20">
        <v>0</v>
      </c>
      <c r="AM95" s="20">
        <v>0</v>
      </c>
      <c r="AN95" s="20">
        <v>0</v>
      </c>
      <c r="AO95" s="20">
        <v>0</v>
      </c>
      <c r="AP95" s="20">
        <v>0</v>
      </c>
      <c r="AQ95" s="20">
        <v>0</v>
      </c>
      <c r="AR95" s="20">
        <v>0</v>
      </c>
      <c r="AS95" s="20">
        <v>0</v>
      </c>
      <c r="AT95" s="20">
        <v>0</v>
      </c>
      <c r="AU95" s="20">
        <v>0</v>
      </c>
      <c r="AV95" s="20">
        <v>0</v>
      </c>
      <c r="AW95" s="20">
        <v>0</v>
      </c>
      <c r="AX95" s="22">
        <v>0</v>
      </c>
      <c r="AZ95" s="21">
        <f t="array" ref="AZ95">SUM(IF(YEAR($C$5:$AX$5)=AZ$5,$C95:$AX95))</f>
        <v>0</v>
      </c>
      <c r="BA95" s="20">
        <f t="array" ref="BA95">SUM(IF(YEAR($C$5:$AX$5)=BA$5,$C95:$AX95))</f>
        <v>0</v>
      </c>
      <c r="BB95" s="20">
        <f t="array" ref="BB95">SUM(IF(YEAR($C$5:$AX$5)=BB$5,$C95:$AX95))</f>
        <v>0</v>
      </c>
      <c r="BC95" s="22">
        <f t="array" ref="BC95">SUM(IF(YEAR($C$5:$AX$5)=BC$5,$C95:$AX95))</f>
        <v>0</v>
      </c>
      <c r="BE95" s="21">
        <f t="shared" si="17"/>
        <v>0</v>
      </c>
      <c r="BF95" s="20">
        <f t="shared" si="18"/>
        <v>0</v>
      </c>
      <c r="BG95" s="22">
        <f t="shared" si="19"/>
        <v>0</v>
      </c>
    </row>
    <row r="96" spans="2:59">
      <c r="B96" s="17">
        <v>10224</v>
      </c>
      <c r="C96" s="20">
        <v>0</v>
      </c>
      <c r="D96" s="20">
        <v>0</v>
      </c>
      <c r="E96" s="20">
        <v>0</v>
      </c>
      <c r="F96" s="20">
        <v>0</v>
      </c>
      <c r="G96" s="20">
        <v>0</v>
      </c>
      <c r="H96" s="20">
        <v>0</v>
      </c>
      <c r="I96" s="20">
        <v>0</v>
      </c>
      <c r="J96" s="20">
        <v>0</v>
      </c>
      <c r="K96" s="20">
        <v>0</v>
      </c>
      <c r="L96" s="20">
        <v>0</v>
      </c>
      <c r="M96" s="20">
        <v>0</v>
      </c>
      <c r="N96" s="20">
        <v>0</v>
      </c>
      <c r="O96" s="20">
        <v>0</v>
      </c>
      <c r="P96" s="20">
        <v>0</v>
      </c>
      <c r="Q96" s="20">
        <v>0</v>
      </c>
      <c r="R96" s="20">
        <v>0</v>
      </c>
      <c r="S96" s="20">
        <v>0</v>
      </c>
      <c r="T96" s="20">
        <v>0</v>
      </c>
      <c r="U96" s="20">
        <v>0</v>
      </c>
      <c r="V96" s="20">
        <v>0</v>
      </c>
      <c r="W96" s="20">
        <v>0</v>
      </c>
      <c r="X96" s="20">
        <v>0</v>
      </c>
      <c r="Y96" s="20">
        <v>0</v>
      </c>
      <c r="Z96" s="20">
        <v>0</v>
      </c>
      <c r="AA96" s="20">
        <v>0</v>
      </c>
      <c r="AB96" s="20">
        <v>0</v>
      </c>
      <c r="AC96" s="20">
        <v>0</v>
      </c>
      <c r="AD96" s="20">
        <v>0</v>
      </c>
      <c r="AE96" s="20">
        <v>0</v>
      </c>
      <c r="AF96" s="20">
        <v>0</v>
      </c>
      <c r="AG96" s="20">
        <v>0</v>
      </c>
      <c r="AH96" s="20">
        <v>0</v>
      </c>
      <c r="AI96" s="20">
        <v>0</v>
      </c>
      <c r="AJ96" s="20">
        <v>0</v>
      </c>
      <c r="AK96" s="20">
        <v>0</v>
      </c>
      <c r="AL96" s="20">
        <v>0</v>
      </c>
      <c r="AM96" s="20">
        <v>0</v>
      </c>
      <c r="AN96" s="20">
        <v>0</v>
      </c>
      <c r="AO96" s="20">
        <v>0</v>
      </c>
      <c r="AP96" s="20">
        <v>0</v>
      </c>
      <c r="AQ96" s="20">
        <v>0</v>
      </c>
      <c r="AR96" s="20">
        <v>0</v>
      </c>
      <c r="AS96" s="20">
        <v>0</v>
      </c>
      <c r="AT96" s="20">
        <v>0</v>
      </c>
      <c r="AU96" s="20">
        <v>0</v>
      </c>
      <c r="AV96" s="20">
        <v>0</v>
      </c>
      <c r="AW96" s="20">
        <v>0</v>
      </c>
      <c r="AX96" s="22">
        <v>0</v>
      </c>
      <c r="AZ96" s="21">
        <f t="array" ref="AZ96">SUM(IF(YEAR($C$5:$AX$5)=AZ$5,$C96:$AX96))</f>
        <v>0</v>
      </c>
      <c r="BA96" s="20">
        <f t="array" ref="BA96">SUM(IF(YEAR($C$5:$AX$5)=BA$5,$C96:$AX96))</f>
        <v>0</v>
      </c>
      <c r="BB96" s="20">
        <f t="array" ref="BB96">SUM(IF(YEAR($C$5:$AX$5)=BB$5,$C96:$AX96))</f>
        <v>0</v>
      </c>
      <c r="BC96" s="22">
        <f t="array" ref="BC96">SUM(IF(YEAR($C$5:$AX$5)=BC$5,$C96:$AX96))</f>
        <v>0</v>
      </c>
      <c r="BE96" s="21">
        <f t="shared" si="17"/>
        <v>0</v>
      </c>
      <c r="BF96" s="20">
        <f t="shared" si="18"/>
        <v>0</v>
      </c>
      <c r="BG96" s="22">
        <f t="shared" si="19"/>
        <v>0</v>
      </c>
    </row>
    <row r="97" spans="2:59">
      <c r="B97" s="17">
        <v>10302</v>
      </c>
      <c r="C97" s="20">
        <v>10.248900000000049</v>
      </c>
      <c r="D97" s="20">
        <v>0.6028999999999769</v>
      </c>
      <c r="E97" s="20">
        <v>1.8086000000000126</v>
      </c>
      <c r="F97" s="20">
        <v>4.8230000000000359</v>
      </c>
      <c r="G97" s="20">
        <v>13.263300000000015</v>
      </c>
      <c r="H97" s="20">
        <v>28.938199999999995</v>
      </c>
      <c r="I97" s="20">
        <v>5.4259000000000128</v>
      </c>
      <c r="J97" s="20">
        <v>3.0144000000000233</v>
      </c>
      <c r="K97" s="20">
        <v>28.335300000000018</v>
      </c>
      <c r="L97" s="20">
        <v>4.2201000000000022</v>
      </c>
      <c r="M97" s="20">
        <v>0.60290000000003374</v>
      </c>
      <c r="N97" s="20">
        <v>12.660499999999956</v>
      </c>
      <c r="O97" s="20">
        <v>5.4259000000000128</v>
      </c>
      <c r="P97" s="20">
        <v>0</v>
      </c>
      <c r="Q97" s="20">
        <v>0</v>
      </c>
      <c r="R97" s="20">
        <v>1.2057999999999538</v>
      </c>
      <c r="S97" s="20">
        <v>11.454700000000003</v>
      </c>
      <c r="T97" s="20">
        <v>18.086400000000026</v>
      </c>
      <c r="U97" s="20">
        <v>4.8230000000000359</v>
      </c>
      <c r="V97" s="20">
        <v>1.8086000000000126</v>
      </c>
      <c r="W97" s="20">
        <v>18.689200000000028</v>
      </c>
      <c r="X97" s="20">
        <v>1.2057000000000357</v>
      </c>
      <c r="Y97" s="20">
        <v>1.2056999999999789</v>
      </c>
      <c r="Z97" s="20">
        <v>8.440400000000011</v>
      </c>
      <c r="AA97" s="20">
        <v>0</v>
      </c>
      <c r="AB97" s="20">
        <v>0</v>
      </c>
      <c r="AC97" s="20">
        <v>0</v>
      </c>
      <c r="AD97" s="20">
        <v>0.6028999999999769</v>
      </c>
      <c r="AE97" s="20">
        <v>7.2344999999999686</v>
      </c>
      <c r="AF97" s="20">
        <v>24.718100000000049</v>
      </c>
      <c r="AG97" s="20">
        <v>2.4115000000000464</v>
      </c>
      <c r="AH97" s="20">
        <v>0</v>
      </c>
      <c r="AI97" s="20">
        <v>-332.78960000000001</v>
      </c>
      <c r="AJ97" s="20">
        <v>-10.24896</v>
      </c>
      <c r="AK97" s="20">
        <v>0</v>
      </c>
      <c r="AL97" s="20">
        <v>0</v>
      </c>
      <c r="AM97" s="20">
        <v>0</v>
      </c>
      <c r="AN97" s="20">
        <v>0</v>
      </c>
      <c r="AO97" s="20">
        <v>0</v>
      </c>
      <c r="AP97" s="20">
        <v>0</v>
      </c>
      <c r="AQ97" s="20">
        <v>-374.99119999999999</v>
      </c>
      <c r="AR97" s="20">
        <v>-358.71339999999998</v>
      </c>
      <c r="AS97" s="20">
        <v>-336.40688999999998</v>
      </c>
      <c r="AT97" s="20">
        <v>-359.91919999999999</v>
      </c>
      <c r="AU97" s="20">
        <v>-3.0143990000000001</v>
      </c>
      <c r="AV97" s="20">
        <v>0</v>
      </c>
      <c r="AW97" s="20">
        <v>0</v>
      </c>
      <c r="AX97" s="22">
        <v>0</v>
      </c>
      <c r="AZ97" s="21">
        <f t="array" ref="AZ97">SUM(IF(YEAR($C$5:$AX$5)=AZ$5,$C97:$AX97))</f>
        <v>113.94400000000013</v>
      </c>
      <c r="BA97" s="20">
        <f t="array" ref="BA97">SUM(IF(YEAR($C$5:$AX$5)=BA$5,$C97:$AX97))</f>
        <v>72.345400000000097</v>
      </c>
      <c r="BB97" s="20">
        <f t="array" ref="BB97">SUM(IF(YEAR($C$5:$AX$5)=BB$5,$C97:$AX97))</f>
        <v>-308.07155999999998</v>
      </c>
      <c r="BC97" s="22">
        <f t="array" ref="BC97">SUM(IF(YEAR($C$5:$AX$5)=BC$5,$C97:$AX97))</f>
        <v>-1433.045089</v>
      </c>
      <c r="BE97" s="21">
        <f t="shared" si="17"/>
        <v>101.28370000000001</v>
      </c>
      <c r="BF97" s="20">
        <f t="shared" si="18"/>
        <v>62.096400000000074</v>
      </c>
      <c r="BG97" s="22">
        <f t="shared" si="19"/>
        <v>-690.90015999999991</v>
      </c>
    </row>
    <row r="98" spans="2:59">
      <c r="B98" s="17">
        <v>10308</v>
      </c>
      <c r="C98" s="20">
        <v>315.34000000000378</v>
      </c>
      <c r="D98" s="20">
        <v>0</v>
      </c>
      <c r="E98" s="20">
        <v>1873.2300000000032</v>
      </c>
      <c r="F98" s="20">
        <v>6339.5</v>
      </c>
      <c r="G98" s="20">
        <v>7613.9100000000035</v>
      </c>
      <c r="H98" s="20">
        <v>7116.75</v>
      </c>
      <c r="I98" s="20">
        <v>9521.0299999999988</v>
      </c>
      <c r="J98" s="20">
        <v>9993.7299999999959</v>
      </c>
      <c r="K98" s="20">
        <v>7780.1399999999994</v>
      </c>
      <c r="L98" s="20">
        <v>4177.1399999999994</v>
      </c>
      <c r="M98" s="20">
        <v>3551.4599999999991</v>
      </c>
      <c r="N98" s="20">
        <v>1262.2899999999936</v>
      </c>
      <c r="O98" s="20">
        <v>1136.1899999999951</v>
      </c>
      <c r="P98" s="20">
        <v>412.68000000000029</v>
      </c>
      <c r="Q98" s="20">
        <v>3814.1600000000035</v>
      </c>
      <c r="R98" s="20">
        <v>4292.1100000000006</v>
      </c>
      <c r="S98" s="20">
        <v>7321.239999999998</v>
      </c>
      <c r="T98" s="20">
        <v>8337.2800000000061</v>
      </c>
      <c r="U98" s="20">
        <v>10043.949999999997</v>
      </c>
      <c r="V98" s="20">
        <v>13273.39</v>
      </c>
      <c r="W98" s="20">
        <v>8092.4100000000035</v>
      </c>
      <c r="X98" s="20">
        <v>6591.5599999999977</v>
      </c>
      <c r="Y98" s="20">
        <v>4002.7400000000052</v>
      </c>
      <c r="Z98" s="20">
        <v>4137.5399999999936</v>
      </c>
      <c r="AA98" s="20">
        <v>1747.6999999999971</v>
      </c>
      <c r="AB98" s="20">
        <v>1092.3300000000017</v>
      </c>
      <c r="AC98" s="20">
        <v>2530.2300000000032</v>
      </c>
      <c r="AD98" s="20">
        <v>12723.199999999997</v>
      </c>
      <c r="AE98" s="20">
        <v>8822.1299999999974</v>
      </c>
      <c r="AF98" s="20">
        <v>8015.2299999999959</v>
      </c>
      <c r="AG98" s="20">
        <v>9340.4499999999971</v>
      </c>
      <c r="AH98" s="20">
        <v>10508.71</v>
      </c>
      <c r="AI98" s="20">
        <v>8480.8700000000026</v>
      </c>
      <c r="AJ98" s="20">
        <v>5998.3500000000058</v>
      </c>
      <c r="AK98" s="20">
        <v>4801.75</v>
      </c>
      <c r="AL98" s="20">
        <v>5060.3600000000006</v>
      </c>
      <c r="AM98" s="20">
        <v>6562.7300000000032</v>
      </c>
      <c r="AN98" s="20">
        <v>4550.7700000000041</v>
      </c>
      <c r="AO98" s="20">
        <v>5896.2599999999948</v>
      </c>
      <c r="AP98" s="20">
        <v>18557.949999999997</v>
      </c>
      <c r="AQ98" s="20">
        <v>10426.18</v>
      </c>
      <c r="AR98" s="20">
        <v>8509.64</v>
      </c>
      <c r="AS98" s="20">
        <v>10097.509999999995</v>
      </c>
      <c r="AT98" s="20">
        <v>11184.36</v>
      </c>
      <c r="AU98" s="20">
        <v>9340.4700000000012</v>
      </c>
      <c r="AV98" s="20">
        <v>8027.7900000000009</v>
      </c>
      <c r="AW98" s="20">
        <v>4439.4800000000032</v>
      </c>
      <c r="AX98" s="22">
        <v>6535.2099999999991</v>
      </c>
      <c r="AZ98" s="21">
        <f t="array" ref="AZ98">SUM(IF(YEAR($C$5:$AX$5)=AZ$5,$C98:$AX98))</f>
        <v>59544.52</v>
      </c>
      <c r="BA98" s="20">
        <f t="array" ref="BA98">SUM(IF(YEAR($C$5:$AX$5)=BA$5,$C98:$AX98))</f>
        <v>71455.25</v>
      </c>
      <c r="BB98" s="20">
        <f t="array" ref="BB98">SUM(IF(YEAR($C$5:$AX$5)=BB$5,$C98:$AX98))</f>
        <v>79121.31</v>
      </c>
      <c r="BC98" s="22">
        <f t="array" ref="BC98">SUM(IF(YEAR($C$5:$AX$5)=BC$5,$C98:$AX98))</f>
        <v>104128.35</v>
      </c>
      <c r="BE98" s="21">
        <f t="shared" si="17"/>
        <v>60378.919999999984</v>
      </c>
      <c r="BF98" s="20">
        <f t="shared" si="18"/>
        <v>81394.459999999992</v>
      </c>
      <c r="BG98" s="22">
        <f t="shared" si="19"/>
        <v>98199.610000000015</v>
      </c>
    </row>
    <row r="99" spans="2:59">
      <c r="B99" s="17">
        <v>10343</v>
      </c>
      <c r="C99" s="20">
        <v>0</v>
      </c>
      <c r="D99" s="20">
        <v>0</v>
      </c>
      <c r="E99" s="20">
        <v>0</v>
      </c>
      <c r="F99" s="20">
        <v>0</v>
      </c>
      <c r="G99" s="20">
        <v>0</v>
      </c>
      <c r="H99" s="20">
        <v>0</v>
      </c>
      <c r="I99" s="20">
        <v>0</v>
      </c>
      <c r="J99" s="20">
        <v>0</v>
      </c>
      <c r="K99" s="20">
        <v>0</v>
      </c>
      <c r="L99" s="20">
        <v>0</v>
      </c>
      <c r="M99" s="20">
        <v>0</v>
      </c>
      <c r="N99" s="20">
        <v>0</v>
      </c>
      <c r="O99" s="20">
        <v>0</v>
      </c>
      <c r="P99" s="20">
        <v>0</v>
      </c>
      <c r="Q99" s="20">
        <v>0</v>
      </c>
      <c r="R99" s="20">
        <v>0</v>
      </c>
      <c r="S99" s="20">
        <v>0</v>
      </c>
      <c r="T99" s="20">
        <v>0</v>
      </c>
      <c r="U99" s="20">
        <v>0</v>
      </c>
      <c r="V99" s="20">
        <v>0</v>
      </c>
      <c r="W99" s="20">
        <v>0</v>
      </c>
      <c r="X99" s="20">
        <v>0</v>
      </c>
      <c r="Y99" s="20">
        <v>0</v>
      </c>
      <c r="Z99" s="20">
        <v>0</v>
      </c>
      <c r="AA99" s="20">
        <v>0</v>
      </c>
      <c r="AB99" s="20">
        <v>0</v>
      </c>
      <c r="AC99" s="20">
        <v>0</v>
      </c>
      <c r="AD99" s="20">
        <v>0</v>
      </c>
      <c r="AE99" s="20">
        <v>0</v>
      </c>
      <c r="AF99" s="20">
        <v>0</v>
      </c>
      <c r="AG99" s="20">
        <v>0</v>
      </c>
      <c r="AH99" s="20">
        <v>0</v>
      </c>
      <c r="AI99" s="20">
        <v>0</v>
      </c>
      <c r="AJ99" s="20">
        <v>0</v>
      </c>
      <c r="AK99" s="20">
        <v>0</v>
      </c>
      <c r="AL99" s="20">
        <v>0</v>
      </c>
      <c r="AM99" s="20">
        <v>0</v>
      </c>
      <c r="AN99" s="20">
        <v>0</v>
      </c>
      <c r="AO99" s="20">
        <v>0</v>
      </c>
      <c r="AP99" s="20">
        <v>0</v>
      </c>
      <c r="AQ99" s="20">
        <v>0</v>
      </c>
      <c r="AR99" s="20">
        <v>0</v>
      </c>
      <c r="AS99" s="20">
        <v>0</v>
      </c>
      <c r="AT99" s="20">
        <v>0</v>
      </c>
      <c r="AU99" s="20">
        <v>0</v>
      </c>
      <c r="AV99" s="20">
        <v>0</v>
      </c>
      <c r="AW99" s="20">
        <v>0</v>
      </c>
      <c r="AX99" s="22">
        <v>0</v>
      </c>
      <c r="AZ99" s="21">
        <f t="array" ref="AZ99">SUM(IF(YEAR($C$5:$AX$5)=AZ$5,$C99:$AX99))</f>
        <v>0</v>
      </c>
      <c r="BA99" s="20">
        <f t="array" ref="BA99">SUM(IF(YEAR($C$5:$AX$5)=BA$5,$C99:$AX99))</f>
        <v>0</v>
      </c>
      <c r="BB99" s="20">
        <f t="array" ref="BB99">SUM(IF(YEAR($C$5:$AX$5)=BB$5,$C99:$AX99))</f>
        <v>0</v>
      </c>
      <c r="BC99" s="22">
        <f t="array" ref="BC99">SUM(IF(YEAR($C$5:$AX$5)=BC$5,$C99:$AX99))</f>
        <v>0</v>
      </c>
      <c r="BE99" s="21">
        <f t="shared" si="17"/>
        <v>0</v>
      </c>
      <c r="BF99" s="20">
        <f t="shared" si="18"/>
        <v>0</v>
      </c>
      <c r="BG99" s="22">
        <f t="shared" si="19"/>
        <v>0</v>
      </c>
    </row>
    <row r="100" spans="2:59">
      <c r="B100" s="17">
        <v>10435</v>
      </c>
      <c r="C100" s="20">
        <v>0</v>
      </c>
      <c r="D100" s="20">
        <v>0</v>
      </c>
      <c r="E100" s="20">
        <v>0</v>
      </c>
      <c r="F100" s="20">
        <v>0</v>
      </c>
      <c r="G100" s="20">
        <v>0</v>
      </c>
      <c r="H100" s="20">
        <v>0</v>
      </c>
      <c r="I100" s="20">
        <v>0</v>
      </c>
      <c r="J100" s="20">
        <v>0</v>
      </c>
      <c r="K100" s="20">
        <v>0</v>
      </c>
      <c r="L100" s="20">
        <v>0</v>
      </c>
      <c r="M100" s="20">
        <v>0</v>
      </c>
      <c r="N100" s="20">
        <v>0</v>
      </c>
      <c r="O100" s="20">
        <v>0</v>
      </c>
      <c r="P100" s="20">
        <v>0</v>
      </c>
      <c r="Q100" s="20">
        <v>0</v>
      </c>
      <c r="R100" s="20">
        <v>0</v>
      </c>
      <c r="S100" s="20">
        <v>0</v>
      </c>
      <c r="T100" s="20">
        <v>0</v>
      </c>
      <c r="U100" s="20">
        <v>0</v>
      </c>
      <c r="V100" s="20">
        <v>0</v>
      </c>
      <c r="W100" s="20">
        <v>0</v>
      </c>
      <c r="X100" s="20">
        <v>0</v>
      </c>
      <c r="Y100" s="20">
        <v>0</v>
      </c>
      <c r="Z100" s="20">
        <v>0</v>
      </c>
      <c r="AA100" s="20">
        <v>0</v>
      </c>
      <c r="AB100" s="20">
        <v>0</v>
      </c>
      <c r="AC100" s="20">
        <v>0</v>
      </c>
      <c r="AD100" s="20">
        <v>0</v>
      </c>
      <c r="AE100" s="20">
        <v>0</v>
      </c>
      <c r="AF100" s="20">
        <v>0</v>
      </c>
      <c r="AG100" s="20">
        <v>0</v>
      </c>
      <c r="AH100" s="20">
        <v>0</v>
      </c>
      <c r="AI100" s="20">
        <v>0</v>
      </c>
      <c r="AJ100" s="20">
        <v>0</v>
      </c>
      <c r="AK100" s="20">
        <v>0</v>
      </c>
      <c r="AL100" s="20">
        <v>0</v>
      </c>
      <c r="AM100" s="20">
        <v>0</v>
      </c>
      <c r="AN100" s="20">
        <v>0</v>
      </c>
      <c r="AO100" s="20">
        <v>0</v>
      </c>
      <c r="AP100" s="20">
        <v>0</v>
      </c>
      <c r="AQ100" s="20">
        <v>0</v>
      </c>
      <c r="AR100" s="20">
        <v>0</v>
      </c>
      <c r="AS100" s="20">
        <v>0</v>
      </c>
      <c r="AT100" s="20">
        <v>0</v>
      </c>
      <c r="AU100" s="20">
        <v>0</v>
      </c>
      <c r="AV100" s="20">
        <v>0</v>
      </c>
      <c r="AW100" s="20">
        <v>0</v>
      </c>
      <c r="AX100" s="22">
        <v>0</v>
      </c>
      <c r="AZ100" s="21">
        <f t="array" ref="AZ100">SUM(IF(YEAR($C$5:$AX$5)=AZ$5,$C100:$AX100))</f>
        <v>0</v>
      </c>
      <c r="BA100" s="20">
        <f t="array" ref="BA100">SUM(IF(YEAR($C$5:$AX$5)=BA$5,$C100:$AX100))</f>
        <v>0</v>
      </c>
      <c r="BB100" s="20">
        <f t="array" ref="BB100">SUM(IF(YEAR($C$5:$AX$5)=BB$5,$C100:$AX100))</f>
        <v>0</v>
      </c>
      <c r="BC100" s="22">
        <f t="array" ref="BC100">SUM(IF(YEAR($C$5:$AX$5)=BC$5,$C100:$AX100))</f>
        <v>0</v>
      </c>
      <c r="BE100" s="21">
        <f t="shared" si="17"/>
        <v>0</v>
      </c>
      <c r="BF100" s="20">
        <f t="shared" si="18"/>
        <v>0</v>
      </c>
      <c r="BG100" s="22">
        <f t="shared" si="19"/>
        <v>0</v>
      </c>
    </row>
    <row r="101" spans="2:59">
      <c r="B101" s="17">
        <v>10566</v>
      </c>
      <c r="C101" s="20">
        <v>0</v>
      </c>
      <c r="D101" s="20">
        <v>0</v>
      </c>
      <c r="E101" s="20">
        <v>0</v>
      </c>
      <c r="F101" s="20">
        <v>0</v>
      </c>
      <c r="G101" s="20">
        <v>0</v>
      </c>
      <c r="H101" s="20">
        <v>0</v>
      </c>
      <c r="I101" s="20">
        <v>0</v>
      </c>
      <c r="J101" s="20">
        <v>0</v>
      </c>
      <c r="K101" s="20">
        <v>0</v>
      </c>
      <c r="L101" s="20">
        <v>0</v>
      </c>
      <c r="M101" s="20">
        <v>0</v>
      </c>
      <c r="N101" s="20">
        <v>0</v>
      </c>
      <c r="O101" s="20">
        <v>0</v>
      </c>
      <c r="P101" s="20">
        <v>0</v>
      </c>
      <c r="Q101" s="20">
        <v>0</v>
      </c>
      <c r="R101" s="20">
        <v>0</v>
      </c>
      <c r="S101" s="20">
        <v>0</v>
      </c>
      <c r="T101" s="20">
        <v>0</v>
      </c>
      <c r="U101" s="20">
        <v>0</v>
      </c>
      <c r="V101" s="20">
        <v>0</v>
      </c>
      <c r="W101" s="20">
        <v>0</v>
      </c>
      <c r="X101" s="20">
        <v>0</v>
      </c>
      <c r="Y101" s="20">
        <v>0</v>
      </c>
      <c r="Z101" s="20">
        <v>0</v>
      </c>
      <c r="AA101" s="20">
        <v>0</v>
      </c>
      <c r="AB101" s="20">
        <v>0</v>
      </c>
      <c r="AC101" s="20">
        <v>0</v>
      </c>
      <c r="AD101" s="20">
        <v>0</v>
      </c>
      <c r="AE101" s="20">
        <v>0</v>
      </c>
      <c r="AF101" s="20">
        <v>0</v>
      </c>
      <c r="AG101" s="20">
        <v>0</v>
      </c>
      <c r="AH101" s="20">
        <v>0</v>
      </c>
      <c r="AI101" s="20">
        <v>0</v>
      </c>
      <c r="AJ101" s="20">
        <v>0</v>
      </c>
      <c r="AK101" s="20">
        <v>0</v>
      </c>
      <c r="AL101" s="20">
        <v>0</v>
      </c>
      <c r="AM101" s="20">
        <v>0</v>
      </c>
      <c r="AN101" s="20">
        <v>0</v>
      </c>
      <c r="AO101" s="20">
        <v>0</v>
      </c>
      <c r="AP101" s="20">
        <v>0</v>
      </c>
      <c r="AQ101" s="20">
        <v>0</v>
      </c>
      <c r="AR101" s="20">
        <v>0</v>
      </c>
      <c r="AS101" s="20">
        <v>0</v>
      </c>
      <c r="AT101" s="20">
        <v>0</v>
      </c>
      <c r="AU101" s="20">
        <v>0</v>
      </c>
      <c r="AV101" s="20">
        <v>0</v>
      </c>
      <c r="AW101" s="20">
        <v>0</v>
      </c>
      <c r="AX101" s="22">
        <v>0</v>
      </c>
      <c r="AZ101" s="21">
        <f t="array" ref="AZ101">SUM(IF(YEAR($C$5:$AX$5)=AZ$5,$C101:$AX101))</f>
        <v>0</v>
      </c>
      <c r="BA101" s="20">
        <f t="array" ref="BA101">SUM(IF(YEAR($C$5:$AX$5)=BA$5,$C101:$AX101))</f>
        <v>0</v>
      </c>
      <c r="BB101" s="20">
        <f t="array" ref="BB101">SUM(IF(YEAR($C$5:$AX$5)=BB$5,$C101:$AX101))</f>
        <v>0</v>
      </c>
      <c r="BC101" s="22">
        <f t="array" ref="BC101">SUM(IF(YEAR($C$5:$AX$5)=BC$5,$C101:$AX101))</f>
        <v>0</v>
      </c>
      <c r="BE101" s="21">
        <f t="shared" si="17"/>
        <v>0</v>
      </c>
      <c r="BF101" s="20">
        <f t="shared" si="18"/>
        <v>0</v>
      </c>
      <c r="BG101" s="22">
        <f t="shared" si="19"/>
        <v>0</v>
      </c>
    </row>
    <row r="102" spans="2:59">
      <c r="B102" s="17">
        <v>10603</v>
      </c>
      <c r="C102" s="20">
        <v>0</v>
      </c>
      <c r="D102" s="20">
        <v>0</v>
      </c>
      <c r="E102" s="20">
        <v>0</v>
      </c>
      <c r="F102" s="20">
        <v>0</v>
      </c>
      <c r="G102" s="20">
        <v>0</v>
      </c>
      <c r="H102" s="20">
        <v>0</v>
      </c>
      <c r="I102" s="20">
        <v>0</v>
      </c>
      <c r="J102" s="20">
        <v>0</v>
      </c>
      <c r="K102" s="20">
        <v>0</v>
      </c>
      <c r="L102" s="20">
        <v>0</v>
      </c>
      <c r="M102" s="20">
        <v>0</v>
      </c>
      <c r="N102" s="20">
        <v>0</v>
      </c>
      <c r="O102" s="20">
        <v>0</v>
      </c>
      <c r="P102" s="20">
        <v>0</v>
      </c>
      <c r="Q102" s="20">
        <v>0</v>
      </c>
      <c r="R102" s="20">
        <v>0</v>
      </c>
      <c r="S102" s="20">
        <v>0</v>
      </c>
      <c r="T102" s="20">
        <v>0</v>
      </c>
      <c r="U102" s="20">
        <v>0</v>
      </c>
      <c r="V102" s="20">
        <v>0</v>
      </c>
      <c r="W102" s="20">
        <v>0</v>
      </c>
      <c r="X102" s="20">
        <v>0</v>
      </c>
      <c r="Y102" s="20">
        <v>0</v>
      </c>
      <c r="Z102" s="20">
        <v>0</v>
      </c>
      <c r="AA102" s="20">
        <v>0</v>
      </c>
      <c r="AB102" s="20">
        <v>0</v>
      </c>
      <c r="AC102" s="20">
        <v>0</v>
      </c>
      <c r="AD102" s="20">
        <v>0</v>
      </c>
      <c r="AE102" s="20">
        <v>0</v>
      </c>
      <c r="AF102" s="20">
        <v>0</v>
      </c>
      <c r="AG102" s="20">
        <v>0</v>
      </c>
      <c r="AH102" s="20">
        <v>0</v>
      </c>
      <c r="AI102" s="20">
        <v>0</v>
      </c>
      <c r="AJ102" s="20">
        <v>0</v>
      </c>
      <c r="AK102" s="20">
        <v>0</v>
      </c>
      <c r="AL102" s="20">
        <v>0</v>
      </c>
      <c r="AM102" s="20">
        <v>0</v>
      </c>
      <c r="AN102" s="20">
        <v>0</v>
      </c>
      <c r="AO102" s="20">
        <v>0</v>
      </c>
      <c r="AP102" s="20">
        <v>0</v>
      </c>
      <c r="AQ102" s="20">
        <v>0</v>
      </c>
      <c r="AR102" s="20">
        <v>0</v>
      </c>
      <c r="AS102" s="20">
        <v>0</v>
      </c>
      <c r="AT102" s="20">
        <v>0</v>
      </c>
      <c r="AU102" s="20">
        <v>0</v>
      </c>
      <c r="AV102" s="20">
        <v>0</v>
      </c>
      <c r="AW102" s="20">
        <v>0</v>
      </c>
      <c r="AX102" s="22">
        <v>0</v>
      </c>
      <c r="AZ102" s="21">
        <f t="array" ref="AZ102">SUM(IF(YEAR($C$5:$AX$5)=AZ$5,$C102:$AX102))</f>
        <v>0</v>
      </c>
      <c r="BA102" s="20">
        <f t="array" ref="BA102">SUM(IF(YEAR($C$5:$AX$5)=BA$5,$C102:$AX102))</f>
        <v>0</v>
      </c>
      <c r="BB102" s="20">
        <f t="array" ref="BB102">SUM(IF(YEAR($C$5:$AX$5)=BB$5,$C102:$AX102))</f>
        <v>0</v>
      </c>
      <c r="BC102" s="22">
        <f t="array" ref="BC102">SUM(IF(YEAR($C$5:$AX$5)=BC$5,$C102:$AX102))</f>
        <v>0</v>
      </c>
      <c r="BE102" s="21">
        <f t="shared" si="17"/>
        <v>0</v>
      </c>
      <c r="BF102" s="20">
        <f t="shared" si="18"/>
        <v>0</v>
      </c>
      <c r="BG102" s="22">
        <f t="shared" si="19"/>
        <v>0</v>
      </c>
    </row>
    <row r="103" spans="2:59">
      <c r="B103" s="17">
        <v>10629</v>
      </c>
      <c r="C103" s="20">
        <v>0</v>
      </c>
      <c r="D103" s="20">
        <v>0</v>
      </c>
      <c r="E103" s="20">
        <v>0</v>
      </c>
      <c r="F103" s="20">
        <v>0</v>
      </c>
      <c r="G103" s="20">
        <v>0</v>
      </c>
      <c r="H103" s="20">
        <v>0</v>
      </c>
      <c r="I103" s="20">
        <v>0</v>
      </c>
      <c r="J103" s="20">
        <v>0</v>
      </c>
      <c r="K103" s="20">
        <v>0</v>
      </c>
      <c r="L103" s="20">
        <v>0</v>
      </c>
      <c r="M103" s="20">
        <v>0</v>
      </c>
      <c r="N103" s="20">
        <v>0</v>
      </c>
      <c r="O103" s="20">
        <v>0</v>
      </c>
      <c r="P103" s="20">
        <v>0</v>
      </c>
      <c r="Q103" s="20">
        <v>0</v>
      </c>
      <c r="R103" s="20">
        <v>0</v>
      </c>
      <c r="S103" s="20">
        <v>0</v>
      </c>
      <c r="T103" s="20">
        <v>0</v>
      </c>
      <c r="U103" s="20">
        <v>0</v>
      </c>
      <c r="V103" s="20">
        <v>0</v>
      </c>
      <c r="W103" s="20">
        <v>0</v>
      </c>
      <c r="X103" s="20">
        <v>0</v>
      </c>
      <c r="Y103" s="20">
        <v>0</v>
      </c>
      <c r="Z103" s="20">
        <v>0</v>
      </c>
      <c r="AA103" s="20">
        <v>0</v>
      </c>
      <c r="AB103" s="20">
        <v>0</v>
      </c>
      <c r="AC103" s="20">
        <v>0</v>
      </c>
      <c r="AD103" s="20">
        <v>0</v>
      </c>
      <c r="AE103" s="20">
        <v>0</v>
      </c>
      <c r="AF103" s="20">
        <v>0</v>
      </c>
      <c r="AG103" s="20">
        <v>0</v>
      </c>
      <c r="AH103" s="20">
        <v>0</v>
      </c>
      <c r="AI103" s="20">
        <v>0</v>
      </c>
      <c r="AJ103" s="20">
        <v>0</v>
      </c>
      <c r="AK103" s="20">
        <v>0</v>
      </c>
      <c r="AL103" s="20">
        <v>0</v>
      </c>
      <c r="AM103" s="20">
        <v>0</v>
      </c>
      <c r="AN103" s="20">
        <v>0</v>
      </c>
      <c r="AO103" s="20">
        <v>0</v>
      </c>
      <c r="AP103" s="20">
        <v>0</v>
      </c>
      <c r="AQ103" s="20">
        <v>0</v>
      </c>
      <c r="AR103" s="20">
        <v>0</v>
      </c>
      <c r="AS103" s="20">
        <v>0</v>
      </c>
      <c r="AT103" s="20">
        <v>0</v>
      </c>
      <c r="AU103" s="20">
        <v>0</v>
      </c>
      <c r="AV103" s="20">
        <v>0</v>
      </c>
      <c r="AW103" s="20">
        <v>0</v>
      </c>
      <c r="AX103" s="22">
        <v>0</v>
      </c>
      <c r="AZ103" s="21">
        <f t="array" ref="AZ103">SUM(IF(YEAR($C$5:$AX$5)=AZ$5,$C103:$AX103))</f>
        <v>0</v>
      </c>
      <c r="BA103" s="20">
        <f t="array" ref="BA103">SUM(IF(YEAR($C$5:$AX$5)=BA$5,$C103:$AX103))</f>
        <v>0</v>
      </c>
      <c r="BB103" s="20">
        <f t="array" ref="BB103">SUM(IF(YEAR($C$5:$AX$5)=BB$5,$C103:$AX103))</f>
        <v>0</v>
      </c>
      <c r="BC103" s="22">
        <f t="array" ref="BC103">SUM(IF(YEAR($C$5:$AX$5)=BC$5,$C103:$AX103))</f>
        <v>0</v>
      </c>
      <c r="BE103" s="21">
        <f t="shared" si="17"/>
        <v>0</v>
      </c>
      <c r="BF103" s="20">
        <f t="shared" si="18"/>
        <v>0</v>
      </c>
      <c r="BG103" s="22">
        <f t="shared" si="19"/>
        <v>0</v>
      </c>
    </row>
    <row r="104" spans="2:59">
      <c r="B104" s="17">
        <v>10643</v>
      </c>
      <c r="C104" s="20">
        <v>0</v>
      </c>
      <c r="D104" s="20">
        <v>0</v>
      </c>
      <c r="E104" s="20">
        <v>0</v>
      </c>
      <c r="F104" s="20">
        <v>0</v>
      </c>
      <c r="G104" s="20">
        <v>0</v>
      </c>
      <c r="H104" s="20">
        <v>0</v>
      </c>
      <c r="I104" s="20">
        <v>0</v>
      </c>
      <c r="J104" s="20">
        <v>0</v>
      </c>
      <c r="K104" s="20">
        <v>0</v>
      </c>
      <c r="L104" s="20">
        <v>0</v>
      </c>
      <c r="M104" s="20">
        <v>0</v>
      </c>
      <c r="N104" s="20">
        <v>0</v>
      </c>
      <c r="O104" s="20">
        <v>0</v>
      </c>
      <c r="P104" s="20">
        <v>0</v>
      </c>
      <c r="Q104" s="20">
        <v>0</v>
      </c>
      <c r="R104" s="20">
        <v>0</v>
      </c>
      <c r="S104" s="20">
        <v>0</v>
      </c>
      <c r="T104" s="20">
        <v>0</v>
      </c>
      <c r="U104" s="20">
        <v>0</v>
      </c>
      <c r="V104" s="20">
        <v>0</v>
      </c>
      <c r="W104" s="20">
        <v>0</v>
      </c>
      <c r="X104" s="20">
        <v>0</v>
      </c>
      <c r="Y104" s="20">
        <v>0</v>
      </c>
      <c r="Z104" s="20">
        <v>0</v>
      </c>
      <c r="AA104" s="20">
        <v>0</v>
      </c>
      <c r="AB104" s="20">
        <v>0</v>
      </c>
      <c r="AC104" s="20">
        <v>0</v>
      </c>
      <c r="AD104" s="20">
        <v>0</v>
      </c>
      <c r="AE104" s="20">
        <v>0</v>
      </c>
      <c r="AF104" s="20">
        <v>0</v>
      </c>
      <c r="AG104" s="20">
        <v>0</v>
      </c>
      <c r="AH104" s="20">
        <v>0</v>
      </c>
      <c r="AI104" s="20">
        <v>0</v>
      </c>
      <c r="AJ104" s="20">
        <v>0</v>
      </c>
      <c r="AK104" s="20">
        <v>0</v>
      </c>
      <c r="AL104" s="20">
        <v>0</v>
      </c>
      <c r="AM104" s="20">
        <v>0</v>
      </c>
      <c r="AN104" s="20">
        <v>0</v>
      </c>
      <c r="AO104" s="20">
        <v>0</v>
      </c>
      <c r="AP104" s="20">
        <v>0</v>
      </c>
      <c r="AQ104" s="20">
        <v>0</v>
      </c>
      <c r="AR104" s="20">
        <v>0</v>
      </c>
      <c r="AS104" s="20">
        <v>0</v>
      </c>
      <c r="AT104" s="20">
        <v>0</v>
      </c>
      <c r="AU104" s="20">
        <v>0</v>
      </c>
      <c r="AV104" s="20">
        <v>0</v>
      </c>
      <c r="AW104" s="20">
        <v>0</v>
      </c>
      <c r="AX104" s="22">
        <v>0</v>
      </c>
      <c r="AZ104" s="21">
        <f t="array" ref="AZ104">SUM(IF(YEAR($C$5:$AX$5)=AZ$5,$C104:$AX104))</f>
        <v>0</v>
      </c>
      <c r="BA104" s="20">
        <f t="array" ref="BA104">SUM(IF(YEAR($C$5:$AX$5)=BA$5,$C104:$AX104))</f>
        <v>0</v>
      </c>
      <c r="BB104" s="20">
        <f t="array" ref="BB104">SUM(IF(YEAR($C$5:$AX$5)=BB$5,$C104:$AX104))</f>
        <v>0</v>
      </c>
      <c r="BC104" s="22">
        <f t="array" ref="BC104">SUM(IF(YEAR($C$5:$AX$5)=BC$5,$C104:$AX104))</f>
        <v>0</v>
      </c>
      <c r="BE104" s="21">
        <f t="shared" si="17"/>
        <v>0</v>
      </c>
      <c r="BF104" s="20">
        <f t="shared" si="18"/>
        <v>0</v>
      </c>
      <c r="BG104" s="22">
        <f t="shared" si="19"/>
        <v>0</v>
      </c>
    </row>
    <row r="105" spans="2:59">
      <c r="B105" s="17">
        <v>10693</v>
      </c>
      <c r="C105" s="20">
        <v>0</v>
      </c>
      <c r="D105" s="20">
        <v>0</v>
      </c>
      <c r="E105" s="20">
        <v>0</v>
      </c>
      <c r="F105" s="20">
        <v>0</v>
      </c>
      <c r="G105" s="20">
        <v>0</v>
      </c>
      <c r="H105" s="20">
        <v>0</v>
      </c>
      <c r="I105" s="20">
        <v>0</v>
      </c>
      <c r="J105" s="20">
        <v>0</v>
      </c>
      <c r="K105" s="20">
        <v>0</v>
      </c>
      <c r="L105" s="20">
        <v>0</v>
      </c>
      <c r="M105" s="20">
        <v>0</v>
      </c>
      <c r="N105" s="20">
        <v>0</v>
      </c>
      <c r="O105" s="20">
        <v>0</v>
      </c>
      <c r="P105" s="20">
        <v>0</v>
      </c>
      <c r="Q105" s="20">
        <v>0</v>
      </c>
      <c r="R105" s="20">
        <v>0</v>
      </c>
      <c r="S105" s="20">
        <v>0</v>
      </c>
      <c r="T105" s="20">
        <v>0</v>
      </c>
      <c r="U105" s="20">
        <v>0</v>
      </c>
      <c r="V105" s="20">
        <v>0</v>
      </c>
      <c r="W105" s="20">
        <v>0</v>
      </c>
      <c r="X105" s="20">
        <v>0</v>
      </c>
      <c r="Y105" s="20">
        <v>0</v>
      </c>
      <c r="Z105" s="20">
        <v>0</v>
      </c>
      <c r="AA105" s="20">
        <v>0</v>
      </c>
      <c r="AB105" s="20">
        <v>0</v>
      </c>
      <c r="AC105" s="20">
        <v>0</v>
      </c>
      <c r="AD105" s="20">
        <v>0</v>
      </c>
      <c r="AE105" s="20">
        <v>0</v>
      </c>
      <c r="AF105" s="20">
        <v>0</v>
      </c>
      <c r="AG105" s="20">
        <v>0</v>
      </c>
      <c r="AH105" s="20">
        <v>0</v>
      </c>
      <c r="AI105" s="20">
        <v>0</v>
      </c>
      <c r="AJ105" s="20">
        <v>0</v>
      </c>
      <c r="AK105" s="20">
        <v>0</v>
      </c>
      <c r="AL105" s="20">
        <v>0</v>
      </c>
      <c r="AM105" s="20">
        <v>0</v>
      </c>
      <c r="AN105" s="20">
        <v>0</v>
      </c>
      <c r="AO105" s="20">
        <v>0</v>
      </c>
      <c r="AP105" s="20">
        <v>0</v>
      </c>
      <c r="AQ105" s="20">
        <v>0</v>
      </c>
      <c r="AR105" s="20">
        <v>0</v>
      </c>
      <c r="AS105" s="20">
        <v>0</v>
      </c>
      <c r="AT105" s="20">
        <v>0</v>
      </c>
      <c r="AU105" s="20">
        <v>0</v>
      </c>
      <c r="AV105" s="20">
        <v>0</v>
      </c>
      <c r="AW105" s="20">
        <v>0</v>
      </c>
      <c r="AX105" s="22">
        <v>0</v>
      </c>
      <c r="AZ105" s="21">
        <f t="array" ref="AZ105">SUM(IF(YEAR($C$5:$AX$5)=AZ$5,$C105:$AX105))</f>
        <v>0</v>
      </c>
      <c r="BA105" s="20">
        <f t="array" ref="BA105">SUM(IF(YEAR($C$5:$AX$5)=BA$5,$C105:$AX105))</f>
        <v>0</v>
      </c>
      <c r="BB105" s="20">
        <f t="array" ref="BB105">SUM(IF(YEAR($C$5:$AX$5)=BB$5,$C105:$AX105))</f>
        <v>0</v>
      </c>
      <c r="BC105" s="22">
        <f t="array" ref="BC105">SUM(IF(YEAR($C$5:$AX$5)=BC$5,$C105:$AX105))</f>
        <v>0</v>
      </c>
      <c r="BE105" s="21">
        <f t="shared" si="17"/>
        <v>0</v>
      </c>
      <c r="BF105" s="20">
        <f t="shared" si="18"/>
        <v>0</v>
      </c>
      <c r="BG105" s="22">
        <f t="shared" si="19"/>
        <v>0</v>
      </c>
    </row>
    <row r="106" spans="2:59">
      <c r="B106" s="17">
        <v>10746</v>
      </c>
      <c r="C106" s="20">
        <v>0</v>
      </c>
      <c r="D106" s="20">
        <v>0</v>
      </c>
      <c r="E106" s="20">
        <v>0</v>
      </c>
      <c r="F106" s="20">
        <v>0</v>
      </c>
      <c r="G106" s="20">
        <v>0</v>
      </c>
      <c r="H106" s="20">
        <v>0</v>
      </c>
      <c r="I106" s="20">
        <v>0</v>
      </c>
      <c r="J106" s="20">
        <v>0</v>
      </c>
      <c r="K106" s="20">
        <v>0</v>
      </c>
      <c r="L106" s="20">
        <v>0</v>
      </c>
      <c r="M106" s="20">
        <v>0</v>
      </c>
      <c r="N106" s="20">
        <v>0</v>
      </c>
      <c r="O106" s="20">
        <v>0</v>
      </c>
      <c r="P106" s="20">
        <v>0</v>
      </c>
      <c r="Q106" s="20">
        <v>0</v>
      </c>
      <c r="R106" s="20">
        <v>0</v>
      </c>
      <c r="S106" s="20">
        <v>0</v>
      </c>
      <c r="T106" s="20">
        <v>0</v>
      </c>
      <c r="U106" s="20">
        <v>0</v>
      </c>
      <c r="V106" s="20">
        <v>0</v>
      </c>
      <c r="W106" s="20">
        <v>0</v>
      </c>
      <c r="X106" s="20">
        <v>0</v>
      </c>
      <c r="Y106" s="20">
        <v>0</v>
      </c>
      <c r="Z106" s="20">
        <v>0</v>
      </c>
      <c r="AA106" s="20">
        <v>0</v>
      </c>
      <c r="AB106" s="20">
        <v>0</v>
      </c>
      <c r="AC106" s="20">
        <v>0</v>
      </c>
      <c r="AD106" s="20">
        <v>0</v>
      </c>
      <c r="AE106" s="20">
        <v>0</v>
      </c>
      <c r="AF106" s="20">
        <v>0</v>
      </c>
      <c r="AG106" s="20">
        <v>0</v>
      </c>
      <c r="AH106" s="20">
        <v>0</v>
      </c>
      <c r="AI106" s="20">
        <v>0</v>
      </c>
      <c r="AJ106" s="20">
        <v>0</v>
      </c>
      <c r="AK106" s="20">
        <v>0</v>
      </c>
      <c r="AL106" s="20">
        <v>0</v>
      </c>
      <c r="AM106" s="20">
        <v>0</v>
      </c>
      <c r="AN106" s="20">
        <v>0</v>
      </c>
      <c r="AO106" s="20">
        <v>0</v>
      </c>
      <c r="AP106" s="20">
        <v>0</v>
      </c>
      <c r="AQ106" s="20">
        <v>0</v>
      </c>
      <c r="AR106" s="20">
        <v>0</v>
      </c>
      <c r="AS106" s="20">
        <v>0</v>
      </c>
      <c r="AT106" s="20">
        <v>0</v>
      </c>
      <c r="AU106" s="20">
        <v>0</v>
      </c>
      <c r="AV106" s="20">
        <v>0</v>
      </c>
      <c r="AW106" s="20">
        <v>0</v>
      </c>
      <c r="AX106" s="22">
        <v>0</v>
      </c>
      <c r="AZ106" s="21">
        <f t="array" ref="AZ106">SUM(IF(YEAR($C$5:$AX$5)=AZ$5,$C106:$AX106))</f>
        <v>0</v>
      </c>
      <c r="BA106" s="20">
        <f t="array" ref="BA106">SUM(IF(YEAR($C$5:$AX$5)=BA$5,$C106:$AX106))</f>
        <v>0</v>
      </c>
      <c r="BB106" s="20">
        <f t="array" ref="BB106">SUM(IF(YEAR($C$5:$AX$5)=BB$5,$C106:$AX106))</f>
        <v>0</v>
      </c>
      <c r="BC106" s="22">
        <f t="array" ref="BC106">SUM(IF(YEAR($C$5:$AX$5)=BC$5,$C106:$AX106))</f>
        <v>0</v>
      </c>
      <c r="BE106" s="21">
        <f t="shared" si="17"/>
        <v>0</v>
      </c>
      <c r="BF106" s="20">
        <f t="shared" si="18"/>
        <v>0</v>
      </c>
      <c r="BG106" s="22">
        <f t="shared" si="19"/>
        <v>0</v>
      </c>
    </row>
    <row r="107" spans="2:59">
      <c r="B107" s="17">
        <v>10751</v>
      </c>
      <c r="C107" s="20">
        <v>289.72999999999956</v>
      </c>
      <c r="D107" s="20">
        <v>0</v>
      </c>
      <c r="E107" s="20">
        <v>402.31000000000131</v>
      </c>
      <c r="F107" s="20">
        <v>1414.3300000000017</v>
      </c>
      <c r="G107" s="20">
        <v>1347.0400000000009</v>
      </c>
      <c r="H107" s="20">
        <v>2465.4000000000015</v>
      </c>
      <c r="I107" s="20">
        <v>3552.8499999999985</v>
      </c>
      <c r="J107" s="20">
        <v>3465.1900000000023</v>
      </c>
      <c r="K107" s="20">
        <v>1469.5</v>
      </c>
      <c r="L107" s="20">
        <v>1080.8499999999985</v>
      </c>
      <c r="M107" s="20">
        <v>884.5</v>
      </c>
      <c r="N107" s="20">
        <v>475.72999999999956</v>
      </c>
      <c r="O107" s="20">
        <v>762.11999999999898</v>
      </c>
      <c r="P107" s="20">
        <v>336.59999999999854</v>
      </c>
      <c r="Q107" s="20">
        <v>764.65999999999985</v>
      </c>
      <c r="R107" s="20">
        <v>1106.5400000000009</v>
      </c>
      <c r="S107" s="20">
        <v>1269.8600000000006</v>
      </c>
      <c r="T107" s="20">
        <v>2756.7000000000044</v>
      </c>
      <c r="U107" s="20">
        <v>4979.7599999999948</v>
      </c>
      <c r="V107" s="20">
        <v>4175.0499999999956</v>
      </c>
      <c r="W107" s="20">
        <v>1516.5400000000009</v>
      </c>
      <c r="X107" s="20">
        <v>1511.380000000001</v>
      </c>
      <c r="Y107" s="20">
        <v>1134.369999999999</v>
      </c>
      <c r="Z107" s="20">
        <v>1115.7000000000007</v>
      </c>
      <c r="AA107" s="20">
        <v>844.25</v>
      </c>
      <c r="AB107" s="20">
        <v>459.27000000000044</v>
      </c>
      <c r="AC107" s="20">
        <v>572.92000000000189</v>
      </c>
      <c r="AD107" s="20">
        <v>2029.5499999999993</v>
      </c>
      <c r="AE107" s="20">
        <v>1777.6800000000003</v>
      </c>
      <c r="AF107" s="20">
        <v>2301.2299999999996</v>
      </c>
      <c r="AG107" s="20">
        <v>5272.1900000000023</v>
      </c>
      <c r="AH107" s="20">
        <v>4307.0400000000009</v>
      </c>
      <c r="AI107" s="20">
        <v>2258.5299999999988</v>
      </c>
      <c r="AJ107" s="20">
        <v>1798.4099999999999</v>
      </c>
      <c r="AK107" s="20">
        <v>1202.5599999999977</v>
      </c>
      <c r="AL107" s="20">
        <v>1424.7199999999975</v>
      </c>
      <c r="AM107" s="20">
        <v>2222.84</v>
      </c>
      <c r="AN107" s="20">
        <v>1018.4500000000007</v>
      </c>
      <c r="AO107" s="20">
        <v>1342.4300000000003</v>
      </c>
      <c r="AP107" s="20">
        <v>3239.8899999999994</v>
      </c>
      <c r="AQ107" s="20">
        <v>1769.3099999999977</v>
      </c>
      <c r="AR107" s="20">
        <v>2597.8000000000029</v>
      </c>
      <c r="AS107" s="20">
        <v>4608.5299999999988</v>
      </c>
      <c r="AT107" s="20">
        <v>4295.9699999999939</v>
      </c>
      <c r="AU107" s="20">
        <v>2226.2900000000009</v>
      </c>
      <c r="AV107" s="20">
        <v>1530.4799999999996</v>
      </c>
      <c r="AW107" s="20">
        <v>1096.4300000000003</v>
      </c>
      <c r="AX107" s="22">
        <v>1981.880000000001</v>
      </c>
      <c r="AZ107" s="21">
        <f t="array" ref="AZ107">SUM(IF(YEAR($C$5:$AX$5)=AZ$5,$C107:$AX107))</f>
        <v>16847.430000000004</v>
      </c>
      <c r="BA107" s="20">
        <f t="array" ref="BA107">SUM(IF(YEAR($C$5:$AX$5)=BA$5,$C107:$AX107))</f>
        <v>21429.279999999995</v>
      </c>
      <c r="BB107" s="20">
        <f t="array" ref="BB107">SUM(IF(YEAR($C$5:$AX$5)=BB$5,$C107:$AX107))</f>
        <v>24248.35</v>
      </c>
      <c r="BC107" s="22">
        <f t="array" ref="BC107">SUM(IF(YEAR($C$5:$AX$5)=BC$5,$C107:$AX107))</f>
        <v>27930.299999999996</v>
      </c>
      <c r="BE107" s="21">
        <f t="shared" si="17"/>
        <v>17633.8</v>
      </c>
      <c r="BF107" s="20">
        <f t="shared" si="18"/>
        <v>22873.17</v>
      </c>
      <c r="BG107" s="22">
        <f t="shared" si="19"/>
        <v>28157.599999999995</v>
      </c>
    </row>
    <row r="108" spans="2:59">
      <c r="B108" s="17">
        <v>10805</v>
      </c>
      <c r="C108" s="20">
        <v>0</v>
      </c>
      <c r="D108" s="20">
        <v>0</v>
      </c>
      <c r="E108" s="20">
        <v>0</v>
      </c>
      <c r="F108" s="20">
        <v>0</v>
      </c>
      <c r="G108" s="20">
        <v>0</v>
      </c>
      <c r="H108" s="20">
        <v>0</v>
      </c>
      <c r="I108" s="20">
        <v>0</v>
      </c>
      <c r="J108" s="20">
        <v>0</v>
      </c>
      <c r="K108" s="20">
        <v>0</v>
      </c>
      <c r="L108" s="20">
        <v>0</v>
      </c>
      <c r="M108" s="20">
        <v>0</v>
      </c>
      <c r="N108" s="20">
        <v>0</v>
      </c>
      <c r="O108" s="20">
        <v>0</v>
      </c>
      <c r="P108" s="20">
        <v>0</v>
      </c>
      <c r="Q108" s="20">
        <v>0</v>
      </c>
      <c r="R108" s="20">
        <v>0</v>
      </c>
      <c r="S108" s="20">
        <v>0</v>
      </c>
      <c r="T108" s="20">
        <v>0</v>
      </c>
      <c r="U108" s="20">
        <v>0</v>
      </c>
      <c r="V108" s="20">
        <v>0</v>
      </c>
      <c r="W108" s="20">
        <v>0</v>
      </c>
      <c r="X108" s="20">
        <v>1.0000000002037268E-3</v>
      </c>
      <c r="Y108" s="20">
        <v>0</v>
      </c>
      <c r="Z108" s="20">
        <v>0</v>
      </c>
      <c r="AA108" s="20">
        <v>0</v>
      </c>
      <c r="AB108" s="20">
        <v>0</v>
      </c>
      <c r="AC108" s="20">
        <v>0</v>
      </c>
      <c r="AD108" s="20">
        <v>0</v>
      </c>
      <c r="AE108" s="20">
        <v>0</v>
      </c>
      <c r="AF108" s="20">
        <v>0</v>
      </c>
      <c r="AG108" s="20">
        <v>0</v>
      </c>
      <c r="AH108" s="20">
        <v>1.0000000002037268E-3</v>
      </c>
      <c r="AI108" s="20">
        <v>0</v>
      </c>
      <c r="AJ108" s="20">
        <v>0</v>
      </c>
      <c r="AK108" s="20">
        <v>0</v>
      </c>
      <c r="AL108" s="20">
        <v>0</v>
      </c>
      <c r="AM108" s="20">
        <v>0</v>
      </c>
      <c r="AN108" s="20">
        <v>0</v>
      </c>
      <c r="AO108" s="20">
        <v>0</v>
      </c>
      <c r="AP108" s="20">
        <v>0</v>
      </c>
      <c r="AQ108" s="20">
        <v>0</v>
      </c>
      <c r="AR108" s="20">
        <v>0</v>
      </c>
      <c r="AS108" s="20">
        <v>0</v>
      </c>
      <c r="AT108" s="20">
        <v>1.0000000002037268E-3</v>
      </c>
      <c r="AU108" s="20">
        <v>0</v>
      </c>
      <c r="AV108" s="20">
        <v>0</v>
      </c>
      <c r="AW108" s="20">
        <v>0</v>
      </c>
      <c r="AX108" s="22">
        <v>0</v>
      </c>
      <c r="AZ108" s="21">
        <f t="array" ref="AZ108">SUM(IF(YEAR($C$5:$AX$5)=AZ$5,$C108:$AX108))</f>
        <v>0</v>
      </c>
      <c r="BA108" s="20">
        <f t="array" ref="BA108">SUM(IF(YEAR($C$5:$AX$5)=BA$5,$C108:$AX108))</f>
        <v>1.0000000002037268E-3</v>
      </c>
      <c r="BB108" s="20">
        <f t="array" ref="BB108">SUM(IF(YEAR($C$5:$AX$5)=BB$5,$C108:$AX108))</f>
        <v>1.0000000002037268E-3</v>
      </c>
      <c r="BC108" s="22">
        <f t="array" ref="BC108">SUM(IF(YEAR($C$5:$AX$5)=BC$5,$C108:$AX108))</f>
        <v>1.0000000002037268E-3</v>
      </c>
      <c r="BE108" s="21">
        <f t="shared" si="17"/>
        <v>0</v>
      </c>
      <c r="BF108" s="20">
        <f t="shared" si="18"/>
        <v>1.0000000002037268E-3</v>
      </c>
      <c r="BG108" s="22">
        <f t="shared" si="19"/>
        <v>1.0000000002037268E-3</v>
      </c>
    </row>
    <row r="109" spans="2:59">
      <c r="B109" s="17">
        <v>10870</v>
      </c>
      <c r="C109" s="20">
        <v>0</v>
      </c>
      <c r="D109" s="20">
        <v>0</v>
      </c>
      <c r="E109" s="20">
        <v>0</v>
      </c>
      <c r="F109" s="20">
        <v>0</v>
      </c>
      <c r="G109" s="20">
        <v>0</v>
      </c>
      <c r="H109" s="20">
        <v>0</v>
      </c>
      <c r="I109" s="20">
        <v>0</v>
      </c>
      <c r="J109" s="20">
        <v>0</v>
      </c>
      <c r="K109" s="20">
        <v>0</v>
      </c>
      <c r="L109" s="20">
        <v>0</v>
      </c>
      <c r="M109" s="20">
        <v>0</v>
      </c>
      <c r="N109" s="20">
        <v>0</v>
      </c>
      <c r="O109" s="20">
        <v>0</v>
      </c>
      <c r="P109" s="20">
        <v>0</v>
      </c>
      <c r="Q109" s="20">
        <v>0</v>
      </c>
      <c r="R109" s="20">
        <v>0</v>
      </c>
      <c r="S109" s="20">
        <v>0</v>
      </c>
      <c r="T109" s="20">
        <v>0</v>
      </c>
      <c r="U109" s="20">
        <v>0</v>
      </c>
      <c r="V109" s="20">
        <v>0</v>
      </c>
      <c r="W109" s="20">
        <v>0</v>
      </c>
      <c r="X109" s="20">
        <v>0</v>
      </c>
      <c r="Y109" s="20">
        <v>0</v>
      </c>
      <c r="Z109" s="20">
        <v>0</v>
      </c>
      <c r="AA109" s="20">
        <v>0</v>
      </c>
      <c r="AB109" s="20">
        <v>0</v>
      </c>
      <c r="AC109" s="20">
        <v>0</v>
      </c>
      <c r="AD109" s="20">
        <v>0</v>
      </c>
      <c r="AE109" s="20">
        <v>0</v>
      </c>
      <c r="AF109" s="20">
        <v>0</v>
      </c>
      <c r="AG109" s="20">
        <v>0</v>
      </c>
      <c r="AH109" s="20">
        <v>0</v>
      </c>
      <c r="AI109" s="20">
        <v>0</v>
      </c>
      <c r="AJ109" s="20">
        <v>0</v>
      </c>
      <c r="AK109" s="20">
        <v>0</v>
      </c>
      <c r="AL109" s="20">
        <v>0</v>
      </c>
      <c r="AM109" s="20">
        <v>0</v>
      </c>
      <c r="AN109" s="20">
        <v>0</v>
      </c>
      <c r="AO109" s="20">
        <v>0</v>
      </c>
      <c r="AP109" s="20">
        <v>0</v>
      </c>
      <c r="AQ109" s="20">
        <v>0</v>
      </c>
      <c r="AR109" s="20">
        <v>0</v>
      </c>
      <c r="AS109" s="20">
        <v>0</v>
      </c>
      <c r="AT109" s="20">
        <v>0</v>
      </c>
      <c r="AU109" s="20">
        <v>0</v>
      </c>
      <c r="AV109" s="20">
        <v>0</v>
      </c>
      <c r="AW109" s="20">
        <v>0</v>
      </c>
      <c r="AX109" s="22">
        <v>0</v>
      </c>
      <c r="AZ109" s="21">
        <f t="array" ref="AZ109">SUM(IF(YEAR($C$5:$AX$5)=AZ$5,$C109:$AX109))</f>
        <v>0</v>
      </c>
      <c r="BA109" s="20">
        <f t="array" ref="BA109">SUM(IF(YEAR($C$5:$AX$5)=BA$5,$C109:$AX109))</f>
        <v>0</v>
      </c>
      <c r="BB109" s="20">
        <f t="array" ref="BB109">SUM(IF(YEAR($C$5:$AX$5)=BB$5,$C109:$AX109))</f>
        <v>0</v>
      </c>
      <c r="BC109" s="22">
        <f t="array" ref="BC109">SUM(IF(YEAR($C$5:$AX$5)=BC$5,$C109:$AX109))</f>
        <v>0</v>
      </c>
      <c r="BE109" s="21">
        <f t="shared" si="17"/>
        <v>0</v>
      </c>
      <c r="BF109" s="20">
        <f t="shared" si="18"/>
        <v>0</v>
      </c>
      <c r="BG109" s="22">
        <f t="shared" si="19"/>
        <v>0</v>
      </c>
    </row>
    <row r="110" spans="2:59">
      <c r="B110" s="17">
        <v>50094</v>
      </c>
      <c r="C110" s="20">
        <v>0</v>
      </c>
      <c r="D110" s="20">
        <v>0</v>
      </c>
      <c r="E110" s="20">
        <v>0</v>
      </c>
      <c r="F110" s="20">
        <v>0</v>
      </c>
      <c r="G110" s="20">
        <v>0</v>
      </c>
      <c r="H110" s="20">
        <v>0</v>
      </c>
      <c r="I110" s="20">
        <v>0</v>
      </c>
      <c r="J110" s="20">
        <v>0</v>
      </c>
      <c r="K110" s="20">
        <v>0</v>
      </c>
      <c r="L110" s="20">
        <v>0</v>
      </c>
      <c r="M110" s="20">
        <v>0</v>
      </c>
      <c r="N110" s="20">
        <v>0</v>
      </c>
      <c r="O110" s="20">
        <v>0</v>
      </c>
      <c r="P110" s="20">
        <v>0</v>
      </c>
      <c r="Q110" s="20">
        <v>0</v>
      </c>
      <c r="R110" s="20">
        <v>0</v>
      </c>
      <c r="S110" s="20">
        <v>0</v>
      </c>
      <c r="T110" s="20">
        <v>0</v>
      </c>
      <c r="U110" s="20">
        <v>0</v>
      </c>
      <c r="V110" s="20">
        <v>0</v>
      </c>
      <c r="W110" s="20">
        <v>0</v>
      </c>
      <c r="X110" s="20">
        <v>0</v>
      </c>
      <c r="Y110" s="20">
        <v>0</v>
      </c>
      <c r="Z110" s="20">
        <v>0</v>
      </c>
      <c r="AA110" s="20">
        <v>0</v>
      </c>
      <c r="AB110" s="20">
        <v>0</v>
      </c>
      <c r="AC110" s="20">
        <v>0</v>
      </c>
      <c r="AD110" s="20">
        <v>0</v>
      </c>
      <c r="AE110" s="20">
        <v>0</v>
      </c>
      <c r="AF110" s="20">
        <v>0</v>
      </c>
      <c r="AG110" s="20">
        <v>0</v>
      </c>
      <c r="AH110" s="20">
        <v>0</v>
      </c>
      <c r="AI110" s="20">
        <v>0</v>
      </c>
      <c r="AJ110" s="20">
        <v>0</v>
      </c>
      <c r="AK110" s="20">
        <v>0</v>
      </c>
      <c r="AL110" s="20">
        <v>0</v>
      </c>
      <c r="AM110" s="20">
        <v>0</v>
      </c>
      <c r="AN110" s="20">
        <v>0</v>
      </c>
      <c r="AO110" s="20">
        <v>0</v>
      </c>
      <c r="AP110" s="20">
        <v>0</v>
      </c>
      <c r="AQ110" s="20">
        <v>0</v>
      </c>
      <c r="AR110" s="20">
        <v>0</v>
      </c>
      <c r="AS110" s="20">
        <v>0</v>
      </c>
      <c r="AT110" s="20">
        <v>0</v>
      </c>
      <c r="AU110" s="20">
        <v>0</v>
      </c>
      <c r="AV110" s="20">
        <v>0</v>
      </c>
      <c r="AW110" s="20">
        <v>0</v>
      </c>
      <c r="AX110" s="22">
        <v>0</v>
      </c>
      <c r="AZ110" s="21">
        <f t="array" ref="AZ110">SUM(IF(YEAR($C$5:$AX$5)=AZ$5,$C110:$AX110))</f>
        <v>0</v>
      </c>
      <c r="BA110" s="20">
        <f t="array" ref="BA110">SUM(IF(YEAR($C$5:$AX$5)=BA$5,$C110:$AX110))</f>
        <v>0</v>
      </c>
      <c r="BB110" s="20">
        <f t="array" ref="BB110">SUM(IF(YEAR($C$5:$AX$5)=BB$5,$C110:$AX110))</f>
        <v>0</v>
      </c>
      <c r="BC110" s="22">
        <f t="array" ref="BC110">SUM(IF(YEAR($C$5:$AX$5)=BC$5,$C110:$AX110))</f>
        <v>0</v>
      </c>
      <c r="BE110" s="21">
        <f t="shared" si="17"/>
        <v>0</v>
      </c>
      <c r="BF110" s="20">
        <f t="shared" si="18"/>
        <v>0</v>
      </c>
      <c r="BG110" s="22">
        <f t="shared" si="19"/>
        <v>0</v>
      </c>
    </row>
    <row r="111" spans="2:59">
      <c r="B111" s="17">
        <v>50215</v>
      </c>
      <c r="C111" s="20">
        <v>0</v>
      </c>
      <c r="D111" s="20">
        <v>0</v>
      </c>
      <c r="E111" s="20">
        <v>0</v>
      </c>
      <c r="F111" s="20">
        <v>0</v>
      </c>
      <c r="G111" s="20">
        <v>0</v>
      </c>
      <c r="H111" s="20">
        <v>0</v>
      </c>
      <c r="I111" s="20">
        <v>0</v>
      </c>
      <c r="J111" s="20">
        <v>0</v>
      </c>
      <c r="K111" s="20">
        <v>0</v>
      </c>
      <c r="L111" s="20">
        <v>0</v>
      </c>
      <c r="M111" s="20">
        <v>0</v>
      </c>
      <c r="N111" s="20">
        <v>0</v>
      </c>
      <c r="O111" s="20">
        <v>0</v>
      </c>
      <c r="P111" s="20">
        <v>0</v>
      </c>
      <c r="Q111" s="20">
        <v>0</v>
      </c>
      <c r="R111" s="20">
        <v>0</v>
      </c>
      <c r="S111" s="20">
        <v>0</v>
      </c>
      <c r="T111" s="20">
        <v>0</v>
      </c>
      <c r="U111" s="20">
        <v>0</v>
      </c>
      <c r="V111" s="20">
        <v>0</v>
      </c>
      <c r="W111" s="20">
        <v>0</v>
      </c>
      <c r="X111" s="20">
        <v>0</v>
      </c>
      <c r="Y111" s="20">
        <v>0</v>
      </c>
      <c r="Z111" s="20">
        <v>0</v>
      </c>
      <c r="AA111" s="20">
        <v>0</v>
      </c>
      <c r="AB111" s="20">
        <v>0</v>
      </c>
      <c r="AC111" s="20">
        <v>0</v>
      </c>
      <c r="AD111" s="20">
        <v>0</v>
      </c>
      <c r="AE111" s="20">
        <v>0</v>
      </c>
      <c r="AF111" s="20">
        <v>0</v>
      </c>
      <c r="AG111" s="20">
        <v>0</v>
      </c>
      <c r="AH111" s="20">
        <v>0</v>
      </c>
      <c r="AI111" s="20">
        <v>0</v>
      </c>
      <c r="AJ111" s="20">
        <v>0</v>
      </c>
      <c r="AK111" s="20">
        <v>0</v>
      </c>
      <c r="AL111" s="20">
        <v>0</v>
      </c>
      <c r="AM111" s="20">
        <v>0</v>
      </c>
      <c r="AN111" s="20">
        <v>0</v>
      </c>
      <c r="AO111" s="20">
        <v>0</v>
      </c>
      <c r="AP111" s="20">
        <v>0</v>
      </c>
      <c r="AQ111" s="20">
        <v>0</v>
      </c>
      <c r="AR111" s="20">
        <v>0</v>
      </c>
      <c r="AS111" s="20">
        <v>0</v>
      </c>
      <c r="AT111" s="20">
        <v>0</v>
      </c>
      <c r="AU111" s="20">
        <v>0</v>
      </c>
      <c r="AV111" s="20">
        <v>0</v>
      </c>
      <c r="AW111" s="20">
        <v>0</v>
      </c>
      <c r="AX111" s="22">
        <v>0</v>
      </c>
      <c r="AZ111" s="21">
        <f t="array" ref="AZ111">SUM(IF(YEAR($C$5:$AX$5)=AZ$5,$C111:$AX111))</f>
        <v>0</v>
      </c>
      <c r="BA111" s="20">
        <f t="array" ref="BA111">SUM(IF(YEAR($C$5:$AX$5)=BA$5,$C111:$AX111))</f>
        <v>0</v>
      </c>
      <c r="BB111" s="20">
        <f t="array" ref="BB111">SUM(IF(YEAR($C$5:$AX$5)=BB$5,$C111:$AX111))</f>
        <v>0</v>
      </c>
      <c r="BC111" s="22">
        <f t="array" ref="BC111">SUM(IF(YEAR($C$5:$AX$5)=BC$5,$C111:$AX111))</f>
        <v>0</v>
      </c>
      <c r="BE111" s="21">
        <f t="shared" si="17"/>
        <v>0</v>
      </c>
      <c r="BF111" s="20">
        <f t="shared" si="18"/>
        <v>0</v>
      </c>
      <c r="BG111" s="22">
        <f t="shared" si="19"/>
        <v>0</v>
      </c>
    </row>
    <row r="112" spans="2:59">
      <c r="B112" s="17">
        <v>50279</v>
      </c>
      <c r="C112" s="20">
        <v>-53.629700000001321</v>
      </c>
      <c r="D112" s="20">
        <v>26.553830000000744</v>
      </c>
      <c r="E112" s="20">
        <v>0</v>
      </c>
      <c r="F112" s="20">
        <v>22.344139999997424</v>
      </c>
      <c r="G112" s="20">
        <v>193.11650000000009</v>
      </c>
      <c r="H112" s="20">
        <v>1205.6810000000005</v>
      </c>
      <c r="I112" s="20">
        <v>1311.0840000000007</v>
      </c>
      <c r="J112" s="20">
        <v>1255.2480000000014</v>
      </c>
      <c r="K112" s="20">
        <v>1.0000000002037268E-3</v>
      </c>
      <c r="L112" s="20">
        <v>46.778000000002066</v>
      </c>
      <c r="M112" s="20">
        <v>49.495409999999538</v>
      </c>
      <c r="N112" s="20">
        <v>0</v>
      </c>
      <c r="O112" s="20">
        <v>0</v>
      </c>
      <c r="P112" s="20">
        <v>0</v>
      </c>
      <c r="Q112" s="20">
        <v>0</v>
      </c>
      <c r="R112" s="20">
        <v>247.90140000000065</v>
      </c>
      <c r="S112" s="20">
        <v>254.96012999999948</v>
      </c>
      <c r="T112" s="20">
        <v>1445.4636199999986</v>
      </c>
      <c r="U112" s="20">
        <v>583.67499999999927</v>
      </c>
      <c r="V112" s="20">
        <v>148.97899999999936</v>
      </c>
      <c r="W112" s="20">
        <v>31.709489999999278</v>
      </c>
      <c r="X112" s="20">
        <v>826.56210000000101</v>
      </c>
      <c r="Y112" s="20">
        <v>49.520919999999023</v>
      </c>
      <c r="Z112" s="20">
        <v>159.01100000000224</v>
      </c>
      <c r="AA112" s="20">
        <v>429.89300000000003</v>
      </c>
      <c r="AB112" s="20">
        <v>26.61381000000074</v>
      </c>
      <c r="AC112" s="20">
        <v>24.534910000000309</v>
      </c>
      <c r="AD112" s="20">
        <v>422.01369999999952</v>
      </c>
      <c r="AE112" s="20">
        <v>492.93840000000091</v>
      </c>
      <c r="AF112" s="20">
        <v>1078.0029999999988</v>
      </c>
      <c r="AG112" s="20">
        <v>1928.2230000000018</v>
      </c>
      <c r="AH112" s="20">
        <v>1140.6530000000021</v>
      </c>
      <c r="AI112" s="20">
        <v>-15.940140000000611</v>
      </c>
      <c r="AJ112" s="20">
        <v>495.08559999999852</v>
      </c>
      <c r="AK112" s="20">
        <v>8.9719069999991916</v>
      </c>
      <c r="AL112" s="20">
        <v>213.14170000000195</v>
      </c>
      <c r="AM112" s="20">
        <v>348.90349999999671</v>
      </c>
      <c r="AN112" s="20">
        <v>265.76208999999835</v>
      </c>
      <c r="AO112" s="20">
        <v>221.14209999999912</v>
      </c>
      <c r="AP112" s="20">
        <v>1194.6330000000016</v>
      </c>
      <c r="AQ112" s="20">
        <v>451.90799999999945</v>
      </c>
      <c r="AR112" s="20">
        <v>925.23480000000018</v>
      </c>
      <c r="AS112" s="20">
        <v>1104.1929999999993</v>
      </c>
      <c r="AT112" s="20">
        <v>682.13999999999942</v>
      </c>
      <c r="AU112" s="20">
        <v>-124.35250000000087</v>
      </c>
      <c r="AV112" s="20">
        <v>211.3815999999988</v>
      </c>
      <c r="AW112" s="20">
        <v>0</v>
      </c>
      <c r="AX112" s="22">
        <v>452.69930000000022</v>
      </c>
      <c r="AZ112" s="21">
        <f t="array" ref="AZ112">SUM(IF(YEAR($C$5:$AX$5)=AZ$5,$C112:$AX112))</f>
        <v>4056.6721800000014</v>
      </c>
      <c r="BA112" s="20">
        <f t="array" ref="BA112">SUM(IF(YEAR($C$5:$AX$5)=BA$5,$C112:$AX112))</f>
        <v>3747.7826599999989</v>
      </c>
      <c r="BB112" s="20">
        <f t="array" ref="BB112">SUM(IF(YEAR($C$5:$AX$5)=BB$5,$C112:$AX112))</f>
        <v>6244.1318870000032</v>
      </c>
      <c r="BC112" s="22">
        <f t="array" ref="BC112">SUM(IF(YEAR($C$5:$AX$5)=BC$5,$C112:$AX112))</f>
        <v>5733.6448899999923</v>
      </c>
      <c r="BE112" s="21">
        <f t="shared" si="17"/>
        <v>4371.1489400000046</v>
      </c>
      <c r="BF112" s="20">
        <f t="shared" si="18"/>
        <v>4640.9149500000003</v>
      </c>
      <c r="BG112" s="22">
        <f t="shared" si="19"/>
        <v>7330.4867569999969</v>
      </c>
    </row>
    <row r="113" spans="2:59">
      <c r="B113" s="17">
        <v>50373</v>
      </c>
      <c r="C113" s="20">
        <v>0</v>
      </c>
      <c r="D113" s="20">
        <v>0</v>
      </c>
      <c r="E113" s="20">
        <v>0</v>
      </c>
      <c r="F113" s="20">
        <v>0</v>
      </c>
      <c r="G113" s="20">
        <v>0</v>
      </c>
      <c r="H113" s="20">
        <v>0</v>
      </c>
      <c r="I113" s="20">
        <v>0</v>
      </c>
      <c r="J113" s="20">
        <v>0</v>
      </c>
      <c r="K113" s="20">
        <v>0</v>
      </c>
      <c r="L113" s="20">
        <v>0</v>
      </c>
      <c r="M113" s="20">
        <v>0</v>
      </c>
      <c r="N113" s="20">
        <v>0</v>
      </c>
      <c r="O113" s="20">
        <v>0</v>
      </c>
      <c r="P113" s="20">
        <v>0</v>
      </c>
      <c r="Q113" s="20">
        <v>0</v>
      </c>
      <c r="R113" s="20">
        <v>0</v>
      </c>
      <c r="S113" s="20">
        <v>0</v>
      </c>
      <c r="T113" s="20">
        <v>0</v>
      </c>
      <c r="U113" s="20">
        <v>0</v>
      </c>
      <c r="V113" s="20">
        <v>0</v>
      </c>
      <c r="W113" s="20">
        <v>0</v>
      </c>
      <c r="X113" s="20">
        <v>0</v>
      </c>
      <c r="Y113" s="20">
        <v>0</v>
      </c>
      <c r="Z113" s="20">
        <v>0</v>
      </c>
      <c r="AA113" s="20">
        <v>0</v>
      </c>
      <c r="AB113" s="20">
        <v>0</v>
      </c>
      <c r="AC113" s="20">
        <v>0</v>
      </c>
      <c r="AD113" s="20">
        <v>0</v>
      </c>
      <c r="AE113" s="20">
        <v>0</v>
      </c>
      <c r="AF113" s="20">
        <v>0</v>
      </c>
      <c r="AG113" s="20">
        <v>0</v>
      </c>
      <c r="AH113" s="20">
        <v>0</v>
      </c>
      <c r="AI113" s="20">
        <v>0</v>
      </c>
      <c r="AJ113" s="20">
        <v>0</v>
      </c>
      <c r="AK113" s="20">
        <v>0</v>
      </c>
      <c r="AL113" s="20">
        <v>0</v>
      </c>
      <c r="AM113" s="20">
        <v>0</v>
      </c>
      <c r="AN113" s="20">
        <v>0</v>
      </c>
      <c r="AO113" s="20">
        <v>0</v>
      </c>
      <c r="AP113" s="20">
        <v>0</v>
      </c>
      <c r="AQ113" s="20">
        <v>0</v>
      </c>
      <c r="AR113" s="20">
        <v>0</v>
      </c>
      <c r="AS113" s="20">
        <v>0</v>
      </c>
      <c r="AT113" s="20">
        <v>0</v>
      </c>
      <c r="AU113" s="20">
        <v>0</v>
      </c>
      <c r="AV113" s="20">
        <v>0</v>
      </c>
      <c r="AW113" s="20">
        <v>0</v>
      </c>
      <c r="AX113" s="22">
        <v>0</v>
      </c>
      <c r="AZ113" s="21">
        <f t="array" ref="AZ113">SUM(IF(YEAR($C$5:$AX$5)=AZ$5,$C113:$AX113))</f>
        <v>0</v>
      </c>
      <c r="BA113" s="20">
        <f t="array" ref="BA113">SUM(IF(YEAR($C$5:$AX$5)=BA$5,$C113:$AX113))</f>
        <v>0</v>
      </c>
      <c r="BB113" s="20">
        <f t="array" ref="BB113">SUM(IF(YEAR($C$5:$AX$5)=BB$5,$C113:$AX113))</f>
        <v>0</v>
      </c>
      <c r="BC113" s="22">
        <f t="array" ref="BC113">SUM(IF(YEAR($C$5:$AX$5)=BC$5,$C113:$AX113))</f>
        <v>0</v>
      </c>
      <c r="BE113" s="21">
        <f t="shared" si="17"/>
        <v>0</v>
      </c>
      <c r="BF113" s="20">
        <f t="shared" si="18"/>
        <v>0</v>
      </c>
      <c r="BG113" s="22">
        <f t="shared" si="19"/>
        <v>0</v>
      </c>
    </row>
    <row r="114" spans="2:59">
      <c r="B114" s="17">
        <v>50385</v>
      </c>
      <c r="C114" s="20">
        <v>0</v>
      </c>
      <c r="D114" s="20">
        <v>0</v>
      </c>
      <c r="E114" s="20">
        <v>0</v>
      </c>
      <c r="F114" s="20">
        <v>0</v>
      </c>
      <c r="G114" s="20">
        <v>1.0000000002037268E-2</v>
      </c>
      <c r="H114" s="20">
        <v>0</v>
      </c>
      <c r="I114" s="20">
        <v>9.9999999983992893E-3</v>
      </c>
      <c r="J114" s="20">
        <v>0</v>
      </c>
      <c r="K114" s="20">
        <v>0</v>
      </c>
      <c r="L114" s="20">
        <v>0</v>
      </c>
      <c r="M114" s="20">
        <v>1.0000000000218279E-2</v>
      </c>
      <c r="N114" s="20">
        <v>0</v>
      </c>
      <c r="O114" s="20">
        <v>0</v>
      </c>
      <c r="P114" s="20">
        <v>0</v>
      </c>
      <c r="Q114" s="20">
        <v>0</v>
      </c>
      <c r="R114" s="20">
        <v>0</v>
      </c>
      <c r="S114" s="20">
        <v>1.0000000002037268E-2</v>
      </c>
      <c r="T114" s="20">
        <v>0</v>
      </c>
      <c r="U114" s="20">
        <v>9.9999999983992893E-3</v>
      </c>
      <c r="V114" s="20">
        <v>0</v>
      </c>
      <c r="W114" s="20">
        <v>0</v>
      </c>
      <c r="X114" s="20">
        <v>0</v>
      </c>
      <c r="Y114" s="20">
        <v>1.0000000000218279E-2</v>
      </c>
      <c r="Z114" s="20">
        <v>0</v>
      </c>
      <c r="AA114" s="20">
        <v>0</v>
      </c>
      <c r="AB114" s="20">
        <v>0</v>
      </c>
      <c r="AC114" s="20">
        <v>0</v>
      </c>
      <c r="AD114" s="20">
        <v>0</v>
      </c>
      <c r="AE114" s="20">
        <v>0</v>
      </c>
      <c r="AF114" s="20">
        <v>0</v>
      </c>
      <c r="AG114" s="20">
        <v>9.9999999983992893E-3</v>
      </c>
      <c r="AH114" s="20">
        <v>0</v>
      </c>
      <c r="AI114" s="20">
        <v>0</v>
      </c>
      <c r="AJ114" s="20">
        <v>0</v>
      </c>
      <c r="AK114" s="20">
        <v>0</v>
      </c>
      <c r="AL114" s="20">
        <v>0</v>
      </c>
      <c r="AM114" s="20">
        <v>0</v>
      </c>
      <c r="AN114" s="20">
        <v>0</v>
      </c>
      <c r="AO114" s="20">
        <v>0</v>
      </c>
      <c r="AP114" s="20">
        <v>9.9999999983992893E-3</v>
      </c>
      <c r="AQ114" s="20">
        <v>0</v>
      </c>
      <c r="AR114" s="20">
        <v>0</v>
      </c>
      <c r="AS114" s="20">
        <v>0</v>
      </c>
      <c r="AT114" s="20">
        <v>0</v>
      </c>
      <c r="AU114" s="20">
        <v>0</v>
      </c>
      <c r="AV114" s="20">
        <v>0</v>
      </c>
      <c r="AW114" s="20">
        <v>0</v>
      </c>
      <c r="AX114" s="22">
        <v>0</v>
      </c>
      <c r="AZ114" s="21">
        <f t="array" ref="AZ114">SUM(IF(YEAR($C$5:$AX$5)=AZ$5,$C114:$AX114))</f>
        <v>3.0000000000654836E-2</v>
      </c>
      <c r="BA114" s="20">
        <f t="array" ref="BA114">SUM(IF(YEAR($C$5:$AX$5)=BA$5,$C114:$AX114))</f>
        <v>3.0000000000654836E-2</v>
      </c>
      <c r="BB114" s="20">
        <f t="array" ref="BB114">SUM(IF(YEAR($C$5:$AX$5)=BB$5,$C114:$AX114))</f>
        <v>9.9999999983992893E-3</v>
      </c>
      <c r="BC114" s="22">
        <f t="array" ref="BC114">SUM(IF(YEAR($C$5:$AX$5)=BC$5,$C114:$AX114))</f>
        <v>9.9999999983992893E-3</v>
      </c>
      <c r="BE114" s="21">
        <f t="shared" si="17"/>
        <v>3.0000000000654836E-2</v>
      </c>
      <c r="BF114" s="20">
        <f t="shared" si="18"/>
        <v>1.9999999998617568E-2</v>
      </c>
      <c r="BG114" s="22">
        <f t="shared" si="19"/>
        <v>1.9999999996798579E-2</v>
      </c>
    </row>
    <row r="115" spans="2:59">
      <c r="B115" s="17">
        <v>50411</v>
      </c>
      <c r="C115" s="20">
        <v>0</v>
      </c>
      <c r="D115" s="20">
        <v>0</v>
      </c>
      <c r="E115" s="20">
        <v>0</v>
      </c>
      <c r="F115" s="20">
        <v>0</v>
      </c>
      <c r="G115" s="20">
        <v>0</v>
      </c>
      <c r="H115" s="20">
        <v>0</v>
      </c>
      <c r="I115" s="20">
        <v>0</v>
      </c>
      <c r="J115" s="20">
        <v>0</v>
      </c>
      <c r="K115" s="20">
        <v>0</v>
      </c>
      <c r="L115" s="20">
        <v>0</v>
      </c>
      <c r="M115" s="20">
        <v>0</v>
      </c>
      <c r="N115" s="20">
        <v>0</v>
      </c>
      <c r="O115" s="20">
        <v>0</v>
      </c>
      <c r="P115" s="20">
        <v>0</v>
      </c>
      <c r="Q115" s="20">
        <v>0</v>
      </c>
      <c r="R115" s="20">
        <v>0</v>
      </c>
      <c r="S115" s="20">
        <v>0</v>
      </c>
      <c r="T115" s="20">
        <v>0</v>
      </c>
      <c r="U115" s="20">
        <v>0</v>
      </c>
      <c r="V115" s="20">
        <v>0</v>
      </c>
      <c r="W115" s="20">
        <v>0</v>
      </c>
      <c r="X115" s="20">
        <v>0</v>
      </c>
      <c r="Y115" s="20">
        <v>0</v>
      </c>
      <c r="Z115" s="20">
        <v>0</v>
      </c>
      <c r="AA115" s="20">
        <v>0</v>
      </c>
      <c r="AB115" s="20">
        <v>0</v>
      </c>
      <c r="AC115" s="20">
        <v>0</v>
      </c>
      <c r="AD115" s="20">
        <v>0</v>
      </c>
      <c r="AE115" s="20">
        <v>0</v>
      </c>
      <c r="AF115" s="20">
        <v>0</v>
      </c>
      <c r="AG115" s="20">
        <v>0</v>
      </c>
      <c r="AH115" s="20">
        <v>0</v>
      </c>
      <c r="AI115" s="20">
        <v>0</v>
      </c>
      <c r="AJ115" s="20">
        <v>0</v>
      </c>
      <c r="AK115" s="20">
        <v>0</v>
      </c>
      <c r="AL115" s="20">
        <v>0</v>
      </c>
      <c r="AM115" s="20">
        <v>0</v>
      </c>
      <c r="AN115" s="20">
        <v>0</v>
      </c>
      <c r="AO115" s="20">
        <v>0</v>
      </c>
      <c r="AP115" s="20">
        <v>0</v>
      </c>
      <c r="AQ115" s="20">
        <v>0</v>
      </c>
      <c r="AR115" s="20">
        <v>0</v>
      </c>
      <c r="AS115" s="20">
        <v>0</v>
      </c>
      <c r="AT115" s="20">
        <v>0</v>
      </c>
      <c r="AU115" s="20">
        <v>0</v>
      </c>
      <c r="AV115" s="20">
        <v>0</v>
      </c>
      <c r="AW115" s="20">
        <v>0</v>
      </c>
      <c r="AX115" s="22">
        <v>0</v>
      </c>
      <c r="AZ115" s="21">
        <f t="array" ref="AZ115">SUM(IF(YEAR($C$5:$AX$5)=AZ$5,$C115:$AX115))</f>
        <v>0</v>
      </c>
      <c r="BA115" s="20">
        <f t="array" ref="BA115">SUM(IF(YEAR($C$5:$AX$5)=BA$5,$C115:$AX115))</f>
        <v>0</v>
      </c>
      <c r="BB115" s="20">
        <f t="array" ref="BB115">SUM(IF(YEAR($C$5:$AX$5)=BB$5,$C115:$AX115))</f>
        <v>0</v>
      </c>
      <c r="BC115" s="22">
        <f t="array" ref="BC115">SUM(IF(YEAR($C$5:$AX$5)=BC$5,$C115:$AX115))</f>
        <v>0</v>
      </c>
      <c r="BE115" s="21">
        <f t="shared" si="17"/>
        <v>0</v>
      </c>
      <c r="BF115" s="20">
        <f t="shared" si="18"/>
        <v>0</v>
      </c>
      <c r="BG115" s="22">
        <f t="shared" si="19"/>
        <v>0</v>
      </c>
    </row>
    <row r="116" spans="2:59">
      <c r="B116" s="17">
        <v>50463</v>
      </c>
      <c r="C116" s="20">
        <v>0</v>
      </c>
      <c r="D116" s="20">
        <v>0</v>
      </c>
      <c r="E116" s="20">
        <v>0</v>
      </c>
      <c r="F116" s="20">
        <v>0</v>
      </c>
      <c r="G116" s="20">
        <v>0</v>
      </c>
      <c r="H116" s="20">
        <v>0</v>
      </c>
      <c r="I116" s="20">
        <v>0</v>
      </c>
      <c r="J116" s="20">
        <v>0</v>
      </c>
      <c r="K116" s="20">
        <v>0</v>
      </c>
      <c r="L116" s="20">
        <v>0</v>
      </c>
      <c r="M116" s="20">
        <v>0</v>
      </c>
      <c r="N116" s="20">
        <v>0</v>
      </c>
      <c r="O116" s="20">
        <v>0</v>
      </c>
      <c r="P116" s="20">
        <v>0</v>
      </c>
      <c r="Q116" s="20">
        <v>0</v>
      </c>
      <c r="R116" s="20">
        <v>0</v>
      </c>
      <c r="S116" s="20">
        <v>0</v>
      </c>
      <c r="T116" s="20">
        <v>0</v>
      </c>
      <c r="U116" s="20">
        <v>0</v>
      </c>
      <c r="V116" s="20">
        <v>0</v>
      </c>
      <c r="W116" s="20">
        <v>0</v>
      </c>
      <c r="X116" s="20">
        <v>0</v>
      </c>
      <c r="Y116" s="20">
        <v>0</v>
      </c>
      <c r="Z116" s="20">
        <v>0</v>
      </c>
      <c r="AA116" s="20">
        <v>0</v>
      </c>
      <c r="AB116" s="20">
        <v>0</v>
      </c>
      <c r="AC116" s="20">
        <v>0</v>
      </c>
      <c r="AD116" s="20">
        <v>0</v>
      </c>
      <c r="AE116" s="20">
        <v>0</v>
      </c>
      <c r="AF116" s="20">
        <v>0</v>
      </c>
      <c r="AG116" s="20">
        <v>0</v>
      </c>
      <c r="AH116" s="20">
        <v>0</v>
      </c>
      <c r="AI116" s="20">
        <v>0</v>
      </c>
      <c r="AJ116" s="20">
        <v>0</v>
      </c>
      <c r="AK116" s="20">
        <v>0</v>
      </c>
      <c r="AL116" s="20">
        <v>0</v>
      </c>
      <c r="AM116" s="20">
        <v>0</v>
      </c>
      <c r="AN116" s="20">
        <v>0</v>
      </c>
      <c r="AO116" s="20">
        <v>0</v>
      </c>
      <c r="AP116" s="20">
        <v>0</v>
      </c>
      <c r="AQ116" s="20">
        <v>0</v>
      </c>
      <c r="AR116" s="20">
        <v>0</v>
      </c>
      <c r="AS116" s="20">
        <v>0</v>
      </c>
      <c r="AT116" s="20">
        <v>0</v>
      </c>
      <c r="AU116" s="20">
        <v>0</v>
      </c>
      <c r="AV116" s="20">
        <v>0</v>
      </c>
      <c r="AW116" s="20">
        <v>0</v>
      </c>
      <c r="AX116" s="22">
        <v>0</v>
      </c>
      <c r="AZ116" s="21">
        <f t="array" ref="AZ116">SUM(IF(YEAR($C$5:$AX$5)=AZ$5,$C116:$AX116))</f>
        <v>0</v>
      </c>
      <c r="BA116" s="20">
        <f t="array" ref="BA116">SUM(IF(YEAR($C$5:$AX$5)=BA$5,$C116:$AX116))</f>
        <v>0</v>
      </c>
      <c r="BB116" s="20">
        <f t="array" ref="BB116">SUM(IF(YEAR($C$5:$AX$5)=BB$5,$C116:$AX116))</f>
        <v>0</v>
      </c>
      <c r="BC116" s="22">
        <f t="array" ref="BC116">SUM(IF(YEAR($C$5:$AX$5)=BC$5,$C116:$AX116))</f>
        <v>0</v>
      </c>
      <c r="BE116" s="21">
        <f t="shared" si="17"/>
        <v>0</v>
      </c>
      <c r="BF116" s="20">
        <f t="shared" si="18"/>
        <v>0</v>
      </c>
      <c r="BG116" s="22">
        <f t="shared" si="19"/>
        <v>0</v>
      </c>
    </row>
    <row r="117" spans="2:59">
      <c r="B117" s="17">
        <v>50497</v>
      </c>
      <c r="C117" s="20">
        <v>0</v>
      </c>
      <c r="D117" s="20">
        <v>1.0000000002037268E-3</v>
      </c>
      <c r="E117" s="20">
        <v>0</v>
      </c>
      <c r="F117" s="20">
        <v>0</v>
      </c>
      <c r="G117" s="20">
        <v>9.9999999983992893E-3</v>
      </c>
      <c r="H117" s="20">
        <v>0</v>
      </c>
      <c r="I117" s="20">
        <v>9.9999999983992893E-3</v>
      </c>
      <c r="J117" s="20">
        <v>1.0000000002037268E-2</v>
      </c>
      <c r="K117" s="20">
        <v>9.9999999983992893E-3</v>
      </c>
      <c r="L117" s="20">
        <v>0</v>
      </c>
      <c r="M117" s="20">
        <v>9.9999999929423211E-4</v>
      </c>
      <c r="N117" s="20">
        <v>2.0000000004074536E-3</v>
      </c>
      <c r="O117" s="20">
        <v>0</v>
      </c>
      <c r="P117" s="20">
        <v>1.9999999994979589E-3</v>
      </c>
      <c r="Q117" s="20">
        <v>1.0000000002037268E-2</v>
      </c>
      <c r="R117" s="20">
        <v>0</v>
      </c>
      <c r="S117" s="20">
        <v>0</v>
      </c>
      <c r="T117" s="20">
        <v>1.0000000000218279E-2</v>
      </c>
      <c r="U117" s="20">
        <v>9.9999999983992893E-3</v>
      </c>
      <c r="V117" s="20">
        <v>1.0000000002037268E-2</v>
      </c>
      <c r="W117" s="20">
        <v>9.9999999983992893E-3</v>
      </c>
      <c r="X117" s="20">
        <v>0</v>
      </c>
      <c r="Y117" s="20">
        <v>1.0000000002037268E-3</v>
      </c>
      <c r="Z117" s="20">
        <v>2.999999998792191E-3</v>
      </c>
      <c r="AA117" s="20">
        <v>0</v>
      </c>
      <c r="AB117" s="20">
        <v>1.0000000002037268E-3</v>
      </c>
      <c r="AC117" s="20">
        <v>1.0000000002037268E-2</v>
      </c>
      <c r="AD117" s="20">
        <v>0</v>
      </c>
      <c r="AE117" s="20">
        <v>0</v>
      </c>
      <c r="AF117" s="20">
        <v>0</v>
      </c>
      <c r="AG117" s="20">
        <v>0</v>
      </c>
      <c r="AH117" s="20">
        <v>0</v>
      </c>
      <c r="AI117" s="20">
        <v>9.9999999983992893E-3</v>
      </c>
      <c r="AJ117" s="20">
        <v>0</v>
      </c>
      <c r="AK117" s="20">
        <v>9.9999999929423211E-4</v>
      </c>
      <c r="AL117" s="20">
        <v>1.0000000002037268E-3</v>
      </c>
      <c r="AM117" s="20">
        <v>0</v>
      </c>
      <c r="AN117" s="20">
        <v>1.0000000002037268E-3</v>
      </c>
      <c r="AO117" s="20">
        <v>0</v>
      </c>
      <c r="AP117" s="20">
        <v>0</v>
      </c>
      <c r="AQ117" s="20">
        <v>0</v>
      </c>
      <c r="AR117" s="20">
        <v>1.0000000000218279E-2</v>
      </c>
      <c r="AS117" s="20">
        <v>0</v>
      </c>
      <c r="AT117" s="20">
        <v>1.0000000002037268E-2</v>
      </c>
      <c r="AU117" s="20">
        <v>0</v>
      </c>
      <c r="AV117" s="20">
        <v>1.0000000002037268E-2</v>
      </c>
      <c r="AW117" s="20">
        <v>1.0000000002037268E-3</v>
      </c>
      <c r="AX117" s="22">
        <v>1.0000000002037268E-3</v>
      </c>
      <c r="AZ117" s="21">
        <f t="array" ref="AZ117">SUM(IF(YEAR($C$5:$AX$5)=AZ$5,$C117:$AX117))</f>
        <v>4.3999999997140549E-2</v>
      </c>
      <c r="BA117" s="20">
        <f t="array" ref="BA117">SUM(IF(YEAR($C$5:$AX$5)=BA$5,$C117:$AX117))</f>
        <v>5.599999999958527E-2</v>
      </c>
      <c r="BB117" s="20">
        <f t="array" ref="BB117">SUM(IF(YEAR($C$5:$AX$5)=BB$5,$C117:$AX117))</f>
        <v>2.3000000000138243E-2</v>
      </c>
      <c r="BC117" s="22">
        <f t="array" ref="BC117">SUM(IF(YEAR($C$5:$AX$5)=BC$5,$C117:$AX117))</f>
        <v>3.3000000004903995E-2</v>
      </c>
      <c r="BE117" s="21">
        <f t="shared" si="17"/>
        <v>4.500000000007276E-2</v>
      </c>
      <c r="BF117" s="20">
        <f t="shared" si="18"/>
        <v>5.5000000000291038E-2</v>
      </c>
      <c r="BG117" s="22">
        <f t="shared" si="19"/>
        <v>1.2999999998100975E-2</v>
      </c>
    </row>
    <row r="118" spans="2:59">
      <c r="B118" s="17">
        <v>50561</v>
      </c>
      <c r="C118" s="20">
        <v>2658.5299999999988</v>
      </c>
      <c r="D118" s="20">
        <v>0</v>
      </c>
      <c r="E118" s="20">
        <v>21270.089999999997</v>
      </c>
      <c r="F118" s="20">
        <v>40754.539999999979</v>
      </c>
      <c r="G118" s="20">
        <v>70855.62</v>
      </c>
      <c r="H118" s="20">
        <v>78180.729999999981</v>
      </c>
      <c r="I118" s="20">
        <v>69836.160000000033</v>
      </c>
      <c r="J118" s="20">
        <v>80657.229999999981</v>
      </c>
      <c r="K118" s="20">
        <v>69554.840000000084</v>
      </c>
      <c r="L118" s="20">
        <v>91517.97000000003</v>
      </c>
      <c r="M118" s="20">
        <v>43060.260000000009</v>
      </c>
      <c r="N118" s="20">
        <v>15238.890000000014</v>
      </c>
      <c r="O118" s="20">
        <v>11454.750000000029</v>
      </c>
      <c r="P118" s="20">
        <v>4869.609999999986</v>
      </c>
      <c r="Q118" s="20">
        <v>36944.239999999962</v>
      </c>
      <c r="R118" s="20">
        <v>97792.01999999996</v>
      </c>
      <c r="S118" s="20">
        <v>72005.660000000033</v>
      </c>
      <c r="T118" s="20">
        <v>79024.559999999939</v>
      </c>
      <c r="U118" s="20">
        <v>65611.900000000023</v>
      </c>
      <c r="V118" s="20">
        <v>73806.330000000016</v>
      </c>
      <c r="W118" s="20">
        <v>76328.910000000033</v>
      </c>
      <c r="X118" s="20">
        <v>110195.80999999994</v>
      </c>
      <c r="Y118" s="20">
        <v>45002.650000000023</v>
      </c>
      <c r="Z118" s="20">
        <v>30264.570000000007</v>
      </c>
      <c r="AA118" s="20">
        <v>16376.239999999991</v>
      </c>
      <c r="AB118" s="20">
        <v>19639.47</v>
      </c>
      <c r="AC118" s="20">
        <v>39016.78</v>
      </c>
      <c r="AD118" s="20">
        <v>78274.670000000042</v>
      </c>
      <c r="AE118" s="20">
        <v>81045.420000000042</v>
      </c>
      <c r="AF118" s="20">
        <v>84643.900000000023</v>
      </c>
      <c r="AG118" s="20">
        <v>69361.06</v>
      </c>
      <c r="AH118" s="20">
        <v>73575.280000000028</v>
      </c>
      <c r="AI118" s="20">
        <v>71326.580000000016</v>
      </c>
      <c r="AJ118" s="20">
        <v>80770.850000000035</v>
      </c>
      <c r="AK118" s="20">
        <v>34649.799999999988</v>
      </c>
      <c r="AL118" s="20">
        <v>36054.819999999949</v>
      </c>
      <c r="AM118" s="20">
        <v>32111.850000000035</v>
      </c>
      <c r="AN118" s="20">
        <v>26880.639999999985</v>
      </c>
      <c r="AO118" s="20">
        <v>72094.25</v>
      </c>
      <c r="AP118" s="20">
        <v>86067.909999999974</v>
      </c>
      <c r="AQ118" s="20">
        <v>91547.450000000012</v>
      </c>
      <c r="AR118" s="20">
        <v>88800.950000000012</v>
      </c>
      <c r="AS118" s="20">
        <v>67261.950000000012</v>
      </c>
      <c r="AT118" s="20">
        <v>70459.050000000047</v>
      </c>
      <c r="AU118" s="20">
        <v>81661.320000000065</v>
      </c>
      <c r="AV118" s="20">
        <v>123324.41</v>
      </c>
      <c r="AW118" s="20">
        <v>39994.879999999946</v>
      </c>
      <c r="AX118" s="22">
        <v>35192.020000000019</v>
      </c>
      <c r="AZ118" s="21">
        <f t="array" ref="AZ118">SUM(IF(YEAR($C$5:$AX$5)=AZ$5,$C118:$AX118))</f>
        <v>583584.8600000001</v>
      </c>
      <c r="BA118" s="20">
        <f t="array" ref="BA118">SUM(IF(YEAR($C$5:$AX$5)=BA$5,$C118:$AX118))</f>
        <v>703301.01</v>
      </c>
      <c r="BB118" s="20">
        <f t="array" ref="BB118">SUM(IF(YEAR($C$5:$AX$5)=BB$5,$C118:$AX118))</f>
        <v>684734.87000000023</v>
      </c>
      <c r="BC118" s="22">
        <f t="array" ref="BC118">SUM(IF(YEAR($C$5:$AX$5)=BC$5,$C118:$AX118))</f>
        <v>815396.68000000017</v>
      </c>
      <c r="BE118" s="21">
        <f t="shared" si="17"/>
        <v>671112.36000000022</v>
      </c>
      <c r="BF118" s="20">
        <f t="shared" si="18"/>
        <v>714587.31</v>
      </c>
      <c r="BG118" s="22">
        <f t="shared" si="19"/>
        <v>759084.3899999999</v>
      </c>
    </row>
    <row r="119" spans="2:59">
      <c r="B119" s="17">
        <v>50611</v>
      </c>
      <c r="C119" s="20">
        <v>63.220000000001164</v>
      </c>
      <c r="D119" s="20">
        <v>0</v>
      </c>
      <c r="E119" s="20">
        <v>0</v>
      </c>
      <c r="F119" s="20">
        <v>40.75</v>
      </c>
      <c r="G119" s="20">
        <v>385.09999999999854</v>
      </c>
      <c r="H119" s="20">
        <v>917.77000000000407</v>
      </c>
      <c r="I119" s="20">
        <v>158.23999999999796</v>
      </c>
      <c r="J119" s="20">
        <v>79.120000000002619</v>
      </c>
      <c r="K119" s="20">
        <v>1292.8199999999997</v>
      </c>
      <c r="L119" s="20">
        <v>71.770000000004075</v>
      </c>
      <c r="M119" s="20">
        <v>74.700000000004366</v>
      </c>
      <c r="N119" s="20">
        <v>189.15000000000146</v>
      </c>
      <c r="O119" s="20">
        <v>63.270000000004075</v>
      </c>
      <c r="P119" s="20">
        <v>0</v>
      </c>
      <c r="Q119" s="20">
        <v>0</v>
      </c>
      <c r="R119" s="20">
        <v>13.709999999999127</v>
      </c>
      <c r="S119" s="20">
        <v>231.06999999999971</v>
      </c>
      <c r="T119" s="20">
        <v>791.18000000000029</v>
      </c>
      <c r="U119" s="20">
        <v>142.40999999999622</v>
      </c>
      <c r="V119" s="20">
        <v>63.30000000000291</v>
      </c>
      <c r="W119" s="20">
        <v>911.11999999999534</v>
      </c>
      <c r="X119" s="20">
        <v>0</v>
      </c>
      <c r="Y119" s="20">
        <v>44.849999999998545</v>
      </c>
      <c r="Z119" s="20">
        <v>62.849999999998545</v>
      </c>
      <c r="AA119" s="20">
        <v>31.630000000004657</v>
      </c>
      <c r="AB119" s="20">
        <v>0</v>
      </c>
      <c r="AC119" s="20">
        <v>0</v>
      </c>
      <c r="AD119" s="20">
        <v>0</v>
      </c>
      <c r="AE119" s="20">
        <v>83.540000000000873</v>
      </c>
      <c r="AF119" s="20">
        <v>901.41999999999825</v>
      </c>
      <c r="AG119" s="20">
        <v>110.76000000000204</v>
      </c>
      <c r="AH119" s="20">
        <v>15.819999999999709</v>
      </c>
      <c r="AI119" s="20">
        <v>912.63999999999942</v>
      </c>
      <c r="AJ119" s="20">
        <v>28.959999999999127</v>
      </c>
      <c r="AK119" s="20">
        <v>0</v>
      </c>
      <c r="AL119" s="20">
        <v>0</v>
      </c>
      <c r="AM119" s="20">
        <v>0</v>
      </c>
      <c r="AN119" s="20">
        <v>0</v>
      </c>
      <c r="AO119" s="20">
        <v>0</v>
      </c>
      <c r="AP119" s="20">
        <v>0</v>
      </c>
      <c r="AQ119" s="20">
        <v>42.159999999999854</v>
      </c>
      <c r="AR119" s="20">
        <v>696.06999999999971</v>
      </c>
      <c r="AS119" s="20">
        <v>31.650000000001455</v>
      </c>
      <c r="AT119" s="20">
        <v>15.819999999999709</v>
      </c>
      <c r="AU119" s="20">
        <v>733.16000000000349</v>
      </c>
      <c r="AV119" s="20">
        <v>0</v>
      </c>
      <c r="AW119" s="20">
        <v>0</v>
      </c>
      <c r="AX119" s="22">
        <v>0</v>
      </c>
      <c r="AZ119" s="21">
        <f t="array" ref="AZ119">SUM(IF(YEAR($C$5:$AX$5)=AZ$5,$C119:$AX119))</f>
        <v>3272.640000000014</v>
      </c>
      <c r="BA119" s="20">
        <f t="array" ref="BA119">SUM(IF(YEAR($C$5:$AX$5)=BA$5,$C119:$AX119))</f>
        <v>2323.7599999999948</v>
      </c>
      <c r="BB119" s="20">
        <f t="array" ref="BB119">SUM(IF(YEAR($C$5:$AX$5)=BB$5,$C119:$AX119))</f>
        <v>2084.7700000000041</v>
      </c>
      <c r="BC119" s="22">
        <f t="array" ref="BC119">SUM(IF(YEAR($C$5:$AX$5)=BC$5,$C119:$AX119))</f>
        <v>1518.8600000000042</v>
      </c>
      <c r="BE119" s="21">
        <f t="shared" si="17"/>
        <v>3091.6200000000172</v>
      </c>
      <c r="BF119" s="20">
        <f t="shared" si="18"/>
        <v>2130.8799999999974</v>
      </c>
      <c r="BG119" s="22">
        <f t="shared" si="19"/>
        <v>2011.7599999999984</v>
      </c>
    </row>
    <row r="120" spans="2:59">
      <c r="B120" s="17">
        <v>50628</v>
      </c>
      <c r="C120" s="20">
        <v>0</v>
      </c>
      <c r="D120" s="20">
        <v>0</v>
      </c>
      <c r="E120" s="20">
        <v>175.16290000000001</v>
      </c>
      <c r="F120" s="20">
        <v>775.80360000000007</v>
      </c>
      <c r="G120" s="20">
        <v>804.5539</v>
      </c>
      <c r="H120" s="20">
        <v>836.79700000000003</v>
      </c>
      <c r="I120" s="20">
        <v>1316.5610000000001</v>
      </c>
      <c r="J120" s="20">
        <v>1495.8590000000002</v>
      </c>
      <c r="K120" s="20">
        <v>649.4144</v>
      </c>
      <c r="L120" s="20">
        <v>617.40440000000001</v>
      </c>
      <c r="M120" s="20">
        <v>528.08690000000001</v>
      </c>
      <c r="N120" s="20">
        <v>33.342410000000001</v>
      </c>
      <c r="O120" s="20">
        <v>22.305440000000001</v>
      </c>
      <c r="P120" s="20">
        <v>22.245950000000001</v>
      </c>
      <c r="Q120" s="20">
        <v>505.73162000000002</v>
      </c>
      <c r="R120" s="20">
        <v>492.79470000000003</v>
      </c>
      <c r="S120" s="20">
        <v>677.49573999999996</v>
      </c>
      <c r="T120" s="20">
        <v>977.00979999999993</v>
      </c>
      <c r="U120" s="20">
        <v>1511.2860000000001</v>
      </c>
      <c r="V120" s="20">
        <v>1769.7440000000001</v>
      </c>
      <c r="W120" s="20">
        <v>718.654</v>
      </c>
      <c r="X120" s="20">
        <v>628.13510000000008</v>
      </c>
      <c r="Y120" s="20">
        <v>740.47119999999995</v>
      </c>
      <c r="Z120" s="20">
        <v>432.12349999999998</v>
      </c>
      <c r="AA120" s="20">
        <v>22.297779999999999</v>
      </c>
      <c r="AB120" s="20">
        <v>66.781660000000002</v>
      </c>
      <c r="AC120" s="20">
        <v>300.49185999999997</v>
      </c>
      <c r="AD120" s="20">
        <v>590.07170000000008</v>
      </c>
      <c r="AE120" s="20">
        <v>917.65327000000002</v>
      </c>
      <c r="AF120" s="20">
        <v>914.36579999999992</v>
      </c>
      <c r="AG120" s="20">
        <v>1554.85</v>
      </c>
      <c r="AH120" s="20">
        <v>1774.0089999999998</v>
      </c>
      <c r="AI120" s="20">
        <v>911.30422999999996</v>
      </c>
      <c r="AJ120" s="20">
        <v>766.92690000000016</v>
      </c>
      <c r="AK120" s="20">
        <v>493.75629999999995</v>
      </c>
      <c r="AL120" s="20">
        <v>568.30470000000003</v>
      </c>
      <c r="AM120" s="20">
        <v>189.636</v>
      </c>
      <c r="AN120" s="20">
        <v>111.1343</v>
      </c>
      <c r="AO120" s="20">
        <v>382.22737999999998</v>
      </c>
      <c r="AP120" s="20">
        <v>1025.3941</v>
      </c>
      <c r="AQ120" s="20">
        <v>934.82812000000001</v>
      </c>
      <c r="AR120" s="20">
        <v>1215.8486</v>
      </c>
      <c r="AS120" s="20">
        <v>1453.8960000000002</v>
      </c>
      <c r="AT120" s="20">
        <v>1718.223</v>
      </c>
      <c r="AU120" s="20">
        <v>719.83540000000005</v>
      </c>
      <c r="AV120" s="20">
        <v>723.77779999999996</v>
      </c>
      <c r="AW120" s="20">
        <v>452.02659999999997</v>
      </c>
      <c r="AX120" s="22">
        <v>813.01928999999996</v>
      </c>
      <c r="AZ120" s="21">
        <f t="array" ref="AZ120">SUM(IF(YEAR($C$5:$AX$5)=AZ$5,$C120:$AX120))</f>
        <v>7232.9855100000004</v>
      </c>
      <c r="BA120" s="20">
        <f t="array" ref="BA120">SUM(IF(YEAR($C$5:$AX$5)=BA$5,$C120:$AX120))</f>
        <v>8497.9970500000018</v>
      </c>
      <c r="BB120" s="20">
        <f t="array" ref="BB120">SUM(IF(YEAR($C$5:$AX$5)=BB$5,$C120:$AX120))</f>
        <v>8880.8132000000005</v>
      </c>
      <c r="BC120" s="22">
        <f t="array" ref="BC120">SUM(IF(YEAR($C$5:$AX$5)=BC$5,$C120:$AX120))</f>
        <v>9739.8465899999992</v>
      </c>
      <c r="BE120" s="21">
        <f t="shared" si="17"/>
        <v>7198.0385600000027</v>
      </c>
      <c r="BF120" s="20">
        <f t="shared" si="18"/>
        <v>8674.7198700000008</v>
      </c>
      <c r="BG120" s="22">
        <f t="shared" si="19"/>
        <v>9626.7368299999998</v>
      </c>
    </row>
    <row r="121" spans="2:59">
      <c r="B121" s="17">
        <v>50657</v>
      </c>
      <c r="C121" s="20">
        <v>0</v>
      </c>
      <c r="D121" s="20">
        <v>0</v>
      </c>
      <c r="E121" s="20">
        <v>0</v>
      </c>
      <c r="F121" s="20">
        <v>0</v>
      </c>
      <c r="G121" s="20">
        <v>0</v>
      </c>
      <c r="H121" s="20">
        <v>0</v>
      </c>
      <c r="I121" s="20">
        <v>0</v>
      </c>
      <c r="J121" s="20">
        <v>0</v>
      </c>
      <c r="K121" s="20">
        <v>0</v>
      </c>
      <c r="L121" s="20">
        <v>0</v>
      </c>
      <c r="M121" s="20">
        <v>0</v>
      </c>
      <c r="N121" s="20">
        <v>0</v>
      </c>
      <c r="O121" s="20">
        <v>0</v>
      </c>
      <c r="P121" s="20">
        <v>0</v>
      </c>
      <c r="Q121" s="20">
        <v>0</v>
      </c>
      <c r="R121" s="20">
        <v>0</v>
      </c>
      <c r="S121" s="20">
        <v>0</v>
      </c>
      <c r="T121" s="20">
        <v>0</v>
      </c>
      <c r="U121" s="20">
        <v>0</v>
      </c>
      <c r="V121" s="20">
        <v>0</v>
      </c>
      <c r="W121" s="20">
        <v>0</v>
      </c>
      <c r="X121" s="20">
        <v>0</v>
      </c>
      <c r="Y121" s="20">
        <v>0</v>
      </c>
      <c r="Z121" s="20">
        <v>0</v>
      </c>
      <c r="AA121" s="20">
        <v>0</v>
      </c>
      <c r="AB121" s="20">
        <v>0</v>
      </c>
      <c r="AC121" s="20">
        <v>0</v>
      </c>
      <c r="AD121" s="20">
        <v>0</v>
      </c>
      <c r="AE121" s="20">
        <v>0</v>
      </c>
      <c r="AF121" s="20">
        <v>0</v>
      </c>
      <c r="AG121" s="20">
        <v>0</v>
      </c>
      <c r="AH121" s="20">
        <v>0</v>
      </c>
      <c r="AI121" s="20">
        <v>0</v>
      </c>
      <c r="AJ121" s="20">
        <v>0</v>
      </c>
      <c r="AK121" s="20">
        <v>0</v>
      </c>
      <c r="AL121" s="20">
        <v>0</v>
      </c>
      <c r="AM121" s="20">
        <v>0</v>
      </c>
      <c r="AN121" s="20">
        <v>0</v>
      </c>
      <c r="AO121" s="20">
        <v>0</v>
      </c>
      <c r="AP121" s="20">
        <v>0</v>
      </c>
      <c r="AQ121" s="20">
        <v>0</v>
      </c>
      <c r="AR121" s="20">
        <v>0</v>
      </c>
      <c r="AS121" s="20">
        <v>0</v>
      </c>
      <c r="AT121" s="20">
        <v>0</v>
      </c>
      <c r="AU121" s="20">
        <v>0</v>
      </c>
      <c r="AV121" s="20">
        <v>0</v>
      </c>
      <c r="AW121" s="20">
        <v>0</v>
      </c>
      <c r="AX121" s="22">
        <v>0</v>
      </c>
      <c r="AZ121" s="21">
        <f t="array" ref="AZ121">SUM(IF(YEAR($C$5:$AX$5)=AZ$5,$C121:$AX121))</f>
        <v>0</v>
      </c>
      <c r="BA121" s="20">
        <f t="array" ref="BA121">SUM(IF(YEAR($C$5:$AX$5)=BA$5,$C121:$AX121))</f>
        <v>0</v>
      </c>
      <c r="BB121" s="20">
        <f t="array" ref="BB121">SUM(IF(YEAR($C$5:$AX$5)=BB$5,$C121:$AX121))</f>
        <v>0</v>
      </c>
      <c r="BC121" s="22">
        <f t="array" ref="BC121">SUM(IF(YEAR($C$5:$AX$5)=BC$5,$C121:$AX121))</f>
        <v>0</v>
      </c>
      <c r="BE121" s="21">
        <f t="shared" si="17"/>
        <v>0</v>
      </c>
      <c r="BF121" s="20">
        <f t="shared" si="18"/>
        <v>0</v>
      </c>
      <c r="BG121" s="22">
        <f t="shared" si="19"/>
        <v>0</v>
      </c>
    </row>
    <row r="122" spans="2:59">
      <c r="B122" s="17">
        <v>50776</v>
      </c>
      <c r="C122" s="20">
        <v>1623.1200000000099</v>
      </c>
      <c r="D122" s="20">
        <v>0</v>
      </c>
      <c r="E122" s="20">
        <v>0</v>
      </c>
      <c r="F122" s="20">
        <v>2560.75</v>
      </c>
      <c r="G122" s="20">
        <v>2696.2799999999988</v>
      </c>
      <c r="H122" s="20">
        <v>1780.5299999999988</v>
      </c>
      <c r="I122" s="20">
        <v>2183.5900000000038</v>
      </c>
      <c r="J122" s="20">
        <v>4519.4599999999991</v>
      </c>
      <c r="K122" s="20">
        <v>2421.1600000000035</v>
      </c>
      <c r="L122" s="20">
        <v>2398.5900000000038</v>
      </c>
      <c r="M122" s="20">
        <v>4479.4099999999962</v>
      </c>
      <c r="N122" s="20">
        <v>1353.9400000000023</v>
      </c>
      <c r="O122" s="20">
        <v>1112.4700000000012</v>
      </c>
      <c r="P122" s="20">
        <v>0</v>
      </c>
      <c r="Q122" s="20">
        <v>0</v>
      </c>
      <c r="R122" s="20">
        <v>1480.3199999999997</v>
      </c>
      <c r="S122" s="20">
        <v>3060.8700000000026</v>
      </c>
      <c r="T122" s="20">
        <v>4202.0599999999977</v>
      </c>
      <c r="U122" s="20">
        <v>-416.83000000000175</v>
      </c>
      <c r="V122" s="20">
        <v>1782.5100000000093</v>
      </c>
      <c r="W122" s="20">
        <v>3571.8099999999977</v>
      </c>
      <c r="X122" s="20">
        <v>4089.6700000000055</v>
      </c>
      <c r="Y122" s="20">
        <v>530.33000000000175</v>
      </c>
      <c r="Z122" s="20">
        <v>1131.6500000000087</v>
      </c>
      <c r="AA122" s="20">
        <v>782.85000000000582</v>
      </c>
      <c r="AB122" s="20">
        <v>0</v>
      </c>
      <c r="AC122" s="20">
        <v>0</v>
      </c>
      <c r="AD122" s="20">
        <v>2308.3199999999997</v>
      </c>
      <c r="AE122" s="20">
        <v>4300.9599999999991</v>
      </c>
      <c r="AF122" s="20">
        <v>2918.3700000000026</v>
      </c>
      <c r="AG122" s="20">
        <v>579.36000000000058</v>
      </c>
      <c r="AH122" s="20">
        <v>52.979999999995925</v>
      </c>
      <c r="AI122" s="20">
        <v>5708.9499999999971</v>
      </c>
      <c r="AJ122" s="20">
        <v>260.65000000000873</v>
      </c>
      <c r="AK122" s="20">
        <v>0</v>
      </c>
      <c r="AL122" s="20">
        <v>142.27000000000407</v>
      </c>
      <c r="AM122" s="20">
        <v>0</v>
      </c>
      <c r="AN122" s="20">
        <v>0</v>
      </c>
      <c r="AO122" s="20">
        <v>0</v>
      </c>
      <c r="AP122" s="20">
        <v>0</v>
      </c>
      <c r="AQ122" s="20">
        <v>1391.3000000000029</v>
      </c>
      <c r="AR122" s="20">
        <v>5097.2200000000012</v>
      </c>
      <c r="AS122" s="20">
        <v>1047.4899999999907</v>
      </c>
      <c r="AT122" s="20">
        <v>954.72000000000116</v>
      </c>
      <c r="AU122" s="20">
        <v>4236.1399999999994</v>
      </c>
      <c r="AV122" s="20">
        <v>0</v>
      </c>
      <c r="AW122" s="20">
        <v>0</v>
      </c>
      <c r="AX122" s="22">
        <v>34.459999999991851</v>
      </c>
      <c r="AZ122" s="21">
        <f t="array" ref="AZ122">SUM(IF(YEAR($C$5:$AX$5)=AZ$5,$C122:$AX122))</f>
        <v>26016.830000000016</v>
      </c>
      <c r="BA122" s="20">
        <f t="array" ref="BA122">SUM(IF(YEAR($C$5:$AX$5)=BA$5,$C122:$AX122))</f>
        <v>20544.860000000022</v>
      </c>
      <c r="BB122" s="20">
        <f t="array" ref="BB122">SUM(IF(YEAR($C$5:$AX$5)=BB$5,$C122:$AX122))</f>
        <v>17054.710000000014</v>
      </c>
      <c r="BC122" s="22">
        <f t="array" ref="BC122">SUM(IF(YEAR($C$5:$AX$5)=BC$5,$C122:$AX122))</f>
        <v>12761.329999999987</v>
      </c>
      <c r="BE122" s="21">
        <f t="shared" si="17"/>
        <v>24790.340000000011</v>
      </c>
      <c r="BF122" s="20">
        <f t="shared" si="18"/>
        <v>22283.330000000024</v>
      </c>
      <c r="BG122" s="22">
        <f t="shared" si="19"/>
        <v>11053.880000000012</v>
      </c>
    </row>
    <row r="123" spans="2:59">
      <c r="B123" s="17">
        <v>50799</v>
      </c>
      <c r="C123" s="20">
        <v>10170.340000000004</v>
      </c>
      <c r="D123" s="20">
        <v>8188.3319999999985</v>
      </c>
      <c r="E123" s="20">
        <v>108.9900000000016</v>
      </c>
      <c r="F123" s="20">
        <v>318.91000000000349</v>
      </c>
      <c r="G123" s="20">
        <v>651.68999999999869</v>
      </c>
      <c r="H123" s="20">
        <v>2011.0599999999977</v>
      </c>
      <c r="I123" s="20">
        <v>2097.9800000000032</v>
      </c>
      <c r="J123" s="20">
        <v>3177.1800000000076</v>
      </c>
      <c r="K123" s="20">
        <v>456.72999999999593</v>
      </c>
      <c r="L123" s="20">
        <v>682.84000000000015</v>
      </c>
      <c r="M123" s="20">
        <v>281.29000000000087</v>
      </c>
      <c r="N123" s="20">
        <v>0</v>
      </c>
      <c r="O123" s="20">
        <v>6645.9599999999991</v>
      </c>
      <c r="P123" s="20">
        <v>3975.8000000000029</v>
      </c>
      <c r="Q123" s="20">
        <v>208.52999999999884</v>
      </c>
      <c r="R123" s="20">
        <v>606.81999999999971</v>
      </c>
      <c r="S123" s="20">
        <v>673.88000000000102</v>
      </c>
      <c r="T123" s="20">
        <v>2567.260000000002</v>
      </c>
      <c r="U123" s="20">
        <v>2899.260000000002</v>
      </c>
      <c r="V123" s="20">
        <v>3417.6999999999971</v>
      </c>
      <c r="W123" s="20">
        <v>706.04000000000087</v>
      </c>
      <c r="X123" s="20">
        <v>1282.5099999999984</v>
      </c>
      <c r="Y123" s="20">
        <v>471.95000000000073</v>
      </c>
      <c r="Z123" s="20">
        <v>374.01000000000204</v>
      </c>
      <c r="AA123" s="20">
        <v>10303.020000000004</v>
      </c>
      <c r="AB123" s="20">
        <v>6383.3300000000017</v>
      </c>
      <c r="AC123" s="20">
        <v>168.52999999999884</v>
      </c>
      <c r="AD123" s="20">
        <v>598.90999999999622</v>
      </c>
      <c r="AE123" s="20">
        <v>1034.1700000000019</v>
      </c>
      <c r="AF123" s="20">
        <v>2127.7900000000009</v>
      </c>
      <c r="AG123" s="20">
        <v>3704.3399999999965</v>
      </c>
      <c r="AH123" s="20">
        <v>3235.5800000000017</v>
      </c>
      <c r="AI123" s="20">
        <v>960.28999999999724</v>
      </c>
      <c r="AJ123" s="20">
        <v>1206.9700000000012</v>
      </c>
      <c r="AK123" s="20">
        <v>346.81999999999971</v>
      </c>
      <c r="AL123" s="20">
        <v>1143.3899999999994</v>
      </c>
      <c r="AM123" s="20">
        <v>16368.343000000001</v>
      </c>
      <c r="AN123" s="20">
        <v>12268.253999999999</v>
      </c>
      <c r="AO123" s="20">
        <v>616.88000000000102</v>
      </c>
      <c r="AP123" s="20">
        <v>1206.0899999999965</v>
      </c>
      <c r="AQ123" s="20">
        <v>1319.4700000000012</v>
      </c>
      <c r="AR123" s="20">
        <v>2237.4099999999962</v>
      </c>
      <c r="AS123" s="20">
        <v>3208.2200000000012</v>
      </c>
      <c r="AT123" s="20">
        <v>2667.3300000000017</v>
      </c>
      <c r="AU123" s="20">
        <v>642.43000000000029</v>
      </c>
      <c r="AV123" s="20">
        <v>1015.4299999999967</v>
      </c>
      <c r="AW123" s="20">
        <v>82.860000000000582</v>
      </c>
      <c r="AX123" s="22">
        <v>1469.4500000000044</v>
      </c>
      <c r="AZ123" s="21">
        <f t="array" ref="AZ123">SUM(IF(YEAR($C$5:$AX$5)=AZ$5,$C123:$AX123))</f>
        <v>28145.342000000011</v>
      </c>
      <c r="BA123" s="20">
        <f t="array" ref="BA123">SUM(IF(YEAR($C$5:$AX$5)=BA$5,$C123:$AX123))</f>
        <v>23829.720000000005</v>
      </c>
      <c r="BB123" s="20">
        <f t="array" ref="BB123">SUM(IF(YEAR($C$5:$AX$5)=BB$5,$C123:$AX123))</f>
        <v>31213.14</v>
      </c>
      <c r="BC123" s="22">
        <f t="array" ref="BC123">SUM(IF(YEAR($C$5:$AX$5)=BC$5,$C123:$AX123))</f>
        <v>43102.167000000009</v>
      </c>
      <c r="BE123" s="21">
        <f t="shared" si="17"/>
        <v>20818.070000000007</v>
      </c>
      <c r="BF123" s="20">
        <f t="shared" si="18"/>
        <v>30206.690000000006</v>
      </c>
      <c r="BG123" s="22">
        <f t="shared" si="19"/>
        <v>44504.21699999999</v>
      </c>
    </row>
    <row r="124" spans="2:59">
      <c r="B124" s="17">
        <v>50852</v>
      </c>
      <c r="C124" s="20">
        <v>2887.3899999999994</v>
      </c>
      <c r="D124" s="20">
        <v>1737.6799999999985</v>
      </c>
      <c r="E124" s="20">
        <v>0</v>
      </c>
      <c r="F124" s="20">
        <v>224.57999999999993</v>
      </c>
      <c r="G124" s="20">
        <v>328.42000000000007</v>
      </c>
      <c r="H124" s="20">
        <v>630.81999999999971</v>
      </c>
      <c r="I124" s="20">
        <v>862.90999999999985</v>
      </c>
      <c r="J124" s="20">
        <v>1190.7299999999996</v>
      </c>
      <c r="K124" s="20">
        <v>498.36000000000058</v>
      </c>
      <c r="L124" s="20">
        <v>443.60000000000036</v>
      </c>
      <c r="M124" s="20">
        <v>206.93999999999869</v>
      </c>
      <c r="N124" s="20">
        <v>33.610000000000582</v>
      </c>
      <c r="O124" s="20">
        <v>1987.7400000000016</v>
      </c>
      <c r="P124" s="20">
        <v>922.88000000000102</v>
      </c>
      <c r="Q124" s="20">
        <v>305.95000000000073</v>
      </c>
      <c r="R124" s="20">
        <v>330.67000000000007</v>
      </c>
      <c r="S124" s="20">
        <v>458.09000000000015</v>
      </c>
      <c r="T124" s="20">
        <v>835.97000000000116</v>
      </c>
      <c r="U124" s="20">
        <v>1118.7799999999988</v>
      </c>
      <c r="V124" s="20">
        <v>1299.8499999999985</v>
      </c>
      <c r="W124" s="20">
        <v>604.92000000000189</v>
      </c>
      <c r="X124" s="20">
        <v>402.75</v>
      </c>
      <c r="Y124" s="20">
        <v>302.82999999999811</v>
      </c>
      <c r="Z124" s="20">
        <v>320.20000000000073</v>
      </c>
      <c r="AA124" s="20">
        <v>3468.34</v>
      </c>
      <c r="AB124" s="20">
        <v>2167.16</v>
      </c>
      <c r="AC124" s="20">
        <v>112.63000000000102</v>
      </c>
      <c r="AD124" s="20">
        <v>267.10000000000036</v>
      </c>
      <c r="AE124" s="20">
        <v>509.29999999999927</v>
      </c>
      <c r="AF124" s="20">
        <v>756.06999999999971</v>
      </c>
      <c r="AG124" s="20">
        <v>1134.869999999999</v>
      </c>
      <c r="AH124" s="20">
        <v>1149.7900000000009</v>
      </c>
      <c r="AI124" s="20">
        <v>737.09000000000015</v>
      </c>
      <c r="AJ124" s="20">
        <v>533.40999999999985</v>
      </c>
      <c r="AK124" s="20">
        <v>290.88999999999942</v>
      </c>
      <c r="AL124" s="20">
        <v>492.53999999999724</v>
      </c>
      <c r="AM124" s="20">
        <v>7368.2300000000014</v>
      </c>
      <c r="AN124" s="20">
        <v>6141.4499999999989</v>
      </c>
      <c r="AO124" s="20">
        <v>388.02999999999884</v>
      </c>
      <c r="AP124" s="20">
        <v>495.29000000000087</v>
      </c>
      <c r="AQ124" s="20">
        <v>726.09000000000015</v>
      </c>
      <c r="AR124" s="20">
        <v>846.61999999999898</v>
      </c>
      <c r="AS124" s="20">
        <v>1185.1899999999987</v>
      </c>
      <c r="AT124" s="20">
        <v>1079.4599999999991</v>
      </c>
      <c r="AU124" s="20">
        <v>515.31999999999971</v>
      </c>
      <c r="AV124" s="20">
        <v>580.42000000000007</v>
      </c>
      <c r="AW124" s="20">
        <v>230.9900000000016</v>
      </c>
      <c r="AX124" s="22">
        <v>629.62999999999738</v>
      </c>
      <c r="AZ124" s="21">
        <f t="array" ref="AZ124">SUM(IF(YEAR($C$5:$AX$5)=AZ$5,$C124:$AX124))</f>
        <v>9045.0399999999972</v>
      </c>
      <c r="BA124" s="20">
        <f t="array" ref="BA124">SUM(IF(YEAR($C$5:$AX$5)=BA$5,$C124:$AX124))</f>
        <v>8890.6300000000028</v>
      </c>
      <c r="BB124" s="20">
        <f t="array" ref="BB124">SUM(IF(YEAR($C$5:$AX$5)=BB$5,$C124:$AX124))</f>
        <v>11619.189999999997</v>
      </c>
      <c r="BC124" s="22">
        <f t="array" ref="BC124">SUM(IF(YEAR($C$5:$AX$5)=BC$5,$C124:$AX124))</f>
        <v>20186.719999999998</v>
      </c>
      <c r="BE124" s="21">
        <f t="shared" si="17"/>
        <v>7872.3000000000029</v>
      </c>
      <c r="BF124" s="20">
        <f t="shared" si="18"/>
        <v>11409.83</v>
      </c>
      <c r="BG124" s="22">
        <f t="shared" si="19"/>
        <v>20213.749999999996</v>
      </c>
    </row>
    <row r="125" spans="2:59">
      <c r="B125" s="17">
        <v>50859</v>
      </c>
      <c r="C125" s="20">
        <v>0</v>
      </c>
      <c r="D125" s="20">
        <v>0</v>
      </c>
      <c r="E125" s="20">
        <v>0</v>
      </c>
      <c r="F125" s="20">
        <v>0</v>
      </c>
      <c r="G125" s="20">
        <v>0</v>
      </c>
      <c r="H125" s="20">
        <v>0</v>
      </c>
      <c r="I125" s="20">
        <v>0</v>
      </c>
      <c r="J125" s="20">
        <v>0</v>
      </c>
      <c r="K125" s="20">
        <v>0</v>
      </c>
      <c r="L125" s="20">
        <v>0</v>
      </c>
      <c r="M125" s="20">
        <v>0</v>
      </c>
      <c r="N125" s="20">
        <v>0</v>
      </c>
      <c r="O125" s="20">
        <v>0</v>
      </c>
      <c r="P125" s="20">
        <v>0</v>
      </c>
      <c r="Q125" s="20">
        <v>0</v>
      </c>
      <c r="R125" s="20">
        <v>0</v>
      </c>
      <c r="S125" s="20">
        <v>0</v>
      </c>
      <c r="T125" s="20">
        <v>0</v>
      </c>
      <c r="U125" s="20">
        <v>0</v>
      </c>
      <c r="V125" s="20">
        <v>0</v>
      </c>
      <c r="W125" s="20">
        <v>0</v>
      </c>
      <c r="X125" s="20">
        <v>0</v>
      </c>
      <c r="Y125" s="20">
        <v>0</v>
      </c>
      <c r="Z125" s="20">
        <v>0</v>
      </c>
      <c r="AA125" s="20">
        <v>0</v>
      </c>
      <c r="AB125" s="20">
        <v>0</v>
      </c>
      <c r="AC125" s="20">
        <v>0</v>
      </c>
      <c r="AD125" s="20">
        <v>0</v>
      </c>
      <c r="AE125" s="20">
        <v>0</v>
      </c>
      <c r="AF125" s="20">
        <v>0</v>
      </c>
      <c r="AG125" s="20">
        <v>0</v>
      </c>
      <c r="AH125" s="20">
        <v>0</v>
      </c>
      <c r="AI125" s="20">
        <v>0</v>
      </c>
      <c r="AJ125" s="20">
        <v>0</v>
      </c>
      <c r="AK125" s="20">
        <v>0</v>
      </c>
      <c r="AL125" s="20">
        <v>0</v>
      </c>
      <c r="AM125" s="20">
        <v>0</v>
      </c>
      <c r="AN125" s="20">
        <v>0</v>
      </c>
      <c r="AO125" s="20">
        <v>0</v>
      </c>
      <c r="AP125" s="20">
        <v>0</v>
      </c>
      <c r="AQ125" s="20">
        <v>0</v>
      </c>
      <c r="AR125" s="20">
        <v>0</v>
      </c>
      <c r="AS125" s="20">
        <v>0</v>
      </c>
      <c r="AT125" s="20">
        <v>0</v>
      </c>
      <c r="AU125" s="20">
        <v>0</v>
      </c>
      <c r="AV125" s="20">
        <v>0</v>
      </c>
      <c r="AW125" s="20">
        <v>0</v>
      </c>
      <c r="AX125" s="22">
        <v>0</v>
      </c>
      <c r="AZ125" s="21">
        <f t="array" ref="AZ125">SUM(IF(YEAR($C$5:$AX$5)=AZ$5,$C125:$AX125))</f>
        <v>0</v>
      </c>
      <c r="BA125" s="20">
        <f t="array" ref="BA125">SUM(IF(YEAR($C$5:$AX$5)=BA$5,$C125:$AX125))</f>
        <v>0</v>
      </c>
      <c r="BB125" s="20">
        <f t="array" ref="BB125">SUM(IF(YEAR($C$5:$AX$5)=BB$5,$C125:$AX125))</f>
        <v>0</v>
      </c>
      <c r="BC125" s="22">
        <f t="array" ref="BC125">SUM(IF(YEAR($C$5:$AX$5)=BC$5,$C125:$AX125))</f>
        <v>0</v>
      </c>
      <c r="BE125" s="21">
        <f t="shared" si="17"/>
        <v>0</v>
      </c>
      <c r="BF125" s="20">
        <f t="shared" si="18"/>
        <v>0</v>
      </c>
      <c r="BG125" s="22">
        <f t="shared" si="19"/>
        <v>0</v>
      </c>
    </row>
    <row r="126" spans="2:59">
      <c r="B126" s="17">
        <v>50885</v>
      </c>
      <c r="C126" s="20">
        <v>0</v>
      </c>
      <c r="D126" s="20">
        <v>0</v>
      </c>
      <c r="E126" s="20">
        <v>0</v>
      </c>
      <c r="F126" s="20">
        <v>0</v>
      </c>
      <c r="G126" s="20">
        <v>0</v>
      </c>
      <c r="H126" s="20">
        <v>0</v>
      </c>
      <c r="I126" s="20">
        <v>0</v>
      </c>
      <c r="J126" s="20">
        <v>0</v>
      </c>
      <c r="K126" s="20">
        <v>1.0000000000218279E-2</v>
      </c>
      <c r="L126" s="20">
        <v>0</v>
      </c>
      <c r="M126" s="20">
        <v>0</v>
      </c>
      <c r="N126" s="20">
        <v>0</v>
      </c>
      <c r="O126" s="20">
        <v>0</v>
      </c>
      <c r="P126" s="20">
        <v>0</v>
      </c>
      <c r="Q126" s="20">
        <v>0</v>
      </c>
      <c r="R126" s="20">
        <v>0</v>
      </c>
      <c r="S126" s="20">
        <v>0</v>
      </c>
      <c r="T126" s="20">
        <v>0</v>
      </c>
      <c r="U126" s="20">
        <v>0</v>
      </c>
      <c r="V126" s="20">
        <v>0</v>
      </c>
      <c r="W126" s="20">
        <v>0</v>
      </c>
      <c r="X126" s="20">
        <v>0</v>
      </c>
      <c r="Y126" s="20">
        <v>0</v>
      </c>
      <c r="Z126" s="20">
        <v>0</v>
      </c>
      <c r="AA126" s="20">
        <v>0</v>
      </c>
      <c r="AB126" s="20">
        <v>0</v>
      </c>
      <c r="AC126" s="20">
        <v>0</v>
      </c>
      <c r="AD126" s="20">
        <v>0</v>
      </c>
      <c r="AE126" s="20">
        <v>0</v>
      </c>
      <c r="AF126" s="20">
        <v>0</v>
      </c>
      <c r="AG126" s="20">
        <v>0</v>
      </c>
      <c r="AH126" s="20">
        <v>0</v>
      </c>
      <c r="AI126" s="20">
        <v>0</v>
      </c>
      <c r="AJ126" s="20">
        <v>0</v>
      </c>
      <c r="AK126" s="20">
        <v>0</v>
      </c>
      <c r="AL126" s="20">
        <v>0</v>
      </c>
      <c r="AM126" s="20">
        <v>0</v>
      </c>
      <c r="AN126" s="20">
        <v>0</v>
      </c>
      <c r="AO126" s="20">
        <v>0</v>
      </c>
      <c r="AP126" s="20">
        <v>0</v>
      </c>
      <c r="AQ126" s="20">
        <v>0</v>
      </c>
      <c r="AR126" s="20">
        <v>0</v>
      </c>
      <c r="AS126" s="20">
        <v>0</v>
      </c>
      <c r="AT126" s="20">
        <v>0</v>
      </c>
      <c r="AU126" s="20">
        <v>0</v>
      </c>
      <c r="AV126" s="20">
        <v>0</v>
      </c>
      <c r="AW126" s="20">
        <v>0</v>
      </c>
      <c r="AX126" s="22">
        <v>0</v>
      </c>
      <c r="AZ126" s="21">
        <f t="array" ref="AZ126">SUM(IF(YEAR($C$5:$AX$5)=AZ$5,$C126:$AX126))</f>
        <v>1.0000000000218279E-2</v>
      </c>
      <c r="BA126" s="20">
        <f t="array" ref="BA126">SUM(IF(YEAR($C$5:$AX$5)=BA$5,$C126:$AX126))</f>
        <v>0</v>
      </c>
      <c r="BB126" s="20">
        <f t="array" ref="BB126">SUM(IF(YEAR($C$5:$AX$5)=BB$5,$C126:$AX126))</f>
        <v>0</v>
      </c>
      <c r="BC126" s="22">
        <f t="array" ref="BC126">SUM(IF(YEAR($C$5:$AX$5)=BC$5,$C126:$AX126))</f>
        <v>0</v>
      </c>
      <c r="BE126" s="21">
        <f t="shared" si="17"/>
        <v>1.0000000000218279E-2</v>
      </c>
      <c r="BF126" s="20">
        <f t="shared" si="18"/>
        <v>0</v>
      </c>
      <c r="BG126" s="22">
        <f t="shared" si="19"/>
        <v>0</v>
      </c>
    </row>
    <row r="127" spans="2:59">
      <c r="B127" s="17">
        <v>50888</v>
      </c>
      <c r="C127" s="20">
        <v>0</v>
      </c>
      <c r="D127" s="20">
        <v>0</v>
      </c>
      <c r="E127" s="20">
        <v>0</v>
      </c>
      <c r="F127" s="20">
        <v>0</v>
      </c>
      <c r="G127" s="20">
        <v>0</v>
      </c>
      <c r="H127" s="20">
        <v>0</v>
      </c>
      <c r="I127" s="20">
        <v>0</v>
      </c>
      <c r="J127" s="20">
        <v>0</v>
      </c>
      <c r="K127" s="20">
        <v>0</v>
      </c>
      <c r="L127" s="20">
        <v>0</v>
      </c>
      <c r="M127" s="20">
        <v>0</v>
      </c>
      <c r="N127" s="20">
        <v>0</v>
      </c>
      <c r="O127" s="20">
        <v>0</v>
      </c>
      <c r="P127" s="20">
        <v>0</v>
      </c>
      <c r="Q127" s="20">
        <v>0</v>
      </c>
      <c r="R127" s="20">
        <v>0</v>
      </c>
      <c r="S127" s="20">
        <v>0</v>
      </c>
      <c r="T127" s="20">
        <v>0</v>
      </c>
      <c r="U127" s="20">
        <v>0</v>
      </c>
      <c r="V127" s="20">
        <v>0</v>
      </c>
      <c r="W127" s="20">
        <v>0</v>
      </c>
      <c r="X127" s="20">
        <v>0</v>
      </c>
      <c r="Y127" s="20">
        <v>0</v>
      </c>
      <c r="Z127" s="20">
        <v>0</v>
      </c>
      <c r="AA127" s="20">
        <v>0</v>
      </c>
      <c r="AB127" s="20">
        <v>0</v>
      </c>
      <c r="AC127" s="20">
        <v>0</v>
      </c>
      <c r="AD127" s="20">
        <v>0</v>
      </c>
      <c r="AE127" s="20">
        <v>0</v>
      </c>
      <c r="AF127" s="20">
        <v>0</v>
      </c>
      <c r="AG127" s="20">
        <v>0</v>
      </c>
      <c r="AH127" s="20">
        <v>0</v>
      </c>
      <c r="AI127" s="20">
        <v>0</v>
      </c>
      <c r="AJ127" s="20">
        <v>0</v>
      </c>
      <c r="AK127" s="20">
        <v>0</v>
      </c>
      <c r="AL127" s="20">
        <v>0</v>
      </c>
      <c r="AM127" s="20">
        <v>0</v>
      </c>
      <c r="AN127" s="20">
        <v>0</v>
      </c>
      <c r="AO127" s="20">
        <v>0</v>
      </c>
      <c r="AP127" s="20">
        <v>0</v>
      </c>
      <c r="AQ127" s="20">
        <v>0</v>
      </c>
      <c r="AR127" s="20">
        <v>0</v>
      </c>
      <c r="AS127" s="20">
        <v>0</v>
      </c>
      <c r="AT127" s="20">
        <v>0</v>
      </c>
      <c r="AU127" s="20">
        <v>0</v>
      </c>
      <c r="AV127" s="20">
        <v>0</v>
      </c>
      <c r="AW127" s="20">
        <v>0</v>
      </c>
      <c r="AX127" s="22">
        <v>0</v>
      </c>
      <c r="AZ127" s="21">
        <f t="array" ref="AZ127">SUM(IF(YEAR($C$5:$AX$5)=AZ$5,$C127:$AX127))</f>
        <v>0</v>
      </c>
      <c r="BA127" s="20">
        <f t="array" ref="BA127">SUM(IF(YEAR($C$5:$AX$5)=BA$5,$C127:$AX127))</f>
        <v>0</v>
      </c>
      <c r="BB127" s="20">
        <f t="array" ref="BB127">SUM(IF(YEAR($C$5:$AX$5)=BB$5,$C127:$AX127))</f>
        <v>0</v>
      </c>
      <c r="BC127" s="22">
        <f t="array" ref="BC127">SUM(IF(YEAR($C$5:$AX$5)=BC$5,$C127:$AX127))</f>
        <v>0</v>
      </c>
      <c r="BE127" s="21">
        <f t="shared" si="17"/>
        <v>0</v>
      </c>
      <c r="BF127" s="20">
        <f t="shared" si="18"/>
        <v>0</v>
      </c>
      <c r="BG127" s="22">
        <f t="shared" si="19"/>
        <v>0</v>
      </c>
    </row>
    <row r="128" spans="2:59">
      <c r="B128" s="17">
        <v>50960</v>
      </c>
      <c r="C128" s="20">
        <v>0</v>
      </c>
      <c r="D128" s="20">
        <v>0</v>
      </c>
      <c r="E128" s="20">
        <v>0</v>
      </c>
      <c r="F128" s="20">
        <v>0</v>
      </c>
      <c r="G128" s="20">
        <v>0</v>
      </c>
      <c r="H128" s="20">
        <v>0</v>
      </c>
      <c r="I128" s="20">
        <v>0</v>
      </c>
      <c r="J128" s="20">
        <v>0</v>
      </c>
      <c r="K128" s="20">
        <v>0</v>
      </c>
      <c r="L128" s="20">
        <v>0</v>
      </c>
      <c r="M128" s="20">
        <v>0</v>
      </c>
      <c r="N128" s="20">
        <v>0</v>
      </c>
      <c r="O128" s="20">
        <v>0</v>
      </c>
      <c r="P128" s="20">
        <v>0</v>
      </c>
      <c r="Q128" s="20">
        <v>0</v>
      </c>
      <c r="R128" s="20">
        <v>0</v>
      </c>
      <c r="S128" s="20">
        <v>0</v>
      </c>
      <c r="T128" s="20">
        <v>0</v>
      </c>
      <c r="U128" s="20">
        <v>0</v>
      </c>
      <c r="V128" s="20">
        <v>0</v>
      </c>
      <c r="W128" s="20">
        <v>0</v>
      </c>
      <c r="X128" s="20">
        <v>0</v>
      </c>
      <c r="Y128" s="20">
        <v>0</v>
      </c>
      <c r="Z128" s="20">
        <v>0</v>
      </c>
      <c r="AA128" s="20">
        <v>0</v>
      </c>
      <c r="AB128" s="20">
        <v>0</v>
      </c>
      <c r="AC128" s="20">
        <v>0</v>
      </c>
      <c r="AD128" s="20">
        <v>0</v>
      </c>
      <c r="AE128" s="20">
        <v>0</v>
      </c>
      <c r="AF128" s="20">
        <v>0</v>
      </c>
      <c r="AG128" s="20">
        <v>0</v>
      </c>
      <c r="AH128" s="20">
        <v>0</v>
      </c>
      <c r="AI128" s="20">
        <v>0</v>
      </c>
      <c r="AJ128" s="20">
        <v>0</v>
      </c>
      <c r="AK128" s="20">
        <v>0</v>
      </c>
      <c r="AL128" s="20">
        <v>0</v>
      </c>
      <c r="AM128" s="20">
        <v>0</v>
      </c>
      <c r="AN128" s="20">
        <v>0</v>
      </c>
      <c r="AO128" s="20">
        <v>0</v>
      </c>
      <c r="AP128" s="20">
        <v>0</v>
      </c>
      <c r="AQ128" s="20">
        <v>0</v>
      </c>
      <c r="AR128" s="20">
        <v>0</v>
      </c>
      <c r="AS128" s="20">
        <v>0</v>
      </c>
      <c r="AT128" s="20">
        <v>0</v>
      </c>
      <c r="AU128" s="20">
        <v>0</v>
      </c>
      <c r="AV128" s="20">
        <v>0</v>
      </c>
      <c r="AW128" s="20">
        <v>0</v>
      </c>
      <c r="AX128" s="22">
        <v>0</v>
      </c>
      <c r="AZ128" s="21">
        <f t="array" ref="AZ128">SUM(IF(YEAR($C$5:$AX$5)=AZ$5,$C128:$AX128))</f>
        <v>0</v>
      </c>
      <c r="BA128" s="20">
        <f t="array" ref="BA128">SUM(IF(YEAR($C$5:$AX$5)=BA$5,$C128:$AX128))</f>
        <v>0</v>
      </c>
      <c r="BB128" s="20">
        <f t="array" ref="BB128">SUM(IF(YEAR($C$5:$AX$5)=BB$5,$C128:$AX128))</f>
        <v>0</v>
      </c>
      <c r="BC128" s="22">
        <f t="array" ref="BC128">SUM(IF(YEAR($C$5:$AX$5)=BC$5,$C128:$AX128))</f>
        <v>0</v>
      </c>
      <c r="BE128" s="21">
        <f t="shared" si="17"/>
        <v>0</v>
      </c>
      <c r="BF128" s="20">
        <f t="shared" si="18"/>
        <v>0</v>
      </c>
      <c r="BG128" s="22">
        <f t="shared" si="19"/>
        <v>0</v>
      </c>
    </row>
    <row r="129" spans="2:59">
      <c r="B129" s="17">
        <v>50974</v>
      </c>
      <c r="C129" s="20">
        <v>0</v>
      </c>
      <c r="D129" s="20">
        <v>0</v>
      </c>
      <c r="E129" s="20">
        <v>0</v>
      </c>
      <c r="F129" s="20">
        <v>0</v>
      </c>
      <c r="G129" s="20">
        <v>0</v>
      </c>
      <c r="H129" s="20">
        <v>0</v>
      </c>
      <c r="I129" s="20">
        <v>0</v>
      </c>
      <c r="J129" s="20">
        <v>0</v>
      </c>
      <c r="K129" s="20">
        <v>0</v>
      </c>
      <c r="L129" s="20">
        <v>0</v>
      </c>
      <c r="M129" s="20">
        <v>0</v>
      </c>
      <c r="N129" s="20">
        <v>0</v>
      </c>
      <c r="O129" s="20">
        <v>0</v>
      </c>
      <c r="P129" s="20">
        <v>0</v>
      </c>
      <c r="Q129" s="20">
        <v>0</v>
      </c>
      <c r="R129" s="20">
        <v>0</v>
      </c>
      <c r="S129" s="20">
        <v>0</v>
      </c>
      <c r="T129" s="20">
        <v>0</v>
      </c>
      <c r="U129" s="20">
        <v>0</v>
      </c>
      <c r="V129" s="20">
        <v>0</v>
      </c>
      <c r="W129" s="20">
        <v>0</v>
      </c>
      <c r="X129" s="20">
        <v>0</v>
      </c>
      <c r="Y129" s="20">
        <v>0</v>
      </c>
      <c r="Z129" s="20">
        <v>0</v>
      </c>
      <c r="AA129" s="20">
        <v>0</v>
      </c>
      <c r="AB129" s="20">
        <v>0</v>
      </c>
      <c r="AC129" s="20">
        <v>0</v>
      </c>
      <c r="AD129" s="20">
        <v>0</v>
      </c>
      <c r="AE129" s="20">
        <v>0</v>
      </c>
      <c r="AF129" s="20">
        <v>0</v>
      </c>
      <c r="AG129" s="20">
        <v>0</v>
      </c>
      <c r="AH129" s="20">
        <v>0</v>
      </c>
      <c r="AI129" s="20">
        <v>0</v>
      </c>
      <c r="AJ129" s="20">
        <v>0</v>
      </c>
      <c r="AK129" s="20">
        <v>0</v>
      </c>
      <c r="AL129" s="20">
        <v>0</v>
      </c>
      <c r="AM129" s="20">
        <v>0</v>
      </c>
      <c r="AN129" s="20">
        <v>0</v>
      </c>
      <c r="AO129" s="20">
        <v>0</v>
      </c>
      <c r="AP129" s="20">
        <v>0</v>
      </c>
      <c r="AQ129" s="20">
        <v>0</v>
      </c>
      <c r="AR129" s="20">
        <v>0</v>
      </c>
      <c r="AS129" s="20">
        <v>0</v>
      </c>
      <c r="AT129" s="20">
        <v>0</v>
      </c>
      <c r="AU129" s="20">
        <v>0</v>
      </c>
      <c r="AV129" s="20">
        <v>0</v>
      </c>
      <c r="AW129" s="20">
        <v>0</v>
      </c>
      <c r="AX129" s="22">
        <v>0</v>
      </c>
      <c r="AZ129" s="21">
        <f t="array" ref="AZ129">SUM(IF(YEAR($C$5:$AX$5)=AZ$5,$C129:$AX129))</f>
        <v>0</v>
      </c>
      <c r="BA129" s="20">
        <f t="array" ref="BA129">SUM(IF(YEAR($C$5:$AX$5)=BA$5,$C129:$AX129))</f>
        <v>0</v>
      </c>
      <c r="BB129" s="20">
        <f t="array" ref="BB129">SUM(IF(YEAR($C$5:$AX$5)=BB$5,$C129:$AX129))</f>
        <v>0</v>
      </c>
      <c r="BC129" s="22">
        <f t="array" ref="BC129">SUM(IF(YEAR($C$5:$AX$5)=BC$5,$C129:$AX129))</f>
        <v>0</v>
      </c>
      <c r="BE129" s="21">
        <f t="shared" si="17"/>
        <v>0</v>
      </c>
      <c r="BF129" s="20">
        <f t="shared" si="18"/>
        <v>0</v>
      </c>
      <c r="BG129" s="22">
        <f t="shared" si="19"/>
        <v>0</v>
      </c>
    </row>
    <row r="130" spans="2:59">
      <c r="B130" s="17">
        <v>52149</v>
      </c>
      <c r="C130" s="20">
        <v>0</v>
      </c>
      <c r="D130" s="20">
        <v>0</v>
      </c>
      <c r="E130" s="20">
        <v>0</v>
      </c>
      <c r="F130" s="20">
        <v>0</v>
      </c>
      <c r="G130" s="20">
        <v>0</v>
      </c>
      <c r="H130" s="20">
        <v>0</v>
      </c>
      <c r="I130" s="20">
        <v>0</v>
      </c>
      <c r="J130" s="20">
        <v>0</v>
      </c>
      <c r="K130" s="20">
        <v>0</v>
      </c>
      <c r="L130" s="20">
        <v>0</v>
      </c>
      <c r="M130" s="20">
        <v>0</v>
      </c>
      <c r="N130" s="20">
        <v>0</v>
      </c>
      <c r="O130" s="20">
        <v>0</v>
      </c>
      <c r="P130" s="20">
        <v>0</v>
      </c>
      <c r="Q130" s="20">
        <v>0</v>
      </c>
      <c r="R130" s="20">
        <v>0</v>
      </c>
      <c r="S130" s="20">
        <v>0</v>
      </c>
      <c r="T130" s="20">
        <v>0</v>
      </c>
      <c r="U130" s="20">
        <v>0</v>
      </c>
      <c r="V130" s="20">
        <v>0</v>
      </c>
      <c r="W130" s="20">
        <v>0</v>
      </c>
      <c r="X130" s="20">
        <v>0</v>
      </c>
      <c r="Y130" s="20">
        <v>0</v>
      </c>
      <c r="Z130" s="20">
        <v>0</v>
      </c>
      <c r="AA130" s="20">
        <v>0</v>
      </c>
      <c r="AB130" s="20">
        <v>0</v>
      </c>
      <c r="AC130" s="20">
        <v>0</v>
      </c>
      <c r="AD130" s="20">
        <v>0</v>
      </c>
      <c r="AE130" s="20">
        <v>0</v>
      </c>
      <c r="AF130" s="20">
        <v>0</v>
      </c>
      <c r="AG130" s="20">
        <v>0</v>
      </c>
      <c r="AH130" s="20">
        <v>0</v>
      </c>
      <c r="AI130" s="20">
        <v>0</v>
      </c>
      <c r="AJ130" s="20">
        <v>0</v>
      </c>
      <c r="AK130" s="20">
        <v>0</v>
      </c>
      <c r="AL130" s="20">
        <v>0</v>
      </c>
      <c r="AM130" s="20">
        <v>0</v>
      </c>
      <c r="AN130" s="20">
        <v>0</v>
      </c>
      <c r="AO130" s="20">
        <v>0</v>
      </c>
      <c r="AP130" s="20">
        <v>0</v>
      </c>
      <c r="AQ130" s="20">
        <v>0</v>
      </c>
      <c r="AR130" s="20">
        <v>0</v>
      </c>
      <c r="AS130" s="20">
        <v>0</v>
      </c>
      <c r="AT130" s="20">
        <v>0</v>
      </c>
      <c r="AU130" s="20">
        <v>0</v>
      </c>
      <c r="AV130" s="20">
        <v>0</v>
      </c>
      <c r="AW130" s="20">
        <v>0</v>
      </c>
      <c r="AX130" s="22">
        <v>0</v>
      </c>
      <c r="AZ130" s="21">
        <f t="array" ref="AZ130">SUM(IF(YEAR($C$5:$AX$5)=AZ$5,$C130:$AX130))</f>
        <v>0</v>
      </c>
      <c r="BA130" s="20">
        <f t="array" ref="BA130">SUM(IF(YEAR($C$5:$AX$5)=BA$5,$C130:$AX130))</f>
        <v>0</v>
      </c>
      <c r="BB130" s="20">
        <f t="array" ref="BB130">SUM(IF(YEAR($C$5:$AX$5)=BB$5,$C130:$AX130))</f>
        <v>0</v>
      </c>
      <c r="BC130" s="22">
        <f t="array" ref="BC130">SUM(IF(YEAR($C$5:$AX$5)=BC$5,$C130:$AX130))</f>
        <v>0</v>
      </c>
      <c r="BE130" s="21">
        <f t="shared" si="17"/>
        <v>0</v>
      </c>
      <c r="BF130" s="20">
        <f t="shared" si="18"/>
        <v>0</v>
      </c>
      <c r="BG130" s="22">
        <f t="shared" si="19"/>
        <v>0</v>
      </c>
    </row>
    <row r="131" spans="2:59">
      <c r="B131" s="17">
        <v>52193</v>
      </c>
      <c r="C131" s="20">
        <v>0</v>
      </c>
      <c r="D131" s="20">
        <v>0</v>
      </c>
      <c r="E131" s="20">
        <v>0</v>
      </c>
      <c r="F131" s="20">
        <v>0</v>
      </c>
      <c r="G131" s="20">
        <v>0</v>
      </c>
      <c r="H131" s="20">
        <v>0</v>
      </c>
      <c r="I131" s="20">
        <v>0</v>
      </c>
      <c r="J131" s="20">
        <v>0</v>
      </c>
      <c r="K131" s="20">
        <v>0</v>
      </c>
      <c r="L131" s="20">
        <v>0</v>
      </c>
      <c r="M131" s="20">
        <v>0</v>
      </c>
      <c r="N131" s="20">
        <v>0</v>
      </c>
      <c r="O131" s="20">
        <v>0</v>
      </c>
      <c r="P131" s="20">
        <v>0</v>
      </c>
      <c r="Q131" s="20">
        <v>0</v>
      </c>
      <c r="R131" s="20">
        <v>0</v>
      </c>
      <c r="S131" s="20">
        <v>0</v>
      </c>
      <c r="T131" s="20">
        <v>0</v>
      </c>
      <c r="U131" s="20">
        <v>0</v>
      </c>
      <c r="V131" s="20">
        <v>0</v>
      </c>
      <c r="W131" s="20">
        <v>0</v>
      </c>
      <c r="X131" s="20">
        <v>0</v>
      </c>
      <c r="Y131" s="20">
        <v>0</v>
      </c>
      <c r="Z131" s="20">
        <v>0</v>
      </c>
      <c r="AA131" s="20">
        <v>0</v>
      </c>
      <c r="AB131" s="20">
        <v>0</v>
      </c>
      <c r="AC131" s="20">
        <v>0</v>
      </c>
      <c r="AD131" s="20">
        <v>0</v>
      </c>
      <c r="AE131" s="20">
        <v>0</v>
      </c>
      <c r="AF131" s="20">
        <v>0</v>
      </c>
      <c r="AG131" s="20">
        <v>0</v>
      </c>
      <c r="AH131" s="20">
        <v>0</v>
      </c>
      <c r="AI131" s="20">
        <v>0</v>
      </c>
      <c r="AJ131" s="20">
        <v>0</v>
      </c>
      <c r="AK131" s="20">
        <v>0</v>
      </c>
      <c r="AL131" s="20">
        <v>0</v>
      </c>
      <c r="AM131" s="20">
        <v>0</v>
      </c>
      <c r="AN131" s="20">
        <v>0</v>
      </c>
      <c r="AO131" s="20">
        <v>0</v>
      </c>
      <c r="AP131" s="20">
        <v>0</v>
      </c>
      <c r="AQ131" s="20">
        <v>0</v>
      </c>
      <c r="AR131" s="20">
        <v>0</v>
      </c>
      <c r="AS131" s="20">
        <v>0</v>
      </c>
      <c r="AT131" s="20">
        <v>0</v>
      </c>
      <c r="AU131" s="20">
        <v>0</v>
      </c>
      <c r="AV131" s="20">
        <v>0</v>
      </c>
      <c r="AW131" s="20">
        <v>0</v>
      </c>
      <c r="AX131" s="22">
        <v>0</v>
      </c>
      <c r="AZ131" s="21">
        <f t="array" ref="AZ131">SUM(IF(YEAR($C$5:$AX$5)=AZ$5,$C131:$AX131))</f>
        <v>0</v>
      </c>
      <c r="BA131" s="20">
        <f t="array" ref="BA131">SUM(IF(YEAR($C$5:$AX$5)=BA$5,$C131:$AX131))</f>
        <v>0</v>
      </c>
      <c r="BB131" s="20">
        <f t="array" ref="BB131">SUM(IF(YEAR($C$5:$AX$5)=BB$5,$C131:$AX131))</f>
        <v>0</v>
      </c>
      <c r="BC131" s="22">
        <f t="array" ref="BC131">SUM(IF(YEAR($C$5:$AX$5)=BC$5,$C131:$AX131))</f>
        <v>0</v>
      </c>
      <c r="BE131" s="21">
        <f t="shared" si="17"/>
        <v>0</v>
      </c>
      <c r="BF131" s="20">
        <f t="shared" si="18"/>
        <v>0</v>
      </c>
      <c r="BG131" s="22">
        <f t="shared" si="19"/>
        <v>0</v>
      </c>
    </row>
    <row r="132" spans="2:59">
      <c r="B132" s="17">
        <v>54250</v>
      </c>
      <c r="C132" s="20">
        <v>0</v>
      </c>
      <c r="D132" s="20">
        <v>0</v>
      </c>
      <c r="E132" s="20">
        <v>0</v>
      </c>
      <c r="F132" s="20">
        <v>0</v>
      </c>
      <c r="G132" s="20">
        <v>0</v>
      </c>
      <c r="H132" s="20">
        <v>0</v>
      </c>
      <c r="I132" s="20">
        <v>0</v>
      </c>
      <c r="J132" s="20">
        <v>0</v>
      </c>
      <c r="K132" s="20">
        <v>0</v>
      </c>
      <c r="L132" s="20">
        <v>0</v>
      </c>
      <c r="M132" s="20">
        <v>0</v>
      </c>
      <c r="N132" s="20">
        <v>0</v>
      </c>
      <c r="O132" s="20">
        <v>0</v>
      </c>
      <c r="P132" s="20">
        <v>0</v>
      </c>
      <c r="Q132" s="20">
        <v>0</v>
      </c>
      <c r="R132" s="20">
        <v>0</v>
      </c>
      <c r="S132" s="20">
        <v>0</v>
      </c>
      <c r="T132" s="20">
        <v>0</v>
      </c>
      <c r="U132" s="20">
        <v>0</v>
      </c>
      <c r="V132" s="20">
        <v>0</v>
      </c>
      <c r="W132" s="20">
        <v>0</v>
      </c>
      <c r="X132" s="20">
        <v>0</v>
      </c>
      <c r="Y132" s="20">
        <v>0</v>
      </c>
      <c r="Z132" s="20">
        <v>0</v>
      </c>
      <c r="AA132" s="20">
        <v>0</v>
      </c>
      <c r="AB132" s="20">
        <v>0</v>
      </c>
      <c r="AC132" s="20">
        <v>0</v>
      </c>
      <c r="AD132" s="20">
        <v>0</v>
      </c>
      <c r="AE132" s="20">
        <v>0</v>
      </c>
      <c r="AF132" s="20">
        <v>0</v>
      </c>
      <c r="AG132" s="20">
        <v>0</v>
      </c>
      <c r="AH132" s="20">
        <v>0</v>
      </c>
      <c r="AI132" s="20">
        <v>0</v>
      </c>
      <c r="AJ132" s="20">
        <v>0</v>
      </c>
      <c r="AK132" s="20">
        <v>0</v>
      </c>
      <c r="AL132" s="20">
        <v>0</v>
      </c>
      <c r="AM132" s="20">
        <v>0</v>
      </c>
      <c r="AN132" s="20">
        <v>0</v>
      </c>
      <c r="AO132" s="20">
        <v>0</v>
      </c>
      <c r="AP132" s="20">
        <v>0</v>
      </c>
      <c r="AQ132" s="20">
        <v>0</v>
      </c>
      <c r="AR132" s="20">
        <v>0</v>
      </c>
      <c r="AS132" s="20">
        <v>0</v>
      </c>
      <c r="AT132" s="20">
        <v>0</v>
      </c>
      <c r="AU132" s="20">
        <v>0</v>
      </c>
      <c r="AV132" s="20">
        <v>0</v>
      </c>
      <c r="AW132" s="20">
        <v>0</v>
      </c>
      <c r="AX132" s="22">
        <v>0</v>
      </c>
      <c r="AZ132" s="21">
        <f t="array" ref="AZ132">SUM(IF(YEAR($C$5:$AX$5)=AZ$5,$C132:$AX132))</f>
        <v>0</v>
      </c>
      <c r="BA132" s="20">
        <f t="array" ref="BA132">SUM(IF(YEAR($C$5:$AX$5)=BA$5,$C132:$AX132))</f>
        <v>0</v>
      </c>
      <c r="BB132" s="20">
        <f t="array" ref="BB132">SUM(IF(YEAR($C$5:$AX$5)=BB$5,$C132:$AX132))</f>
        <v>0</v>
      </c>
      <c r="BC132" s="22">
        <f t="array" ref="BC132">SUM(IF(YEAR($C$5:$AX$5)=BC$5,$C132:$AX132))</f>
        <v>0</v>
      </c>
      <c r="BE132" s="21">
        <f t="shared" si="17"/>
        <v>0</v>
      </c>
      <c r="BF132" s="20">
        <f t="shared" si="18"/>
        <v>0</v>
      </c>
      <c r="BG132" s="22">
        <f t="shared" si="19"/>
        <v>0</v>
      </c>
    </row>
    <row r="133" spans="2:59">
      <c r="B133" s="17">
        <v>54333</v>
      </c>
      <c r="C133" s="20">
        <v>0</v>
      </c>
      <c r="D133" s="20">
        <v>0</v>
      </c>
      <c r="E133" s="20">
        <v>0</v>
      </c>
      <c r="F133" s="20">
        <v>0</v>
      </c>
      <c r="G133" s="20">
        <v>0</v>
      </c>
      <c r="H133" s="20">
        <v>0</v>
      </c>
      <c r="I133" s="20">
        <v>0</v>
      </c>
      <c r="J133" s="20">
        <v>0</v>
      </c>
      <c r="K133" s="20">
        <v>0</v>
      </c>
      <c r="L133" s="20">
        <v>0</v>
      </c>
      <c r="M133" s="20">
        <v>0</v>
      </c>
      <c r="N133" s="20">
        <v>0</v>
      </c>
      <c r="O133" s="20">
        <v>0</v>
      </c>
      <c r="P133" s="20">
        <v>0</v>
      </c>
      <c r="Q133" s="20">
        <v>0</v>
      </c>
      <c r="R133" s="20">
        <v>0</v>
      </c>
      <c r="S133" s="20">
        <v>0</v>
      </c>
      <c r="T133" s="20">
        <v>0</v>
      </c>
      <c r="U133" s="20">
        <v>1.0000000000331966E-4</v>
      </c>
      <c r="V133" s="20">
        <v>0</v>
      </c>
      <c r="W133" s="20">
        <v>0</v>
      </c>
      <c r="X133" s="20">
        <v>0</v>
      </c>
      <c r="Y133" s="20">
        <v>0</v>
      </c>
      <c r="Z133" s="20">
        <v>0</v>
      </c>
      <c r="AA133" s="20">
        <v>0</v>
      </c>
      <c r="AB133" s="20">
        <v>0</v>
      </c>
      <c r="AC133" s="20">
        <v>0</v>
      </c>
      <c r="AD133" s="20">
        <v>0</v>
      </c>
      <c r="AE133" s="20">
        <v>0</v>
      </c>
      <c r="AF133" s="20">
        <v>0</v>
      </c>
      <c r="AG133" s="20">
        <v>1.0000000000331966E-4</v>
      </c>
      <c r="AH133" s="20">
        <v>1.0000000000331966E-4</v>
      </c>
      <c r="AI133" s="20">
        <v>0</v>
      </c>
      <c r="AJ133" s="20">
        <v>0</v>
      </c>
      <c r="AK133" s="20">
        <v>0</v>
      </c>
      <c r="AL133" s="20">
        <v>0</v>
      </c>
      <c r="AM133" s="20">
        <v>0</v>
      </c>
      <c r="AN133" s="20">
        <v>0</v>
      </c>
      <c r="AO133" s="20">
        <v>0</v>
      </c>
      <c r="AP133" s="20">
        <v>0</v>
      </c>
      <c r="AQ133" s="20">
        <v>0</v>
      </c>
      <c r="AR133" s="20">
        <v>0</v>
      </c>
      <c r="AS133" s="20">
        <v>1.0000000000331966E-4</v>
      </c>
      <c r="AT133" s="20">
        <v>0</v>
      </c>
      <c r="AU133" s="20">
        <v>0</v>
      </c>
      <c r="AV133" s="20">
        <v>0</v>
      </c>
      <c r="AW133" s="20">
        <v>0</v>
      </c>
      <c r="AX133" s="22">
        <v>0</v>
      </c>
      <c r="AZ133" s="21">
        <f t="array" ref="AZ133">SUM(IF(YEAR($C$5:$AX$5)=AZ$5,$C133:$AX133))</f>
        <v>0</v>
      </c>
      <c r="BA133" s="20">
        <f t="array" ref="BA133">SUM(IF(YEAR($C$5:$AX$5)=BA$5,$C133:$AX133))</f>
        <v>1.0000000000331966E-4</v>
      </c>
      <c r="BB133" s="20">
        <f t="array" ref="BB133">SUM(IF(YEAR($C$5:$AX$5)=BB$5,$C133:$AX133))</f>
        <v>2.0000000000663931E-4</v>
      </c>
      <c r="BC133" s="22">
        <f t="array" ref="BC133">SUM(IF(YEAR($C$5:$AX$5)=BC$5,$C133:$AX133))</f>
        <v>1.0000000000331966E-4</v>
      </c>
      <c r="BE133" s="21">
        <f t="shared" si="17"/>
        <v>0</v>
      </c>
      <c r="BF133" s="20">
        <f t="shared" si="18"/>
        <v>1.0000000000331966E-4</v>
      </c>
      <c r="BG133" s="22">
        <f t="shared" si="19"/>
        <v>2.0000000000663931E-4</v>
      </c>
    </row>
    <row r="134" spans="2:59">
      <c r="B134" s="17">
        <v>54569</v>
      </c>
      <c r="C134" s="20">
        <v>0</v>
      </c>
      <c r="D134" s="20">
        <v>0</v>
      </c>
      <c r="E134" s="20">
        <v>0</v>
      </c>
      <c r="F134" s="20">
        <v>0</v>
      </c>
      <c r="G134" s="20">
        <v>0</v>
      </c>
      <c r="H134" s="20">
        <v>0</v>
      </c>
      <c r="I134" s="20">
        <v>0</v>
      </c>
      <c r="J134" s="20">
        <v>0</v>
      </c>
      <c r="K134" s="20">
        <v>0</v>
      </c>
      <c r="L134" s="20">
        <v>0</v>
      </c>
      <c r="M134" s="20">
        <v>0</v>
      </c>
      <c r="N134" s="20">
        <v>0</v>
      </c>
      <c r="O134" s="20">
        <v>0</v>
      </c>
      <c r="P134" s="20">
        <v>0</v>
      </c>
      <c r="Q134" s="20">
        <v>0</v>
      </c>
      <c r="R134" s="20">
        <v>0</v>
      </c>
      <c r="S134" s="20">
        <v>0</v>
      </c>
      <c r="T134" s="20">
        <v>0</v>
      </c>
      <c r="U134" s="20">
        <v>0</v>
      </c>
      <c r="V134" s="20">
        <v>0</v>
      </c>
      <c r="W134" s="20">
        <v>0</v>
      </c>
      <c r="X134" s="20">
        <v>0</v>
      </c>
      <c r="Y134" s="20">
        <v>0</v>
      </c>
      <c r="Z134" s="20">
        <v>0</v>
      </c>
      <c r="AA134" s="20">
        <v>0</v>
      </c>
      <c r="AB134" s="20">
        <v>0</v>
      </c>
      <c r="AC134" s="20">
        <v>0</v>
      </c>
      <c r="AD134" s="20">
        <v>0</v>
      </c>
      <c r="AE134" s="20">
        <v>0</v>
      </c>
      <c r="AF134" s="20">
        <v>0</v>
      </c>
      <c r="AG134" s="20">
        <v>0</v>
      </c>
      <c r="AH134" s="20">
        <v>0</v>
      </c>
      <c r="AI134" s="20">
        <v>0</v>
      </c>
      <c r="AJ134" s="20">
        <v>0</v>
      </c>
      <c r="AK134" s="20">
        <v>0</v>
      </c>
      <c r="AL134" s="20">
        <v>0</v>
      </c>
      <c r="AM134" s="20">
        <v>0</v>
      </c>
      <c r="AN134" s="20">
        <v>0</v>
      </c>
      <c r="AO134" s="20">
        <v>0</v>
      </c>
      <c r="AP134" s="20">
        <v>0</v>
      </c>
      <c r="AQ134" s="20">
        <v>0</v>
      </c>
      <c r="AR134" s="20">
        <v>0</v>
      </c>
      <c r="AS134" s="20">
        <v>0</v>
      </c>
      <c r="AT134" s="20">
        <v>0</v>
      </c>
      <c r="AU134" s="20">
        <v>0</v>
      </c>
      <c r="AV134" s="20">
        <v>0</v>
      </c>
      <c r="AW134" s="20">
        <v>0</v>
      </c>
      <c r="AX134" s="22">
        <v>0</v>
      </c>
      <c r="AZ134" s="21">
        <f t="array" ref="AZ134">SUM(IF(YEAR($C$5:$AX$5)=AZ$5,$C134:$AX134))</f>
        <v>0</v>
      </c>
      <c r="BA134" s="20">
        <f t="array" ref="BA134">SUM(IF(YEAR($C$5:$AX$5)=BA$5,$C134:$AX134))</f>
        <v>0</v>
      </c>
      <c r="BB134" s="20">
        <f t="array" ref="BB134">SUM(IF(YEAR($C$5:$AX$5)=BB$5,$C134:$AX134))</f>
        <v>0</v>
      </c>
      <c r="BC134" s="22">
        <f t="array" ref="BC134">SUM(IF(YEAR($C$5:$AX$5)=BC$5,$C134:$AX134))</f>
        <v>0</v>
      </c>
      <c r="BE134" s="21">
        <f t="shared" si="17"/>
        <v>0</v>
      </c>
      <c r="BF134" s="20">
        <f t="shared" si="18"/>
        <v>0</v>
      </c>
      <c r="BG134" s="22">
        <f t="shared" si="19"/>
        <v>0</v>
      </c>
    </row>
    <row r="135" spans="2:59">
      <c r="B135" s="17">
        <v>54625</v>
      </c>
      <c r="C135" s="20">
        <v>0</v>
      </c>
      <c r="D135" s="20">
        <v>0</v>
      </c>
      <c r="E135" s="20">
        <v>0</v>
      </c>
      <c r="F135" s="20">
        <v>0</v>
      </c>
      <c r="G135" s="20">
        <v>0</v>
      </c>
      <c r="H135" s="20">
        <v>0</v>
      </c>
      <c r="I135" s="20">
        <v>0</v>
      </c>
      <c r="J135" s="20">
        <v>0</v>
      </c>
      <c r="K135" s="20">
        <v>0</v>
      </c>
      <c r="L135" s="20">
        <v>0</v>
      </c>
      <c r="M135" s="20">
        <v>0</v>
      </c>
      <c r="N135" s="20">
        <v>0</v>
      </c>
      <c r="O135" s="20">
        <v>0</v>
      </c>
      <c r="P135" s="20">
        <v>0</v>
      </c>
      <c r="Q135" s="20">
        <v>0</v>
      </c>
      <c r="R135" s="20">
        <v>0</v>
      </c>
      <c r="S135" s="20">
        <v>0</v>
      </c>
      <c r="T135" s="20">
        <v>0</v>
      </c>
      <c r="U135" s="20">
        <v>0</v>
      </c>
      <c r="V135" s="20">
        <v>0</v>
      </c>
      <c r="W135" s="20">
        <v>0</v>
      </c>
      <c r="X135" s="20">
        <v>0</v>
      </c>
      <c r="Y135" s="20">
        <v>0</v>
      </c>
      <c r="Z135" s="20">
        <v>0</v>
      </c>
      <c r="AA135" s="20">
        <v>0</v>
      </c>
      <c r="AB135" s="20">
        <v>0</v>
      </c>
      <c r="AC135" s="20">
        <v>0</v>
      </c>
      <c r="AD135" s="20">
        <v>0</v>
      </c>
      <c r="AE135" s="20">
        <v>0</v>
      </c>
      <c r="AF135" s="20">
        <v>0</v>
      </c>
      <c r="AG135" s="20">
        <v>0</v>
      </c>
      <c r="AH135" s="20">
        <v>0</v>
      </c>
      <c r="AI135" s="20">
        <v>0</v>
      </c>
      <c r="AJ135" s="20">
        <v>0</v>
      </c>
      <c r="AK135" s="20">
        <v>0</v>
      </c>
      <c r="AL135" s="20">
        <v>0</v>
      </c>
      <c r="AM135" s="20">
        <v>0</v>
      </c>
      <c r="AN135" s="20">
        <v>0</v>
      </c>
      <c r="AO135" s="20">
        <v>0</v>
      </c>
      <c r="AP135" s="20">
        <v>0</v>
      </c>
      <c r="AQ135" s="20">
        <v>0</v>
      </c>
      <c r="AR135" s="20">
        <v>0</v>
      </c>
      <c r="AS135" s="20">
        <v>0</v>
      </c>
      <c r="AT135" s="20">
        <v>0</v>
      </c>
      <c r="AU135" s="20">
        <v>0</v>
      </c>
      <c r="AV135" s="20">
        <v>0</v>
      </c>
      <c r="AW135" s="20">
        <v>0</v>
      </c>
      <c r="AX135" s="22">
        <v>0</v>
      </c>
      <c r="AZ135" s="21">
        <f t="array" ref="AZ135">SUM(IF(YEAR($C$5:$AX$5)=AZ$5,$C135:$AX135))</f>
        <v>0</v>
      </c>
      <c r="BA135" s="20">
        <f t="array" ref="BA135">SUM(IF(YEAR($C$5:$AX$5)=BA$5,$C135:$AX135))</f>
        <v>0</v>
      </c>
      <c r="BB135" s="20">
        <f t="array" ref="BB135">SUM(IF(YEAR($C$5:$AX$5)=BB$5,$C135:$AX135))</f>
        <v>0</v>
      </c>
      <c r="BC135" s="22">
        <f t="array" ref="BC135">SUM(IF(YEAR($C$5:$AX$5)=BC$5,$C135:$AX135))</f>
        <v>0</v>
      </c>
      <c r="BE135" s="21">
        <f t="shared" ref="BE135:BE198" si="20">SUM(H135:S135)</f>
        <v>0</v>
      </c>
      <c r="BF135" s="20">
        <f t="shared" ref="BF135:BF198" si="21">SUM(T135:AE135)</f>
        <v>0</v>
      </c>
      <c r="BG135" s="22">
        <f t="shared" ref="BG135:BG198" si="22">SUM(AF135:AQ135)</f>
        <v>0</v>
      </c>
    </row>
    <row r="136" spans="2:59">
      <c r="B136" s="17">
        <v>54634</v>
      </c>
      <c r="C136" s="20">
        <v>0</v>
      </c>
      <c r="D136" s="20">
        <v>0</v>
      </c>
      <c r="E136" s="20">
        <v>0</v>
      </c>
      <c r="F136" s="20">
        <v>0</v>
      </c>
      <c r="G136" s="20">
        <v>0</v>
      </c>
      <c r="H136" s="20">
        <v>0</v>
      </c>
      <c r="I136" s="20">
        <v>0</v>
      </c>
      <c r="J136" s="20">
        <v>0</v>
      </c>
      <c r="K136" s="20">
        <v>0</v>
      </c>
      <c r="L136" s="20">
        <v>0</v>
      </c>
      <c r="M136" s="20">
        <v>0</v>
      </c>
      <c r="N136" s="20">
        <v>0</v>
      </c>
      <c r="O136" s="20">
        <v>0</v>
      </c>
      <c r="P136" s="20">
        <v>0</v>
      </c>
      <c r="Q136" s="20">
        <v>0</v>
      </c>
      <c r="R136" s="20">
        <v>0</v>
      </c>
      <c r="S136" s="20">
        <v>0</v>
      </c>
      <c r="T136" s="20">
        <v>0</v>
      </c>
      <c r="U136" s="20">
        <v>0</v>
      </c>
      <c r="V136" s="20">
        <v>0</v>
      </c>
      <c r="W136" s="20">
        <v>0</v>
      </c>
      <c r="X136" s="20">
        <v>0</v>
      </c>
      <c r="Y136" s="20">
        <v>0</v>
      </c>
      <c r="Z136" s="20">
        <v>0</v>
      </c>
      <c r="AA136" s="20">
        <v>0</v>
      </c>
      <c r="AB136" s="20">
        <v>0</v>
      </c>
      <c r="AC136" s="20">
        <v>0</v>
      </c>
      <c r="AD136" s="20">
        <v>0</v>
      </c>
      <c r="AE136" s="20">
        <v>0</v>
      </c>
      <c r="AF136" s="20">
        <v>0</v>
      </c>
      <c r="AG136" s="20">
        <v>0</v>
      </c>
      <c r="AH136" s="20">
        <v>0</v>
      </c>
      <c r="AI136" s="20">
        <v>0</v>
      </c>
      <c r="AJ136" s="20">
        <v>0</v>
      </c>
      <c r="AK136" s="20">
        <v>0</v>
      </c>
      <c r="AL136" s="20">
        <v>0</v>
      </c>
      <c r="AM136" s="20">
        <v>0</v>
      </c>
      <c r="AN136" s="20">
        <v>0</v>
      </c>
      <c r="AO136" s="20">
        <v>0</v>
      </c>
      <c r="AP136" s="20">
        <v>0</v>
      </c>
      <c r="AQ136" s="20">
        <v>0</v>
      </c>
      <c r="AR136" s="20">
        <v>0</v>
      </c>
      <c r="AS136" s="20">
        <v>0</v>
      </c>
      <c r="AT136" s="20">
        <v>0</v>
      </c>
      <c r="AU136" s="20">
        <v>0</v>
      </c>
      <c r="AV136" s="20">
        <v>0</v>
      </c>
      <c r="AW136" s="20">
        <v>0</v>
      </c>
      <c r="AX136" s="22">
        <v>0</v>
      </c>
      <c r="AZ136" s="21">
        <f t="array" ref="AZ136">SUM(IF(YEAR($C$5:$AX$5)=AZ$5,$C136:$AX136))</f>
        <v>0</v>
      </c>
      <c r="BA136" s="20">
        <f t="array" ref="BA136">SUM(IF(YEAR($C$5:$AX$5)=BA$5,$C136:$AX136))</f>
        <v>0</v>
      </c>
      <c r="BB136" s="20">
        <f t="array" ref="BB136">SUM(IF(YEAR($C$5:$AX$5)=BB$5,$C136:$AX136))</f>
        <v>0</v>
      </c>
      <c r="BC136" s="22">
        <f t="array" ref="BC136">SUM(IF(YEAR($C$5:$AX$5)=BC$5,$C136:$AX136))</f>
        <v>0</v>
      </c>
      <c r="BE136" s="21">
        <f t="shared" si="20"/>
        <v>0</v>
      </c>
      <c r="BF136" s="20">
        <f t="shared" si="21"/>
        <v>0</v>
      </c>
      <c r="BG136" s="22">
        <f t="shared" si="22"/>
        <v>0</v>
      </c>
    </row>
    <row r="137" spans="2:59">
      <c r="B137" s="17">
        <v>54640</v>
      </c>
      <c r="C137" s="20">
        <v>0</v>
      </c>
      <c r="D137" s="20">
        <v>0</v>
      </c>
      <c r="E137" s="20">
        <v>1562.4099999999999</v>
      </c>
      <c r="F137" s="20">
        <v>6061.4900000000016</v>
      </c>
      <c r="G137" s="20">
        <v>6007.3499999999985</v>
      </c>
      <c r="H137" s="20">
        <v>6123.3899999999994</v>
      </c>
      <c r="I137" s="20">
        <v>7549.9100000000035</v>
      </c>
      <c r="J137" s="20">
        <v>8810.7299999999959</v>
      </c>
      <c r="K137" s="20">
        <v>6568</v>
      </c>
      <c r="L137" s="20">
        <v>4448.59</v>
      </c>
      <c r="M137" s="20">
        <v>2888.3899999999958</v>
      </c>
      <c r="N137" s="20">
        <v>1559.9099999999999</v>
      </c>
      <c r="O137" s="20">
        <v>2054.0999999999985</v>
      </c>
      <c r="P137" s="20">
        <v>380.85000000000218</v>
      </c>
      <c r="Q137" s="20">
        <v>2778.1099999999969</v>
      </c>
      <c r="R137" s="20">
        <v>4746.7899999999972</v>
      </c>
      <c r="S137" s="20">
        <v>6359.1399999999994</v>
      </c>
      <c r="T137" s="20">
        <v>6957.239999999998</v>
      </c>
      <c r="U137" s="20">
        <v>8556.5299999999988</v>
      </c>
      <c r="V137" s="20">
        <v>10864.589999999997</v>
      </c>
      <c r="W137" s="20">
        <v>6462.8299999999981</v>
      </c>
      <c r="X137" s="20">
        <v>6103.8099999999977</v>
      </c>
      <c r="Y137" s="20">
        <v>3614.9399999999987</v>
      </c>
      <c r="Z137" s="20">
        <v>3187</v>
      </c>
      <c r="AA137" s="20">
        <v>2170.7900000000009</v>
      </c>
      <c r="AB137" s="20">
        <v>1255.5200000000004</v>
      </c>
      <c r="AC137" s="20">
        <v>2449.4199999999983</v>
      </c>
      <c r="AD137" s="20">
        <v>10441.900000000001</v>
      </c>
      <c r="AE137" s="20">
        <v>7083.8899999999994</v>
      </c>
      <c r="AF137" s="20">
        <v>6815.8700000000026</v>
      </c>
      <c r="AG137" s="20">
        <v>8663.6299999999974</v>
      </c>
      <c r="AH137" s="20">
        <v>9179.14</v>
      </c>
      <c r="AI137" s="20">
        <v>7213.369999999999</v>
      </c>
      <c r="AJ137" s="20">
        <v>5346.2499999999964</v>
      </c>
      <c r="AK137" s="20">
        <v>4299.369999999999</v>
      </c>
      <c r="AL137" s="20">
        <v>4029.2099999999991</v>
      </c>
      <c r="AM137" s="20">
        <v>3925.8800000000047</v>
      </c>
      <c r="AN137" s="20">
        <v>3864.630000000001</v>
      </c>
      <c r="AO137" s="20">
        <v>5944.0300000000025</v>
      </c>
      <c r="AP137" s="20">
        <v>15019.310000000001</v>
      </c>
      <c r="AQ137" s="20">
        <v>8644.4199999999983</v>
      </c>
      <c r="AR137" s="20">
        <v>8093.9100000000035</v>
      </c>
      <c r="AS137" s="20">
        <v>9119.5</v>
      </c>
      <c r="AT137" s="20">
        <v>9460.989999999998</v>
      </c>
      <c r="AU137" s="20">
        <v>8136.32</v>
      </c>
      <c r="AV137" s="20">
        <v>7355.1499999999978</v>
      </c>
      <c r="AW137" s="20">
        <v>4389.8599999999969</v>
      </c>
      <c r="AX137" s="22">
        <v>4573.3799999999974</v>
      </c>
      <c r="AZ137" s="21">
        <f t="array" ref="AZ137">SUM(IF(YEAR($C$5:$AX$5)=AZ$5,$C137:$AX137))</f>
        <v>51580.17</v>
      </c>
      <c r="BA137" s="20">
        <f t="array" ref="BA137">SUM(IF(YEAR($C$5:$AX$5)=BA$5,$C137:$AX137))</f>
        <v>62065.929999999993</v>
      </c>
      <c r="BB137" s="20">
        <f t="array" ref="BB137">SUM(IF(YEAR($C$5:$AX$5)=BB$5,$C137:$AX137))</f>
        <v>68948.359999999986</v>
      </c>
      <c r="BC137" s="22">
        <f t="array" ref="BC137">SUM(IF(YEAR($C$5:$AX$5)=BC$5,$C137:$AX137))</f>
        <v>88527.38</v>
      </c>
      <c r="BE137" s="21">
        <f t="shared" si="20"/>
        <v>54267.909999999989</v>
      </c>
      <c r="BF137" s="20">
        <f t="shared" si="21"/>
        <v>69148.459999999992</v>
      </c>
      <c r="BG137" s="22">
        <f t="shared" si="22"/>
        <v>82945.109999999986</v>
      </c>
    </row>
    <row r="138" spans="2:59">
      <c r="B138" s="17">
        <v>54693</v>
      </c>
      <c r="C138" s="20">
        <v>-57.329999999999927</v>
      </c>
      <c r="D138" s="20">
        <v>0</v>
      </c>
      <c r="E138" s="20">
        <v>32.011999999999716</v>
      </c>
      <c r="F138" s="20">
        <v>419.70200000000023</v>
      </c>
      <c r="G138" s="20">
        <v>188.26500000000033</v>
      </c>
      <c r="H138" s="20">
        <v>514.32300000000032</v>
      </c>
      <c r="I138" s="20">
        <v>759.03000000000065</v>
      </c>
      <c r="J138" s="20">
        <v>278.21000000000095</v>
      </c>
      <c r="K138" s="20">
        <v>384.77700000000004</v>
      </c>
      <c r="L138" s="20">
        <v>214.53499999999985</v>
      </c>
      <c r="M138" s="20">
        <v>318.37800000000061</v>
      </c>
      <c r="N138" s="20">
        <v>55.841000000000349</v>
      </c>
      <c r="O138" s="20">
        <v>647.45800000000054</v>
      </c>
      <c r="P138" s="20">
        <v>428.71800000000076</v>
      </c>
      <c r="Q138" s="20">
        <v>387.41499999999996</v>
      </c>
      <c r="R138" s="20">
        <v>295.69899999999961</v>
      </c>
      <c r="S138" s="20">
        <v>527.86099999999988</v>
      </c>
      <c r="T138" s="20">
        <v>646.87299999999959</v>
      </c>
      <c r="U138" s="20">
        <v>589.70999999999913</v>
      </c>
      <c r="V138" s="20">
        <v>410.11999999999898</v>
      </c>
      <c r="W138" s="20">
        <v>501.97600000000057</v>
      </c>
      <c r="X138" s="20">
        <v>494.65799999999945</v>
      </c>
      <c r="Y138" s="20">
        <v>268.39000000000033</v>
      </c>
      <c r="Z138" s="20">
        <v>370.21000000000004</v>
      </c>
      <c r="AA138" s="20">
        <v>406.18299999999999</v>
      </c>
      <c r="AB138" s="20">
        <v>167.85699999999997</v>
      </c>
      <c r="AC138" s="20">
        <v>97.590000000000146</v>
      </c>
      <c r="AD138" s="20">
        <v>251.61499999999978</v>
      </c>
      <c r="AE138" s="20">
        <v>259.89600000000064</v>
      </c>
      <c r="AF138" s="20">
        <v>312.13500000000022</v>
      </c>
      <c r="AG138" s="20">
        <v>436.33999999999833</v>
      </c>
      <c r="AH138" s="20">
        <v>331.45999999999913</v>
      </c>
      <c r="AI138" s="20">
        <v>162.0610000000006</v>
      </c>
      <c r="AJ138" s="20">
        <v>193.5610000000006</v>
      </c>
      <c r="AK138" s="20">
        <v>150.01400000000012</v>
      </c>
      <c r="AL138" s="20">
        <v>355.32700000000023</v>
      </c>
      <c r="AM138" s="20">
        <v>705.58399999999983</v>
      </c>
      <c r="AN138" s="20">
        <v>604.06800000000021</v>
      </c>
      <c r="AO138" s="20">
        <v>194.04700000000048</v>
      </c>
      <c r="AP138" s="20">
        <v>489.60899999999947</v>
      </c>
      <c r="AQ138" s="20">
        <v>249.98300000000017</v>
      </c>
      <c r="AR138" s="20">
        <v>218.51499999999942</v>
      </c>
      <c r="AS138" s="20">
        <v>419.63999999999942</v>
      </c>
      <c r="AT138" s="20">
        <v>285.64999999999964</v>
      </c>
      <c r="AU138" s="20">
        <v>-10.752999999999702</v>
      </c>
      <c r="AV138" s="20">
        <v>236.23900000000049</v>
      </c>
      <c r="AW138" s="20">
        <v>166.88600000000042</v>
      </c>
      <c r="AX138" s="22">
        <v>397.96700000000055</v>
      </c>
      <c r="AZ138" s="21">
        <f t="array" ref="AZ138">SUM(IF(YEAR($C$5:$AX$5)=AZ$5,$C138:$AX138))</f>
        <v>3107.7430000000031</v>
      </c>
      <c r="BA138" s="20">
        <f t="array" ref="BA138">SUM(IF(YEAR($C$5:$AX$5)=BA$5,$C138:$AX138))</f>
        <v>5569.0879999999988</v>
      </c>
      <c r="BB138" s="20">
        <f t="array" ref="BB138">SUM(IF(YEAR($C$5:$AX$5)=BB$5,$C138:$AX138))</f>
        <v>3124.0389999999998</v>
      </c>
      <c r="BC138" s="22">
        <f t="array" ref="BC138">SUM(IF(YEAR($C$5:$AX$5)=BC$5,$C138:$AX138))</f>
        <v>3957.4350000000004</v>
      </c>
      <c r="BE138" s="21">
        <f t="shared" si="20"/>
        <v>4812.2450000000035</v>
      </c>
      <c r="BF138" s="20">
        <f t="shared" si="21"/>
        <v>4465.0779999999986</v>
      </c>
      <c r="BG138" s="22">
        <f t="shared" si="22"/>
        <v>4184.1889999999994</v>
      </c>
    </row>
    <row r="139" spans="2:59">
      <c r="B139" s="17">
        <v>54708</v>
      </c>
      <c r="C139" s="20">
        <v>0</v>
      </c>
      <c r="D139" s="20">
        <v>0</v>
      </c>
      <c r="E139" s="20">
        <v>0</v>
      </c>
      <c r="F139" s="20">
        <v>0</v>
      </c>
      <c r="G139" s="20">
        <v>0</v>
      </c>
      <c r="H139" s="20">
        <v>0</v>
      </c>
      <c r="I139" s="20">
        <v>0</v>
      </c>
      <c r="J139" s="20">
        <v>0</v>
      </c>
      <c r="K139" s="20">
        <v>0</v>
      </c>
      <c r="L139" s="20">
        <v>0</v>
      </c>
      <c r="M139" s="20">
        <v>0</v>
      </c>
      <c r="N139" s="20">
        <v>0</v>
      </c>
      <c r="O139" s="20">
        <v>0</v>
      </c>
      <c r="P139" s="20">
        <v>0</v>
      </c>
      <c r="Q139" s="20">
        <v>0</v>
      </c>
      <c r="R139" s="20">
        <v>0</v>
      </c>
      <c r="S139" s="20">
        <v>0</v>
      </c>
      <c r="T139" s="20">
        <v>0</v>
      </c>
      <c r="U139" s="20">
        <v>0</v>
      </c>
      <c r="V139" s="20">
        <v>0</v>
      </c>
      <c r="W139" s="20">
        <v>0</v>
      </c>
      <c r="X139" s="20">
        <v>0</v>
      </c>
      <c r="Y139" s="20">
        <v>0</v>
      </c>
      <c r="Z139" s="20">
        <v>0</v>
      </c>
      <c r="AA139" s="20">
        <v>0</v>
      </c>
      <c r="AB139" s="20">
        <v>0</v>
      </c>
      <c r="AC139" s="20">
        <v>0</v>
      </c>
      <c r="AD139" s="20">
        <v>0</v>
      </c>
      <c r="AE139" s="20">
        <v>0</v>
      </c>
      <c r="AF139" s="20">
        <v>0</v>
      </c>
      <c r="AG139" s="20">
        <v>0</v>
      </c>
      <c r="AH139" s="20">
        <v>0</v>
      </c>
      <c r="AI139" s="20">
        <v>0</v>
      </c>
      <c r="AJ139" s="20">
        <v>0</v>
      </c>
      <c r="AK139" s="20">
        <v>0</v>
      </c>
      <c r="AL139" s="20">
        <v>0</v>
      </c>
      <c r="AM139" s="20">
        <v>0</v>
      </c>
      <c r="AN139" s="20">
        <v>0</v>
      </c>
      <c r="AO139" s="20">
        <v>0</v>
      </c>
      <c r="AP139" s="20">
        <v>0</v>
      </c>
      <c r="AQ139" s="20">
        <v>0</v>
      </c>
      <c r="AR139" s="20">
        <v>0</v>
      </c>
      <c r="AS139" s="20">
        <v>0</v>
      </c>
      <c r="AT139" s="20">
        <v>0</v>
      </c>
      <c r="AU139" s="20">
        <v>0</v>
      </c>
      <c r="AV139" s="20">
        <v>0</v>
      </c>
      <c r="AW139" s="20">
        <v>0</v>
      </c>
      <c r="AX139" s="22">
        <v>0</v>
      </c>
      <c r="AZ139" s="21">
        <f t="array" ref="AZ139">SUM(IF(YEAR($C$5:$AX$5)=AZ$5,$C139:$AX139))</f>
        <v>0</v>
      </c>
      <c r="BA139" s="20">
        <f t="array" ref="BA139">SUM(IF(YEAR($C$5:$AX$5)=BA$5,$C139:$AX139))</f>
        <v>0</v>
      </c>
      <c r="BB139" s="20">
        <f t="array" ref="BB139">SUM(IF(YEAR($C$5:$AX$5)=BB$5,$C139:$AX139))</f>
        <v>0</v>
      </c>
      <c r="BC139" s="22">
        <f t="array" ref="BC139">SUM(IF(YEAR($C$5:$AX$5)=BC$5,$C139:$AX139))</f>
        <v>0</v>
      </c>
      <c r="BE139" s="21">
        <f t="shared" si="20"/>
        <v>0</v>
      </c>
      <c r="BF139" s="20">
        <f t="shared" si="21"/>
        <v>0</v>
      </c>
      <c r="BG139" s="22">
        <f t="shared" si="22"/>
        <v>0</v>
      </c>
    </row>
    <row r="140" spans="2:59">
      <c r="B140" s="17">
        <v>54746</v>
      </c>
      <c r="C140" s="20">
        <v>0</v>
      </c>
      <c r="D140" s="20">
        <v>0</v>
      </c>
      <c r="E140" s="20">
        <v>0</v>
      </c>
      <c r="F140" s="20">
        <v>0</v>
      </c>
      <c r="G140" s="20">
        <v>0</v>
      </c>
      <c r="H140" s="20">
        <v>0</v>
      </c>
      <c r="I140" s="20">
        <v>0</v>
      </c>
      <c r="J140" s="20">
        <v>0</v>
      </c>
      <c r="K140" s="20">
        <v>0</v>
      </c>
      <c r="L140" s="20">
        <v>0</v>
      </c>
      <c r="M140" s="20">
        <v>0</v>
      </c>
      <c r="N140" s="20">
        <v>0</v>
      </c>
      <c r="O140" s="20">
        <v>0</v>
      </c>
      <c r="P140" s="20">
        <v>0</v>
      </c>
      <c r="Q140" s="20">
        <v>0</v>
      </c>
      <c r="R140" s="20">
        <v>0</v>
      </c>
      <c r="S140" s="20">
        <v>0</v>
      </c>
      <c r="T140" s="20">
        <v>0</v>
      </c>
      <c r="U140" s="20">
        <v>0</v>
      </c>
      <c r="V140" s="20">
        <v>0</v>
      </c>
      <c r="W140" s="20">
        <v>0</v>
      </c>
      <c r="X140" s="20">
        <v>0</v>
      </c>
      <c r="Y140" s="20">
        <v>0</v>
      </c>
      <c r="Z140" s="20">
        <v>0</v>
      </c>
      <c r="AA140" s="20">
        <v>0</v>
      </c>
      <c r="AB140" s="20">
        <v>0</v>
      </c>
      <c r="AC140" s="20">
        <v>0</v>
      </c>
      <c r="AD140" s="20">
        <v>0</v>
      </c>
      <c r="AE140" s="20">
        <v>0</v>
      </c>
      <c r="AF140" s="20">
        <v>0</v>
      </c>
      <c r="AG140" s="20">
        <v>0</v>
      </c>
      <c r="AH140" s="20">
        <v>0</v>
      </c>
      <c r="AI140" s="20">
        <v>0</v>
      </c>
      <c r="AJ140" s="20">
        <v>0</v>
      </c>
      <c r="AK140" s="20">
        <v>0</v>
      </c>
      <c r="AL140" s="20">
        <v>0</v>
      </c>
      <c r="AM140" s="20">
        <v>0</v>
      </c>
      <c r="AN140" s="20">
        <v>0</v>
      </c>
      <c r="AO140" s="20">
        <v>0</v>
      </c>
      <c r="AP140" s="20">
        <v>0</v>
      </c>
      <c r="AQ140" s="20">
        <v>0</v>
      </c>
      <c r="AR140" s="20">
        <v>0</v>
      </c>
      <c r="AS140" s="20">
        <v>0</v>
      </c>
      <c r="AT140" s="20">
        <v>0</v>
      </c>
      <c r="AU140" s="20">
        <v>0</v>
      </c>
      <c r="AV140" s="20">
        <v>0</v>
      </c>
      <c r="AW140" s="20">
        <v>0</v>
      </c>
      <c r="AX140" s="22">
        <v>0</v>
      </c>
      <c r="AZ140" s="21">
        <f t="array" ref="AZ140">SUM(IF(YEAR($C$5:$AX$5)=AZ$5,$C140:$AX140))</f>
        <v>0</v>
      </c>
      <c r="BA140" s="20">
        <f t="array" ref="BA140">SUM(IF(YEAR($C$5:$AX$5)=BA$5,$C140:$AX140))</f>
        <v>0</v>
      </c>
      <c r="BB140" s="20">
        <f t="array" ref="BB140">SUM(IF(YEAR($C$5:$AX$5)=BB$5,$C140:$AX140))</f>
        <v>0</v>
      </c>
      <c r="BC140" s="22">
        <f t="array" ref="BC140">SUM(IF(YEAR($C$5:$AX$5)=BC$5,$C140:$AX140))</f>
        <v>0</v>
      </c>
      <c r="BE140" s="21">
        <f t="shared" si="20"/>
        <v>0</v>
      </c>
      <c r="BF140" s="20">
        <f t="shared" si="21"/>
        <v>0</v>
      </c>
      <c r="BG140" s="22">
        <f t="shared" si="22"/>
        <v>0</v>
      </c>
    </row>
    <row r="141" spans="2:59">
      <c r="B141" s="17">
        <v>54785</v>
      </c>
      <c r="C141" s="20">
        <v>0</v>
      </c>
      <c r="D141" s="20">
        <v>1.0000000002037268E-2</v>
      </c>
      <c r="E141" s="20">
        <v>0</v>
      </c>
      <c r="F141" s="20">
        <v>0</v>
      </c>
      <c r="G141" s="20">
        <v>0</v>
      </c>
      <c r="H141" s="20">
        <v>9.9999999983992893E-3</v>
      </c>
      <c r="I141" s="20">
        <v>0</v>
      </c>
      <c r="J141" s="20">
        <v>0</v>
      </c>
      <c r="K141" s="20">
        <v>0</v>
      </c>
      <c r="L141" s="20">
        <v>0</v>
      </c>
      <c r="M141" s="20">
        <v>0</v>
      </c>
      <c r="N141" s="20">
        <v>0</v>
      </c>
      <c r="O141" s="20">
        <v>9.9999999983992893E-3</v>
      </c>
      <c r="P141" s="20">
        <v>0</v>
      </c>
      <c r="Q141" s="20">
        <v>0</v>
      </c>
      <c r="R141" s="20">
        <v>0</v>
      </c>
      <c r="S141" s="20">
        <v>0</v>
      </c>
      <c r="T141" s="20">
        <v>9.9999999983992893E-3</v>
      </c>
      <c r="U141" s="20">
        <v>0</v>
      </c>
      <c r="V141" s="20">
        <v>0</v>
      </c>
      <c r="W141" s="20">
        <v>0</v>
      </c>
      <c r="X141" s="20">
        <v>0</v>
      </c>
      <c r="Y141" s="20">
        <v>0</v>
      </c>
      <c r="Z141" s="20">
        <v>0</v>
      </c>
      <c r="AA141" s="20">
        <v>0</v>
      </c>
      <c r="AB141" s="20">
        <v>0</v>
      </c>
      <c r="AC141" s="20">
        <v>0</v>
      </c>
      <c r="AD141" s="20">
        <v>0</v>
      </c>
      <c r="AE141" s="20">
        <v>0</v>
      </c>
      <c r="AF141" s="20">
        <v>9.9999999983992893E-3</v>
      </c>
      <c r="AG141" s="20">
        <v>0</v>
      </c>
      <c r="AH141" s="20">
        <v>0</v>
      </c>
      <c r="AI141" s="20">
        <v>0</v>
      </c>
      <c r="AJ141" s="20">
        <v>0</v>
      </c>
      <c r="AK141" s="20">
        <v>0</v>
      </c>
      <c r="AL141" s="20">
        <v>0</v>
      </c>
      <c r="AM141" s="20">
        <v>0</v>
      </c>
      <c r="AN141" s="20">
        <v>0</v>
      </c>
      <c r="AO141" s="20">
        <v>0</v>
      </c>
      <c r="AP141" s="20">
        <v>0</v>
      </c>
      <c r="AQ141" s="20">
        <v>0</v>
      </c>
      <c r="AR141" s="20">
        <v>9.9999999983992893E-3</v>
      </c>
      <c r="AS141" s="20">
        <v>0</v>
      </c>
      <c r="AT141" s="20">
        <v>0</v>
      </c>
      <c r="AU141" s="20">
        <v>0</v>
      </c>
      <c r="AV141" s="20">
        <v>0</v>
      </c>
      <c r="AW141" s="20">
        <v>0</v>
      </c>
      <c r="AX141" s="22">
        <v>0</v>
      </c>
      <c r="AZ141" s="21">
        <f t="array" ref="AZ141">SUM(IF(YEAR($C$5:$AX$5)=AZ$5,$C141:$AX141))</f>
        <v>2.0000000000436557E-2</v>
      </c>
      <c r="BA141" s="20">
        <f t="array" ref="BA141">SUM(IF(YEAR($C$5:$AX$5)=BA$5,$C141:$AX141))</f>
        <v>1.9999999996798579E-2</v>
      </c>
      <c r="BB141" s="20">
        <f t="array" ref="BB141">SUM(IF(YEAR($C$5:$AX$5)=BB$5,$C141:$AX141))</f>
        <v>9.9999999983992893E-3</v>
      </c>
      <c r="BC141" s="22">
        <f t="array" ref="BC141">SUM(IF(YEAR($C$5:$AX$5)=BC$5,$C141:$AX141))</f>
        <v>9.9999999983992893E-3</v>
      </c>
      <c r="BE141" s="21">
        <f t="shared" si="20"/>
        <v>1.9999999996798579E-2</v>
      </c>
      <c r="BF141" s="20">
        <f t="shared" si="21"/>
        <v>9.9999999983992893E-3</v>
      </c>
      <c r="BG141" s="22">
        <f t="shared" si="22"/>
        <v>9.9999999983992893E-3</v>
      </c>
    </row>
    <row r="142" spans="2:59">
      <c r="B142" s="17">
        <v>54795</v>
      </c>
      <c r="C142" s="20">
        <v>0</v>
      </c>
      <c r="D142" s="20">
        <v>0</v>
      </c>
      <c r="E142" s="20">
        <v>0</v>
      </c>
      <c r="F142" s="20">
        <v>0</v>
      </c>
      <c r="G142" s="20">
        <v>0</v>
      </c>
      <c r="H142" s="20">
        <v>0</v>
      </c>
      <c r="I142" s="20">
        <v>0</v>
      </c>
      <c r="J142" s="20">
        <v>0</v>
      </c>
      <c r="K142" s="20">
        <v>0</v>
      </c>
      <c r="L142" s="20">
        <v>0</v>
      </c>
      <c r="M142" s="20">
        <v>0</v>
      </c>
      <c r="N142" s="20">
        <v>0</v>
      </c>
      <c r="O142" s="20">
        <v>0</v>
      </c>
      <c r="P142" s="20">
        <v>0</v>
      </c>
      <c r="Q142" s="20">
        <v>0</v>
      </c>
      <c r="R142" s="20">
        <v>0</v>
      </c>
      <c r="S142" s="20">
        <v>0</v>
      </c>
      <c r="T142" s="20">
        <v>0</v>
      </c>
      <c r="U142" s="20">
        <v>0</v>
      </c>
      <c r="V142" s="20">
        <v>0</v>
      </c>
      <c r="W142" s="20">
        <v>0</v>
      </c>
      <c r="X142" s="20">
        <v>0</v>
      </c>
      <c r="Y142" s="20">
        <v>0</v>
      </c>
      <c r="Z142" s="20">
        <v>0</v>
      </c>
      <c r="AA142" s="20">
        <v>0</v>
      </c>
      <c r="AB142" s="20">
        <v>0</v>
      </c>
      <c r="AC142" s="20">
        <v>0</v>
      </c>
      <c r="AD142" s="20">
        <v>0</v>
      </c>
      <c r="AE142" s="20">
        <v>0</v>
      </c>
      <c r="AF142" s="20">
        <v>0</v>
      </c>
      <c r="AG142" s="20">
        <v>0</v>
      </c>
      <c r="AH142" s="20">
        <v>0</v>
      </c>
      <c r="AI142" s="20">
        <v>0</v>
      </c>
      <c r="AJ142" s="20">
        <v>0</v>
      </c>
      <c r="AK142" s="20">
        <v>0</v>
      </c>
      <c r="AL142" s="20">
        <v>0</v>
      </c>
      <c r="AM142" s="20">
        <v>0</v>
      </c>
      <c r="AN142" s="20">
        <v>0</v>
      </c>
      <c r="AO142" s="20">
        <v>0</v>
      </c>
      <c r="AP142" s="20">
        <v>0</v>
      </c>
      <c r="AQ142" s="20">
        <v>0</v>
      </c>
      <c r="AR142" s="20">
        <v>0</v>
      </c>
      <c r="AS142" s="20">
        <v>0</v>
      </c>
      <c r="AT142" s="20">
        <v>0</v>
      </c>
      <c r="AU142" s="20">
        <v>0</v>
      </c>
      <c r="AV142" s="20">
        <v>0</v>
      </c>
      <c r="AW142" s="20">
        <v>0</v>
      </c>
      <c r="AX142" s="22">
        <v>0</v>
      </c>
      <c r="AZ142" s="21">
        <f t="array" ref="AZ142">SUM(IF(YEAR($C$5:$AX$5)=AZ$5,$C142:$AX142))</f>
        <v>0</v>
      </c>
      <c r="BA142" s="20">
        <f t="array" ref="BA142">SUM(IF(YEAR($C$5:$AX$5)=BA$5,$C142:$AX142))</f>
        <v>0</v>
      </c>
      <c r="BB142" s="20">
        <f t="array" ref="BB142">SUM(IF(YEAR($C$5:$AX$5)=BB$5,$C142:$AX142))</f>
        <v>0</v>
      </c>
      <c r="BC142" s="22">
        <f t="array" ref="BC142">SUM(IF(YEAR($C$5:$AX$5)=BC$5,$C142:$AX142))</f>
        <v>0</v>
      </c>
      <c r="BE142" s="21">
        <f t="shared" si="20"/>
        <v>0</v>
      </c>
      <c r="BF142" s="20">
        <f t="shared" si="21"/>
        <v>0</v>
      </c>
      <c r="BG142" s="22">
        <f t="shared" si="22"/>
        <v>0</v>
      </c>
    </row>
    <row r="143" spans="2:59">
      <c r="B143" s="17">
        <v>54829</v>
      </c>
      <c r="C143" s="20">
        <v>0</v>
      </c>
      <c r="D143" s="20">
        <v>0</v>
      </c>
      <c r="E143" s="20">
        <v>0</v>
      </c>
      <c r="F143" s="20">
        <v>0</v>
      </c>
      <c r="G143" s="20">
        <v>0</v>
      </c>
      <c r="H143" s="20">
        <v>0</v>
      </c>
      <c r="I143" s="20">
        <v>0</v>
      </c>
      <c r="J143" s="20">
        <v>0</v>
      </c>
      <c r="K143" s="20">
        <v>0</v>
      </c>
      <c r="L143" s="20">
        <v>0</v>
      </c>
      <c r="M143" s="20">
        <v>0</v>
      </c>
      <c r="N143" s="20">
        <v>0</v>
      </c>
      <c r="O143" s="20">
        <v>0</v>
      </c>
      <c r="P143" s="20">
        <v>0</v>
      </c>
      <c r="Q143" s="20">
        <v>0</v>
      </c>
      <c r="R143" s="20">
        <v>0</v>
      </c>
      <c r="S143" s="20">
        <v>0</v>
      </c>
      <c r="T143" s="20">
        <v>0</v>
      </c>
      <c r="U143" s="20">
        <v>0</v>
      </c>
      <c r="V143" s="20">
        <v>0</v>
      </c>
      <c r="W143" s="20">
        <v>0</v>
      </c>
      <c r="X143" s="20">
        <v>0</v>
      </c>
      <c r="Y143" s="20">
        <v>0</v>
      </c>
      <c r="Z143" s="20">
        <v>0</v>
      </c>
      <c r="AA143" s="20">
        <v>0</v>
      </c>
      <c r="AB143" s="20">
        <v>0</v>
      </c>
      <c r="AC143" s="20">
        <v>0</v>
      </c>
      <c r="AD143" s="20">
        <v>0</v>
      </c>
      <c r="AE143" s="20">
        <v>0</v>
      </c>
      <c r="AF143" s="20">
        <v>0</v>
      </c>
      <c r="AG143" s="20">
        <v>0</v>
      </c>
      <c r="AH143" s="20">
        <v>0</v>
      </c>
      <c r="AI143" s="20">
        <v>0</v>
      </c>
      <c r="AJ143" s="20">
        <v>0</v>
      </c>
      <c r="AK143" s="20">
        <v>0</v>
      </c>
      <c r="AL143" s="20">
        <v>0</v>
      </c>
      <c r="AM143" s="20">
        <v>0</v>
      </c>
      <c r="AN143" s="20">
        <v>0</v>
      </c>
      <c r="AO143" s="20">
        <v>0</v>
      </c>
      <c r="AP143" s="20">
        <v>0</v>
      </c>
      <c r="AQ143" s="20">
        <v>0</v>
      </c>
      <c r="AR143" s="20">
        <v>0</v>
      </c>
      <c r="AS143" s="20">
        <v>0</v>
      </c>
      <c r="AT143" s="20">
        <v>0</v>
      </c>
      <c r="AU143" s="20">
        <v>0</v>
      </c>
      <c r="AV143" s="20">
        <v>0</v>
      </c>
      <c r="AW143" s="20">
        <v>0</v>
      </c>
      <c r="AX143" s="22">
        <v>0</v>
      </c>
      <c r="AZ143" s="21">
        <f t="array" ref="AZ143">SUM(IF(YEAR($C$5:$AX$5)=AZ$5,$C143:$AX143))</f>
        <v>0</v>
      </c>
      <c r="BA143" s="20">
        <f t="array" ref="BA143">SUM(IF(YEAR($C$5:$AX$5)=BA$5,$C143:$AX143))</f>
        <v>0</v>
      </c>
      <c r="BB143" s="20">
        <f t="array" ref="BB143">SUM(IF(YEAR($C$5:$AX$5)=BB$5,$C143:$AX143))</f>
        <v>0</v>
      </c>
      <c r="BC143" s="22">
        <f t="array" ref="BC143">SUM(IF(YEAR($C$5:$AX$5)=BC$5,$C143:$AX143))</f>
        <v>0</v>
      </c>
      <c r="BE143" s="21">
        <f t="shared" si="20"/>
        <v>0</v>
      </c>
      <c r="BF143" s="20">
        <f t="shared" si="21"/>
        <v>0</v>
      </c>
      <c r="BG143" s="22">
        <f t="shared" si="22"/>
        <v>0</v>
      </c>
    </row>
    <row r="144" spans="2:59">
      <c r="B144" s="17">
        <v>54832</v>
      </c>
      <c r="C144" s="20">
        <v>306.36999999999898</v>
      </c>
      <c r="D144" s="20">
        <v>133.81000000000131</v>
      </c>
      <c r="E144" s="20">
        <v>2125.0699999999997</v>
      </c>
      <c r="F144" s="20">
        <v>2234.3600000000006</v>
      </c>
      <c r="G144" s="20">
        <v>-93.739999999997963</v>
      </c>
      <c r="H144" s="20">
        <v>-1106.3300000000017</v>
      </c>
      <c r="I144" s="20">
        <v>380.2699999999968</v>
      </c>
      <c r="J144" s="20">
        <v>-46.25</v>
      </c>
      <c r="K144" s="20">
        <v>-400.69999999999709</v>
      </c>
      <c r="L144" s="20">
        <v>-325.27999999999884</v>
      </c>
      <c r="M144" s="20">
        <v>1867.6800000000003</v>
      </c>
      <c r="N144" s="20">
        <v>1489.8200000000033</v>
      </c>
      <c r="O144" s="20">
        <v>2216.9799999999996</v>
      </c>
      <c r="P144" s="20">
        <v>608.30999999999767</v>
      </c>
      <c r="Q144" s="20">
        <v>1562.5699999999997</v>
      </c>
      <c r="R144" s="20">
        <v>590.52999999999884</v>
      </c>
      <c r="S144" s="20">
        <v>53.190000000002328</v>
      </c>
      <c r="T144" s="20">
        <v>-170.20000000000437</v>
      </c>
      <c r="U144" s="20">
        <v>410.29000000000087</v>
      </c>
      <c r="V144" s="20">
        <v>443.79000000000087</v>
      </c>
      <c r="W144" s="20">
        <v>-66.399999999994179</v>
      </c>
      <c r="X144" s="20">
        <v>328.56999999999971</v>
      </c>
      <c r="Y144" s="20">
        <v>1749.3700000000026</v>
      </c>
      <c r="Z144" s="20">
        <v>2353.9300000000003</v>
      </c>
      <c r="AA144" s="20">
        <v>176.22999999999956</v>
      </c>
      <c r="AB144" s="20">
        <v>122.56000000000131</v>
      </c>
      <c r="AC144" s="20">
        <v>-299.40000000000146</v>
      </c>
      <c r="AD144" s="20">
        <v>343.33999999999651</v>
      </c>
      <c r="AE144" s="20">
        <v>-569.69000000000233</v>
      </c>
      <c r="AF144" s="20">
        <v>-672.06999999999971</v>
      </c>
      <c r="AG144" s="20">
        <v>-487.63999999999942</v>
      </c>
      <c r="AH144" s="20">
        <v>-306.61999999999534</v>
      </c>
      <c r="AI144" s="20">
        <v>-1124.0599999999977</v>
      </c>
      <c r="AJ144" s="20">
        <v>-642.75</v>
      </c>
      <c r="AK144" s="20">
        <v>-1269.4699999999939</v>
      </c>
      <c r="AL144" s="20">
        <v>1057.0400000000009</v>
      </c>
      <c r="AM144" s="20">
        <v>940.62000000000262</v>
      </c>
      <c r="AN144" s="20">
        <v>746.94999999999709</v>
      </c>
      <c r="AO144" s="20">
        <v>-1021.1800000000003</v>
      </c>
      <c r="AP144" s="20">
        <v>-447.79999999999563</v>
      </c>
      <c r="AQ144" s="20">
        <v>-444.97000000000116</v>
      </c>
      <c r="AR144" s="20">
        <v>-1067</v>
      </c>
      <c r="AS144" s="20">
        <v>-939.2300000000032</v>
      </c>
      <c r="AT144" s="20">
        <v>-1203.6699999999983</v>
      </c>
      <c r="AU144" s="20">
        <v>-1332.8899999999994</v>
      </c>
      <c r="AV144" s="20">
        <v>-1132.75</v>
      </c>
      <c r="AW144" s="20">
        <v>-2427.3999999999942</v>
      </c>
      <c r="AX144" s="22">
        <v>-1411.8700000000026</v>
      </c>
      <c r="AZ144" s="21">
        <f t="array" ref="AZ144">SUM(IF(YEAR($C$5:$AX$5)=AZ$5,$C144:$AX144))</f>
        <v>6565.0800000000054</v>
      </c>
      <c r="BA144" s="20">
        <f t="array" ref="BA144">SUM(IF(YEAR($C$5:$AX$5)=BA$5,$C144:$AX144))</f>
        <v>10080.930000000004</v>
      </c>
      <c r="BB144" s="20">
        <f t="array" ref="BB144">SUM(IF(YEAR($C$5:$AX$5)=BB$5,$C144:$AX144))</f>
        <v>-3672.5299999999916</v>
      </c>
      <c r="BC144" s="22">
        <f t="array" ref="BC144">SUM(IF(YEAR($C$5:$AX$5)=BC$5,$C144:$AX144))</f>
        <v>-9741.1899999999951</v>
      </c>
      <c r="BE144" s="21">
        <f t="shared" si="20"/>
        <v>6890.7900000000009</v>
      </c>
      <c r="BF144" s="20">
        <f t="shared" si="21"/>
        <v>4822.3899999999994</v>
      </c>
      <c r="BG144" s="22">
        <f t="shared" si="22"/>
        <v>-3671.9499999999825</v>
      </c>
    </row>
    <row r="145" spans="2:59">
      <c r="B145" s="17">
        <v>54934</v>
      </c>
      <c r="C145" s="20">
        <v>0</v>
      </c>
      <c r="D145" s="20">
        <v>0</v>
      </c>
      <c r="E145" s="20">
        <v>0</v>
      </c>
      <c r="F145" s="20">
        <v>0</v>
      </c>
      <c r="G145" s="20">
        <v>0</v>
      </c>
      <c r="H145" s="20">
        <v>0</v>
      </c>
      <c r="I145" s="20">
        <v>0</v>
      </c>
      <c r="J145" s="20">
        <v>0</v>
      </c>
      <c r="K145" s="20">
        <v>0</v>
      </c>
      <c r="L145" s="20">
        <v>0</v>
      </c>
      <c r="M145" s="20">
        <v>0</v>
      </c>
      <c r="N145" s="20">
        <v>0</v>
      </c>
      <c r="O145" s="20">
        <v>0</v>
      </c>
      <c r="P145" s="20">
        <v>0</v>
      </c>
      <c r="Q145" s="20">
        <v>0</v>
      </c>
      <c r="R145" s="20">
        <v>0</v>
      </c>
      <c r="S145" s="20">
        <v>0</v>
      </c>
      <c r="T145" s="20">
        <v>0</v>
      </c>
      <c r="U145" s="20">
        <v>0</v>
      </c>
      <c r="V145" s="20">
        <v>0</v>
      </c>
      <c r="W145" s="20">
        <v>0</v>
      </c>
      <c r="X145" s="20">
        <v>0</v>
      </c>
      <c r="Y145" s="20">
        <v>0</v>
      </c>
      <c r="Z145" s="20">
        <v>0</v>
      </c>
      <c r="AA145" s="20">
        <v>0</v>
      </c>
      <c r="AB145" s="20">
        <v>0</v>
      </c>
      <c r="AC145" s="20">
        <v>0</v>
      </c>
      <c r="AD145" s="20">
        <v>0</v>
      </c>
      <c r="AE145" s="20">
        <v>0</v>
      </c>
      <c r="AF145" s="20">
        <v>0</v>
      </c>
      <c r="AG145" s="20">
        <v>0</v>
      </c>
      <c r="AH145" s="20">
        <v>0</v>
      </c>
      <c r="AI145" s="20">
        <v>0</v>
      </c>
      <c r="AJ145" s="20">
        <v>0</v>
      </c>
      <c r="AK145" s="20">
        <v>0</v>
      </c>
      <c r="AL145" s="20">
        <v>0</v>
      </c>
      <c r="AM145" s="20">
        <v>0</v>
      </c>
      <c r="AN145" s="20">
        <v>0</v>
      </c>
      <c r="AO145" s="20">
        <v>0</v>
      </c>
      <c r="AP145" s="20">
        <v>0</v>
      </c>
      <c r="AQ145" s="20">
        <v>0</v>
      </c>
      <c r="AR145" s="20">
        <v>0</v>
      </c>
      <c r="AS145" s="20">
        <v>0</v>
      </c>
      <c r="AT145" s="20">
        <v>0</v>
      </c>
      <c r="AU145" s="20">
        <v>0</v>
      </c>
      <c r="AV145" s="20">
        <v>0</v>
      </c>
      <c r="AW145" s="20">
        <v>0</v>
      </c>
      <c r="AX145" s="22">
        <v>0</v>
      </c>
      <c r="AZ145" s="21">
        <f t="array" ref="AZ145">SUM(IF(YEAR($C$5:$AX$5)=AZ$5,$C145:$AX145))</f>
        <v>0</v>
      </c>
      <c r="BA145" s="20">
        <f t="array" ref="BA145">SUM(IF(YEAR($C$5:$AX$5)=BA$5,$C145:$AX145))</f>
        <v>0</v>
      </c>
      <c r="BB145" s="20">
        <f t="array" ref="BB145">SUM(IF(YEAR($C$5:$AX$5)=BB$5,$C145:$AX145))</f>
        <v>0</v>
      </c>
      <c r="BC145" s="22">
        <f t="array" ref="BC145">SUM(IF(YEAR($C$5:$AX$5)=BC$5,$C145:$AX145))</f>
        <v>0</v>
      </c>
      <c r="BE145" s="21">
        <f t="shared" si="20"/>
        <v>0</v>
      </c>
      <c r="BF145" s="20">
        <f t="shared" si="21"/>
        <v>0</v>
      </c>
      <c r="BG145" s="22">
        <f t="shared" si="22"/>
        <v>0</v>
      </c>
    </row>
    <row r="146" spans="2:59">
      <c r="B146" s="17">
        <v>54980</v>
      </c>
      <c r="C146" s="20">
        <v>0</v>
      </c>
      <c r="D146" s="20">
        <v>0</v>
      </c>
      <c r="E146" s="20">
        <v>0</v>
      </c>
      <c r="F146" s="20">
        <v>0</v>
      </c>
      <c r="G146" s="20">
        <v>5.9999999939464033E-4</v>
      </c>
      <c r="H146" s="20">
        <v>0</v>
      </c>
      <c r="I146" s="20">
        <v>0</v>
      </c>
      <c r="J146" s="20">
        <v>0</v>
      </c>
      <c r="K146" s="20">
        <v>6.0000000030413503E-4</v>
      </c>
      <c r="L146" s="20">
        <v>0</v>
      </c>
      <c r="M146" s="20">
        <v>0</v>
      </c>
      <c r="N146" s="20">
        <v>0</v>
      </c>
      <c r="O146" s="20">
        <v>0</v>
      </c>
      <c r="P146" s="20">
        <v>0</v>
      </c>
      <c r="Q146" s="20">
        <v>0</v>
      </c>
      <c r="R146" s="20">
        <v>0</v>
      </c>
      <c r="S146" s="20">
        <v>0</v>
      </c>
      <c r="T146" s="20">
        <v>0</v>
      </c>
      <c r="U146" s="20">
        <v>0</v>
      </c>
      <c r="V146" s="20">
        <v>0</v>
      </c>
      <c r="W146" s="20">
        <v>5.9999999939464033E-4</v>
      </c>
      <c r="X146" s="20">
        <v>0</v>
      </c>
      <c r="Y146" s="20">
        <v>0</v>
      </c>
      <c r="Z146" s="20">
        <v>0</v>
      </c>
      <c r="AA146" s="20">
        <v>0</v>
      </c>
      <c r="AB146" s="20">
        <v>0</v>
      </c>
      <c r="AC146" s="20">
        <v>0</v>
      </c>
      <c r="AD146" s="20">
        <v>0</v>
      </c>
      <c r="AE146" s="20">
        <v>0</v>
      </c>
      <c r="AF146" s="20">
        <v>0</v>
      </c>
      <c r="AG146" s="20">
        <v>0</v>
      </c>
      <c r="AH146" s="20">
        <v>0</v>
      </c>
      <c r="AI146" s="20">
        <v>5.9999999939464033E-4</v>
      </c>
      <c r="AJ146" s="20">
        <v>0</v>
      </c>
      <c r="AK146" s="20">
        <v>0</v>
      </c>
      <c r="AL146" s="20">
        <v>0</v>
      </c>
      <c r="AM146" s="20">
        <v>0</v>
      </c>
      <c r="AN146" s="20">
        <v>0</v>
      </c>
      <c r="AO146" s="20">
        <v>0</v>
      </c>
      <c r="AP146" s="20">
        <v>0</v>
      </c>
      <c r="AQ146" s="20">
        <v>0</v>
      </c>
      <c r="AR146" s="20">
        <v>0</v>
      </c>
      <c r="AS146" s="20">
        <v>0</v>
      </c>
      <c r="AT146" s="20">
        <v>0</v>
      </c>
      <c r="AU146" s="20">
        <v>0</v>
      </c>
      <c r="AV146" s="20">
        <v>0</v>
      </c>
      <c r="AW146" s="20">
        <v>0</v>
      </c>
      <c r="AX146" s="22">
        <v>0</v>
      </c>
      <c r="AZ146" s="21">
        <f t="array" ref="AZ146">SUM(IF(YEAR($C$5:$AX$5)=AZ$5,$C146:$AX146))</f>
        <v>1.1999999996987754E-3</v>
      </c>
      <c r="BA146" s="20">
        <f t="array" ref="BA146">SUM(IF(YEAR($C$5:$AX$5)=BA$5,$C146:$AX146))</f>
        <v>5.9999999939464033E-4</v>
      </c>
      <c r="BB146" s="20">
        <f t="array" ref="BB146">SUM(IF(YEAR($C$5:$AX$5)=BB$5,$C146:$AX146))</f>
        <v>5.9999999939464033E-4</v>
      </c>
      <c r="BC146" s="22">
        <f t="array" ref="BC146">SUM(IF(YEAR($C$5:$AX$5)=BC$5,$C146:$AX146))</f>
        <v>0</v>
      </c>
      <c r="BE146" s="21">
        <f t="shared" si="20"/>
        <v>6.0000000030413503E-4</v>
      </c>
      <c r="BF146" s="20">
        <f t="shared" si="21"/>
        <v>5.9999999939464033E-4</v>
      </c>
      <c r="BG146" s="22">
        <f t="shared" si="22"/>
        <v>5.9999999939464033E-4</v>
      </c>
    </row>
    <row r="147" spans="2:59">
      <c r="B147" s="17">
        <v>55074</v>
      </c>
      <c r="C147" s="20">
        <v>0</v>
      </c>
      <c r="D147" s="20">
        <v>0</v>
      </c>
      <c r="E147" s="20">
        <v>0</v>
      </c>
      <c r="F147" s="20">
        <v>0</v>
      </c>
      <c r="G147" s="20">
        <v>1.9999999999527063E-3</v>
      </c>
      <c r="H147" s="20">
        <v>0</v>
      </c>
      <c r="I147" s="20">
        <v>0</v>
      </c>
      <c r="J147" s="20">
        <v>0</v>
      </c>
      <c r="K147" s="20">
        <v>0</v>
      </c>
      <c r="L147" s="20">
        <v>0</v>
      </c>
      <c r="M147" s="20">
        <v>0</v>
      </c>
      <c r="N147" s="20">
        <v>0</v>
      </c>
      <c r="O147" s="20">
        <v>0</v>
      </c>
      <c r="P147" s="20">
        <v>0</v>
      </c>
      <c r="Q147" s="20">
        <v>0</v>
      </c>
      <c r="R147" s="20">
        <v>0</v>
      </c>
      <c r="S147" s="20">
        <v>0</v>
      </c>
      <c r="T147" s="20">
        <v>0</v>
      </c>
      <c r="U147" s="20">
        <v>0</v>
      </c>
      <c r="V147" s="20">
        <v>0</v>
      </c>
      <c r="W147" s="20">
        <v>0</v>
      </c>
      <c r="X147" s="20">
        <v>0</v>
      </c>
      <c r="Y147" s="20">
        <v>0</v>
      </c>
      <c r="Z147" s="20">
        <v>0</v>
      </c>
      <c r="AA147" s="20">
        <v>0</v>
      </c>
      <c r="AB147" s="20">
        <v>0</v>
      </c>
      <c r="AC147" s="20">
        <v>0</v>
      </c>
      <c r="AD147" s="20">
        <v>0</v>
      </c>
      <c r="AE147" s="20">
        <v>0</v>
      </c>
      <c r="AF147" s="20">
        <v>0</v>
      </c>
      <c r="AG147" s="20">
        <v>0</v>
      </c>
      <c r="AH147" s="20">
        <v>0</v>
      </c>
      <c r="AI147" s="20">
        <v>0</v>
      </c>
      <c r="AJ147" s="20">
        <v>0</v>
      </c>
      <c r="AK147" s="20">
        <v>0</v>
      </c>
      <c r="AL147" s="20">
        <v>0</v>
      </c>
      <c r="AM147" s="20">
        <v>0</v>
      </c>
      <c r="AN147" s="20">
        <v>0</v>
      </c>
      <c r="AO147" s="20">
        <v>0</v>
      </c>
      <c r="AP147" s="20">
        <v>0</v>
      </c>
      <c r="AQ147" s="20">
        <v>0</v>
      </c>
      <c r="AR147" s="20">
        <v>0</v>
      </c>
      <c r="AS147" s="20">
        <v>0</v>
      </c>
      <c r="AT147" s="20">
        <v>0</v>
      </c>
      <c r="AU147" s="20">
        <v>0</v>
      </c>
      <c r="AV147" s="20">
        <v>0</v>
      </c>
      <c r="AW147" s="20">
        <v>0</v>
      </c>
      <c r="AX147" s="22">
        <v>0</v>
      </c>
      <c r="AZ147" s="21">
        <f t="array" ref="AZ147">SUM(IF(YEAR($C$5:$AX$5)=AZ$5,$C147:$AX147))</f>
        <v>1.9999999999527063E-3</v>
      </c>
      <c r="BA147" s="20">
        <f t="array" ref="BA147">SUM(IF(YEAR($C$5:$AX$5)=BA$5,$C147:$AX147))</f>
        <v>0</v>
      </c>
      <c r="BB147" s="20">
        <f t="array" ref="BB147">SUM(IF(YEAR($C$5:$AX$5)=BB$5,$C147:$AX147))</f>
        <v>0</v>
      </c>
      <c r="BC147" s="22">
        <f t="array" ref="BC147">SUM(IF(YEAR($C$5:$AX$5)=BC$5,$C147:$AX147))</f>
        <v>0</v>
      </c>
      <c r="BE147" s="21">
        <f t="shared" si="20"/>
        <v>0</v>
      </c>
      <c r="BF147" s="20">
        <f t="shared" si="21"/>
        <v>0</v>
      </c>
      <c r="BG147" s="22">
        <f t="shared" si="22"/>
        <v>0</v>
      </c>
    </row>
    <row r="148" spans="2:59">
      <c r="B148" s="17">
        <v>55193</v>
      </c>
      <c r="C148" s="20">
        <v>11003.199999999997</v>
      </c>
      <c r="D148" s="20">
        <v>10817.899999999994</v>
      </c>
      <c r="E148" s="20">
        <v>6405.5</v>
      </c>
      <c r="F148" s="20">
        <v>5073.3000000000029</v>
      </c>
      <c r="G148" s="20">
        <v>5819.6000000000058</v>
      </c>
      <c r="H148" s="20">
        <v>4516.1999999999825</v>
      </c>
      <c r="I148" s="20">
        <v>3682.2999999999884</v>
      </c>
      <c r="J148" s="20">
        <v>5095</v>
      </c>
      <c r="K148" s="20">
        <v>6744.5</v>
      </c>
      <c r="L148" s="20">
        <v>10160.899999999994</v>
      </c>
      <c r="M148" s="20">
        <v>5643.2999999999884</v>
      </c>
      <c r="N148" s="20">
        <v>15100.799999999988</v>
      </c>
      <c r="O148" s="20">
        <v>20381.299999999988</v>
      </c>
      <c r="P148" s="20">
        <v>16963.899999999994</v>
      </c>
      <c r="Q148" s="20">
        <v>11609.799999999988</v>
      </c>
      <c r="R148" s="20">
        <v>5941.8000000000029</v>
      </c>
      <c r="S148" s="20">
        <v>6171.8999999999942</v>
      </c>
      <c r="T148" s="20">
        <v>7683.4000000000233</v>
      </c>
      <c r="U148" s="20">
        <v>-2979.5</v>
      </c>
      <c r="V148" s="20">
        <v>1394.5</v>
      </c>
      <c r="W148" s="20">
        <v>4647.8000000000175</v>
      </c>
      <c r="X148" s="20">
        <v>6366.7999999999884</v>
      </c>
      <c r="Y148" s="20">
        <v>8488</v>
      </c>
      <c r="Z148" s="20">
        <v>20108.200000000012</v>
      </c>
      <c r="AA148" s="20">
        <v>10593.400000000023</v>
      </c>
      <c r="AB148" s="20">
        <v>9745.8999999999942</v>
      </c>
      <c r="AC148" s="20">
        <v>15887.400000000009</v>
      </c>
      <c r="AD148" s="20">
        <v>8090.8999999999942</v>
      </c>
      <c r="AE148" s="20">
        <v>6896.8000000000029</v>
      </c>
      <c r="AF148" s="20">
        <v>5145.7999999999884</v>
      </c>
      <c r="AG148" s="20">
        <v>-1623.3000000000175</v>
      </c>
      <c r="AH148" s="20">
        <v>-3944.3999999999942</v>
      </c>
      <c r="AI148" s="20">
        <v>4853</v>
      </c>
      <c r="AJ148" s="20">
        <v>3637.3999999999942</v>
      </c>
      <c r="AK148" s="20">
        <v>6922</v>
      </c>
      <c r="AL148" s="20">
        <v>9474.2000000000116</v>
      </c>
      <c r="AM148" s="20">
        <v>10358.300000000017</v>
      </c>
      <c r="AN148" s="20">
        <v>11463.100000000006</v>
      </c>
      <c r="AO148" s="20">
        <v>11231.200000000012</v>
      </c>
      <c r="AP148" s="20">
        <v>3794.3999999999942</v>
      </c>
      <c r="AQ148" s="20">
        <v>4792.8999999999942</v>
      </c>
      <c r="AR148" s="20">
        <v>8833.2999999999884</v>
      </c>
      <c r="AS148" s="20">
        <v>-298.29999999998836</v>
      </c>
      <c r="AT148" s="20">
        <v>1428.1000000000058</v>
      </c>
      <c r="AU148" s="20">
        <v>8647.6000000000058</v>
      </c>
      <c r="AV148" s="20">
        <v>6306.8999999999942</v>
      </c>
      <c r="AW148" s="20">
        <v>13417.200000000012</v>
      </c>
      <c r="AX148" s="22">
        <v>17036.799999999988</v>
      </c>
      <c r="AZ148" s="21">
        <f t="array" ref="AZ148">SUM(IF(YEAR($C$5:$AX$5)=AZ$5,$C148:$AX148))</f>
        <v>90062.499999999942</v>
      </c>
      <c r="BA148" s="20">
        <f t="array" ref="BA148">SUM(IF(YEAR($C$5:$AX$5)=BA$5,$C148:$AX148))</f>
        <v>106777.90000000001</v>
      </c>
      <c r="BB148" s="20">
        <f t="array" ref="BB148">SUM(IF(YEAR($C$5:$AX$5)=BB$5,$C148:$AX148))</f>
        <v>75679.100000000006</v>
      </c>
      <c r="BC148" s="22">
        <f t="array" ref="BC148">SUM(IF(YEAR($C$5:$AX$5)=BC$5,$C148:$AX148))</f>
        <v>97011.500000000029</v>
      </c>
      <c r="BE148" s="21">
        <f t="shared" si="20"/>
        <v>112011.69999999991</v>
      </c>
      <c r="BF148" s="20">
        <f t="shared" si="21"/>
        <v>96923.600000000064</v>
      </c>
      <c r="BG148" s="22">
        <f t="shared" si="22"/>
        <v>66104.600000000006</v>
      </c>
    </row>
    <row r="149" spans="2:59">
      <c r="B149" s="17">
        <v>55231</v>
      </c>
      <c r="C149" s="20">
        <v>20875.780000000006</v>
      </c>
      <c r="D149" s="20">
        <v>19507.200000000004</v>
      </c>
      <c r="E149" s="20">
        <v>7624.2799999999988</v>
      </c>
      <c r="F149" s="20">
        <v>7138.3800000000047</v>
      </c>
      <c r="G149" s="20">
        <v>8641.7200000000012</v>
      </c>
      <c r="H149" s="20">
        <v>15491</v>
      </c>
      <c r="I149" s="20">
        <v>11727</v>
      </c>
      <c r="J149" s="20">
        <v>12147.800000000003</v>
      </c>
      <c r="K149" s="20">
        <v>17505.5</v>
      </c>
      <c r="L149" s="20">
        <v>8656.0999999999913</v>
      </c>
      <c r="M149" s="20">
        <v>14257.800000000003</v>
      </c>
      <c r="N149" s="20">
        <v>14220.5</v>
      </c>
      <c r="O149" s="20">
        <v>8934.6199999999953</v>
      </c>
      <c r="P149" s="20">
        <v>9293.9700000000012</v>
      </c>
      <c r="Q149" s="20">
        <v>8482.5</v>
      </c>
      <c r="R149" s="20">
        <v>4978.2200000000012</v>
      </c>
      <c r="S149" s="20">
        <v>8797.7700000000041</v>
      </c>
      <c r="T149" s="20">
        <v>14603</v>
      </c>
      <c r="U149" s="20">
        <v>8289.1000000000058</v>
      </c>
      <c r="V149" s="20">
        <v>12729.999999999985</v>
      </c>
      <c r="W149" s="20">
        <v>16334.5</v>
      </c>
      <c r="X149" s="20">
        <v>4970.8999999999942</v>
      </c>
      <c r="Y149" s="20">
        <v>12231.200000000012</v>
      </c>
      <c r="Z149" s="20">
        <v>21162.5</v>
      </c>
      <c r="AA149" s="20">
        <v>5548.679999999993</v>
      </c>
      <c r="AB149" s="20">
        <v>5858.6900000000023</v>
      </c>
      <c r="AC149" s="20">
        <v>7438.1999999999971</v>
      </c>
      <c r="AD149" s="20">
        <v>7540.8100000000122</v>
      </c>
      <c r="AE149" s="20">
        <v>7762.2700000000041</v>
      </c>
      <c r="AF149" s="20">
        <v>14313.400000000009</v>
      </c>
      <c r="AG149" s="20">
        <v>8867.1000000000058</v>
      </c>
      <c r="AH149" s="20">
        <v>8577.9000000000233</v>
      </c>
      <c r="AI149" s="20">
        <v>17784.599999999991</v>
      </c>
      <c r="AJ149" s="20">
        <v>9009.3000000000029</v>
      </c>
      <c r="AK149" s="20">
        <v>15593.600000000006</v>
      </c>
      <c r="AL149" s="20">
        <v>16118.899999999994</v>
      </c>
      <c r="AM149" s="20">
        <v>7536</v>
      </c>
      <c r="AN149" s="20">
        <v>8086.0899999999965</v>
      </c>
      <c r="AO149" s="20">
        <v>5560.3000000000029</v>
      </c>
      <c r="AP149" s="20">
        <v>8343.1499999999942</v>
      </c>
      <c r="AQ149" s="20">
        <v>9912.9499999999971</v>
      </c>
      <c r="AR149" s="20">
        <v>14333.399999999994</v>
      </c>
      <c r="AS149" s="20">
        <v>7635.2999999999884</v>
      </c>
      <c r="AT149" s="20">
        <v>8333.3999999999942</v>
      </c>
      <c r="AU149" s="20">
        <v>17744.100000000006</v>
      </c>
      <c r="AV149" s="20">
        <v>5974.6000000000058</v>
      </c>
      <c r="AW149" s="20">
        <v>15394.199999999997</v>
      </c>
      <c r="AX149" s="22">
        <v>17276.800000000003</v>
      </c>
      <c r="AZ149" s="21">
        <f t="array" ref="AZ149">SUM(IF(YEAR($C$5:$AX$5)=AZ$5,$C149:$AX149))</f>
        <v>157793.06</v>
      </c>
      <c r="BA149" s="20">
        <f t="array" ref="BA149">SUM(IF(YEAR($C$5:$AX$5)=BA$5,$C149:$AX149))</f>
        <v>130808.28</v>
      </c>
      <c r="BB149" s="20">
        <f t="array" ref="BB149">SUM(IF(YEAR($C$5:$AX$5)=BB$5,$C149:$AX149))</f>
        <v>124413.45000000004</v>
      </c>
      <c r="BC149" s="22">
        <f t="array" ref="BC149">SUM(IF(YEAR($C$5:$AX$5)=BC$5,$C149:$AX149))</f>
        <v>126130.28999999998</v>
      </c>
      <c r="BE149" s="21">
        <f t="shared" si="20"/>
        <v>134492.78</v>
      </c>
      <c r="BF149" s="20">
        <f t="shared" si="21"/>
        <v>124469.85</v>
      </c>
      <c r="BG149" s="22">
        <f t="shared" si="22"/>
        <v>129703.29000000002</v>
      </c>
    </row>
    <row r="150" spans="2:59">
      <c r="B150" s="17">
        <v>55233</v>
      </c>
      <c r="C150" s="20">
        <v>123.33749999999986</v>
      </c>
      <c r="D150" s="20">
        <v>162.53201999999999</v>
      </c>
      <c r="E150" s="20">
        <v>0</v>
      </c>
      <c r="F150" s="20">
        <v>0</v>
      </c>
      <c r="G150" s="20">
        <v>448.49732</v>
      </c>
      <c r="H150" s="20">
        <v>3819.6276000000003</v>
      </c>
      <c r="I150" s="20">
        <v>5342.5519999999997</v>
      </c>
      <c r="J150" s="20">
        <v>4758.4230000000025</v>
      </c>
      <c r="K150" s="20">
        <v>0</v>
      </c>
      <c r="L150" s="20">
        <v>28.4894</v>
      </c>
      <c r="M150" s="20">
        <v>0</v>
      </c>
      <c r="N150" s="20">
        <v>0</v>
      </c>
      <c r="O150" s="20">
        <v>0</v>
      </c>
      <c r="P150" s="20">
        <v>-58.569470000000024</v>
      </c>
      <c r="Q150" s="20">
        <v>0</v>
      </c>
      <c r="R150" s="20">
        <v>109.84363</v>
      </c>
      <c r="S150" s="20">
        <v>1046.3379500000001</v>
      </c>
      <c r="T150" s="20">
        <v>5901.9719999999998</v>
      </c>
      <c r="U150" s="20">
        <v>4700.0859999999957</v>
      </c>
      <c r="V150" s="20">
        <v>5467.1359999999986</v>
      </c>
      <c r="W150" s="20">
        <v>892.98142999999982</v>
      </c>
      <c r="X150" s="20">
        <v>2597.8218100000004</v>
      </c>
      <c r="Y150" s="20">
        <v>0</v>
      </c>
      <c r="Z150" s="20">
        <v>0</v>
      </c>
      <c r="AA150" s="20">
        <v>919.36809999999991</v>
      </c>
      <c r="AB150" s="20">
        <v>-51.306339999999992</v>
      </c>
      <c r="AC150" s="20">
        <v>0</v>
      </c>
      <c r="AD150" s="20">
        <v>378.79078000000004</v>
      </c>
      <c r="AE150" s="20">
        <v>932.70678000000009</v>
      </c>
      <c r="AF150" s="20">
        <v>1663.1679000000004</v>
      </c>
      <c r="AG150" s="20">
        <v>3349.9800000000032</v>
      </c>
      <c r="AH150" s="20">
        <v>2684.5740000000005</v>
      </c>
      <c r="AI150" s="20">
        <v>275.0655999999999</v>
      </c>
      <c r="AJ150" s="20">
        <v>489.84449999999993</v>
      </c>
      <c r="AK150" s="20">
        <v>187.81088199999999</v>
      </c>
      <c r="AL150" s="20">
        <v>222.65138999999999</v>
      </c>
      <c r="AM150" s="20">
        <v>-988.95359999999982</v>
      </c>
      <c r="AN150" s="20">
        <v>491.75600000000031</v>
      </c>
      <c r="AO150" s="20">
        <v>1077.6739400000001</v>
      </c>
      <c r="AP150" s="20">
        <v>1816.8431</v>
      </c>
      <c r="AQ150" s="20">
        <v>775.24739999999974</v>
      </c>
      <c r="AR150" s="20">
        <v>582.10999999999876</v>
      </c>
      <c r="AS150" s="20">
        <v>2627.6369999999952</v>
      </c>
      <c r="AT150" s="20">
        <v>1880.0070000000014</v>
      </c>
      <c r="AU150" s="20">
        <v>116.9408999999996</v>
      </c>
      <c r="AV150" s="20">
        <v>558.79129999999964</v>
      </c>
      <c r="AW150" s="20">
        <v>-121.08969999999988</v>
      </c>
      <c r="AX150" s="22">
        <v>618.19301999999993</v>
      </c>
      <c r="AZ150" s="21">
        <f t="array" ref="AZ150">SUM(IF(YEAR($C$5:$AX$5)=AZ$5,$C150:$AX150))</f>
        <v>14683.458840000003</v>
      </c>
      <c r="BA150" s="20">
        <f t="array" ref="BA150">SUM(IF(YEAR($C$5:$AX$5)=BA$5,$C150:$AX150))</f>
        <v>20657.609349999995</v>
      </c>
      <c r="BB150" s="20">
        <f t="array" ref="BB150">SUM(IF(YEAR($C$5:$AX$5)=BB$5,$C150:$AX150))</f>
        <v>11052.653592000002</v>
      </c>
      <c r="BC150" s="22">
        <f t="array" ref="BC150">SUM(IF(YEAR($C$5:$AX$5)=BC$5,$C150:$AX150))</f>
        <v>9435.1563599999954</v>
      </c>
      <c r="BE150" s="21">
        <f t="shared" si="20"/>
        <v>15046.704110000002</v>
      </c>
      <c r="BF150" s="20">
        <f t="shared" si="21"/>
        <v>21739.556559999997</v>
      </c>
      <c r="BG150" s="22">
        <f t="shared" si="22"/>
        <v>12045.661112000003</v>
      </c>
    </row>
    <row r="151" spans="2:59">
      <c r="B151" s="17">
        <v>55239</v>
      </c>
      <c r="C151" s="20">
        <v>26582.559999999998</v>
      </c>
      <c r="D151" s="20">
        <v>24994.53</v>
      </c>
      <c r="E151" s="20">
        <v>8772</v>
      </c>
      <c r="F151" s="20">
        <v>4602.4000000000087</v>
      </c>
      <c r="G151" s="20">
        <v>7600.6000000000058</v>
      </c>
      <c r="H151" s="20">
        <v>7591.7999999999884</v>
      </c>
      <c r="I151" s="20">
        <v>6475.2000000000116</v>
      </c>
      <c r="J151" s="20">
        <v>15078.5</v>
      </c>
      <c r="K151" s="20">
        <v>19879.200000000012</v>
      </c>
      <c r="L151" s="20">
        <v>11292</v>
      </c>
      <c r="M151" s="20">
        <v>13345.600000000006</v>
      </c>
      <c r="N151" s="20">
        <v>22275.299999999988</v>
      </c>
      <c r="O151" s="20">
        <v>20476.900000000009</v>
      </c>
      <c r="P151" s="20">
        <v>18504.350000000006</v>
      </c>
      <c r="Q151" s="20">
        <v>15069.799999999988</v>
      </c>
      <c r="R151" s="20">
        <v>8072.3000000000175</v>
      </c>
      <c r="S151" s="20">
        <v>8718.5</v>
      </c>
      <c r="T151" s="20">
        <v>14848.700000000012</v>
      </c>
      <c r="U151" s="20">
        <v>14782.5</v>
      </c>
      <c r="V151" s="20">
        <v>24948.799999999988</v>
      </c>
      <c r="W151" s="20">
        <v>25740.900000000023</v>
      </c>
      <c r="X151" s="20">
        <v>11868.899999999994</v>
      </c>
      <c r="Y151" s="20">
        <v>18179.199999999983</v>
      </c>
      <c r="Z151" s="20">
        <v>22981</v>
      </c>
      <c r="AA151" s="20">
        <v>22976.099999999991</v>
      </c>
      <c r="AB151" s="20">
        <v>23148.800000000003</v>
      </c>
      <c r="AC151" s="20">
        <v>20581.200000000012</v>
      </c>
      <c r="AD151" s="20">
        <v>6678.8000000000029</v>
      </c>
      <c r="AE151" s="20">
        <v>11504.399999999994</v>
      </c>
      <c r="AF151" s="20">
        <v>15459.199999999983</v>
      </c>
      <c r="AG151" s="20">
        <v>7201</v>
      </c>
      <c r="AH151" s="20">
        <v>10918.299999999988</v>
      </c>
      <c r="AI151" s="20">
        <v>18427.899999999994</v>
      </c>
      <c r="AJ151" s="20">
        <v>7709.3999999999942</v>
      </c>
      <c r="AK151" s="20">
        <v>14959.799999999988</v>
      </c>
      <c r="AL151" s="20">
        <v>13839</v>
      </c>
      <c r="AM151" s="20">
        <v>20040.899999999994</v>
      </c>
      <c r="AN151" s="20">
        <v>18274.000000000015</v>
      </c>
      <c r="AO151" s="20">
        <v>21315.100000000006</v>
      </c>
      <c r="AP151" s="20">
        <v>7727.8000000000175</v>
      </c>
      <c r="AQ151" s="20">
        <v>11936.799999999988</v>
      </c>
      <c r="AR151" s="20">
        <v>19965.5</v>
      </c>
      <c r="AS151" s="20">
        <v>15374.900000000023</v>
      </c>
      <c r="AT151" s="20">
        <v>23915.099999999977</v>
      </c>
      <c r="AU151" s="20">
        <v>28317</v>
      </c>
      <c r="AV151" s="20">
        <v>16026.899999999994</v>
      </c>
      <c r="AW151" s="20">
        <v>26818.299999999988</v>
      </c>
      <c r="AX151" s="22">
        <v>19617.5</v>
      </c>
      <c r="AZ151" s="21">
        <f t="array" ref="AZ151">SUM(IF(YEAR($C$5:$AX$5)=AZ$5,$C151:$AX151))</f>
        <v>168489.69000000003</v>
      </c>
      <c r="BA151" s="20">
        <f t="array" ref="BA151">SUM(IF(YEAR($C$5:$AX$5)=BA$5,$C151:$AX151))</f>
        <v>204191.85000000003</v>
      </c>
      <c r="BB151" s="20">
        <f t="array" ref="BB151">SUM(IF(YEAR($C$5:$AX$5)=BB$5,$C151:$AX151))</f>
        <v>173403.89999999994</v>
      </c>
      <c r="BC151" s="22">
        <f t="array" ref="BC151">SUM(IF(YEAR($C$5:$AX$5)=BC$5,$C151:$AX151))</f>
        <v>229329.80000000002</v>
      </c>
      <c r="BE151" s="21">
        <f t="shared" si="20"/>
        <v>166779.45000000004</v>
      </c>
      <c r="BF151" s="20">
        <f t="shared" si="21"/>
        <v>218239.29999999996</v>
      </c>
      <c r="BG151" s="22">
        <f t="shared" si="22"/>
        <v>167809.19999999998</v>
      </c>
    </row>
    <row r="152" spans="2:59">
      <c r="B152" s="17">
        <v>55298</v>
      </c>
      <c r="C152" s="20">
        <v>52859.760000000009</v>
      </c>
      <c r="D152" s="20">
        <v>45922.51999999999</v>
      </c>
      <c r="E152" s="20">
        <v>16914.599999999977</v>
      </c>
      <c r="F152" s="20">
        <v>14571.599999999977</v>
      </c>
      <c r="G152" s="20">
        <v>17776.199999999983</v>
      </c>
      <c r="H152" s="20">
        <v>35796.5</v>
      </c>
      <c r="I152" s="20">
        <v>25508.699999999953</v>
      </c>
      <c r="J152" s="20">
        <v>30130.599999999977</v>
      </c>
      <c r="K152" s="20">
        <v>42322.799999999988</v>
      </c>
      <c r="L152" s="20">
        <v>22491.799999999988</v>
      </c>
      <c r="M152" s="20">
        <v>39284.399999999965</v>
      </c>
      <c r="N152" s="20">
        <v>31632.200000000012</v>
      </c>
      <c r="O152" s="20">
        <v>44791.56</v>
      </c>
      <c r="P152" s="20">
        <v>38552.369999999995</v>
      </c>
      <c r="Q152" s="20">
        <v>18975.099999999977</v>
      </c>
      <c r="R152" s="20">
        <v>8722.1999999999825</v>
      </c>
      <c r="S152" s="20">
        <v>19329.200000000012</v>
      </c>
      <c r="T152" s="20">
        <v>35257.5</v>
      </c>
      <c r="U152" s="20">
        <v>20223.100000000035</v>
      </c>
      <c r="V152" s="20">
        <v>32765</v>
      </c>
      <c r="W152" s="20">
        <v>43285.299999999988</v>
      </c>
      <c r="X152" s="20">
        <v>15285.900000000023</v>
      </c>
      <c r="Y152" s="20">
        <v>34174.600000000035</v>
      </c>
      <c r="Z152" s="20">
        <v>46762.399999999965</v>
      </c>
      <c r="AA152" s="20">
        <v>30228.050000000017</v>
      </c>
      <c r="AB152" s="20">
        <v>29627.650000000023</v>
      </c>
      <c r="AC152" s="20">
        <v>25386.099999999977</v>
      </c>
      <c r="AD152" s="20">
        <v>12861</v>
      </c>
      <c r="AE152" s="20">
        <v>19093.300000000017</v>
      </c>
      <c r="AF152" s="20">
        <v>30843.000000000029</v>
      </c>
      <c r="AG152" s="20">
        <v>22423.299999999988</v>
      </c>
      <c r="AH152" s="20">
        <v>22429.400000000023</v>
      </c>
      <c r="AI152" s="20">
        <v>35741.600000000035</v>
      </c>
      <c r="AJ152" s="20">
        <v>20025.199999999983</v>
      </c>
      <c r="AK152" s="20">
        <v>31348.799999999988</v>
      </c>
      <c r="AL152" s="20">
        <v>35645.300000000047</v>
      </c>
      <c r="AM152" s="20">
        <v>23541.099999999977</v>
      </c>
      <c r="AN152" s="20">
        <v>23627.100000000006</v>
      </c>
      <c r="AO152" s="20">
        <v>17464.799999999988</v>
      </c>
      <c r="AP152" s="20">
        <v>15717.099999999977</v>
      </c>
      <c r="AQ152" s="20">
        <v>21249.299999999988</v>
      </c>
      <c r="AR152" s="20">
        <v>34256</v>
      </c>
      <c r="AS152" s="20">
        <v>18044.599999999977</v>
      </c>
      <c r="AT152" s="20">
        <v>22499.5</v>
      </c>
      <c r="AU152" s="20">
        <v>42053.699999999953</v>
      </c>
      <c r="AV152" s="20">
        <v>20041.100000000035</v>
      </c>
      <c r="AW152" s="20">
        <v>38827.200000000012</v>
      </c>
      <c r="AX152" s="22">
        <v>41946.599999999977</v>
      </c>
      <c r="AZ152" s="21">
        <f t="array" ref="AZ152">SUM(IF(YEAR($C$5:$AX$5)=AZ$5,$C152:$AX152))</f>
        <v>375211.67999999982</v>
      </c>
      <c r="BA152" s="20">
        <f t="array" ref="BA152">SUM(IF(YEAR($C$5:$AX$5)=BA$5,$C152:$AX152))</f>
        <v>358124.23</v>
      </c>
      <c r="BB152" s="20">
        <f t="array" ref="BB152">SUM(IF(YEAR($C$5:$AX$5)=BB$5,$C152:$AX152))</f>
        <v>315652.70000000013</v>
      </c>
      <c r="BC152" s="22">
        <f t="array" ref="BC152">SUM(IF(YEAR($C$5:$AX$5)=BC$5,$C152:$AX152))</f>
        <v>319268.09999999986</v>
      </c>
      <c r="BE152" s="21">
        <f t="shared" si="20"/>
        <v>357537.42999999988</v>
      </c>
      <c r="BF152" s="20">
        <f t="shared" si="21"/>
        <v>344949.90000000014</v>
      </c>
      <c r="BG152" s="22">
        <f t="shared" si="22"/>
        <v>300056.00000000006</v>
      </c>
    </row>
    <row r="153" spans="2:59">
      <c r="B153" s="17">
        <v>55337</v>
      </c>
      <c r="C153" s="20">
        <v>14636.899999999994</v>
      </c>
      <c r="D153" s="20">
        <v>14963.600000000006</v>
      </c>
      <c r="E153" s="20">
        <v>8972.8000000000175</v>
      </c>
      <c r="F153" s="20">
        <v>2598.7000000000116</v>
      </c>
      <c r="G153" s="20">
        <v>5912.8999999999942</v>
      </c>
      <c r="H153" s="20">
        <v>13432.899999999994</v>
      </c>
      <c r="I153" s="20">
        <v>5764.5</v>
      </c>
      <c r="J153" s="20">
        <v>6013.2000000000116</v>
      </c>
      <c r="K153" s="20">
        <v>13866.799999999988</v>
      </c>
      <c r="L153" s="20">
        <v>2152.1000000000058</v>
      </c>
      <c r="M153" s="20">
        <v>3057.7000000000116</v>
      </c>
      <c r="N153" s="20">
        <v>15265.100000000006</v>
      </c>
      <c r="O153" s="20">
        <v>18221.799999999988</v>
      </c>
      <c r="P153" s="20">
        <v>16110.700000000012</v>
      </c>
      <c r="Q153" s="20">
        <v>1100.5</v>
      </c>
      <c r="R153" s="20">
        <v>2131.7999999999884</v>
      </c>
      <c r="S153" s="20">
        <v>6828.5</v>
      </c>
      <c r="T153" s="20">
        <v>11878.5</v>
      </c>
      <c r="U153" s="20">
        <v>4505.6000000000058</v>
      </c>
      <c r="V153" s="20">
        <v>2594.1000000000058</v>
      </c>
      <c r="W153" s="20">
        <v>12018.299999999988</v>
      </c>
      <c r="X153" s="20">
        <v>565.10000000000582</v>
      </c>
      <c r="Y153" s="20">
        <v>1798.8999999999942</v>
      </c>
      <c r="Z153" s="20">
        <v>7183.1999999999825</v>
      </c>
      <c r="AA153" s="20">
        <v>14271.600000000006</v>
      </c>
      <c r="AB153" s="20">
        <v>18253.5</v>
      </c>
      <c r="AC153" s="20">
        <v>541.89999999999418</v>
      </c>
      <c r="AD153" s="20">
        <v>832.5</v>
      </c>
      <c r="AE153" s="20">
        <v>3047.2000000000116</v>
      </c>
      <c r="AF153" s="20">
        <v>13228</v>
      </c>
      <c r="AG153" s="20">
        <v>4295.1999999999825</v>
      </c>
      <c r="AH153" s="20">
        <v>3142.5</v>
      </c>
      <c r="AI153" s="20">
        <v>15344.599999999977</v>
      </c>
      <c r="AJ153" s="20">
        <v>2929.7999999999884</v>
      </c>
      <c r="AK153" s="20">
        <v>1705.7000000000116</v>
      </c>
      <c r="AL153" s="20">
        <v>4985.2999999999884</v>
      </c>
      <c r="AM153" s="20">
        <v>8291.3999999999942</v>
      </c>
      <c r="AN153" s="20">
        <v>6495.1999999999825</v>
      </c>
      <c r="AO153" s="20">
        <v>157.5</v>
      </c>
      <c r="AP153" s="20">
        <v>1048.3999999999942</v>
      </c>
      <c r="AQ153" s="20">
        <v>2739.6000000000058</v>
      </c>
      <c r="AR153" s="20">
        <v>10701.700000000012</v>
      </c>
      <c r="AS153" s="20">
        <v>1839.2999999999884</v>
      </c>
      <c r="AT153" s="20">
        <v>878.70000000001164</v>
      </c>
      <c r="AU153" s="20">
        <v>13144.599999999977</v>
      </c>
      <c r="AV153" s="20">
        <v>605.69999999998254</v>
      </c>
      <c r="AW153" s="20">
        <v>650.09999999997672</v>
      </c>
      <c r="AX153" s="22">
        <v>2364.8999999999942</v>
      </c>
      <c r="AZ153" s="21">
        <f t="array" ref="AZ153">SUM(IF(YEAR($C$5:$AX$5)=AZ$5,$C153:$AX153))</f>
        <v>106637.20000000004</v>
      </c>
      <c r="BA153" s="20">
        <f t="array" ref="BA153">SUM(IF(YEAR($C$5:$AX$5)=BA$5,$C153:$AX153))</f>
        <v>84936.999999999971</v>
      </c>
      <c r="BB153" s="20">
        <f t="array" ref="BB153">SUM(IF(YEAR($C$5:$AX$5)=BB$5,$C153:$AX153))</f>
        <v>82577.799999999959</v>
      </c>
      <c r="BC153" s="22">
        <f t="array" ref="BC153">SUM(IF(YEAR($C$5:$AX$5)=BC$5,$C153:$AX153))</f>
        <v>48917.099999999919</v>
      </c>
      <c r="BE153" s="21">
        <f t="shared" si="20"/>
        <v>103945.60000000001</v>
      </c>
      <c r="BF153" s="20">
        <f t="shared" si="21"/>
        <v>77490.399999999994</v>
      </c>
      <c r="BG153" s="22">
        <f t="shared" si="22"/>
        <v>64363.199999999924</v>
      </c>
    </row>
    <row r="154" spans="2:59">
      <c r="B154" s="17">
        <v>55381</v>
      </c>
      <c r="C154" s="20">
        <v>279.27149969999999</v>
      </c>
      <c r="D154" s="20">
        <v>0</v>
      </c>
      <c r="E154" s="20">
        <v>0</v>
      </c>
      <c r="F154" s="20">
        <v>0</v>
      </c>
      <c r="G154" s="20">
        <v>0</v>
      </c>
      <c r="H154" s="20">
        <v>0</v>
      </c>
      <c r="I154" s="20">
        <v>1658.28468</v>
      </c>
      <c r="J154" s="20">
        <v>825.851</v>
      </c>
      <c r="K154" s="20">
        <v>0</v>
      </c>
      <c r="L154" s="20">
        <v>0</v>
      </c>
      <c r="M154" s="20">
        <v>0</v>
      </c>
      <c r="N154" s="20">
        <v>0</v>
      </c>
      <c r="O154" s="20">
        <v>0</v>
      </c>
      <c r="P154" s="20">
        <v>0</v>
      </c>
      <c r="Q154" s="20">
        <v>0</v>
      </c>
      <c r="R154" s="20">
        <v>0</v>
      </c>
      <c r="S154" s="20">
        <v>0</v>
      </c>
      <c r="T154" s="20">
        <v>0</v>
      </c>
      <c r="U154" s="20">
        <v>14744.557590000002</v>
      </c>
      <c r="V154" s="20">
        <v>6056.427694</v>
      </c>
      <c r="W154" s="20">
        <v>0</v>
      </c>
      <c r="X154" s="20">
        <v>0</v>
      </c>
      <c r="Y154" s="20">
        <v>0</v>
      </c>
      <c r="Z154" s="20">
        <v>0</v>
      </c>
      <c r="AA154" s="20">
        <v>4021.2692999999999</v>
      </c>
      <c r="AB154" s="20">
        <v>0</v>
      </c>
      <c r="AC154" s="20">
        <v>0</v>
      </c>
      <c r="AD154" s="20">
        <v>0</v>
      </c>
      <c r="AE154" s="20">
        <v>0</v>
      </c>
      <c r="AF154" s="20">
        <v>0</v>
      </c>
      <c r="AG154" s="20">
        <v>14896.547569999999</v>
      </c>
      <c r="AH154" s="20">
        <v>11405.08279</v>
      </c>
      <c r="AI154" s="20">
        <v>0</v>
      </c>
      <c r="AJ154" s="20">
        <v>0</v>
      </c>
      <c r="AK154" s="20">
        <v>0</v>
      </c>
      <c r="AL154" s="20">
        <v>0</v>
      </c>
      <c r="AM154" s="20">
        <v>0</v>
      </c>
      <c r="AN154" s="20">
        <v>0</v>
      </c>
      <c r="AO154" s="20">
        <v>0</v>
      </c>
      <c r="AP154" s="20">
        <v>0</v>
      </c>
      <c r="AQ154" s="20">
        <v>0</v>
      </c>
      <c r="AR154" s="20">
        <v>0</v>
      </c>
      <c r="AS154" s="20">
        <v>19589.62643</v>
      </c>
      <c r="AT154" s="20">
        <v>11089.981800000001</v>
      </c>
      <c r="AU154" s="20">
        <v>0</v>
      </c>
      <c r="AV154" s="20">
        <v>0</v>
      </c>
      <c r="AW154" s="20">
        <v>0</v>
      </c>
      <c r="AX154" s="22">
        <v>0</v>
      </c>
      <c r="AZ154" s="21">
        <f t="array" ref="AZ154">SUM(IF(YEAR($C$5:$AX$5)=AZ$5,$C154:$AX154))</f>
        <v>2763.4071797000001</v>
      </c>
      <c r="BA154" s="20">
        <f t="array" ref="BA154">SUM(IF(YEAR($C$5:$AX$5)=BA$5,$C154:$AX154))</f>
        <v>20800.985284000002</v>
      </c>
      <c r="BB154" s="20">
        <f t="array" ref="BB154">SUM(IF(YEAR($C$5:$AX$5)=BB$5,$C154:$AX154))</f>
        <v>30322.899659999999</v>
      </c>
      <c r="BC154" s="22">
        <f t="array" ref="BC154">SUM(IF(YEAR($C$5:$AX$5)=BC$5,$C154:$AX154))</f>
        <v>30679.608230000002</v>
      </c>
      <c r="BE154" s="21">
        <f t="shared" si="20"/>
        <v>2484.1356799999999</v>
      </c>
      <c r="BF154" s="20">
        <f t="shared" si="21"/>
        <v>24822.254584000002</v>
      </c>
      <c r="BG154" s="22">
        <f t="shared" si="22"/>
        <v>26301.630359999999</v>
      </c>
    </row>
    <row r="155" spans="2:59">
      <c r="B155" s="17">
        <v>55524</v>
      </c>
      <c r="C155" s="20">
        <v>6232.5400000000081</v>
      </c>
      <c r="D155" s="20">
        <v>6672.7899999999936</v>
      </c>
      <c r="E155" s="20">
        <v>14568.449999999983</v>
      </c>
      <c r="F155" s="20">
        <v>12461.75</v>
      </c>
      <c r="G155" s="20">
        <v>21751.940000000002</v>
      </c>
      <c r="H155" s="20">
        <v>57231.169999999984</v>
      </c>
      <c r="I155" s="20">
        <v>38097.699999999953</v>
      </c>
      <c r="J155" s="20">
        <v>68422.060000000056</v>
      </c>
      <c r="K155" s="20">
        <v>81050.679999999993</v>
      </c>
      <c r="L155" s="20">
        <v>42105.749999999942</v>
      </c>
      <c r="M155" s="20">
        <v>45473.400000000052</v>
      </c>
      <c r="N155" s="20">
        <v>28793.300000000017</v>
      </c>
      <c r="O155" s="20">
        <v>18176.97000000003</v>
      </c>
      <c r="P155" s="20">
        <v>14888.48000000001</v>
      </c>
      <c r="Q155" s="20">
        <v>30787.800000000017</v>
      </c>
      <c r="R155" s="20">
        <v>19335.300000000017</v>
      </c>
      <c r="S155" s="20">
        <v>39919.499999999971</v>
      </c>
      <c r="T155" s="20">
        <v>81245.400000000023</v>
      </c>
      <c r="U155" s="20">
        <v>57751.900000000023</v>
      </c>
      <c r="V155" s="20">
        <v>102554.89999999997</v>
      </c>
      <c r="W155" s="20">
        <v>105556.55000000002</v>
      </c>
      <c r="X155" s="20">
        <v>41101.579999999987</v>
      </c>
      <c r="Y155" s="20">
        <v>63753.869999999937</v>
      </c>
      <c r="Z155" s="20">
        <v>41392.500000000029</v>
      </c>
      <c r="AA155" s="20">
        <v>6566.0800000000163</v>
      </c>
      <c r="AB155" s="20">
        <v>5753.1499999999942</v>
      </c>
      <c r="AC155" s="20">
        <v>46672.700000000012</v>
      </c>
      <c r="AD155" s="20">
        <v>16015.060000000027</v>
      </c>
      <c r="AE155" s="20">
        <v>27873.160000000003</v>
      </c>
      <c r="AF155" s="20">
        <v>73055.070000000007</v>
      </c>
      <c r="AG155" s="20">
        <v>44864.400000000023</v>
      </c>
      <c r="AH155" s="20">
        <v>92079.179999999935</v>
      </c>
      <c r="AI155" s="20">
        <v>81966.240000000049</v>
      </c>
      <c r="AJ155" s="20">
        <v>47132.209999999992</v>
      </c>
      <c r="AK155" s="20">
        <v>56830.099999999977</v>
      </c>
      <c r="AL155" s="20">
        <v>46048.699999999953</v>
      </c>
      <c r="AM155" s="20">
        <v>21487.920000000013</v>
      </c>
      <c r="AN155" s="20">
        <v>16721.459999999992</v>
      </c>
      <c r="AO155" s="20">
        <v>63696.729999999981</v>
      </c>
      <c r="AP155" s="20">
        <v>28265.01999999999</v>
      </c>
      <c r="AQ155" s="20">
        <v>48447.319999999949</v>
      </c>
      <c r="AR155" s="20">
        <v>100305.43</v>
      </c>
      <c r="AS155" s="20">
        <v>73958.199999999953</v>
      </c>
      <c r="AT155" s="20">
        <v>134951.27999999997</v>
      </c>
      <c r="AU155" s="20">
        <v>104778.97000000003</v>
      </c>
      <c r="AV155" s="20">
        <v>72297.570000000007</v>
      </c>
      <c r="AW155" s="20">
        <v>77772.389999999956</v>
      </c>
      <c r="AX155" s="22">
        <v>63404.140000000014</v>
      </c>
      <c r="AZ155" s="21">
        <f t="array" ref="AZ155">SUM(IF(YEAR($C$5:$AX$5)=AZ$5,$C155:$AX155))</f>
        <v>422861.53</v>
      </c>
      <c r="BA155" s="20">
        <f t="array" ref="BA155">SUM(IF(YEAR($C$5:$AX$5)=BA$5,$C155:$AX155))</f>
        <v>616464.75</v>
      </c>
      <c r="BB155" s="20">
        <f t="array" ref="BB155">SUM(IF(YEAR($C$5:$AX$5)=BB$5,$C155:$AX155))</f>
        <v>544856.05000000005</v>
      </c>
      <c r="BC155" s="22">
        <f t="array" ref="BC155">SUM(IF(YEAR($C$5:$AX$5)=BC$5,$C155:$AX155))</f>
        <v>806086.42999999982</v>
      </c>
      <c r="BE155" s="21">
        <f t="shared" si="20"/>
        <v>484282.11000000022</v>
      </c>
      <c r="BF155" s="20">
        <f t="shared" si="21"/>
        <v>596236.85</v>
      </c>
      <c r="BG155" s="22">
        <f t="shared" si="22"/>
        <v>620594.34999999986</v>
      </c>
    </row>
    <row r="156" spans="2:59">
      <c r="B156" s="17">
        <v>55667</v>
      </c>
      <c r="C156" s="20">
        <v>12107.800000000017</v>
      </c>
      <c r="D156" s="20">
        <v>8295.6999999999825</v>
      </c>
      <c r="E156" s="20">
        <v>3542.8999999999942</v>
      </c>
      <c r="F156" s="20">
        <v>4658.8000000000029</v>
      </c>
      <c r="G156" s="20">
        <v>7643.6999999999971</v>
      </c>
      <c r="H156" s="20">
        <v>17472.700000000012</v>
      </c>
      <c r="I156" s="20">
        <v>9922.1999999999825</v>
      </c>
      <c r="J156" s="20">
        <v>6499.6000000000058</v>
      </c>
      <c r="K156" s="20">
        <v>20672.100000000006</v>
      </c>
      <c r="L156" s="20">
        <v>4708.3000000000175</v>
      </c>
      <c r="M156" s="20">
        <v>3297.2999999999884</v>
      </c>
      <c r="N156" s="20">
        <v>6676.3999999999942</v>
      </c>
      <c r="O156" s="20">
        <v>6778.3000000000175</v>
      </c>
      <c r="P156" s="20">
        <v>3992.6000000000058</v>
      </c>
      <c r="Q156" s="20">
        <v>2821.3999999999942</v>
      </c>
      <c r="R156" s="20">
        <v>7661.8999999999942</v>
      </c>
      <c r="S156" s="20">
        <v>8912.5999999999913</v>
      </c>
      <c r="T156" s="20">
        <v>14615.899999999994</v>
      </c>
      <c r="U156" s="20">
        <v>6252.6999999999825</v>
      </c>
      <c r="V156" s="20">
        <v>7016.2000000000116</v>
      </c>
      <c r="W156" s="20">
        <v>13191.199999999983</v>
      </c>
      <c r="X156" s="20">
        <v>6862.1000000000058</v>
      </c>
      <c r="Y156" s="20">
        <v>2379.1999999999825</v>
      </c>
      <c r="Z156" s="20">
        <v>5148.7999999999884</v>
      </c>
      <c r="AA156" s="20">
        <v>12601.199999999983</v>
      </c>
      <c r="AB156" s="20">
        <v>9030.4000000000233</v>
      </c>
      <c r="AC156" s="20">
        <v>1904.8000000000175</v>
      </c>
      <c r="AD156" s="20">
        <v>6323.3999999999942</v>
      </c>
      <c r="AE156" s="20">
        <v>6176.6999999999971</v>
      </c>
      <c r="AF156" s="20">
        <v>16522.399999999994</v>
      </c>
      <c r="AG156" s="20">
        <v>6651.4000000000233</v>
      </c>
      <c r="AH156" s="20">
        <v>7169.7000000000116</v>
      </c>
      <c r="AI156" s="20">
        <v>14083.5</v>
      </c>
      <c r="AJ156" s="20">
        <v>6547.1000000000058</v>
      </c>
      <c r="AK156" s="20">
        <v>3197.7999999999884</v>
      </c>
      <c r="AL156" s="20">
        <v>5880.8999999999942</v>
      </c>
      <c r="AM156" s="20">
        <v>7035.8999999999942</v>
      </c>
      <c r="AN156" s="20">
        <v>3590.5</v>
      </c>
      <c r="AO156" s="20">
        <v>3703.1999999999825</v>
      </c>
      <c r="AP156" s="20">
        <v>4168.2000000000116</v>
      </c>
      <c r="AQ156" s="20">
        <v>6232.6000000000058</v>
      </c>
      <c r="AR156" s="20">
        <v>13730.699999999983</v>
      </c>
      <c r="AS156" s="20">
        <v>5260.7000000000116</v>
      </c>
      <c r="AT156" s="20">
        <v>5263.3999999999942</v>
      </c>
      <c r="AU156" s="20">
        <v>15089</v>
      </c>
      <c r="AV156" s="20">
        <v>5509.4000000000233</v>
      </c>
      <c r="AW156" s="20">
        <v>1992.8999999999942</v>
      </c>
      <c r="AX156" s="22">
        <v>5163.6000000000058</v>
      </c>
      <c r="AZ156" s="21">
        <f t="array" ref="AZ156">SUM(IF(YEAR($C$5:$AX$5)=AZ$5,$C156:$AX156))</f>
        <v>105497.5</v>
      </c>
      <c r="BA156" s="20">
        <f t="array" ref="BA156">SUM(IF(YEAR($C$5:$AX$5)=BA$5,$C156:$AX156))</f>
        <v>85632.899999999951</v>
      </c>
      <c r="BB156" s="20">
        <f t="array" ref="BB156">SUM(IF(YEAR($C$5:$AX$5)=BB$5,$C156:$AX156))</f>
        <v>96089.300000000032</v>
      </c>
      <c r="BC156" s="22">
        <f t="array" ref="BC156">SUM(IF(YEAR($C$5:$AX$5)=BC$5,$C156:$AX156))</f>
        <v>76740.100000000006</v>
      </c>
      <c r="BE156" s="21">
        <f t="shared" si="20"/>
        <v>99415.400000000009</v>
      </c>
      <c r="BF156" s="20">
        <f t="shared" si="21"/>
        <v>91502.599999999962</v>
      </c>
      <c r="BG156" s="22">
        <f t="shared" si="22"/>
        <v>84783.200000000012</v>
      </c>
    </row>
    <row r="157" spans="2:59">
      <c r="B157" s="17">
        <v>55690</v>
      </c>
      <c r="C157" s="20">
        <v>30003.199999999953</v>
      </c>
      <c r="D157" s="20">
        <v>22896.400000000023</v>
      </c>
      <c r="E157" s="20">
        <v>10453.600000000035</v>
      </c>
      <c r="F157" s="20">
        <v>3536.5000000000291</v>
      </c>
      <c r="G157" s="20">
        <v>6137.1000000000058</v>
      </c>
      <c r="H157" s="20">
        <v>8474.2000000000116</v>
      </c>
      <c r="I157" s="20">
        <v>9596.5999999999767</v>
      </c>
      <c r="J157" s="20">
        <v>18869.899999999965</v>
      </c>
      <c r="K157" s="20">
        <v>23970.699999999983</v>
      </c>
      <c r="L157" s="20">
        <v>8877.7000000000116</v>
      </c>
      <c r="M157" s="20">
        <v>10307.299999999988</v>
      </c>
      <c r="N157" s="20">
        <v>28248.100000000035</v>
      </c>
      <c r="O157" s="20">
        <v>47379.200000000012</v>
      </c>
      <c r="P157" s="20">
        <v>44026.599999999977</v>
      </c>
      <c r="Q157" s="20">
        <v>26769.999999999942</v>
      </c>
      <c r="R157" s="20">
        <v>11235</v>
      </c>
      <c r="S157" s="20">
        <v>10170.5</v>
      </c>
      <c r="T157" s="20">
        <v>16741.5</v>
      </c>
      <c r="U157" s="20">
        <v>-16518.900000000023</v>
      </c>
      <c r="V157" s="20">
        <v>12040.099999999977</v>
      </c>
      <c r="W157" s="20">
        <v>27518.5</v>
      </c>
      <c r="X157" s="20">
        <v>10074.100000000006</v>
      </c>
      <c r="Y157" s="20">
        <v>21345.800000000047</v>
      </c>
      <c r="Z157" s="20">
        <v>26564.900000000023</v>
      </c>
      <c r="AA157" s="20">
        <v>14043.20000000007</v>
      </c>
      <c r="AB157" s="20">
        <v>14262.900000000023</v>
      </c>
      <c r="AC157" s="20">
        <v>17311.899999999994</v>
      </c>
      <c r="AD157" s="20">
        <v>6510.6000000000349</v>
      </c>
      <c r="AE157" s="20">
        <v>7912.8999999999651</v>
      </c>
      <c r="AF157" s="20">
        <v>13470.299999999988</v>
      </c>
      <c r="AG157" s="20">
        <v>-24175.200000000012</v>
      </c>
      <c r="AH157" s="20">
        <v>-16467.79999999993</v>
      </c>
      <c r="AI157" s="20">
        <v>23059.799999999959</v>
      </c>
      <c r="AJ157" s="20">
        <v>8965.2000000000116</v>
      </c>
      <c r="AK157" s="20">
        <v>19303.200000000012</v>
      </c>
      <c r="AL157" s="20">
        <v>17580.400000000023</v>
      </c>
      <c r="AM157" s="20">
        <v>19192.700000000012</v>
      </c>
      <c r="AN157" s="20">
        <v>17873.299999999988</v>
      </c>
      <c r="AO157" s="20">
        <v>18526</v>
      </c>
      <c r="AP157" s="20">
        <v>7814.3999999999942</v>
      </c>
      <c r="AQ157" s="20">
        <v>13226.099999999977</v>
      </c>
      <c r="AR157" s="20">
        <v>22179.5</v>
      </c>
      <c r="AS157" s="20">
        <v>-19114</v>
      </c>
      <c r="AT157" s="20">
        <v>218.40000000002328</v>
      </c>
      <c r="AU157" s="20">
        <v>37246.699999999983</v>
      </c>
      <c r="AV157" s="20">
        <v>11358.900000000023</v>
      </c>
      <c r="AW157" s="20">
        <v>28026.900000000023</v>
      </c>
      <c r="AX157" s="22">
        <v>25514.099999999977</v>
      </c>
      <c r="AZ157" s="21">
        <f t="array" ref="AZ157">SUM(IF(YEAR($C$5:$AX$5)=AZ$5,$C157:$AX157))</f>
        <v>181371.30000000002</v>
      </c>
      <c r="BA157" s="20">
        <f t="array" ref="BA157">SUM(IF(YEAR($C$5:$AX$5)=BA$5,$C157:$AX157))</f>
        <v>237347.29999999996</v>
      </c>
      <c r="BB157" s="20">
        <f t="array" ref="BB157">SUM(IF(YEAR($C$5:$AX$5)=BB$5,$C157:$AX157))</f>
        <v>101777.40000000014</v>
      </c>
      <c r="BC157" s="22">
        <f t="array" ref="BC157">SUM(IF(YEAR($C$5:$AX$5)=BC$5,$C157:$AX157))</f>
        <v>182063</v>
      </c>
      <c r="BE157" s="21">
        <f t="shared" si="20"/>
        <v>247925.7999999999</v>
      </c>
      <c r="BF157" s="20">
        <f t="shared" si="21"/>
        <v>157807.50000000012</v>
      </c>
      <c r="BG157" s="22">
        <f t="shared" si="22"/>
        <v>118368.40000000002</v>
      </c>
    </row>
    <row r="158" spans="2:59">
      <c r="B158" s="17">
        <v>55765</v>
      </c>
      <c r="C158" s="20">
        <v>0</v>
      </c>
      <c r="D158" s="20">
        <v>0</v>
      </c>
      <c r="E158" s="20">
        <v>0</v>
      </c>
      <c r="F158" s="20">
        <v>0</v>
      </c>
      <c r="G158" s="20">
        <v>0</v>
      </c>
      <c r="H158" s="20">
        <v>0</v>
      </c>
      <c r="I158" s="20">
        <v>0</v>
      </c>
      <c r="J158" s="20">
        <v>0</v>
      </c>
      <c r="K158" s="20">
        <v>0</v>
      </c>
      <c r="L158" s="20">
        <v>0</v>
      </c>
      <c r="M158" s="20">
        <v>0</v>
      </c>
      <c r="N158" s="20">
        <v>0</v>
      </c>
      <c r="O158" s="20">
        <v>0</v>
      </c>
      <c r="P158" s="20">
        <v>0</v>
      </c>
      <c r="Q158" s="20">
        <v>0</v>
      </c>
      <c r="R158" s="20">
        <v>0</v>
      </c>
      <c r="S158" s="20">
        <v>0</v>
      </c>
      <c r="T158" s="20">
        <v>0</v>
      </c>
      <c r="U158" s="20">
        <v>0</v>
      </c>
      <c r="V158" s="20">
        <v>0</v>
      </c>
      <c r="W158" s="20">
        <v>0</v>
      </c>
      <c r="X158" s="20">
        <v>0</v>
      </c>
      <c r="Y158" s="20">
        <v>0</v>
      </c>
      <c r="Z158" s="20">
        <v>0</v>
      </c>
      <c r="AA158" s="20">
        <v>0</v>
      </c>
      <c r="AB158" s="20">
        <v>0</v>
      </c>
      <c r="AC158" s="20">
        <v>0</v>
      </c>
      <c r="AD158" s="20">
        <v>0</v>
      </c>
      <c r="AE158" s="20">
        <v>0</v>
      </c>
      <c r="AF158" s="20">
        <v>0</v>
      </c>
      <c r="AG158" s="20">
        <v>0</v>
      </c>
      <c r="AH158" s="20">
        <v>0</v>
      </c>
      <c r="AI158" s="20">
        <v>0</v>
      </c>
      <c r="AJ158" s="20">
        <v>0</v>
      </c>
      <c r="AK158" s="20">
        <v>0</v>
      </c>
      <c r="AL158" s="20">
        <v>0</v>
      </c>
      <c r="AM158" s="20">
        <v>0</v>
      </c>
      <c r="AN158" s="20">
        <v>0</v>
      </c>
      <c r="AO158" s="20">
        <v>0</v>
      </c>
      <c r="AP158" s="20">
        <v>0</v>
      </c>
      <c r="AQ158" s="20">
        <v>0</v>
      </c>
      <c r="AR158" s="20">
        <v>0</v>
      </c>
      <c r="AS158" s="20">
        <v>0</v>
      </c>
      <c r="AT158" s="20">
        <v>0</v>
      </c>
      <c r="AU158" s="20">
        <v>0</v>
      </c>
      <c r="AV158" s="20">
        <v>0</v>
      </c>
      <c r="AW158" s="20">
        <v>0</v>
      </c>
      <c r="AX158" s="22">
        <v>0</v>
      </c>
      <c r="AZ158" s="21">
        <f t="array" ref="AZ158">SUM(IF(YEAR($C$5:$AX$5)=AZ$5,$C158:$AX158))</f>
        <v>0</v>
      </c>
      <c r="BA158" s="20">
        <f t="array" ref="BA158">SUM(IF(YEAR($C$5:$AX$5)=BA$5,$C158:$AX158))</f>
        <v>0</v>
      </c>
      <c r="BB158" s="20">
        <f t="array" ref="BB158">SUM(IF(YEAR($C$5:$AX$5)=BB$5,$C158:$AX158))</f>
        <v>0</v>
      </c>
      <c r="BC158" s="22">
        <f t="array" ref="BC158">SUM(IF(YEAR($C$5:$AX$5)=BC$5,$C158:$AX158))</f>
        <v>0</v>
      </c>
      <c r="BE158" s="21">
        <f t="shared" si="20"/>
        <v>0</v>
      </c>
      <c r="BF158" s="20">
        <f t="shared" si="21"/>
        <v>0</v>
      </c>
      <c r="BG158" s="22">
        <f t="shared" si="22"/>
        <v>0</v>
      </c>
    </row>
    <row r="159" spans="2:59">
      <c r="B159" s="17">
        <v>55801</v>
      </c>
      <c r="C159" s="20">
        <v>21348.039999999994</v>
      </c>
      <c r="D159" s="20">
        <v>18907.430000000008</v>
      </c>
      <c r="E159" s="20">
        <v>6692.5</v>
      </c>
      <c r="F159" s="20">
        <v>13999.900000000009</v>
      </c>
      <c r="G159" s="20">
        <v>14748.700000000012</v>
      </c>
      <c r="H159" s="20">
        <v>15677.399999999994</v>
      </c>
      <c r="I159" s="20">
        <v>12105.600000000006</v>
      </c>
      <c r="J159" s="20">
        <v>16438.699999999983</v>
      </c>
      <c r="K159" s="20">
        <v>28565.700000000012</v>
      </c>
      <c r="L159" s="20">
        <v>27599.300000000017</v>
      </c>
      <c r="M159" s="20">
        <v>16731</v>
      </c>
      <c r="N159" s="20">
        <v>17938.200000000012</v>
      </c>
      <c r="O159" s="20">
        <v>1951.3999999999942</v>
      </c>
      <c r="P159" s="20">
        <v>-686.08999999999651</v>
      </c>
      <c r="Q159" s="20">
        <v>21731.699999999983</v>
      </c>
      <c r="R159" s="20">
        <v>9610.6000000000058</v>
      </c>
      <c r="S159" s="20">
        <v>14878.099999999977</v>
      </c>
      <c r="T159" s="20">
        <v>22987.299999999988</v>
      </c>
      <c r="U159" s="20">
        <v>15895.799999999988</v>
      </c>
      <c r="V159" s="20">
        <v>26005.300000000017</v>
      </c>
      <c r="W159" s="20">
        <v>27752.100000000006</v>
      </c>
      <c r="X159" s="20">
        <v>18972.100000000006</v>
      </c>
      <c r="Y159" s="20">
        <v>19616</v>
      </c>
      <c r="Z159" s="20">
        <v>16970</v>
      </c>
      <c r="AA159" s="20">
        <v>-4956.6000000000058</v>
      </c>
      <c r="AB159" s="20">
        <v>-11284.489999999991</v>
      </c>
      <c r="AC159" s="20">
        <v>26800.100000000006</v>
      </c>
      <c r="AD159" s="20">
        <v>15523.799999999988</v>
      </c>
      <c r="AE159" s="20">
        <v>20170.100000000006</v>
      </c>
      <c r="AF159" s="20">
        <v>16176.100000000006</v>
      </c>
      <c r="AG159" s="20">
        <v>13154.299999999988</v>
      </c>
      <c r="AH159" s="20">
        <v>15932.900000000023</v>
      </c>
      <c r="AI159" s="20">
        <v>19203.800000000017</v>
      </c>
      <c r="AJ159" s="20">
        <v>13176.700000000012</v>
      </c>
      <c r="AK159" s="20">
        <v>17265</v>
      </c>
      <c r="AL159" s="20">
        <v>14743.699999999983</v>
      </c>
      <c r="AM159" s="20">
        <v>8097.7999999999884</v>
      </c>
      <c r="AN159" s="20">
        <v>5061.4000000000087</v>
      </c>
      <c r="AO159" s="20">
        <v>21698.800000000017</v>
      </c>
      <c r="AP159" s="20">
        <v>14787.600000000006</v>
      </c>
      <c r="AQ159" s="20">
        <v>20730.899999999994</v>
      </c>
      <c r="AR159" s="20">
        <v>23051.600000000006</v>
      </c>
      <c r="AS159" s="20">
        <v>15119.100000000006</v>
      </c>
      <c r="AT159" s="20">
        <v>24294.5</v>
      </c>
      <c r="AU159" s="20">
        <v>27306.100000000006</v>
      </c>
      <c r="AV159" s="20">
        <v>24679.100000000006</v>
      </c>
      <c r="AW159" s="20">
        <v>27861.300000000017</v>
      </c>
      <c r="AX159" s="22">
        <v>26516.800000000017</v>
      </c>
      <c r="AZ159" s="21">
        <f t="array" ref="AZ159">SUM(IF(YEAR($C$5:$AX$5)=AZ$5,$C159:$AX159))</f>
        <v>210752.47000000006</v>
      </c>
      <c r="BA159" s="20">
        <f t="array" ref="BA159">SUM(IF(YEAR($C$5:$AX$5)=BA$5,$C159:$AX159))</f>
        <v>195684.30999999997</v>
      </c>
      <c r="BB159" s="20">
        <f t="array" ref="BB159">SUM(IF(YEAR($C$5:$AX$5)=BB$5,$C159:$AX159))</f>
        <v>155905.41000000003</v>
      </c>
      <c r="BC159" s="22">
        <f t="array" ref="BC159">SUM(IF(YEAR($C$5:$AX$5)=BC$5,$C159:$AX159))</f>
        <v>239205.00000000006</v>
      </c>
      <c r="BE159" s="21">
        <f t="shared" si="20"/>
        <v>182541.61</v>
      </c>
      <c r="BF159" s="20">
        <f t="shared" si="21"/>
        <v>194451.51</v>
      </c>
      <c r="BG159" s="22">
        <f t="shared" si="22"/>
        <v>180029.00000000006</v>
      </c>
    </row>
    <row r="160" spans="2:59">
      <c r="B160" s="17">
        <v>55885</v>
      </c>
      <c r="C160" s="20">
        <v>0</v>
      </c>
      <c r="D160" s="20">
        <v>0</v>
      </c>
      <c r="E160" s="20">
        <v>0</v>
      </c>
      <c r="F160" s="20">
        <v>0</v>
      </c>
      <c r="G160" s="20">
        <v>0</v>
      </c>
      <c r="H160" s="20">
        <v>0</v>
      </c>
      <c r="I160" s="20">
        <v>0</v>
      </c>
      <c r="J160" s="20">
        <v>0</v>
      </c>
      <c r="K160" s="20">
        <v>0</v>
      </c>
      <c r="L160" s="20">
        <v>0</v>
      </c>
      <c r="M160" s="20">
        <v>0</v>
      </c>
      <c r="N160" s="20">
        <v>0</v>
      </c>
      <c r="O160" s="20">
        <v>0</v>
      </c>
      <c r="P160" s="20">
        <v>0</v>
      </c>
      <c r="Q160" s="20">
        <v>0</v>
      </c>
      <c r="R160" s="20">
        <v>0</v>
      </c>
      <c r="S160" s="20">
        <v>9.9999999974897946E-5</v>
      </c>
      <c r="T160" s="20">
        <v>0</v>
      </c>
      <c r="U160" s="20">
        <v>0</v>
      </c>
      <c r="V160" s="20">
        <v>0</v>
      </c>
      <c r="W160" s="20">
        <v>0</v>
      </c>
      <c r="X160" s="20">
        <v>0</v>
      </c>
      <c r="Y160" s="20">
        <v>0</v>
      </c>
      <c r="Z160" s="20">
        <v>0</v>
      </c>
      <c r="AA160" s="20">
        <v>0</v>
      </c>
      <c r="AB160" s="20">
        <v>0</v>
      </c>
      <c r="AC160" s="20">
        <v>0</v>
      </c>
      <c r="AD160" s="20">
        <v>0</v>
      </c>
      <c r="AE160" s="20">
        <v>0</v>
      </c>
      <c r="AF160" s="20">
        <v>0</v>
      </c>
      <c r="AG160" s="20">
        <v>0</v>
      </c>
      <c r="AH160" s="20">
        <v>0</v>
      </c>
      <c r="AI160" s="20">
        <v>0</v>
      </c>
      <c r="AJ160" s="20">
        <v>0</v>
      </c>
      <c r="AK160" s="20">
        <v>0</v>
      </c>
      <c r="AL160" s="20">
        <v>0</v>
      </c>
      <c r="AM160" s="20">
        <v>0</v>
      </c>
      <c r="AN160" s="20">
        <v>0</v>
      </c>
      <c r="AO160" s="20">
        <v>0</v>
      </c>
      <c r="AP160" s="20">
        <v>0</v>
      </c>
      <c r="AQ160" s="20">
        <v>0</v>
      </c>
      <c r="AR160" s="20">
        <v>0</v>
      </c>
      <c r="AS160" s="20">
        <v>0</v>
      </c>
      <c r="AT160" s="20">
        <v>0</v>
      </c>
      <c r="AU160" s="20">
        <v>0</v>
      </c>
      <c r="AV160" s="20">
        <v>0</v>
      </c>
      <c r="AW160" s="20">
        <v>0</v>
      </c>
      <c r="AX160" s="22">
        <v>0</v>
      </c>
      <c r="AZ160" s="21">
        <f t="array" ref="AZ160">SUM(IF(YEAR($C$5:$AX$5)=AZ$5,$C160:$AX160))</f>
        <v>0</v>
      </c>
      <c r="BA160" s="20">
        <f t="array" ref="BA160">SUM(IF(YEAR($C$5:$AX$5)=BA$5,$C160:$AX160))</f>
        <v>9.9999999974897946E-5</v>
      </c>
      <c r="BB160" s="20">
        <f t="array" ref="BB160">SUM(IF(YEAR($C$5:$AX$5)=BB$5,$C160:$AX160))</f>
        <v>0</v>
      </c>
      <c r="BC160" s="22">
        <f t="array" ref="BC160">SUM(IF(YEAR($C$5:$AX$5)=BC$5,$C160:$AX160))</f>
        <v>0</v>
      </c>
      <c r="BE160" s="21">
        <f t="shared" si="20"/>
        <v>9.9999999974897946E-5</v>
      </c>
      <c r="BF160" s="20">
        <f t="shared" si="21"/>
        <v>0</v>
      </c>
      <c r="BG160" s="22">
        <f t="shared" si="22"/>
        <v>0</v>
      </c>
    </row>
    <row r="161" spans="2:59">
      <c r="B161" s="17">
        <v>55938</v>
      </c>
      <c r="C161" s="20">
        <v>2426.6275999999998</v>
      </c>
      <c r="D161" s="20">
        <v>0</v>
      </c>
      <c r="E161" s="20">
        <v>0</v>
      </c>
      <c r="F161" s="20">
        <v>0</v>
      </c>
      <c r="G161" s="20">
        <v>351.71859999999998</v>
      </c>
      <c r="H161" s="20">
        <v>303.76909999999998</v>
      </c>
      <c r="I161" s="20">
        <v>13009.686000000002</v>
      </c>
      <c r="J161" s="20">
        <v>8584.4889999999996</v>
      </c>
      <c r="K161" s="20">
        <v>0</v>
      </c>
      <c r="L161" s="20">
        <v>0</v>
      </c>
      <c r="M161" s="20">
        <v>0</v>
      </c>
      <c r="N161" s="20">
        <v>0</v>
      </c>
      <c r="O161" s="20">
        <v>0</v>
      </c>
      <c r="P161" s="20">
        <v>0</v>
      </c>
      <c r="Q161" s="20">
        <v>0</v>
      </c>
      <c r="R161" s="20">
        <v>0</v>
      </c>
      <c r="S161" s="20">
        <v>889.52620000000002</v>
      </c>
      <c r="T161" s="20">
        <v>1266.1025999999999</v>
      </c>
      <c r="U161" s="20">
        <v>23110.105</v>
      </c>
      <c r="V161" s="20">
        <v>10635.229000000001</v>
      </c>
      <c r="W161" s="20">
        <v>0</v>
      </c>
      <c r="X161" s="20">
        <v>0</v>
      </c>
      <c r="Y161" s="20">
        <v>0</v>
      </c>
      <c r="Z161" s="20">
        <v>0</v>
      </c>
      <c r="AA161" s="20">
        <v>3082.2250999999997</v>
      </c>
      <c r="AB161" s="20">
        <v>0</v>
      </c>
      <c r="AC161" s="20">
        <v>0</v>
      </c>
      <c r="AD161" s="20">
        <v>0</v>
      </c>
      <c r="AE161" s="20">
        <v>597.32420000000002</v>
      </c>
      <c r="AF161" s="20">
        <v>302.55421000000001</v>
      </c>
      <c r="AG161" s="20">
        <v>21706.187000000002</v>
      </c>
      <c r="AH161" s="20">
        <v>15054.873000000003</v>
      </c>
      <c r="AI161" s="20">
        <v>320.94380000000001</v>
      </c>
      <c r="AJ161" s="20">
        <v>0</v>
      </c>
      <c r="AK161" s="20">
        <v>0</v>
      </c>
      <c r="AL161" s="20">
        <v>0</v>
      </c>
      <c r="AM161" s="20">
        <v>0</v>
      </c>
      <c r="AN161" s="20">
        <v>0</v>
      </c>
      <c r="AO161" s="20">
        <v>0</v>
      </c>
      <c r="AP161" s="20">
        <v>402.685</v>
      </c>
      <c r="AQ161" s="20">
        <v>468.61410000000001</v>
      </c>
      <c r="AR161" s="20">
        <v>675.06189999999992</v>
      </c>
      <c r="AS161" s="20">
        <v>17704.992000000006</v>
      </c>
      <c r="AT161" s="20">
        <v>13795.874</v>
      </c>
      <c r="AU161" s="20">
        <v>61.640090000000001</v>
      </c>
      <c r="AV161" s="20">
        <v>71.880840000000006</v>
      </c>
      <c r="AW161" s="20">
        <v>0</v>
      </c>
      <c r="AX161" s="22">
        <v>0</v>
      </c>
      <c r="AZ161" s="21">
        <f t="array" ref="AZ161">SUM(IF(YEAR($C$5:$AX$5)=AZ$5,$C161:$AX161))</f>
        <v>24676.290300000001</v>
      </c>
      <c r="BA161" s="20">
        <f t="array" ref="BA161">SUM(IF(YEAR($C$5:$AX$5)=BA$5,$C161:$AX161))</f>
        <v>35900.962800000001</v>
      </c>
      <c r="BB161" s="20">
        <f t="array" ref="BB161">SUM(IF(YEAR($C$5:$AX$5)=BB$5,$C161:$AX161))</f>
        <v>41064.107310000007</v>
      </c>
      <c r="BC161" s="22">
        <f t="array" ref="BC161">SUM(IF(YEAR($C$5:$AX$5)=BC$5,$C161:$AX161))</f>
        <v>33180.747930000005</v>
      </c>
      <c r="BE161" s="21">
        <f t="shared" si="20"/>
        <v>22787.470300000001</v>
      </c>
      <c r="BF161" s="20">
        <f t="shared" si="21"/>
        <v>38690.9859</v>
      </c>
      <c r="BG161" s="22">
        <f t="shared" si="22"/>
        <v>38255.857109999997</v>
      </c>
    </row>
    <row r="162" spans="2:59">
      <c r="B162" s="17">
        <v>55964</v>
      </c>
      <c r="C162" s="20">
        <v>0</v>
      </c>
      <c r="D162" s="20">
        <v>0</v>
      </c>
      <c r="E162" s="20">
        <v>0</v>
      </c>
      <c r="F162" s="20">
        <v>0</v>
      </c>
      <c r="G162" s="20">
        <v>0</v>
      </c>
      <c r="H162" s="20">
        <v>0</v>
      </c>
      <c r="I162" s="20">
        <v>0</v>
      </c>
      <c r="J162" s="20">
        <v>0</v>
      </c>
      <c r="K162" s="20">
        <v>0</v>
      </c>
      <c r="L162" s="20">
        <v>0</v>
      </c>
      <c r="M162" s="20">
        <v>0</v>
      </c>
      <c r="N162" s="20">
        <v>0</v>
      </c>
      <c r="O162" s="20">
        <v>0</v>
      </c>
      <c r="P162" s="20">
        <v>0</v>
      </c>
      <c r="Q162" s="20">
        <v>0</v>
      </c>
      <c r="R162" s="20">
        <v>0</v>
      </c>
      <c r="S162" s="20">
        <v>0</v>
      </c>
      <c r="T162" s="20">
        <v>0</v>
      </c>
      <c r="U162" s="20">
        <v>0</v>
      </c>
      <c r="V162" s="20">
        <v>0</v>
      </c>
      <c r="W162" s="20">
        <v>0</v>
      </c>
      <c r="X162" s="20">
        <v>0</v>
      </c>
      <c r="Y162" s="20">
        <v>0</v>
      </c>
      <c r="Z162" s="20">
        <v>0</v>
      </c>
      <c r="AA162" s="20">
        <v>0</v>
      </c>
      <c r="AB162" s="20">
        <v>0</v>
      </c>
      <c r="AC162" s="20">
        <v>0</v>
      </c>
      <c r="AD162" s="20">
        <v>0</v>
      </c>
      <c r="AE162" s="20">
        <v>0</v>
      </c>
      <c r="AF162" s="20">
        <v>0</v>
      </c>
      <c r="AG162" s="20">
        <v>0</v>
      </c>
      <c r="AH162" s="20">
        <v>0</v>
      </c>
      <c r="AI162" s="20">
        <v>0</v>
      </c>
      <c r="AJ162" s="20">
        <v>0</v>
      </c>
      <c r="AK162" s="20">
        <v>0</v>
      </c>
      <c r="AL162" s="20">
        <v>0</v>
      </c>
      <c r="AM162" s="20">
        <v>0</v>
      </c>
      <c r="AN162" s="20">
        <v>0</v>
      </c>
      <c r="AO162" s="20">
        <v>0</v>
      </c>
      <c r="AP162" s="20">
        <v>0</v>
      </c>
      <c r="AQ162" s="20">
        <v>0</v>
      </c>
      <c r="AR162" s="20">
        <v>0</v>
      </c>
      <c r="AS162" s="20">
        <v>0</v>
      </c>
      <c r="AT162" s="20">
        <v>0</v>
      </c>
      <c r="AU162" s="20">
        <v>0</v>
      </c>
      <c r="AV162" s="20">
        <v>0</v>
      </c>
      <c r="AW162" s="20">
        <v>0</v>
      </c>
      <c r="AX162" s="22">
        <v>0</v>
      </c>
      <c r="AZ162" s="21">
        <f t="array" ref="AZ162">SUM(IF(YEAR($C$5:$AX$5)=AZ$5,$C162:$AX162))</f>
        <v>0</v>
      </c>
      <c r="BA162" s="20">
        <f t="array" ref="BA162">SUM(IF(YEAR($C$5:$AX$5)=BA$5,$C162:$AX162))</f>
        <v>0</v>
      </c>
      <c r="BB162" s="20">
        <f t="array" ref="BB162">SUM(IF(YEAR($C$5:$AX$5)=BB$5,$C162:$AX162))</f>
        <v>0</v>
      </c>
      <c r="BC162" s="22">
        <f t="array" ref="BC162">SUM(IF(YEAR($C$5:$AX$5)=BC$5,$C162:$AX162))</f>
        <v>0</v>
      </c>
      <c r="BE162" s="21">
        <f t="shared" si="20"/>
        <v>0</v>
      </c>
      <c r="BF162" s="20">
        <f t="shared" si="21"/>
        <v>0</v>
      </c>
      <c r="BG162" s="22">
        <f t="shared" si="22"/>
        <v>0</v>
      </c>
    </row>
    <row r="163" spans="2:59">
      <c r="B163" s="17">
        <v>55976</v>
      </c>
      <c r="C163" s="20">
        <v>8393.3000000000175</v>
      </c>
      <c r="D163" s="20">
        <v>9220.5</v>
      </c>
      <c r="E163" s="20">
        <v>10868.800000000017</v>
      </c>
      <c r="F163" s="20">
        <v>2885</v>
      </c>
      <c r="G163" s="20">
        <v>2888.7999999999884</v>
      </c>
      <c r="H163" s="20">
        <v>-2637</v>
      </c>
      <c r="I163" s="20">
        <v>392.60000000000582</v>
      </c>
      <c r="J163" s="20">
        <v>-360.79999999998836</v>
      </c>
      <c r="K163" s="20">
        <v>-2349.5</v>
      </c>
      <c r="L163" s="20">
        <v>675.20000000001164</v>
      </c>
      <c r="M163" s="20">
        <v>-403.20000000001164</v>
      </c>
      <c r="N163" s="20">
        <v>4053.5</v>
      </c>
      <c r="O163" s="20">
        <v>3026.7999999999884</v>
      </c>
      <c r="P163" s="20">
        <v>6834.8000000000175</v>
      </c>
      <c r="Q163" s="20">
        <v>1390.5</v>
      </c>
      <c r="R163" s="20">
        <v>1743.3999999999942</v>
      </c>
      <c r="S163" s="20">
        <v>2845</v>
      </c>
      <c r="T163" s="20">
        <v>-2528.5</v>
      </c>
      <c r="U163" s="20">
        <v>231.5</v>
      </c>
      <c r="V163" s="20">
        <v>-671.19999999998254</v>
      </c>
      <c r="W163" s="20">
        <v>-2653.9000000000233</v>
      </c>
      <c r="X163" s="20">
        <v>-32.100000000005821</v>
      </c>
      <c r="Y163" s="20">
        <v>-1566.3999999999942</v>
      </c>
      <c r="Z163" s="20">
        <v>1047.1999999999825</v>
      </c>
      <c r="AA163" s="20">
        <v>4298.3000000000175</v>
      </c>
      <c r="AB163" s="20">
        <v>6726.0999999999767</v>
      </c>
      <c r="AC163" s="20">
        <v>-1006.1000000000058</v>
      </c>
      <c r="AD163" s="20">
        <v>181.19999999998254</v>
      </c>
      <c r="AE163" s="20">
        <v>1994.7999999999884</v>
      </c>
      <c r="AF163" s="20">
        <v>-4340.4000000000233</v>
      </c>
      <c r="AG163" s="20">
        <v>-827.5</v>
      </c>
      <c r="AH163" s="20">
        <v>-642.70000000001164</v>
      </c>
      <c r="AI163" s="20">
        <v>-2781.8000000000175</v>
      </c>
      <c r="AJ163" s="20">
        <v>-505</v>
      </c>
      <c r="AK163" s="20">
        <v>-1334.7000000000116</v>
      </c>
      <c r="AL163" s="20">
        <v>784.20000000001164</v>
      </c>
      <c r="AM163" s="20">
        <v>4326</v>
      </c>
      <c r="AN163" s="20">
        <v>4425.9000000000233</v>
      </c>
      <c r="AO163" s="20">
        <v>-4132</v>
      </c>
      <c r="AP163" s="20">
        <v>-824.60000000000582</v>
      </c>
      <c r="AQ163" s="20">
        <v>-198.30000000001746</v>
      </c>
      <c r="AR163" s="20">
        <v>-2745.6999999999825</v>
      </c>
      <c r="AS163" s="20">
        <v>-955.09999999997672</v>
      </c>
      <c r="AT163" s="20">
        <v>-1392.3999999999942</v>
      </c>
      <c r="AU163" s="20">
        <v>-4312.7000000000116</v>
      </c>
      <c r="AV163" s="20">
        <v>-2083.1000000000058</v>
      </c>
      <c r="AW163" s="20">
        <v>-3466.6999999999825</v>
      </c>
      <c r="AX163" s="22">
        <v>-1896.2000000000116</v>
      </c>
      <c r="AZ163" s="21">
        <f t="array" ref="AZ163">SUM(IF(YEAR($C$5:$AX$5)=AZ$5,$C163:$AX163))</f>
        <v>33627.200000000041</v>
      </c>
      <c r="BA163" s="20">
        <f t="array" ref="BA163">SUM(IF(YEAR($C$5:$AX$5)=BA$5,$C163:$AX163))</f>
        <v>9667.0999999999767</v>
      </c>
      <c r="BB163" s="20">
        <f t="array" ref="BB163">SUM(IF(YEAR($C$5:$AX$5)=BB$5,$C163:$AX163))</f>
        <v>2546.3999999999069</v>
      </c>
      <c r="BC163" s="22">
        <f t="array" ref="BC163">SUM(IF(YEAR($C$5:$AX$5)=BC$5,$C163:$AX163))</f>
        <v>-13254.899999999965</v>
      </c>
      <c r="BE163" s="21">
        <f t="shared" si="20"/>
        <v>15211.300000000017</v>
      </c>
      <c r="BF163" s="20">
        <f t="shared" si="21"/>
        <v>6020.899999999936</v>
      </c>
      <c r="BG163" s="22">
        <f t="shared" si="22"/>
        <v>-6050.9000000000524</v>
      </c>
    </row>
    <row r="164" spans="2:59">
      <c r="B164" s="17">
        <v>56038</v>
      </c>
      <c r="C164" s="20">
        <v>0</v>
      </c>
      <c r="D164" s="20">
        <v>0</v>
      </c>
      <c r="E164" s="20">
        <v>0</v>
      </c>
      <c r="F164" s="20">
        <v>0</v>
      </c>
      <c r="G164" s="20">
        <v>0</v>
      </c>
      <c r="H164" s="20">
        <v>0</v>
      </c>
      <c r="I164" s="20">
        <v>0</v>
      </c>
      <c r="J164" s="20">
        <v>0</v>
      </c>
      <c r="K164" s="20">
        <v>0</v>
      </c>
      <c r="L164" s="20">
        <v>0</v>
      </c>
      <c r="M164" s="20">
        <v>0</v>
      </c>
      <c r="N164" s="20">
        <v>0</v>
      </c>
      <c r="O164" s="20">
        <v>0</v>
      </c>
      <c r="P164" s="20">
        <v>0</v>
      </c>
      <c r="Q164" s="20">
        <v>0</v>
      </c>
      <c r="R164" s="20">
        <v>0</v>
      </c>
      <c r="S164" s="20">
        <v>0</v>
      </c>
      <c r="T164" s="20">
        <v>0</v>
      </c>
      <c r="U164" s="20">
        <v>0</v>
      </c>
      <c r="V164" s="20">
        <v>0</v>
      </c>
      <c r="W164" s="20">
        <v>0</v>
      </c>
      <c r="X164" s="20">
        <v>0</v>
      </c>
      <c r="Y164" s="20">
        <v>0</v>
      </c>
      <c r="Z164" s="20">
        <v>0</v>
      </c>
      <c r="AA164" s="20">
        <v>0</v>
      </c>
      <c r="AB164" s="20">
        <v>0</v>
      </c>
      <c r="AC164" s="20">
        <v>0</v>
      </c>
      <c r="AD164" s="20">
        <v>0</v>
      </c>
      <c r="AE164" s="20">
        <v>0</v>
      </c>
      <c r="AF164" s="20">
        <v>0</v>
      </c>
      <c r="AG164" s="20">
        <v>0</v>
      </c>
      <c r="AH164" s="20">
        <v>0</v>
      </c>
      <c r="AI164" s="20">
        <v>0</v>
      </c>
      <c r="AJ164" s="20">
        <v>0</v>
      </c>
      <c r="AK164" s="20">
        <v>0</v>
      </c>
      <c r="AL164" s="20">
        <v>0</v>
      </c>
      <c r="AM164" s="20">
        <v>0</v>
      </c>
      <c r="AN164" s="20">
        <v>0</v>
      </c>
      <c r="AO164" s="20">
        <v>0</v>
      </c>
      <c r="AP164" s="20">
        <v>0</v>
      </c>
      <c r="AQ164" s="20">
        <v>0</v>
      </c>
      <c r="AR164" s="20">
        <v>0</v>
      </c>
      <c r="AS164" s="20">
        <v>0</v>
      </c>
      <c r="AT164" s="20">
        <v>0</v>
      </c>
      <c r="AU164" s="20">
        <v>0</v>
      </c>
      <c r="AV164" s="20">
        <v>0</v>
      </c>
      <c r="AW164" s="20">
        <v>0</v>
      </c>
      <c r="AX164" s="22">
        <v>0</v>
      </c>
      <c r="AZ164" s="21">
        <f t="array" ref="AZ164">SUM(IF(YEAR($C$5:$AX$5)=AZ$5,$C164:$AX164))</f>
        <v>0</v>
      </c>
      <c r="BA164" s="20">
        <f t="array" ref="BA164">SUM(IF(YEAR($C$5:$AX$5)=BA$5,$C164:$AX164))</f>
        <v>0</v>
      </c>
      <c r="BB164" s="20">
        <f t="array" ref="BB164">SUM(IF(YEAR($C$5:$AX$5)=BB$5,$C164:$AX164))</f>
        <v>0</v>
      </c>
      <c r="BC164" s="22">
        <f t="array" ref="BC164">SUM(IF(YEAR($C$5:$AX$5)=BC$5,$C164:$AX164))</f>
        <v>0</v>
      </c>
      <c r="BE164" s="21">
        <f t="shared" si="20"/>
        <v>0</v>
      </c>
      <c r="BF164" s="20">
        <f t="shared" si="21"/>
        <v>0</v>
      </c>
      <c r="BG164" s="22">
        <f t="shared" si="22"/>
        <v>0</v>
      </c>
    </row>
    <row r="165" spans="2:59">
      <c r="B165" s="17">
        <v>56050</v>
      </c>
      <c r="C165" s="20">
        <v>0</v>
      </c>
      <c r="D165" s="20">
        <v>0</v>
      </c>
      <c r="E165" s="20">
        <v>0</v>
      </c>
      <c r="F165" s="20">
        <v>0</v>
      </c>
      <c r="G165" s="20">
        <v>0</v>
      </c>
      <c r="H165" s="20">
        <v>0</v>
      </c>
      <c r="I165" s="20">
        <v>0</v>
      </c>
      <c r="J165" s="20">
        <v>0</v>
      </c>
      <c r="K165" s="20">
        <v>0</v>
      </c>
      <c r="L165" s="20">
        <v>0</v>
      </c>
      <c r="M165" s="20">
        <v>0</v>
      </c>
      <c r="N165" s="20">
        <v>0</v>
      </c>
      <c r="O165" s="20">
        <v>0</v>
      </c>
      <c r="P165" s="20">
        <v>0</v>
      </c>
      <c r="Q165" s="20">
        <v>0</v>
      </c>
      <c r="R165" s="20">
        <v>0</v>
      </c>
      <c r="S165" s="20">
        <v>0</v>
      </c>
      <c r="T165" s="20">
        <v>0</v>
      </c>
      <c r="U165" s="20">
        <v>0</v>
      </c>
      <c r="V165" s="20">
        <v>0</v>
      </c>
      <c r="W165" s="20">
        <v>0</v>
      </c>
      <c r="X165" s="20">
        <v>0</v>
      </c>
      <c r="Y165" s="20">
        <v>0</v>
      </c>
      <c r="Z165" s="20">
        <v>0</v>
      </c>
      <c r="AA165" s="20">
        <v>0</v>
      </c>
      <c r="AB165" s="20">
        <v>0</v>
      </c>
      <c r="AC165" s="20">
        <v>0</v>
      </c>
      <c r="AD165" s="20">
        <v>0</v>
      </c>
      <c r="AE165" s="20">
        <v>0</v>
      </c>
      <c r="AF165" s="20">
        <v>0</v>
      </c>
      <c r="AG165" s="20">
        <v>0</v>
      </c>
      <c r="AH165" s="20">
        <v>0</v>
      </c>
      <c r="AI165" s="20">
        <v>0</v>
      </c>
      <c r="AJ165" s="20">
        <v>0</v>
      </c>
      <c r="AK165" s="20">
        <v>0</v>
      </c>
      <c r="AL165" s="20">
        <v>0</v>
      </c>
      <c r="AM165" s="20">
        <v>0</v>
      </c>
      <c r="AN165" s="20">
        <v>0</v>
      </c>
      <c r="AO165" s="20">
        <v>0</v>
      </c>
      <c r="AP165" s="20">
        <v>0</v>
      </c>
      <c r="AQ165" s="20">
        <v>0</v>
      </c>
      <c r="AR165" s="20">
        <v>0</v>
      </c>
      <c r="AS165" s="20">
        <v>0</v>
      </c>
      <c r="AT165" s="20">
        <v>0</v>
      </c>
      <c r="AU165" s="20">
        <v>0</v>
      </c>
      <c r="AV165" s="20">
        <v>0</v>
      </c>
      <c r="AW165" s="20">
        <v>0</v>
      </c>
      <c r="AX165" s="22">
        <v>0</v>
      </c>
      <c r="AZ165" s="21">
        <f t="array" ref="AZ165">SUM(IF(YEAR($C$5:$AX$5)=AZ$5,$C165:$AX165))</f>
        <v>0</v>
      </c>
      <c r="BA165" s="20">
        <f t="array" ref="BA165">SUM(IF(YEAR($C$5:$AX$5)=BA$5,$C165:$AX165))</f>
        <v>0</v>
      </c>
      <c r="BB165" s="20">
        <f t="array" ref="BB165">SUM(IF(YEAR($C$5:$AX$5)=BB$5,$C165:$AX165))</f>
        <v>0</v>
      </c>
      <c r="BC165" s="22">
        <f t="array" ref="BC165">SUM(IF(YEAR($C$5:$AX$5)=BC$5,$C165:$AX165))</f>
        <v>0</v>
      </c>
      <c r="BE165" s="21">
        <f t="shared" si="20"/>
        <v>0</v>
      </c>
      <c r="BF165" s="20">
        <f t="shared" si="21"/>
        <v>0</v>
      </c>
      <c r="BG165" s="22">
        <f t="shared" si="22"/>
        <v>0</v>
      </c>
    </row>
    <row r="166" spans="2:59">
      <c r="B166" s="17">
        <v>56397</v>
      </c>
      <c r="C166" s="20">
        <v>43.933400000000006</v>
      </c>
      <c r="D166" s="20">
        <v>43.570099999999996</v>
      </c>
      <c r="E166" s="20">
        <v>0</v>
      </c>
      <c r="F166" s="20">
        <v>38.979199999999999</v>
      </c>
      <c r="G166" s="20">
        <v>251.4239</v>
      </c>
      <c r="H166" s="20">
        <v>1297.7394999999999</v>
      </c>
      <c r="I166" s="20">
        <v>1155.3050000000003</v>
      </c>
      <c r="J166" s="20">
        <v>1428.223</v>
      </c>
      <c r="K166" s="20">
        <v>0</v>
      </c>
      <c r="L166" s="20">
        <v>119.5809</v>
      </c>
      <c r="M166" s="20">
        <v>62.22278</v>
      </c>
      <c r="N166" s="20">
        <v>0</v>
      </c>
      <c r="O166" s="20">
        <v>0</v>
      </c>
      <c r="P166" s="20">
        <v>0</v>
      </c>
      <c r="Q166" s="20">
        <v>103.30800000000001</v>
      </c>
      <c r="R166" s="20">
        <v>332.85309999999998</v>
      </c>
      <c r="S166" s="20">
        <v>315.20614999999998</v>
      </c>
      <c r="T166" s="20">
        <v>1408.0484900000001</v>
      </c>
      <c r="U166" s="20">
        <v>693.40499999999975</v>
      </c>
      <c r="V166" s="20">
        <v>650.61400000000003</v>
      </c>
      <c r="W166" s="20">
        <v>121.5098</v>
      </c>
      <c r="X166" s="20">
        <v>958.67939999999999</v>
      </c>
      <c r="Y166" s="20">
        <v>103.7345</v>
      </c>
      <c r="Z166" s="20">
        <v>201.75020000000001</v>
      </c>
      <c r="AA166" s="20">
        <v>373.51390000000004</v>
      </c>
      <c r="AB166" s="20">
        <v>57.805731000000002</v>
      </c>
      <c r="AC166" s="20">
        <v>62.110520000000001</v>
      </c>
      <c r="AD166" s="20">
        <v>446.83069999999998</v>
      </c>
      <c r="AE166" s="20">
        <v>560.83720000000005</v>
      </c>
      <c r="AF166" s="20">
        <v>1237.8043499999999</v>
      </c>
      <c r="AG166" s="20">
        <v>1759.5219999999995</v>
      </c>
      <c r="AH166" s="20">
        <v>1306.9790000000003</v>
      </c>
      <c r="AI166" s="20">
        <v>98.339519999999993</v>
      </c>
      <c r="AJ166" s="20">
        <v>560.48749999999995</v>
      </c>
      <c r="AK166" s="20">
        <v>82.843260000000001</v>
      </c>
      <c r="AL166" s="20">
        <v>423.43200000000002</v>
      </c>
      <c r="AM166" s="20">
        <v>463.03169999999994</v>
      </c>
      <c r="AN166" s="20">
        <v>305.13729999999998</v>
      </c>
      <c r="AO166" s="20">
        <v>310.0693</v>
      </c>
      <c r="AP166" s="20">
        <v>1213.8136</v>
      </c>
      <c r="AQ166" s="20">
        <v>679.96939999999995</v>
      </c>
      <c r="AR166" s="20">
        <v>1040.5965000000001</v>
      </c>
      <c r="AS166" s="20">
        <v>1163.5400000000004</v>
      </c>
      <c r="AT166" s="20">
        <v>998.05399999999963</v>
      </c>
      <c r="AU166" s="20">
        <v>-81.701760000000007</v>
      </c>
      <c r="AV166" s="20">
        <v>259.68700000000001</v>
      </c>
      <c r="AW166" s="20">
        <v>20.717749999999999</v>
      </c>
      <c r="AX166" s="22">
        <v>664.40189999999996</v>
      </c>
      <c r="AZ166" s="21">
        <f t="array" ref="AZ166">SUM(IF(YEAR($C$5:$AX$5)=AZ$5,$C166:$AX166))</f>
        <v>4440.9777800000002</v>
      </c>
      <c r="BA166" s="20">
        <f t="array" ref="BA166">SUM(IF(YEAR($C$5:$AX$5)=BA$5,$C166:$AX166))</f>
        <v>4889.1086399999995</v>
      </c>
      <c r="BB166" s="20">
        <f t="array" ref="BB166">SUM(IF(YEAR($C$5:$AX$5)=BB$5,$C166:$AX166))</f>
        <v>6970.5056809999987</v>
      </c>
      <c r="BC166" s="22">
        <f t="array" ref="BC166">SUM(IF(YEAR($C$5:$AX$5)=BC$5,$C166:$AX166))</f>
        <v>7037.3166900000006</v>
      </c>
      <c r="BE166" s="21">
        <f t="shared" si="20"/>
        <v>4814.4384300000002</v>
      </c>
      <c r="BF166" s="20">
        <f t="shared" si="21"/>
        <v>5638.8394410000001</v>
      </c>
      <c r="BG166" s="22">
        <f t="shared" si="22"/>
        <v>8441.42893</v>
      </c>
    </row>
    <row r="167" spans="2:59">
      <c r="B167" s="17">
        <v>56429</v>
      </c>
      <c r="C167" s="20">
        <v>0</v>
      </c>
      <c r="D167" s="20">
        <v>0</v>
      </c>
      <c r="E167" s="20">
        <v>0</v>
      </c>
      <c r="F167" s="20">
        <v>0</v>
      </c>
      <c r="G167" s="20">
        <v>4.9999999987448973E-4</v>
      </c>
      <c r="H167" s="20">
        <v>4.9999999987448973E-4</v>
      </c>
      <c r="I167" s="20">
        <v>0</v>
      </c>
      <c r="J167" s="20">
        <v>0</v>
      </c>
      <c r="K167" s="20">
        <v>0</v>
      </c>
      <c r="L167" s="20">
        <v>0</v>
      </c>
      <c r="M167" s="20">
        <v>0</v>
      </c>
      <c r="N167" s="20">
        <v>5.0000000010186341E-4</v>
      </c>
      <c r="O167" s="20">
        <v>0</v>
      </c>
      <c r="P167" s="20">
        <v>0</v>
      </c>
      <c r="Q167" s="20">
        <v>0</v>
      </c>
      <c r="R167" s="20">
        <v>0</v>
      </c>
      <c r="S167" s="20">
        <v>0</v>
      </c>
      <c r="T167" s="20">
        <v>4.9999999987448973E-4</v>
      </c>
      <c r="U167" s="20">
        <v>0</v>
      </c>
      <c r="V167" s="20">
        <v>0</v>
      </c>
      <c r="W167" s="20">
        <v>0</v>
      </c>
      <c r="X167" s="20">
        <v>0</v>
      </c>
      <c r="Y167" s="20">
        <v>0</v>
      </c>
      <c r="Z167" s="20">
        <v>5.0000000010186341E-4</v>
      </c>
      <c r="AA167" s="20">
        <v>0</v>
      </c>
      <c r="AB167" s="20">
        <v>0</v>
      </c>
      <c r="AC167" s="20">
        <v>0</v>
      </c>
      <c r="AD167" s="20">
        <v>0</v>
      </c>
      <c r="AE167" s="20">
        <v>0</v>
      </c>
      <c r="AF167" s="20">
        <v>0</v>
      </c>
      <c r="AG167" s="20">
        <v>0</v>
      </c>
      <c r="AH167" s="20">
        <v>0</v>
      </c>
      <c r="AI167" s="20">
        <v>0</v>
      </c>
      <c r="AJ167" s="20">
        <v>0</v>
      </c>
      <c r="AK167" s="20">
        <v>0</v>
      </c>
      <c r="AL167" s="20">
        <v>0</v>
      </c>
      <c r="AM167" s="20">
        <v>0</v>
      </c>
      <c r="AN167" s="20">
        <v>0</v>
      </c>
      <c r="AO167" s="20">
        <v>0</v>
      </c>
      <c r="AP167" s="20">
        <v>0</v>
      </c>
      <c r="AQ167" s="20">
        <v>0</v>
      </c>
      <c r="AR167" s="20">
        <v>4.9999999987448973E-4</v>
      </c>
      <c r="AS167" s="20">
        <v>0</v>
      </c>
      <c r="AT167" s="20">
        <v>0</v>
      </c>
      <c r="AU167" s="20">
        <v>0</v>
      </c>
      <c r="AV167" s="20">
        <v>0</v>
      </c>
      <c r="AW167" s="20">
        <v>0</v>
      </c>
      <c r="AX167" s="22">
        <v>0</v>
      </c>
      <c r="AZ167" s="21">
        <f t="array" ref="AZ167">SUM(IF(YEAR($C$5:$AX$5)=AZ$5,$C167:$AX167))</f>
        <v>1.4999999998508429E-3</v>
      </c>
      <c r="BA167" s="20">
        <f t="array" ref="BA167">SUM(IF(YEAR($C$5:$AX$5)=BA$5,$C167:$AX167))</f>
        <v>9.9999999997635314E-4</v>
      </c>
      <c r="BB167" s="20">
        <f t="array" ref="BB167">SUM(IF(YEAR($C$5:$AX$5)=BB$5,$C167:$AX167))</f>
        <v>0</v>
      </c>
      <c r="BC167" s="22">
        <f t="array" ref="BC167">SUM(IF(YEAR($C$5:$AX$5)=BC$5,$C167:$AX167))</f>
        <v>4.9999999987448973E-4</v>
      </c>
      <c r="BE167" s="21">
        <f t="shared" si="20"/>
        <v>9.9999999997635314E-4</v>
      </c>
      <c r="BF167" s="20">
        <f t="shared" si="21"/>
        <v>9.9999999997635314E-4</v>
      </c>
      <c r="BG167" s="22">
        <f t="shared" si="22"/>
        <v>0</v>
      </c>
    </row>
    <row r="168" spans="2:59">
      <c r="B168" s="17">
        <v>56430</v>
      </c>
      <c r="C168" s="20">
        <v>0</v>
      </c>
      <c r="D168" s="20">
        <v>0</v>
      </c>
      <c r="E168" s="20">
        <v>0</v>
      </c>
      <c r="F168" s="20">
        <v>0</v>
      </c>
      <c r="G168" s="20">
        <v>0</v>
      </c>
      <c r="H168" s="20">
        <v>0</v>
      </c>
      <c r="I168" s="20">
        <v>0</v>
      </c>
      <c r="J168" s="20">
        <v>0</v>
      </c>
      <c r="K168" s="20">
        <v>5.0000000010186341E-4</v>
      </c>
      <c r="L168" s="20">
        <v>0</v>
      </c>
      <c r="M168" s="20">
        <v>0</v>
      </c>
      <c r="N168" s="20">
        <v>0</v>
      </c>
      <c r="O168" s="20">
        <v>0</v>
      </c>
      <c r="P168" s="20">
        <v>0</v>
      </c>
      <c r="Q168" s="20">
        <v>0</v>
      </c>
      <c r="R168" s="20">
        <v>0</v>
      </c>
      <c r="S168" s="20">
        <v>0</v>
      </c>
      <c r="T168" s="20">
        <v>0</v>
      </c>
      <c r="U168" s="20">
        <v>0</v>
      </c>
      <c r="V168" s="20">
        <v>0</v>
      </c>
      <c r="W168" s="20">
        <v>0</v>
      </c>
      <c r="X168" s="20">
        <v>0</v>
      </c>
      <c r="Y168" s="20">
        <v>0</v>
      </c>
      <c r="Z168" s="20">
        <v>0</v>
      </c>
      <c r="AA168" s="20">
        <v>0</v>
      </c>
      <c r="AB168" s="20">
        <v>0</v>
      </c>
      <c r="AC168" s="20">
        <v>0</v>
      </c>
      <c r="AD168" s="20">
        <v>0</v>
      </c>
      <c r="AE168" s="20">
        <v>0</v>
      </c>
      <c r="AF168" s="20">
        <v>0</v>
      </c>
      <c r="AG168" s="20">
        <v>0</v>
      </c>
      <c r="AH168" s="20">
        <v>0</v>
      </c>
      <c r="AI168" s="20">
        <v>0</v>
      </c>
      <c r="AJ168" s="20">
        <v>0</v>
      </c>
      <c r="AK168" s="20">
        <v>0</v>
      </c>
      <c r="AL168" s="20">
        <v>0</v>
      </c>
      <c r="AM168" s="20">
        <v>0</v>
      </c>
      <c r="AN168" s="20">
        <v>0</v>
      </c>
      <c r="AO168" s="20">
        <v>0</v>
      </c>
      <c r="AP168" s="20">
        <v>0</v>
      </c>
      <c r="AQ168" s="20">
        <v>0</v>
      </c>
      <c r="AR168" s="20">
        <v>0</v>
      </c>
      <c r="AS168" s="20">
        <v>0</v>
      </c>
      <c r="AT168" s="20">
        <v>0</v>
      </c>
      <c r="AU168" s="20">
        <v>0</v>
      </c>
      <c r="AV168" s="20">
        <v>0</v>
      </c>
      <c r="AW168" s="20">
        <v>0</v>
      </c>
      <c r="AX168" s="22">
        <v>0</v>
      </c>
      <c r="AZ168" s="21">
        <f t="array" ref="AZ168">SUM(IF(YEAR($C$5:$AX$5)=AZ$5,$C168:$AX168))</f>
        <v>5.0000000010186341E-4</v>
      </c>
      <c r="BA168" s="20">
        <f t="array" ref="BA168">SUM(IF(YEAR($C$5:$AX$5)=BA$5,$C168:$AX168))</f>
        <v>0</v>
      </c>
      <c r="BB168" s="20">
        <f t="array" ref="BB168">SUM(IF(YEAR($C$5:$AX$5)=BB$5,$C168:$AX168))</f>
        <v>0</v>
      </c>
      <c r="BC168" s="22">
        <f t="array" ref="BC168">SUM(IF(YEAR($C$5:$AX$5)=BC$5,$C168:$AX168))</f>
        <v>0</v>
      </c>
      <c r="BE168" s="21">
        <f t="shared" si="20"/>
        <v>5.0000000010186341E-4</v>
      </c>
      <c r="BF168" s="20">
        <f t="shared" si="21"/>
        <v>0</v>
      </c>
      <c r="BG168" s="22">
        <f t="shared" si="22"/>
        <v>0</v>
      </c>
    </row>
    <row r="169" spans="2:59">
      <c r="B169" s="17">
        <v>56510</v>
      </c>
      <c r="C169" s="20">
        <v>0</v>
      </c>
      <c r="D169" s="20">
        <v>0</v>
      </c>
      <c r="E169" s="20">
        <v>0</v>
      </c>
      <c r="F169" s="20">
        <v>0</v>
      </c>
      <c r="G169" s="20">
        <v>0</v>
      </c>
      <c r="H169" s="20">
        <v>0</v>
      </c>
      <c r="I169" s="20">
        <v>0</v>
      </c>
      <c r="J169" s="20">
        <v>0</v>
      </c>
      <c r="K169" s="20">
        <v>0</v>
      </c>
      <c r="L169" s="20">
        <v>0</v>
      </c>
      <c r="M169" s="20">
        <v>0</v>
      </c>
      <c r="N169" s="20">
        <v>0</v>
      </c>
      <c r="O169" s="20">
        <v>0</v>
      </c>
      <c r="P169" s="20">
        <v>0</v>
      </c>
      <c r="Q169" s="20">
        <v>0</v>
      </c>
      <c r="R169" s="20">
        <v>0</v>
      </c>
      <c r="S169" s="20">
        <v>9.9999999974897946E-5</v>
      </c>
      <c r="T169" s="20">
        <v>0</v>
      </c>
      <c r="U169" s="20">
        <v>0</v>
      </c>
      <c r="V169" s="20">
        <v>0</v>
      </c>
      <c r="W169" s="20">
        <v>0</v>
      </c>
      <c r="X169" s="20">
        <v>0</v>
      </c>
      <c r="Y169" s="20">
        <v>0</v>
      </c>
      <c r="Z169" s="20">
        <v>0</v>
      </c>
      <c r="AA169" s="20">
        <v>0</v>
      </c>
      <c r="AB169" s="20">
        <v>0</v>
      </c>
      <c r="AC169" s="20">
        <v>0</v>
      </c>
      <c r="AD169" s="20">
        <v>0</v>
      </c>
      <c r="AE169" s="20">
        <v>9.9999999974897946E-5</v>
      </c>
      <c r="AF169" s="20">
        <v>0</v>
      </c>
      <c r="AG169" s="20">
        <v>0</v>
      </c>
      <c r="AH169" s="20">
        <v>0</v>
      </c>
      <c r="AI169" s="20">
        <v>0</v>
      </c>
      <c r="AJ169" s="20">
        <v>0</v>
      </c>
      <c r="AK169" s="20">
        <v>0</v>
      </c>
      <c r="AL169" s="20">
        <v>0</v>
      </c>
      <c r="AM169" s="20">
        <v>0</v>
      </c>
      <c r="AN169" s="20">
        <v>0</v>
      </c>
      <c r="AO169" s="20">
        <v>0</v>
      </c>
      <c r="AP169" s="20">
        <v>0</v>
      </c>
      <c r="AQ169" s="20">
        <v>0</v>
      </c>
      <c r="AR169" s="20">
        <v>0</v>
      </c>
      <c r="AS169" s="20">
        <v>0</v>
      </c>
      <c r="AT169" s="20">
        <v>0</v>
      </c>
      <c r="AU169" s="20">
        <v>0</v>
      </c>
      <c r="AV169" s="20">
        <v>0</v>
      </c>
      <c r="AW169" s="20">
        <v>0</v>
      </c>
      <c r="AX169" s="22">
        <v>0</v>
      </c>
      <c r="AZ169" s="21">
        <f t="array" ref="AZ169">SUM(IF(YEAR($C$5:$AX$5)=AZ$5,$C169:$AX169))</f>
        <v>0</v>
      </c>
      <c r="BA169" s="20">
        <f t="array" ref="BA169">SUM(IF(YEAR($C$5:$AX$5)=BA$5,$C169:$AX169))</f>
        <v>9.9999999974897946E-5</v>
      </c>
      <c r="BB169" s="20">
        <f t="array" ref="BB169">SUM(IF(YEAR($C$5:$AX$5)=BB$5,$C169:$AX169))</f>
        <v>9.9999999974897946E-5</v>
      </c>
      <c r="BC169" s="22">
        <f t="array" ref="BC169">SUM(IF(YEAR($C$5:$AX$5)=BC$5,$C169:$AX169))</f>
        <v>0</v>
      </c>
      <c r="BE169" s="21">
        <f t="shared" si="20"/>
        <v>9.9999999974897946E-5</v>
      </c>
      <c r="BF169" s="20">
        <f t="shared" si="21"/>
        <v>9.9999999974897946E-5</v>
      </c>
      <c r="BG169" s="22">
        <f t="shared" si="22"/>
        <v>0</v>
      </c>
    </row>
    <row r="170" spans="2:59">
      <c r="B170" s="17">
        <v>56511</v>
      </c>
      <c r="C170" s="20">
        <v>0</v>
      </c>
      <c r="D170" s="20">
        <v>0</v>
      </c>
      <c r="E170" s="20">
        <v>0</v>
      </c>
      <c r="F170" s="20">
        <v>0</v>
      </c>
      <c r="G170" s="20">
        <v>0</v>
      </c>
      <c r="H170" s="20">
        <v>0</v>
      </c>
      <c r="I170" s="20">
        <v>0</v>
      </c>
      <c r="J170" s="20">
        <v>0</v>
      </c>
      <c r="K170" s="20">
        <v>0</v>
      </c>
      <c r="L170" s="20">
        <v>0</v>
      </c>
      <c r="M170" s="20">
        <v>0</v>
      </c>
      <c r="N170" s="20">
        <v>0</v>
      </c>
      <c r="O170" s="20">
        <v>0</v>
      </c>
      <c r="P170" s="20">
        <v>0</v>
      </c>
      <c r="Q170" s="20">
        <v>0</v>
      </c>
      <c r="R170" s="20">
        <v>0</v>
      </c>
      <c r="S170" s="20">
        <v>0</v>
      </c>
      <c r="T170" s="20">
        <v>0</v>
      </c>
      <c r="U170" s="20">
        <v>0</v>
      </c>
      <c r="V170" s="20">
        <v>0</v>
      </c>
      <c r="W170" s="20">
        <v>1.9999999994979589E-4</v>
      </c>
      <c r="X170" s="20">
        <v>0</v>
      </c>
      <c r="Y170" s="20">
        <v>0</v>
      </c>
      <c r="Z170" s="20">
        <v>0</v>
      </c>
      <c r="AA170" s="20">
        <v>0</v>
      </c>
      <c r="AB170" s="20">
        <v>0</v>
      </c>
      <c r="AC170" s="20">
        <v>0</v>
      </c>
      <c r="AD170" s="20">
        <v>0</v>
      </c>
      <c r="AE170" s="20">
        <v>0</v>
      </c>
      <c r="AF170" s="20">
        <v>0</v>
      </c>
      <c r="AG170" s="20">
        <v>0</v>
      </c>
      <c r="AH170" s="20">
        <v>0</v>
      </c>
      <c r="AI170" s="20">
        <v>1.9999999994979589E-4</v>
      </c>
      <c r="AJ170" s="20">
        <v>0</v>
      </c>
      <c r="AK170" s="20">
        <v>0</v>
      </c>
      <c r="AL170" s="20">
        <v>0</v>
      </c>
      <c r="AM170" s="20">
        <v>0</v>
      </c>
      <c r="AN170" s="20">
        <v>0</v>
      </c>
      <c r="AO170" s="20">
        <v>0</v>
      </c>
      <c r="AP170" s="20">
        <v>0</v>
      </c>
      <c r="AQ170" s="20">
        <v>0</v>
      </c>
      <c r="AR170" s="20">
        <v>0</v>
      </c>
      <c r="AS170" s="20">
        <v>0</v>
      </c>
      <c r="AT170" s="20">
        <v>0</v>
      </c>
      <c r="AU170" s="20">
        <v>1.9999999994979589E-4</v>
      </c>
      <c r="AV170" s="20">
        <v>0</v>
      </c>
      <c r="AW170" s="20">
        <v>0</v>
      </c>
      <c r="AX170" s="22">
        <v>0</v>
      </c>
      <c r="AZ170" s="21">
        <f t="array" ref="AZ170">SUM(IF(YEAR($C$5:$AX$5)=AZ$5,$C170:$AX170))</f>
        <v>0</v>
      </c>
      <c r="BA170" s="20">
        <f t="array" ref="BA170">SUM(IF(YEAR($C$5:$AX$5)=BA$5,$C170:$AX170))</f>
        <v>1.9999999994979589E-4</v>
      </c>
      <c r="BB170" s="20">
        <f t="array" ref="BB170">SUM(IF(YEAR($C$5:$AX$5)=BB$5,$C170:$AX170))</f>
        <v>1.9999999994979589E-4</v>
      </c>
      <c r="BC170" s="22">
        <f t="array" ref="BC170">SUM(IF(YEAR($C$5:$AX$5)=BC$5,$C170:$AX170))</f>
        <v>1.9999999994979589E-4</v>
      </c>
      <c r="BE170" s="21">
        <f t="shared" si="20"/>
        <v>0</v>
      </c>
      <c r="BF170" s="20">
        <f t="shared" si="21"/>
        <v>1.9999999994979589E-4</v>
      </c>
      <c r="BG170" s="22">
        <f t="shared" si="22"/>
        <v>1.9999999994979589E-4</v>
      </c>
    </row>
    <row r="171" spans="2:59">
      <c r="B171" s="17">
        <v>56512</v>
      </c>
      <c r="C171" s="20">
        <v>0</v>
      </c>
      <c r="D171" s="20">
        <v>0</v>
      </c>
      <c r="E171" s="20">
        <v>0</v>
      </c>
      <c r="F171" s="20">
        <v>0</v>
      </c>
      <c r="G171" s="20">
        <v>0</v>
      </c>
      <c r="H171" s="20">
        <v>0</v>
      </c>
      <c r="I171" s="20">
        <v>0</v>
      </c>
      <c r="J171" s="20">
        <v>0</v>
      </c>
      <c r="K171" s="20">
        <v>0</v>
      </c>
      <c r="L171" s="20">
        <v>0</v>
      </c>
      <c r="M171" s="20">
        <v>0</v>
      </c>
      <c r="N171" s="20">
        <v>0</v>
      </c>
      <c r="O171" s="20">
        <v>0</v>
      </c>
      <c r="P171" s="20">
        <v>0</v>
      </c>
      <c r="Q171" s="20">
        <v>0</v>
      </c>
      <c r="R171" s="20">
        <v>0</v>
      </c>
      <c r="S171" s="20">
        <v>0</v>
      </c>
      <c r="T171" s="20">
        <v>0</v>
      </c>
      <c r="U171" s="20">
        <v>0</v>
      </c>
      <c r="V171" s="20">
        <v>0</v>
      </c>
      <c r="W171" s="20">
        <v>0</v>
      </c>
      <c r="X171" s="20">
        <v>0</v>
      </c>
      <c r="Y171" s="20">
        <v>0</v>
      </c>
      <c r="Z171" s="20">
        <v>0</v>
      </c>
      <c r="AA171" s="20">
        <v>0</v>
      </c>
      <c r="AB171" s="20">
        <v>0</v>
      </c>
      <c r="AC171" s="20">
        <v>0</v>
      </c>
      <c r="AD171" s="20">
        <v>0</v>
      </c>
      <c r="AE171" s="20">
        <v>0</v>
      </c>
      <c r="AF171" s="20">
        <v>0</v>
      </c>
      <c r="AG171" s="20">
        <v>0</v>
      </c>
      <c r="AH171" s="20">
        <v>0</v>
      </c>
      <c r="AI171" s="20">
        <v>0</v>
      </c>
      <c r="AJ171" s="20">
        <v>0</v>
      </c>
      <c r="AK171" s="20">
        <v>0</v>
      </c>
      <c r="AL171" s="20">
        <v>0</v>
      </c>
      <c r="AM171" s="20">
        <v>0</v>
      </c>
      <c r="AN171" s="20">
        <v>0</v>
      </c>
      <c r="AO171" s="20">
        <v>0</v>
      </c>
      <c r="AP171" s="20">
        <v>0</v>
      </c>
      <c r="AQ171" s="20">
        <v>0</v>
      </c>
      <c r="AR171" s="20">
        <v>0</v>
      </c>
      <c r="AS171" s="20">
        <v>0</v>
      </c>
      <c r="AT171" s="20">
        <v>0</v>
      </c>
      <c r="AU171" s="20">
        <v>0</v>
      </c>
      <c r="AV171" s="20">
        <v>0</v>
      </c>
      <c r="AW171" s="20">
        <v>0</v>
      </c>
      <c r="AX171" s="22">
        <v>0</v>
      </c>
      <c r="AZ171" s="21">
        <f t="array" ref="AZ171">SUM(IF(YEAR($C$5:$AX$5)=AZ$5,$C171:$AX171))</f>
        <v>0</v>
      </c>
      <c r="BA171" s="20">
        <f t="array" ref="BA171">SUM(IF(YEAR($C$5:$AX$5)=BA$5,$C171:$AX171))</f>
        <v>0</v>
      </c>
      <c r="BB171" s="20">
        <f t="array" ref="BB171">SUM(IF(YEAR($C$5:$AX$5)=BB$5,$C171:$AX171))</f>
        <v>0</v>
      </c>
      <c r="BC171" s="22">
        <f t="array" ref="BC171">SUM(IF(YEAR($C$5:$AX$5)=BC$5,$C171:$AX171))</f>
        <v>0</v>
      </c>
      <c r="BE171" s="21">
        <f t="shared" si="20"/>
        <v>0</v>
      </c>
      <c r="BF171" s="20">
        <f t="shared" si="21"/>
        <v>0</v>
      </c>
      <c r="BG171" s="22">
        <f t="shared" si="22"/>
        <v>0</v>
      </c>
    </row>
    <row r="172" spans="2:59">
      <c r="B172" s="17">
        <v>56513</v>
      </c>
      <c r="C172" s="20">
        <v>0</v>
      </c>
      <c r="D172" s="20">
        <v>0</v>
      </c>
      <c r="E172" s="20">
        <v>0</v>
      </c>
      <c r="F172" s="20">
        <v>0</v>
      </c>
      <c r="G172" s="20">
        <v>0</v>
      </c>
      <c r="H172" s="20">
        <v>0</v>
      </c>
      <c r="I172" s="20">
        <v>0</v>
      </c>
      <c r="J172" s="20">
        <v>0</v>
      </c>
      <c r="K172" s="20">
        <v>0</v>
      </c>
      <c r="L172" s="20">
        <v>0</v>
      </c>
      <c r="M172" s="20">
        <v>0</v>
      </c>
      <c r="N172" s="20">
        <v>0</v>
      </c>
      <c r="O172" s="20">
        <v>0</v>
      </c>
      <c r="P172" s="20">
        <v>0</v>
      </c>
      <c r="Q172" s="20">
        <v>0</v>
      </c>
      <c r="R172" s="20">
        <v>0</v>
      </c>
      <c r="S172" s="20">
        <v>0</v>
      </c>
      <c r="T172" s="20">
        <v>0</v>
      </c>
      <c r="U172" s="20">
        <v>0</v>
      </c>
      <c r="V172" s="20">
        <v>0</v>
      </c>
      <c r="W172" s="20">
        <v>0</v>
      </c>
      <c r="X172" s="20">
        <v>0</v>
      </c>
      <c r="Y172" s="20">
        <v>0</v>
      </c>
      <c r="Z172" s="20">
        <v>0</v>
      </c>
      <c r="AA172" s="20">
        <v>0</v>
      </c>
      <c r="AB172" s="20">
        <v>0</v>
      </c>
      <c r="AC172" s="20">
        <v>0</v>
      </c>
      <c r="AD172" s="20">
        <v>0</v>
      </c>
      <c r="AE172" s="20">
        <v>0</v>
      </c>
      <c r="AF172" s="20">
        <v>0</v>
      </c>
      <c r="AG172" s="20">
        <v>0</v>
      </c>
      <c r="AH172" s="20">
        <v>0</v>
      </c>
      <c r="AI172" s="20">
        <v>0</v>
      </c>
      <c r="AJ172" s="20">
        <v>0</v>
      </c>
      <c r="AK172" s="20">
        <v>0</v>
      </c>
      <c r="AL172" s="20">
        <v>0</v>
      </c>
      <c r="AM172" s="20">
        <v>0</v>
      </c>
      <c r="AN172" s="20">
        <v>0</v>
      </c>
      <c r="AO172" s="20">
        <v>0</v>
      </c>
      <c r="AP172" s="20">
        <v>0</v>
      </c>
      <c r="AQ172" s="20">
        <v>0</v>
      </c>
      <c r="AR172" s="20">
        <v>0</v>
      </c>
      <c r="AS172" s="20">
        <v>0</v>
      </c>
      <c r="AT172" s="20">
        <v>0</v>
      </c>
      <c r="AU172" s="20">
        <v>0</v>
      </c>
      <c r="AV172" s="20">
        <v>0</v>
      </c>
      <c r="AW172" s="20">
        <v>0</v>
      </c>
      <c r="AX172" s="22">
        <v>0</v>
      </c>
      <c r="AZ172" s="21">
        <f t="array" ref="AZ172">SUM(IF(YEAR($C$5:$AX$5)=AZ$5,$C172:$AX172))</f>
        <v>0</v>
      </c>
      <c r="BA172" s="20">
        <f t="array" ref="BA172">SUM(IF(YEAR($C$5:$AX$5)=BA$5,$C172:$AX172))</f>
        <v>0</v>
      </c>
      <c r="BB172" s="20">
        <f t="array" ref="BB172">SUM(IF(YEAR($C$5:$AX$5)=BB$5,$C172:$AX172))</f>
        <v>0</v>
      </c>
      <c r="BC172" s="22">
        <f t="array" ref="BC172">SUM(IF(YEAR($C$5:$AX$5)=BC$5,$C172:$AX172))</f>
        <v>0</v>
      </c>
      <c r="BE172" s="21">
        <f t="shared" si="20"/>
        <v>0</v>
      </c>
      <c r="BF172" s="20">
        <f t="shared" si="21"/>
        <v>0</v>
      </c>
      <c r="BG172" s="22">
        <f t="shared" si="22"/>
        <v>0</v>
      </c>
    </row>
    <row r="173" spans="2:59">
      <c r="B173" s="17">
        <v>56571</v>
      </c>
      <c r="C173" s="20">
        <v>0</v>
      </c>
      <c r="D173" s="20">
        <v>0</v>
      </c>
      <c r="E173" s="20">
        <v>0</v>
      </c>
      <c r="F173" s="20">
        <v>0</v>
      </c>
      <c r="G173" s="20">
        <v>0</v>
      </c>
      <c r="H173" s="20">
        <v>0</v>
      </c>
      <c r="I173" s="20">
        <v>0</v>
      </c>
      <c r="J173" s="20">
        <v>0</v>
      </c>
      <c r="K173" s="20">
        <v>0</v>
      </c>
      <c r="L173" s="20">
        <v>0</v>
      </c>
      <c r="M173" s="20">
        <v>0</v>
      </c>
      <c r="N173" s="20">
        <v>0</v>
      </c>
      <c r="O173" s="20">
        <v>0</v>
      </c>
      <c r="P173" s="20">
        <v>0</v>
      </c>
      <c r="Q173" s="20">
        <v>0</v>
      </c>
      <c r="R173" s="20">
        <v>0</v>
      </c>
      <c r="S173" s="20">
        <v>0</v>
      </c>
      <c r="T173" s="20">
        <v>0</v>
      </c>
      <c r="U173" s="20">
        <v>0</v>
      </c>
      <c r="V173" s="20">
        <v>0</v>
      </c>
      <c r="W173" s="20">
        <v>0</v>
      </c>
      <c r="X173" s="20">
        <v>0</v>
      </c>
      <c r="Y173" s="20">
        <v>0</v>
      </c>
      <c r="Z173" s="20">
        <v>0</v>
      </c>
      <c r="AA173" s="20">
        <v>0</v>
      </c>
      <c r="AB173" s="20">
        <v>0</v>
      </c>
      <c r="AC173" s="20">
        <v>0</v>
      </c>
      <c r="AD173" s="20">
        <v>0</v>
      </c>
      <c r="AE173" s="20">
        <v>0</v>
      </c>
      <c r="AF173" s="20">
        <v>0</v>
      </c>
      <c r="AG173" s="20">
        <v>0</v>
      </c>
      <c r="AH173" s="20">
        <v>0</v>
      </c>
      <c r="AI173" s="20">
        <v>0</v>
      </c>
      <c r="AJ173" s="20">
        <v>0</v>
      </c>
      <c r="AK173" s="20">
        <v>0</v>
      </c>
      <c r="AL173" s="20">
        <v>0</v>
      </c>
      <c r="AM173" s="20">
        <v>0</v>
      </c>
      <c r="AN173" s="20">
        <v>0</v>
      </c>
      <c r="AO173" s="20">
        <v>0</v>
      </c>
      <c r="AP173" s="20">
        <v>0</v>
      </c>
      <c r="AQ173" s="20">
        <v>0</v>
      </c>
      <c r="AR173" s="20">
        <v>0</v>
      </c>
      <c r="AS173" s="20">
        <v>0</v>
      </c>
      <c r="AT173" s="20">
        <v>0</v>
      </c>
      <c r="AU173" s="20">
        <v>0</v>
      </c>
      <c r="AV173" s="20">
        <v>0</v>
      </c>
      <c r="AW173" s="20">
        <v>0</v>
      </c>
      <c r="AX173" s="22">
        <v>0</v>
      </c>
      <c r="AZ173" s="21">
        <f t="array" ref="AZ173">SUM(IF(YEAR($C$5:$AX$5)=AZ$5,$C173:$AX173))</f>
        <v>0</v>
      </c>
      <c r="BA173" s="20">
        <f t="array" ref="BA173">SUM(IF(YEAR($C$5:$AX$5)=BA$5,$C173:$AX173))</f>
        <v>0</v>
      </c>
      <c r="BB173" s="20">
        <f t="array" ref="BB173">SUM(IF(YEAR($C$5:$AX$5)=BB$5,$C173:$AX173))</f>
        <v>0</v>
      </c>
      <c r="BC173" s="22">
        <f t="array" ref="BC173">SUM(IF(YEAR($C$5:$AX$5)=BC$5,$C173:$AX173))</f>
        <v>0</v>
      </c>
      <c r="BE173" s="21">
        <f t="shared" si="20"/>
        <v>0</v>
      </c>
      <c r="BF173" s="20">
        <f t="shared" si="21"/>
        <v>0</v>
      </c>
      <c r="BG173" s="22">
        <f t="shared" si="22"/>
        <v>0</v>
      </c>
    </row>
    <row r="174" spans="2:59">
      <c r="B174" s="17">
        <v>56680</v>
      </c>
      <c r="C174" s="20">
        <v>0</v>
      </c>
      <c r="D174" s="20">
        <v>0</v>
      </c>
      <c r="E174" s="20">
        <v>0</v>
      </c>
      <c r="F174" s="20">
        <v>0</v>
      </c>
      <c r="G174" s="20">
        <v>0</v>
      </c>
      <c r="H174" s="20">
        <v>0</v>
      </c>
      <c r="I174" s="20">
        <v>0</v>
      </c>
      <c r="J174" s="20">
        <v>0</v>
      </c>
      <c r="K174" s="20">
        <v>0</v>
      </c>
      <c r="L174" s="20">
        <v>0</v>
      </c>
      <c r="M174" s="20">
        <v>0</v>
      </c>
      <c r="N174" s="20">
        <v>0</v>
      </c>
      <c r="O174" s="20">
        <v>0</v>
      </c>
      <c r="P174" s="20">
        <v>0</v>
      </c>
      <c r="Q174" s="20">
        <v>0</v>
      </c>
      <c r="R174" s="20">
        <v>0</v>
      </c>
      <c r="S174" s="20">
        <v>0</v>
      </c>
      <c r="T174" s="20">
        <v>0</v>
      </c>
      <c r="U174" s="20">
        <v>0</v>
      </c>
      <c r="V174" s="20">
        <v>0</v>
      </c>
      <c r="W174" s="20">
        <v>0</v>
      </c>
      <c r="X174" s="20">
        <v>0</v>
      </c>
      <c r="Y174" s="20">
        <v>0</v>
      </c>
      <c r="Z174" s="20">
        <v>0</v>
      </c>
      <c r="AA174" s="20">
        <v>0</v>
      </c>
      <c r="AB174" s="20">
        <v>0</v>
      </c>
      <c r="AC174" s="20">
        <v>0</v>
      </c>
      <c r="AD174" s="20">
        <v>0</v>
      </c>
      <c r="AE174" s="20">
        <v>0</v>
      </c>
      <c r="AF174" s="20">
        <v>0</v>
      </c>
      <c r="AG174" s="20">
        <v>0</v>
      </c>
      <c r="AH174" s="20">
        <v>0</v>
      </c>
      <c r="AI174" s="20">
        <v>0</v>
      </c>
      <c r="AJ174" s="20">
        <v>0</v>
      </c>
      <c r="AK174" s="20">
        <v>0</v>
      </c>
      <c r="AL174" s="20">
        <v>0</v>
      </c>
      <c r="AM174" s="20">
        <v>0</v>
      </c>
      <c r="AN174" s="20">
        <v>0</v>
      </c>
      <c r="AO174" s="20">
        <v>0</v>
      </c>
      <c r="AP174" s="20">
        <v>0</v>
      </c>
      <c r="AQ174" s="20">
        <v>0</v>
      </c>
      <c r="AR174" s="20">
        <v>0</v>
      </c>
      <c r="AS174" s="20">
        <v>0</v>
      </c>
      <c r="AT174" s="20">
        <v>0</v>
      </c>
      <c r="AU174" s="20">
        <v>0</v>
      </c>
      <c r="AV174" s="20">
        <v>0</v>
      </c>
      <c r="AW174" s="20">
        <v>0</v>
      </c>
      <c r="AX174" s="22">
        <v>0</v>
      </c>
      <c r="AZ174" s="21">
        <f t="array" ref="AZ174">SUM(IF(YEAR($C$5:$AX$5)=AZ$5,$C174:$AX174))</f>
        <v>0</v>
      </c>
      <c r="BA174" s="20">
        <f t="array" ref="BA174">SUM(IF(YEAR($C$5:$AX$5)=BA$5,$C174:$AX174))</f>
        <v>0</v>
      </c>
      <c r="BB174" s="20">
        <f t="array" ref="BB174">SUM(IF(YEAR($C$5:$AX$5)=BB$5,$C174:$AX174))</f>
        <v>0</v>
      </c>
      <c r="BC174" s="22">
        <f t="array" ref="BC174">SUM(IF(YEAR($C$5:$AX$5)=BC$5,$C174:$AX174))</f>
        <v>0</v>
      </c>
      <c r="BE174" s="21">
        <f t="shared" si="20"/>
        <v>0</v>
      </c>
      <c r="BF174" s="20">
        <f t="shared" si="21"/>
        <v>0</v>
      </c>
      <c r="BG174" s="22">
        <f t="shared" si="22"/>
        <v>0</v>
      </c>
    </row>
    <row r="175" spans="2:59">
      <c r="B175" s="17">
        <v>56690</v>
      </c>
      <c r="C175" s="20">
        <v>0</v>
      </c>
      <c r="D175" s="20">
        <v>0</v>
      </c>
      <c r="E175" s="20">
        <v>0</v>
      </c>
      <c r="F175" s="20">
        <v>0</v>
      </c>
      <c r="G175" s="20">
        <v>0</v>
      </c>
      <c r="H175" s="20">
        <v>0</v>
      </c>
      <c r="I175" s="20">
        <v>0</v>
      </c>
      <c r="J175" s="20">
        <v>0</v>
      </c>
      <c r="K175" s="20">
        <v>0</v>
      </c>
      <c r="L175" s="20">
        <v>0</v>
      </c>
      <c r="M175" s="20">
        <v>0</v>
      </c>
      <c r="N175" s="20">
        <v>0</v>
      </c>
      <c r="O175" s="20">
        <v>0</v>
      </c>
      <c r="P175" s="20">
        <v>0</v>
      </c>
      <c r="Q175" s="20">
        <v>0</v>
      </c>
      <c r="R175" s="20">
        <v>0</v>
      </c>
      <c r="S175" s="20">
        <v>0</v>
      </c>
      <c r="T175" s="20">
        <v>0</v>
      </c>
      <c r="U175" s="20">
        <v>0</v>
      </c>
      <c r="V175" s="20">
        <v>0</v>
      </c>
      <c r="W175" s="20">
        <v>0</v>
      </c>
      <c r="X175" s="20">
        <v>0</v>
      </c>
      <c r="Y175" s="20">
        <v>0</v>
      </c>
      <c r="Z175" s="20">
        <v>0</v>
      </c>
      <c r="AA175" s="20">
        <v>0</v>
      </c>
      <c r="AB175" s="20">
        <v>0</v>
      </c>
      <c r="AC175" s="20">
        <v>0</v>
      </c>
      <c r="AD175" s="20">
        <v>0</v>
      </c>
      <c r="AE175" s="20">
        <v>0</v>
      </c>
      <c r="AF175" s="20">
        <v>0</v>
      </c>
      <c r="AG175" s="20">
        <v>0</v>
      </c>
      <c r="AH175" s="20">
        <v>0</v>
      </c>
      <c r="AI175" s="20">
        <v>0</v>
      </c>
      <c r="AJ175" s="20">
        <v>0</v>
      </c>
      <c r="AK175" s="20">
        <v>0</v>
      </c>
      <c r="AL175" s="20">
        <v>0</v>
      </c>
      <c r="AM175" s="20">
        <v>0</v>
      </c>
      <c r="AN175" s="20">
        <v>0</v>
      </c>
      <c r="AO175" s="20">
        <v>0</v>
      </c>
      <c r="AP175" s="20">
        <v>0</v>
      </c>
      <c r="AQ175" s="20">
        <v>0</v>
      </c>
      <c r="AR175" s="20">
        <v>0</v>
      </c>
      <c r="AS175" s="20">
        <v>0</v>
      </c>
      <c r="AT175" s="20">
        <v>0</v>
      </c>
      <c r="AU175" s="20">
        <v>0</v>
      </c>
      <c r="AV175" s="20">
        <v>0</v>
      </c>
      <c r="AW175" s="20">
        <v>0</v>
      </c>
      <c r="AX175" s="22">
        <v>0</v>
      </c>
      <c r="AZ175" s="21">
        <f t="array" ref="AZ175">SUM(IF(YEAR($C$5:$AX$5)=AZ$5,$C175:$AX175))</f>
        <v>0</v>
      </c>
      <c r="BA175" s="20">
        <f t="array" ref="BA175">SUM(IF(YEAR($C$5:$AX$5)=BA$5,$C175:$AX175))</f>
        <v>0</v>
      </c>
      <c r="BB175" s="20">
        <f t="array" ref="BB175">SUM(IF(YEAR($C$5:$AX$5)=BB$5,$C175:$AX175))</f>
        <v>0</v>
      </c>
      <c r="BC175" s="22">
        <f t="array" ref="BC175">SUM(IF(YEAR($C$5:$AX$5)=BC$5,$C175:$AX175))</f>
        <v>0</v>
      </c>
      <c r="BE175" s="21">
        <f t="shared" si="20"/>
        <v>0</v>
      </c>
      <c r="BF175" s="20">
        <f t="shared" si="21"/>
        <v>0</v>
      </c>
      <c r="BG175" s="22">
        <f t="shared" si="22"/>
        <v>0</v>
      </c>
    </row>
    <row r="176" spans="2:59">
      <c r="B176" s="17">
        <v>56701</v>
      </c>
      <c r="C176" s="20">
        <v>0</v>
      </c>
      <c r="D176" s="20">
        <v>0</v>
      </c>
      <c r="E176" s="20">
        <v>0</v>
      </c>
      <c r="F176" s="20">
        <v>0</v>
      </c>
      <c r="G176" s="20">
        <v>0</v>
      </c>
      <c r="H176" s="20">
        <v>0</v>
      </c>
      <c r="I176" s="20">
        <v>0</v>
      </c>
      <c r="J176" s="20">
        <v>0</v>
      </c>
      <c r="K176" s="20">
        <v>0</v>
      </c>
      <c r="L176" s="20">
        <v>0</v>
      </c>
      <c r="M176" s="20">
        <v>0</v>
      </c>
      <c r="N176" s="20">
        <v>0</v>
      </c>
      <c r="O176" s="20">
        <v>0</v>
      </c>
      <c r="P176" s="20">
        <v>0</v>
      </c>
      <c r="Q176" s="20">
        <v>0</v>
      </c>
      <c r="R176" s="20">
        <v>0</v>
      </c>
      <c r="S176" s="20">
        <v>0</v>
      </c>
      <c r="T176" s="20">
        <v>0</v>
      </c>
      <c r="U176" s="20">
        <v>0</v>
      </c>
      <c r="V176" s="20">
        <v>0</v>
      </c>
      <c r="W176" s="20">
        <v>0</v>
      </c>
      <c r="X176" s="20">
        <v>0</v>
      </c>
      <c r="Y176" s="20">
        <v>0</v>
      </c>
      <c r="Z176" s="20">
        <v>0</v>
      </c>
      <c r="AA176" s="20">
        <v>0</v>
      </c>
      <c r="AB176" s="20">
        <v>0</v>
      </c>
      <c r="AC176" s="20">
        <v>0</v>
      </c>
      <c r="AD176" s="20">
        <v>0</v>
      </c>
      <c r="AE176" s="20">
        <v>0</v>
      </c>
      <c r="AF176" s="20">
        <v>0</v>
      </c>
      <c r="AG176" s="20">
        <v>0</v>
      </c>
      <c r="AH176" s="20">
        <v>0</v>
      </c>
      <c r="AI176" s="20">
        <v>0</v>
      </c>
      <c r="AJ176" s="20">
        <v>0</v>
      </c>
      <c r="AK176" s="20">
        <v>0</v>
      </c>
      <c r="AL176" s="20">
        <v>0</v>
      </c>
      <c r="AM176" s="20">
        <v>0</v>
      </c>
      <c r="AN176" s="20">
        <v>0</v>
      </c>
      <c r="AO176" s="20">
        <v>0</v>
      </c>
      <c r="AP176" s="20">
        <v>0</v>
      </c>
      <c r="AQ176" s="20">
        <v>0</v>
      </c>
      <c r="AR176" s="20">
        <v>0</v>
      </c>
      <c r="AS176" s="20">
        <v>0</v>
      </c>
      <c r="AT176" s="20">
        <v>0</v>
      </c>
      <c r="AU176" s="20">
        <v>0</v>
      </c>
      <c r="AV176" s="20">
        <v>0</v>
      </c>
      <c r="AW176" s="20">
        <v>0</v>
      </c>
      <c r="AX176" s="22">
        <v>0</v>
      </c>
      <c r="AZ176" s="21">
        <f t="array" ref="AZ176">SUM(IF(YEAR($C$5:$AX$5)=AZ$5,$C176:$AX176))</f>
        <v>0</v>
      </c>
      <c r="BA176" s="20">
        <f t="array" ref="BA176">SUM(IF(YEAR($C$5:$AX$5)=BA$5,$C176:$AX176))</f>
        <v>0</v>
      </c>
      <c r="BB176" s="20">
        <f t="array" ref="BB176">SUM(IF(YEAR($C$5:$AX$5)=BB$5,$C176:$AX176))</f>
        <v>0</v>
      </c>
      <c r="BC176" s="22">
        <f t="array" ref="BC176">SUM(IF(YEAR($C$5:$AX$5)=BC$5,$C176:$AX176))</f>
        <v>0</v>
      </c>
      <c r="BE176" s="21">
        <f t="shared" si="20"/>
        <v>0</v>
      </c>
      <c r="BF176" s="20">
        <f t="shared" si="21"/>
        <v>0</v>
      </c>
      <c r="BG176" s="22">
        <f t="shared" si="22"/>
        <v>0</v>
      </c>
    </row>
    <row r="177" spans="2:59">
      <c r="B177" s="17">
        <v>56846</v>
      </c>
      <c r="C177" s="20">
        <v>6615.6199999999953</v>
      </c>
      <c r="D177" s="20">
        <v>5591.25</v>
      </c>
      <c r="E177" s="20">
        <v>2851.1999999999971</v>
      </c>
      <c r="F177" s="20">
        <v>2459.7999999999884</v>
      </c>
      <c r="G177" s="20">
        <v>3600.6999999999971</v>
      </c>
      <c r="H177" s="20">
        <v>780.39999999999418</v>
      </c>
      <c r="I177" s="20">
        <v>3301.6000000000058</v>
      </c>
      <c r="J177" s="20">
        <v>3272</v>
      </c>
      <c r="K177" s="20">
        <v>2438.5</v>
      </c>
      <c r="L177" s="20">
        <v>2136.9000000000087</v>
      </c>
      <c r="M177" s="20">
        <v>2208.7999999999884</v>
      </c>
      <c r="N177" s="20">
        <v>7638</v>
      </c>
      <c r="O177" s="20">
        <v>6679.3999999999942</v>
      </c>
      <c r="P177" s="20">
        <v>7478.2200000000012</v>
      </c>
      <c r="Q177" s="20">
        <v>2733.6000000000058</v>
      </c>
      <c r="R177" s="20">
        <v>2520.6000000000058</v>
      </c>
      <c r="S177" s="20">
        <v>1186.5</v>
      </c>
      <c r="T177" s="20">
        <v>1401</v>
      </c>
      <c r="U177" s="20">
        <v>2856.8999999999942</v>
      </c>
      <c r="V177" s="20">
        <v>748.29999999998836</v>
      </c>
      <c r="W177" s="20">
        <v>1421.1999999999825</v>
      </c>
      <c r="X177" s="20">
        <v>2190.3000000000029</v>
      </c>
      <c r="Y177" s="20">
        <v>537.69999999999709</v>
      </c>
      <c r="Z177" s="20">
        <v>1966</v>
      </c>
      <c r="AA177" s="20">
        <v>3073</v>
      </c>
      <c r="AB177" s="20">
        <v>3608.2200000000012</v>
      </c>
      <c r="AC177" s="20">
        <v>1520.6999999999971</v>
      </c>
      <c r="AD177" s="20">
        <v>1891.6000000000058</v>
      </c>
      <c r="AE177" s="20">
        <v>1193.6000000000058</v>
      </c>
      <c r="AF177" s="20">
        <v>1104.1999999999825</v>
      </c>
      <c r="AG177" s="20">
        <v>1332.3999999999942</v>
      </c>
      <c r="AH177" s="20">
        <v>2093.2000000000116</v>
      </c>
      <c r="AI177" s="20">
        <v>662.30000000001746</v>
      </c>
      <c r="AJ177" s="20">
        <v>1842.3000000000029</v>
      </c>
      <c r="AK177" s="20">
        <v>1298.3999999999942</v>
      </c>
      <c r="AL177" s="20">
        <v>2501.2999999999884</v>
      </c>
      <c r="AM177" s="20">
        <v>4866.5999999999767</v>
      </c>
      <c r="AN177" s="20">
        <v>6582.6999999999971</v>
      </c>
      <c r="AO177" s="20">
        <v>1019.8999999999942</v>
      </c>
      <c r="AP177" s="20">
        <v>306.70000000001164</v>
      </c>
      <c r="AQ177" s="20">
        <v>812.80000000000291</v>
      </c>
      <c r="AR177" s="20">
        <v>19.100000000005821</v>
      </c>
      <c r="AS177" s="20">
        <v>736.29999999998836</v>
      </c>
      <c r="AT177" s="20">
        <v>193.39999999999418</v>
      </c>
      <c r="AU177" s="20">
        <v>-1261.3999999999942</v>
      </c>
      <c r="AV177" s="20">
        <v>934.39999999999418</v>
      </c>
      <c r="AW177" s="20">
        <v>-1051.8999999999942</v>
      </c>
      <c r="AX177" s="22">
        <v>1126.8999999999942</v>
      </c>
      <c r="AZ177" s="21">
        <f t="array" ref="AZ177">SUM(IF(YEAR($C$5:$AX$5)=AZ$5,$C177:$AX177))</f>
        <v>42894.769999999975</v>
      </c>
      <c r="BA177" s="20">
        <f t="array" ref="BA177">SUM(IF(YEAR($C$5:$AX$5)=BA$5,$C177:$AX177))</f>
        <v>31719.719999999972</v>
      </c>
      <c r="BB177" s="20">
        <f t="array" ref="BB177">SUM(IF(YEAR($C$5:$AX$5)=BB$5,$C177:$AX177))</f>
        <v>22121.22</v>
      </c>
      <c r="BC177" s="22">
        <f t="array" ref="BC177">SUM(IF(YEAR($C$5:$AX$5)=BC$5,$C177:$AX177))</f>
        <v>14285.499999999971</v>
      </c>
      <c r="BE177" s="21">
        <f t="shared" si="20"/>
        <v>42374.520000000004</v>
      </c>
      <c r="BF177" s="20">
        <f t="shared" si="21"/>
        <v>22408.519999999975</v>
      </c>
      <c r="BG177" s="22">
        <f t="shared" si="22"/>
        <v>24422.799999999974</v>
      </c>
    </row>
    <row r="178" spans="2:59">
      <c r="B178" s="17">
        <v>56850</v>
      </c>
      <c r="C178" s="20">
        <v>0</v>
      </c>
      <c r="D178" s="20">
        <v>0</v>
      </c>
      <c r="E178" s="20">
        <v>0</v>
      </c>
      <c r="F178" s="20">
        <v>0</v>
      </c>
      <c r="G178" s="20">
        <v>0</v>
      </c>
      <c r="H178" s="20">
        <v>2.0000000017716957E-4</v>
      </c>
      <c r="I178" s="20">
        <v>0</v>
      </c>
      <c r="J178" s="20">
        <v>0</v>
      </c>
      <c r="K178" s="20">
        <v>0</v>
      </c>
      <c r="L178" s="20">
        <v>0</v>
      </c>
      <c r="M178" s="20">
        <v>0</v>
      </c>
      <c r="N178" s="20">
        <v>0</v>
      </c>
      <c r="O178" s="20">
        <v>0</v>
      </c>
      <c r="P178" s="20">
        <v>0</v>
      </c>
      <c r="Q178" s="20">
        <v>0</v>
      </c>
      <c r="R178" s="20">
        <v>0</v>
      </c>
      <c r="S178" s="20">
        <v>1.9999999994979589E-4</v>
      </c>
      <c r="T178" s="20">
        <v>0</v>
      </c>
      <c r="U178" s="20">
        <v>0</v>
      </c>
      <c r="V178" s="20">
        <v>0</v>
      </c>
      <c r="W178" s="20">
        <v>0</v>
      </c>
      <c r="X178" s="20">
        <v>0</v>
      </c>
      <c r="Y178" s="20">
        <v>0</v>
      </c>
      <c r="Z178" s="20">
        <v>0</v>
      </c>
      <c r="AA178" s="20">
        <v>0</v>
      </c>
      <c r="AB178" s="20">
        <v>0</v>
      </c>
      <c r="AC178" s="20">
        <v>0</v>
      </c>
      <c r="AD178" s="20">
        <v>0</v>
      </c>
      <c r="AE178" s="20">
        <v>0</v>
      </c>
      <c r="AF178" s="20">
        <v>2.0000000017716957E-4</v>
      </c>
      <c r="AG178" s="20">
        <v>0</v>
      </c>
      <c r="AH178" s="20">
        <v>0</v>
      </c>
      <c r="AI178" s="20">
        <v>0</v>
      </c>
      <c r="AJ178" s="20">
        <v>0</v>
      </c>
      <c r="AK178" s="20">
        <v>0</v>
      </c>
      <c r="AL178" s="20">
        <v>0</v>
      </c>
      <c r="AM178" s="20">
        <v>0</v>
      </c>
      <c r="AN178" s="20">
        <v>0</v>
      </c>
      <c r="AO178" s="20">
        <v>0</v>
      </c>
      <c r="AP178" s="20">
        <v>0</v>
      </c>
      <c r="AQ178" s="20">
        <v>0</v>
      </c>
      <c r="AR178" s="20">
        <v>0</v>
      </c>
      <c r="AS178" s="20">
        <v>0</v>
      </c>
      <c r="AT178" s="20">
        <v>0</v>
      </c>
      <c r="AU178" s="20">
        <v>0</v>
      </c>
      <c r="AV178" s="20">
        <v>0</v>
      </c>
      <c r="AW178" s="20">
        <v>0</v>
      </c>
      <c r="AX178" s="22">
        <v>0</v>
      </c>
      <c r="AZ178" s="21">
        <f t="array" ref="AZ178">SUM(IF(YEAR($C$5:$AX$5)=AZ$5,$C178:$AX178))</f>
        <v>2.0000000017716957E-4</v>
      </c>
      <c r="BA178" s="20">
        <f t="array" ref="BA178">SUM(IF(YEAR($C$5:$AX$5)=BA$5,$C178:$AX178))</f>
        <v>1.9999999994979589E-4</v>
      </c>
      <c r="BB178" s="20">
        <f t="array" ref="BB178">SUM(IF(YEAR($C$5:$AX$5)=BB$5,$C178:$AX178))</f>
        <v>2.0000000017716957E-4</v>
      </c>
      <c r="BC178" s="22">
        <f t="array" ref="BC178">SUM(IF(YEAR($C$5:$AX$5)=BC$5,$C178:$AX178))</f>
        <v>0</v>
      </c>
      <c r="BE178" s="21">
        <f t="shared" si="20"/>
        <v>4.0000000012696546E-4</v>
      </c>
      <c r="BF178" s="20">
        <f t="shared" si="21"/>
        <v>0</v>
      </c>
      <c r="BG178" s="22">
        <f t="shared" si="22"/>
        <v>2.0000000017716957E-4</v>
      </c>
    </row>
    <row r="179" spans="2:59">
      <c r="B179" s="17">
        <v>56873</v>
      </c>
      <c r="C179" s="20">
        <v>0</v>
      </c>
      <c r="D179" s="20">
        <v>0</v>
      </c>
      <c r="E179" s="20">
        <v>0</v>
      </c>
      <c r="F179" s="20">
        <v>0</v>
      </c>
      <c r="G179" s="20">
        <v>0</v>
      </c>
      <c r="H179" s="20">
        <v>9.9999999974897946E-5</v>
      </c>
      <c r="I179" s="20">
        <v>0</v>
      </c>
      <c r="J179" s="20">
        <v>0</v>
      </c>
      <c r="K179" s="20">
        <v>9.9999999974897946E-5</v>
      </c>
      <c r="L179" s="20">
        <v>0</v>
      </c>
      <c r="M179" s="20">
        <v>0</v>
      </c>
      <c r="N179" s="20">
        <v>0</v>
      </c>
      <c r="O179" s="20">
        <v>0</v>
      </c>
      <c r="P179" s="20">
        <v>0</v>
      </c>
      <c r="Q179" s="20">
        <v>0</v>
      </c>
      <c r="R179" s="20">
        <v>0</v>
      </c>
      <c r="S179" s="20">
        <v>9.9999999974897946E-5</v>
      </c>
      <c r="T179" s="20">
        <v>9.9999999974897946E-5</v>
      </c>
      <c r="U179" s="20">
        <v>0</v>
      </c>
      <c r="V179" s="20">
        <v>0</v>
      </c>
      <c r="W179" s="20">
        <v>1.9999999994979589E-4</v>
      </c>
      <c r="X179" s="20">
        <v>0</v>
      </c>
      <c r="Y179" s="20">
        <v>0</v>
      </c>
      <c r="Z179" s="20">
        <v>0</v>
      </c>
      <c r="AA179" s="20">
        <v>0</v>
      </c>
      <c r="AB179" s="20">
        <v>0</v>
      </c>
      <c r="AC179" s="20">
        <v>0</v>
      </c>
      <c r="AD179" s="20">
        <v>0</v>
      </c>
      <c r="AE179" s="20">
        <v>0</v>
      </c>
      <c r="AF179" s="20">
        <v>9.9999999974897946E-5</v>
      </c>
      <c r="AG179" s="20">
        <v>0</v>
      </c>
      <c r="AH179" s="20">
        <v>0</v>
      </c>
      <c r="AI179" s="20">
        <v>1.9999999994979589E-4</v>
      </c>
      <c r="AJ179" s="20">
        <v>0</v>
      </c>
      <c r="AK179" s="20">
        <v>0</v>
      </c>
      <c r="AL179" s="20">
        <v>0</v>
      </c>
      <c r="AM179" s="20">
        <v>0</v>
      </c>
      <c r="AN179" s="20">
        <v>0</v>
      </c>
      <c r="AO179" s="20">
        <v>0</v>
      </c>
      <c r="AP179" s="20">
        <v>0</v>
      </c>
      <c r="AQ179" s="20">
        <v>0</v>
      </c>
      <c r="AR179" s="20">
        <v>9.9999999974897946E-5</v>
      </c>
      <c r="AS179" s="20">
        <v>0</v>
      </c>
      <c r="AT179" s="20">
        <v>0</v>
      </c>
      <c r="AU179" s="20">
        <v>9.9999999974897946E-5</v>
      </c>
      <c r="AV179" s="20">
        <v>0</v>
      </c>
      <c r="AW179" s="20">
        <v>0</v>
      </c>
      <c r="AX179" s="22">
        <v>0</v>
      </c>
      <c r="AZ179" s="21">
        <f t="array" ref="AZ179">SUM(IF(YEAR($C$5:$AX$5)=AZ$5,$C179:$AX179))</f>
        <v>1.9999999994979589E-4</v>
      </c>
      <c r="BA179" s="20">
        <f t="array" ref="BA179">SUM(IF(YEAR($C$5:$AX$5)=BA$5,$C179:$AX179))</f>
        <v>3.9999999989959178E-4</v>
      </c>
      <c r="BB179" s="20">
        <f t="array" ref="BB179">SUM(IF(YEAR($C$5:$AX$5)=BB$5,$C179:$AX179))</f>
        <v>2.9999999992469384E-4</v>
      </c>
      <c r="BC179" s="22">
        <f t="array" ref="BC179">SUM(IF(YEAR($C$5:$AX$5)=BC$5,$C179:$AX179))</f>
        <v>1.9999999994979589E-4</v>
      </c>
      <c r="BE179" s="21">
        <f t="shared" si="20"/>
        <v>2.9999999992469384E-4</v>
      </c>
      <c r="BF179" s="20">
        <f t="shared" si="21"/>
        <v>2.9999999992469384E-4</v>
      </c>
      <c r="BG179" s="22">
        <f t="shared" si="22"/>
        <v>2.9999999992469384E-4</v>
      </c>
    </row>
    <row r="180" spans="2:59">
      <c r="B180" s="17">
        <v>56884</v>
      </c>
      <c r="C180" s="20">
        <v>0</v>
      </c>
      <c r="D180" s="20">
        <v>0</v>
      </c>
      <c r="E180" s="20">
        <v>0</v>
      </c>
      <c r="F180" s="20">
        <v>0</v>
      </c>
      <c r="G180" s="20">
        <v>0</v>
      </c>
      <c r="H180" s="20">
        <v>0</v>
      </c>
      <c r="I180" s="20">
        <v>0</v>
      </c>
      <c r="J180" s="20">
        <v>0</v>
      </c>
      <c r="K180" s="20">
        <v>2.9999999992469384E-4</v>
      </c>
      <c r="L180" s="20">
        <v>0</v>
      </c>
      <c r="M180" s="20">
        <v>0</v>
      </c>
      <c r="N180" s="20">
        <v>0</v>
      </c>
      <c r="O180" s="20">
        <v>0</v>
      </c>
      <c r="P180" s="20">
        <v>0</v>
      </c>
      <c r="Q180" s="20">
        <v>0</v>
      </c>
      <c r="R180" s="20">
        <v>0</v>
      </c>
      <c r="S180" s="20">
        <v>0</v>
      </c>
      <c r="T180" s="20">
        <v>0</v>
      </c>
      <c r="U180" s="20">
        <v>0</v>
      </c>
      <c r="V180" s="20">
        <v>0</v>
      </c>
      <c r="W180" s="20">
        <v>2.9999999992469384E-4</v>
      </c>
      <c r="X180" s="20">
        <v>0</v>
      </c>
      <c r="Y180" s="20">
        <v>0</v>
      </c>
      <c r="Z180" s="20">
        <v>0</v>
      </c>
      <c r="AA180" s="20">
        <v>0</v>
      </c>
      <c r="AB180" s="20">
        <v>0</v>
      </c>
      <c r="AC180" s="20">
        <v>0</v>
      </c>
      <c r="AD180" s="20">
        <v>0</v>
      </c>
      <c r="AE180" s="20">
        <v>0</v>
      </c>
      <c r="AF180" s="20">
        <v>0</v>
      </c>
      <c r="AG180" s="20">
        <v>0</v>
      </c>
      <c r="AH180" s="20">
        <v>0</v>
      </c>
      <c r="AI180" s="20">
        <v>2.9999999992469384E-4</v>
      </c>
      <c r="AJ180" s="20">
        <v>0</v>
      </c>
      <c r="AK180" s="20">
        <v>0</v>
      </c>
      <c r="AL180" s="20">
        <v>0</v>
      </c>
      <c r="AM180" s="20">
        <v>0</v>
      </c>
      <c r="AN180" s="20">
        <v>0</v>
      </c>
      <c r="AO180" s="20">
        <v>0</v>
      </c>
      <c r="AP180" s="20">
        <v>0</v>
      </c>
      <c r="AQ180" s="20">
        <v>0</v>
      </c>
      <c r="AR180" s="20">
        <v>0</v>
      </c>
      <c r="AS180" s="20">
        <v>0</v>
      </c>
      <c r="AT180" s="20">
        <v>0</v>
      </c>
      <c r="AU180" s="20">
        <v>0</v>
      </c>
      <c r="AV180" s="20">
        <v>0</v>
      </c>
      <c r="AW180" s="20">
        <v>0</v>
      </c>
      <c r="AX180" s="22">
        <v>0</v>
      </c>
      <c r="AZ180" s="21">
        <f t="array" ref="AZ180">SUM(IF(YEAR($C$5:$AX$5)=AZ$5,$C180:$AX180))</f>
        <v>2.9999999992469384E-4</v>
      </c>
      <c r="BA180" s="20">
        <f t="array" ref="BA180">SUM(IF(YEAR($C$5:$AX$5)=BA$5,$C180:$AX180))</f>
        <v>2.9999999992469384E-4</v>
      </c>
      <c r="BB180" s="20">
        <f t="array" ref="BB180">SUM(IF(YEAR($C$5:$AX$5)=BB$5,$C180:$AX180))</f>
        <v>2.9999999992469384E-4</v>
      </c>
      <c r="BC180" s="22">
        <f t="array" ref="BC180">SUM(IF(YEAR($C$5:$AX$5)=BC$5,$C180:$AX180))</f>
        <v>0</v>
      </c>
      <c r="BE180" s="21">
        <f t="shared" si="20"/>
        <v>2.9999999992469384E-4</v>
      </c>
      <c r="BF180" s="20">
        <f t="shared" si="21"/>
        <v>2.9999999992469384E-4</v>
      </c>
      <c r="BG180" s="22">
        <f t="shared" si="22"/>
        <v>2.9999999992469384E-4</v>
      </c>
    </row>
    <row r="181" spans="2:59">
      <c r="B181" s="17">
        <v>56887</v>
      </c>
      <c r="C181" s="20">
        <v>0</v>
      </c>
      <c r="D181" s="20">
        <v>0</v>
      </c>
      <c r="E181" s="20">
        <v>0</v>
      </c>
      <c r="F181" s="20">
        <v>0</v>
      </c>
      <c r="G181" s="20">
        <v>0</v>
      </c>
      <c r="H181" s="20">
        <v>0</v>
      </c>
      <c r="I181" s="20">
        <v>0</v>
      </c>
      <c r="J181" s="20">
        <v>0</v>
      </c>
      <c r="K181" s="20">
        <v>3.9999999989959178E-4</v>
      </c>
      <c r="L181" s="20">
        <v>0</v>
      </c>
      <c r="M181" s="20">
        <v>0</v>
      </c>
      <c r="N181" s="20">
        <v>0</v>
      </c>
      <c r="O181" s="20">
        <v>0</v>
      </c>
      <c r="P181" s="20">
        <v>0</v>
      </c>
      <c r="Q181" s="20">
        <v>0</v>
      </c>
      <c r="R181" s="20">
        <v>0</v>
      </c>
      <c r="S181" s="20">
        <v>0</v>
      </c>
      <c r="T181" s="20">
        <v>0</v>
      </c>
      <c r="U181" s="20">
        <v>0</v>
      </c>
      <c r="V181" s="20">
        <v>0</v>
      </c>
      <c r="W181" s="20">
        <v>0</v>
      </c>
      <c r="X181" s="20">
        <v>0</v>
      </c>
      <c r="Y181" s="20">
        <v>0</v>
      </c>
      <c r="Z181" s="20">
        <v>0</v>
      </c>
      <c r="AA181" s="20">
        <v>0</v>
      </c>
      <c r="AB181" s="20">
        <v>0</v>
      </c>
      <c r="AC181" s="20">
        <v>0</v>
      </c>
      <c r="AD181" s="20">
        <v>0</v>
      </c>
      <c r="AE181" s="20">
        <v>0</v>
      </c>
      <c r="AF181" s="20">
        <v>0</v>
      </c>
      <c r="AG181" s="20">
        <v>0</v>
      </c>
      <c r="AH181" s="20">
        <v>0</v>
      </c>
      <c r="AI181" s="20">
        <v>0</v>
      </c>
      <c r="AJ181" s="20">
        <v>0</v>
      </c>
      <c r="AK181" s="20">
        <v>0</v>
      </c>
      <c r="AL181" s="20">
        <v>0</v>
      </c>
      <c r="AM181" s="20">
        <v>0</v>
      </c>
      <c r="AN181" s="20">
        <v>0</v>
      </c>
      <c r="AO181" s="20">
        <v>0</v>
      </c>
      <c r="AP181" s="20">
        <v>0</v>
      </c>
      <c r="AQ181" s="20">
        <v>0</v>
      </c>
      <c r="AR181" s="20">
        <v>0</v>
      </c>
      <c r="AS181" s="20">
        <v>0</v>
      </c>
      <c r="AT181" s="20">
        <v>0</v>
      </c>
      <c r="AU181" s="20">
        <v>0</v>
      </c>
      <c r="AV181" s="20">
        <v>0</v>
      </c>
      <c r="AW181" s="20">
        <v>0</v>
      </c>
      <c r="AX181" s="22">
        <v>0</v>
      </c>
      <c r="AZ181" s="21">
        <f t="array" ref="AZ181">SUM(IF(YEAR($C$5:$AX$5)=AZ$5,$C181:$AX181))</f>
        <v>3.9999999989959178E-4</v>
      </c>
      <c r="BA181" s="20">
        <f t="array" ref="BA181">SUM(IF(YEAR($C$5:$AX$5)=BA$5,$C181:$AX181))</f>
        <v>0</v>
      </c>
      <c r="BB181" s="20">
        <f t="array" ref="BB181">SUM(IF(YEAR($C$5:$AX$5)=BB$5,$C181:$AX181))</f>
        <v>0</v>
      </c>
      <c r="BC181" s="22">
        <f t="array" ref="BC181">SUM(IF(YEAR($C$5:$AX$5)=BC$5,$C181:$AX181))</f>
        <v>0</v>
      </c>
      <c r="BE181" s="21">
        <f t="shared" si="20"/>
        <v>3.9999999989959178E-4</v>
      </c>
      <c r="BF181" s="20">
        <f t="shared" si="21"/>
        <v>0</v>
      </c>
      <c r="BG181" s="22">
        <f t="shared" si="22"/>
        <v>0</v>
      </c>
    </row>
    <row r="182" spans="2:59">
      <c r="B182" s="17">
        <v>56890</v>
      </c>
      <c r="C182" s="20">
        <v>0</v>
      </c>
      <c r="D182" s="20">
        <v>0</v>
      </c>
      <c r="E182" s="20">
        <v>0</v>
      </c>
      <c r="F182" s="20">
        <v>0</v>
      </c>
      <c r="G182" s="20">
        <v>0</v>
      </c>
      <c r="H182" s="20">
        <v>9.9999999974897946E-5</v>
      </c>
      <c r="I182" s="20">
        <v>0</v>
      </c>
      <c r="J182" s="20">
        <v>0</v>
      </c>
      <c r="K182" s="20">
        <v>1.0000000008858478E-4</v>
      </c>
      <c r="L182" s="20">
        <v>0</v>
      </c>
      <c r="M182" s="20">
        <v>0</v>
      </c>
      <c r="N182" s="20">
        <v>0</v>
      </c>
      <c r="O182" s="20">
        <v>0</v>
      </c>
      <c r="P182" s="20">
        <v>0</v>
      </c>
      <c r="Q182" s="20">
        <v>0</v>
      </c>
      <c r="R182" s="20">
        <v>0</v>
      </c>
      <c r="S182" s="20">
        <v>0</v>
      </c>
      <c r="T182" s="20">
        <v>0</v>
      </c>
      <c r="U182" s="20">
        <v>0</v>
      </c>
      <c r="V182" s="20">
        <v>0</v>
      </c>
      <c r="W182" s="20">
        <v>0</v>
      </c>
      <c r="X182" s="20">
        <v>0</v>
      </c>
      <c r="Y182" s="20">
        <v>0</v>
      </c>
      <c r="Z182" s="20">
        <v>0</v>
      </c>
      <c r="AA182" s="20">
        <v>0</v>
      </c>
      <c r="AB182" s="20">
        <v>0</v>
      </c>
      <c r="AC182" s="20">
        <v>0</v>
      </c>
      <c r="AD182" s="20">
        <v>0</v>
      </c>
      <c r="AE182" s="20">
        <v>0</v>
      </c>
      <c r="AF182" s="20">
        <v>0</v>
      </c>
      <c r="AG182" s="20">
        <v>0</v>
      </c>
      <c r="AH182" s="20">
        <v>0</v>
      </c>
      <c r="AI182" s="20">
        <v>0</v>
      </c>
      <c r="AJ182" s="20">
        <v>0</v>
      </c>
      <c r="AK182" s="20">
        <v>0</v>
      </c>
      <c r="AL182" s="20">
        <v>0</v>
      </c>
      <c r="AM182" s="20">
        <v>0</v>
      </c>
      <c r="AN182" s="20">
        <v>0</v>
      </c>
      <c r="AO182" s="20">
        <v>0</v>
      </c>
      <c r="AP182" s="20">
        <v>0</v>
      </c>
      <c r="AQ182" s="20">
        <v>0</v>
      </c>
      <c r="AR182" s="20">
        <v>0</v>
      </c>
      <c r="AS182" s="20">
        <v>0</v>
      </c>
      <c r="AT182" s="20">
        <v>0</v>
      </c>
      <c r="AU182" s="20">
        <v>0</v>
      </c>
      <c r="AV182" s="20">
        <v>0</v>
      </c>
      <c r="AW182" s="20">
        <v>0</v>
      </c>
      <c r="AX182" s="22">
        <v>0</v>
      </c>
      <c r="AZ182" s="21">
        <f t="array" ref="AZ182">SUM(IF(YEAR($C$5:$AX$5)=AZ$5,$C182:$AX182))</f>
        <v>2.0000000006348273E-4</v>
      </c>
      <c r="BA182" s="20">
        <f t="array" ref="BA182">SUM(IF(YEAR($C$5:$AX$5)=BA$5,$C182:$AX182))</f>
        <v>0</v>
      </c>
      <c r="BB182" s="20">
        <f t="array" ref="BB182">SUM(IF(YEAR($C$5:$AX$5)=BB$5,$C182:$AX182))</f>
        <v>0</v>
      </c>
      <c r="BC182" s="22">
        <f t="array" ref="BC182">SUM(IF(YEAR($C$5:$AX$5)=BC$5,$C182:$AX182))</f>
        <v>0</v>
      </c>
      <c r="BE182" s="21">
        <f t="shared" si="20"/>
        <v>2.0000000006348273E-4</v>
      </c>
      <c r="BF182" s="20">
        <f t="shared" si="21"/>
        <v>0</v>
      </c>
      <c r="BG182" s="22">
        <f t="shared" si="22"/>
        <v>0</v>
      </c>
    </row>
    <row r="183" spans="2:59">
      <c r="B183" s="17">
        <v>56911</v>
      </c>
      <c r="C183" s="20">
        <v>0</v>
      </c>
      <c r="D183" s="20">
        <v>0</v>
      </c>
      <c r="E183" s="20">
        <v>0</v>
      </c>
      <c r="F183" s="20">
        <v>0</v>
      </c>
      <c r="G183" s="20">
        <v>0</v>
      </c>
      <c r="H183" s="20">
        <v>0</v>
      </c>
      <c r="I183" s="20">
        <v>0</v>
      </c>
      <c r="J183" s="20">
        <v>0</v>
      </c>
      <c r="K183" s="20">
        <v>0</v>
      </c>
      <c r="L183" s="20">
        <v>0</v>
      </c>
      <c r="M183" s="20">
        <v>0</v>
      </c>
      <c r="N183" s="20">
        <v>0</v>
      </c>
      <c r="O183" s="20">
        <v>0</v>
      </c>
      <c r="P183" s="20">
        <v>0</v>
      </c>
      <c r="Q183" s="20">
        <v>0</v>
      </c>
      <c r="R183" s="20">
        <v>0</v>
      </c>
      <c r="S183" s="20">
        <v>0</v>
      </c>
      <c r="T183" s="20">
        <v>0</v>
      </c>
      <c r="U183" s="20">
        <v>0</v>
      </c>
      <c r="V183" s="20">
        <v>0</v>
      </c>
      <c r="W183" s="20">
        <v>0</v>
      </c>
      <c r="X183" s="20">
        <v>0</v>
      </c>
      <c r="Y183" s="20">
        <v>0</v>
      </c>
      <c r="Z183" s="20">
        <v>0</v>
      </c>
      <c r="AA183" s="20">
        <v>0</v>
      </c>
      <c r="AB183" s="20">
        <v>0</v>
      </c>
      <c r="AC183" s="20">
        <v>0</v>
      </c>
      <c r="AD183" s="20">
        <v>0</v>
      </c>
      <c r="AE183" s="20">
        <v>0</v>
      </c>
      <c r="AF183" s="20">
        <v>0</v>
      </c>
      <c r="AG183" s="20">
        <v>0</v>
      </c>
      <c r="AH183" s="20">
        <v>0</v>
      </c>
      <c r="AI183" s="20">
        <v>0</v>
      </c>
      <c r="AJ183" s="20">
        <v>0</v>
      </c>
      <c r="AK183" s="20">
        <v>0</v>
      </c>
      <c r="AL183" s="20">
        <v>0</v>
      </c>
      <c r="AM183" s="20">
        <v>0</v>
      </c>
      <c r="AN183" s="20">
        <v>0</v>
      </c>
      <c r="AO183" s="20">
        <v>0</v>
      </c>
      <c r="AP183" s="20">
        <v>0</v>
      </c>
      <c r="AQ183" s="20">
        <v>0</v>
      </c>
      <c r="AR183" s="20">
        <v>0</v>
      </c>
      <c r="AS183" s="20">
        <v>0</v>
      </c>
      <c r="AT183" s="20">
        <v>0</v>
      </c>
      <c r="AU183" s="20">
        <v>0</v>
      </c>
      <c r="AV183" s="20">
        <v>0</v>
      </c>
      <c r="AW183" s="20">
        <v>0</v>
      </c>
      <c r="AX183" s="22">
        <v>0</v>
      </c>
      <c r="AZ183" s="21">
        <f t="array" ref="AZ183">SUM(IF(YEAR($C$5:$AX$5)=AZ$5,$C183:$AX183))</f>
        <v>0</v>
      </c>
      <c r="BA183" s="20">
        <f t="array" ref="BA183">SUM(IF(YEAR($C$5:$AX$5)=BA$5,$C183:$AX183))</f>
        <v>0</v>
      </c>
      <c r="BB183" s="20">
        <f t="array" ref="BB183">SUM(IF(YEAR($C$5:$AX$5)=BB$5,$C183:$AX183))</f>
        <v>0</v>
      </c>
      <c r="BC183" s="22">
        <f t="array" ref="BC183">SUM(IF(YEAR($C$5:$AX$5)=BC$5,$C183:$AX183))</f>
        <v>0</v>
      </c>
      <c r="BE183" s="21">
        <f t="shared" si="20"/>
        <v>0</v>
      </c>
      <c r="BF183" s="20">
        <f t="shared" si="21"/>
        <v>0</v>
      </c>
      <c r="BG183" s="22">
        <f t="shared" si="22"/>
        <v>0</v>
      </c>
    </row>
    <row r="184" spans="2:59">
      <c r="B184" s="17">
        <v>56957</v>
      </c>
      <c r="C184" s="20">
        <v>0</v>
      </c>
      <c r="D184" s="20">
        <v>0</v>
      </c>
      <c r="E184" s="20">
        <v>0</v>
      </c>
      <c r="F184" s="20">
        <v>0</v>
      </c>
      <c r="G184" s="20">
        <v>0</v>
      </c>
      <c r="H184" s="20">
        <v>0</v>
      </c>
      <c r="I184" s="20">
        <v>0</v>
      </c>
      <c r="J184" s="20">
        <v>0</v>
      </c>
      <c r="K184" s="20">
        <v>0</v>
      </c>
      <c r="L184" s="20">
        <v>0</v>
      </c>
      <c r="M184" s="20">
        <v>0</v>
      </c>
      <c r="N184" s="20">
        <v>0</v>
      </c>
      <c r="O184" s="20">
        <v>0</v>
      </c>
      <c r="P184" s="20">
        <v>0</v>
      </c>
      <c r="Q184" s="20">
        <v>0</v>
      </c>
      <c r="R184" s="20">
        <v>0</v>
      </c>
      <c r="S184" s="20">
        <v>0</v>
      </c>
      <c r="T184" s="20">
        <v>0</v>
      </c>
      <c r="U184" s="20">
        <v>0</v>
      </c>
      <c r="V184" s="20">
        <v>0</v>
      </c>
      <c r="W184" s="20">
        <v>5.0000000010186341E-4</v>
      </c>
      <c r="X184" s="20">
        <v>0</v>
      </c>
      <c r="Y184" s="20">
        <v>0</v>
      </c>
      <c r="Z184" s="20">
        <v>0</v>
      </c>
      <c r="AA184" s="20">
        <v>0</v>
      </c>
      <c r="AB184" s="20">
        <v>0</v>
      </c>
      <c r="AC184" s="20">
        <v>0</v>
      </c>
      <c r="AD184" s="20">
        <v>0</v>
      </c>
      <c r="AE184" s="20">
        <v>0</v>
      </c>
      <c r="AF184" s="20">
        <v>0</v>
      </c>
      <c r="AG184" s="20">
        <v>0</v>
      </c>
      <c r="AH184" s="20">
        <v>0</v>
      </c>
      <c r="AI184" s="20">
        <v>0</v>
      </c>
      <c r="AJ184" s="20">
        <v>0</v>
      </c>
      <c r="AK184" s="20">
        <v>0</v>
      </c>
      <c r="AL184" s="20">
        <v>0</v>
      </c>
      <c r="AM184" s="20">
        <v>0</v>
      </c>
      <c r="AN184" s="20">
        <v>0</v>
      </c>
      <c r="AO184" s="20">
        <v>0</v>
      </c>
      <c r="AP184" s="20">
        <v>0</v>
      </c>
      <c r="AQ184" s="20">
        <v>4.9999999964711606E-4</v>
      </c>
      <c r="AR184" s="20">
        <v>0</v>
      </c>
      <c r="AS184" s="20">
        <v>0</v>
      </c>
      <c r="AT184" s="20">
        <v>0</v>
      </c>
      <c r="AU184" s="20">
        <v>0</v>
      </c>
      <c r="AV184" s="20">
        <v>0</v>
      </c>
      <c r="AW184" s="20">
        <v>0</v>
      </c>
      <c r="AX184" s="22">
        <v>0</v>
      </c>
      <c r="AZ184" s="21">
        <f t="array" ref="AZ184">SUM(IF(YEAR($C$5:$AX$5)=AZ$5,$C184:$AX184))</f>
        <v>0</v>
      </c>
      <c r="BA184" s="20">
        <f t="array" ref="BA184">SUM(IF(YEAR($C$5:$AX$5)=BA$5,$C184:$AX184))</f>
        <v>5.0000000010186341E-4</v>
      </c>
      <c r="BB184" s="20">
        <f t="array" ref="BB184">SUM(IF(YEAR($C$5:$AX$5)=BB$5,$C184:$AX184))</f>
        <v>0</v>
      </c>
      <c r="BC184" s="22">
        <f t="array" ref="BC184">SUM(IF(YEAR($C$5:$AX$5)=BC$5,$C184:$AX184))</f>
        <v>4.9999999964711606E-4</v>
      </c>
      <c r="BE184" s="21">
        <f t="shared" si="20"/>
        <v>0</v>
      </c>
      <c r="BF184" s="20">
        <f t="shared" si="21"/>
        <v>5.0000000010186341E-4</v>
      </c>
      <c r="BG184" s="22">
        <f t="shared" si="22"/>
        <v>4.9999999964711606E-4</v>
      </c>
    </row>
    <row r="185" spans="2:59">
      <c r="B185" s="17">
        <v>56963</v>
      </c>
      <c r="C185" s="20">
        <v>20417.599999999999</v>
      </c>
      <c r="D185" s="20">
        <v>17030.370000000003</v>
      </c>
      <c r="E185" s="20">
        <v>11830.330000000002</v>
      </c>
      <c r="F185" s="20">
        <v>8476.5800000000017</v>
      </c>
      <c r="G185" s="20">
        <v>14949.89</v>
      </c>
      <c r="H185" s="20">
        <v>25039.499999999985</v>
      </c>
      <c r="I185" s="20">
        <v>20362</v>
      </c>
      <c r="J185" s="20">
        <v>26297.699999999997</v>
      </c>
      <c r="K185" s="20">
        <v>31217.549999999988</v>
      </c>
      <c r="L185" s="20">
        <v>13366.740000000005</v>
      </c>
      <c r="M185" s="20">
        <v>15363.599999999991</v>
      </c>
      <c r="N185" s="20">
        <v>22006.320000000007</v>
      </c>
      <c r="O185" s="20">
        <v>24124.459999999992</v>
      </c>
      <c r="P185" s="20">
        <v>21503.370000000003</v>
      </c>
      <c r="Q185" s="20">
        <v>17167.300000000003</v>
      </c>
      <c r="R185" s="20">
        <v>11241</v>
      </c>
      <c r="S185" s="20">
        <v>29203.670000000013</v>
      </c>
      <c r="T185" s="20">
        <v>28603.799999999988</v>
      </c>
      <c r="U185" s="20">
        <v>30383.100000000006</v>
      </c>
      <c r="V185" s="20">
        <v>33562.5</v>
      </c>
      <c r="W185" s="20">
        <v>32939.790000000008</v>
      </c>
      <c r="X185" s="20">
        <v>15372.399999999994</v>
      </c>
      <c r="Y185" s="20">
        <v>28315.099999999991</v>
      </c>
      <c r="Z185" s="20">
        <v>22409.399999999994</v>
      </c>
      <c r="AA185" s="20">
        <v>24095.540000000008</v>
      </c>
      <c r="AB185" s="20">
        <v>26384.28</v>
      </c>
      <c r="AC185" s="20">
        <v>21169.48000000001</v>
      </c>
      <c r="AD185" s="20">
        <v>6844.0200000000041</v>
      </c>
      <c r="AE185" s="20">
        <v>15801.350000000006</v>
      </c>
      <c r="AF185" s="20">
        <v>28989.600000000006</v>
      </c>
      <c r="AG185" s="20">
        <v>24056.299999999988</v>
      </c>
      <c r="AH185" s="20">
        <v>29926.600000000006</v>
      </c>
      <c r="AI185" s="20">
        <v>31104.690000000002</v>
      </c>
      <c r="AJ185" s="20">
        <v>22074.339999999997</v>
      </c>
      <c r="AK185" s="20">
        <v>29700.62999999999</v>
      </c>
      <c r="AL185" s="20">
        <v>27475.300000000003</v>
      </c>
      <c r="AM185" s="20">
        <v>22135.679999999993</v>
      </c>
      <c r="AN185" s="20">
        <v>18441.899999999994</v>
      </c>
      <c r="AO185" s="20">
        <v>27559.960000000006</v>
      </c>
      <c r="AP185" s="20">
        <v>16174.770000000004</v>
      </c>
      <c r="AQ185" s="20">
        <v>19583.910000000003</v>
      </c>
      <c r="AR185" s="20">
        <v>31479.899999999994</v>
      </c>
      <c r="AS185" s="20">
        <v>34676</v>
      </c>
      <c r="AT185" s="20">
        <v>37178.800000000017</v>
      </c>
      <c r="AU185" s="20">
        <v>35058.649999999994</v>
      </c>
      <c r="AV185" s="20">
        <v>21385.910000000003</v>
      </c>
      <c r="AW185" s="20">
        <v>33665.660000000003</v>
      </c>
      <c r="AX185" s="22">
        <v>31438.400000000009</v>
      </c>
      <c r="AZ185" s="21">
        <f t="array" ref="AZ185">SUM(IF(YEAR($C$5:$AX$5)=AZ$5,$C185:$AX185))</f>
        <v>226358.17999999993</v>
      </c>
      <c r="BA185" s="20">
        <f t="array" ref="BA185">SUM(IF(YEAR($C$5:$AX$5)=BA$5,$C185:$AX185))</f>
        <v>294825.89</v>
      </c>
      <c r="BB185" s="20">
        <f t="array" ref="BB185">SUM(IF(YEAR($C$5:$AX$5)=BB$5,$C185:$AX185))</f>
        <v>287622.13</v>
      </c>
      <c r="BC185" s="22">
        <f t="array" ref="BC185">SUM(IF(YEAR($C$5:$AX$5)=BC$5,$C185:$AX185))</f>
        <v>328779.54000000004</v>
      </c>
      <c r="BE185" s="21">
        <f t="shared" si="20"/>
        <v>256893.21</v>
      </c>
      <c r="BF185" s="20">
        <f t="shared" si="21"/>
        <v>285880.76</v>
      </c>
      <c r="BG185" s="22">
        <f t="shared" si="22"/>
        <v>297223.67999999993</v>
      </c>
    </row>
    <row r="186" spans="2:59">
      <c r="B186" s="17">
        <v>57183</v>
      </c>
      <c r="C186" s="20">
        <v>0</v>
      </c>
      <c r="D186" s="20">
        <v>0</v>
      </c>
      <c r="E186" s="20">
        <v>0</v>
      </c>
      <c r="F186" s="20">
        <v>0</v>
      </c>
      <c r="G186" s="20">
        <v>0</v>
      </c>
      <c r="H186" s="20">
        <v>0</v>
      </c>
      <c r="I186" s="20">
        <v>0</v>
      </c>
      <c r="J186" s="20">
        <v>0</v>
      </c>
      <c r="K186" s="20">
        <v>0</v>
      </c>
      <c r="L186" s="20">
        <v>0</v>
      </c>
      <c r="M186" s="20">
        <v>0</v>
      </c>
      <c r="N186" s="20">
        <v>0</v>
      </c>
      <c r="O186" s="20">
        <v>0</v>
      </c>
      <c r="P186" s="20">
        <v>0</v>
      </c>
      <c r="Q186" s="20">
        <v>0</v>
      </c>
      <c r="R186" s="20">
        <v>0</v>
      </c>
      <c r="S186" s="20">
        <v>0</v>
      </c>
      <c r="T186" s="20">
        <v>0</v>
      </c>
      <c r="U186" s="20">
        <v>0</v>
      </c>
      <c r="V186" s="20">
        <v>0</v>
      </c>
      <c r="W186" s="20">
        <v>0</v>
      </c>
      <c r="X186" s="20">
        <v>0</v>
      </c>
      <c r="Y186" s="20">
        <v>0</v>
      </c>
      <c r="Z186" s="20">
        <v>0</v>
      </c>
      <c r="AA186" s="20">
        <v>0</v>
      </c>
      <c r="AB186" s="20">
        <v>0</v>
      </c>
      <c r="AC186" s="20">
        <v>0</v>
      </c>
      <c r="AD186" s="20">
        <v>0</v>
      </c>
      <c r="AE186" s="20">
        <v>0</v>
      </c>
      <c r="AF186" s="20">
        <v>0</v>
      </c>
      <c r="AG186" s="20">
        <v>0</v>
      </c>
      <c r="AH186" s="20">
        <v>0</v>
      </c>
      <c r="AI186" s="20">
        <v>0</v>
      </c>
      <c r="AJ186" s="20">
        <v>0</v>
      </c>
      <c r="AK186" s="20">
        <v>0</v>
      </c>
      <c r="AL186" s="20">
        <v>0</v>
      </c>
      <c r="AM186" s="20">
        <v>0</v>
      </c>
      <c r="AN186" s="20">
        <v>0</v>
      </c>
      <c r="AO186" s="20">
        <v>0</v>
      </c>
      <c r="AP186" s="20">
        <v>0</v>
      </c>
      <c r="AQ186" s="20">
        <v>0</v>
      </c>
      <c r="AR186" s="20">
        <v>0</v>
      </c>
      <c r="AS186" s="20">
        <v>0</v>
      </c>
      <c r="AT186" s="20">
        <v>0</v>
      </c>
      <c r="AU186" s="20">
        <v>0</v>
      </c>
      <c r="AV186" s="20">
        <v>0</v>
      </c>
      <c r="AW186" s="20">
        <v>0</v>
      </c>
      <c r="AX186" s="22">
        <v>0</v>
      </c>
      <c r="AZ186" s="21">
        <f t="array" ref="AZ186">SUM(IF(YEAR($C$5:$AX$5)=AZ$5,$C186:$AX186))</f>
        <v>0</v>
      </c>
      <c r="BA186" s="20">
        <f t="array" ref="BA186">SUM(IF(YEAR($C$5:$AX$5)=BA$5,$C186:$AX186))</f>
        <v>0</v>
      </c>
      <c r="BB186" s="20">
        <f t="array" ref="BB186">SUM(IF(YEAR($C$5:$AX$5)=BB$5,$C186:$AX186))</f>
        <v>0</v>
      </c>
      <c r="BC186" s="22">
        <f t="array" ref="BC186">SUM(IF(YEAR($C$5:$AX$5)=BC$5,$C186:$AX186))</f>
        <v>0</v>
      </c>
      <c r="BE186" s="21">
        <f t="shared" si="20"/>
        <v>0</v>
      </c>
      <c r="BF186" s="20">
        <f t="shared" si="21"/>
        <v>0</v>
      </c>
      <c r="BG186" s="22">
        <f t="shared" si="22"/>
        <v>0</v>
      </c>
    </row>
    <row r="187" spans="2:59">
      <c r="B187" s="17">
        <v>57349</v>
      </c>
      <c r="C187" s="20">
        <v>9581.7200000000012</v>
      </c>
      <c r="D187" s="20">
        <v>9242.8900000000067</v>
      </c>
      <c r="E187" s="20">
        <v>4701.5599999999977</v>
      </c>
      <c r="F187" s="20">
        <v>2320.2300000000032</v>
      </c>
      <c r="G187" s="20">
        <v>8663.32</v>
      </c>
      <c r="H187" s="20">
        <v>11282.93</v>
      </c>
      <c r="I187" s="20">
        <v>8655.7799999999988</v>
      </c>
      <c r="J187" s="20">
        <v>11270.620000000003</v>
      </c>
      <c r="K187" s="20">
        <v>9888.3499999999985</v>
      </c>
      <c r="L187" s="20">
        <v>8863.489999999998</v>
      </c>
      <c r="M187" s="20">
        <v>6997.8499999999985</v>
      </c>
      <c r="N187" s="20">
        <v>8032.2400000000052</v>
      </c>
      <c r="O187" s="20">
        <v>15478.93</v>
      </c>
      <c r="P187" s="20">
        <v>12386.21</v>
      </c>
      <c r="Q187" s="20">
        <v>6622.989999999998</v>
      </c>
      <c r="R187" s="20">
        <v>4452.9099999999962</v>
      </c>
      <c r="S187" s="20">
        <v>10996.160000000003</v>
      </c>
      <c r="T187" s="20">
        <v>11453.880000000005</v>
      </c>
      <c r="U187" s="20">
        <v>10553.970000000001</v>
      </c>
      <c r="V187" s="20">
        <v>10779.80999999999</v>
      </c>
      <c r="W187" s="20">
        <v>9784.1999999999971</v>
      </c>
      <c r="X187" s="20">
        <v>9842.7900000000009</v>
      </c>
      <c r="Y187" s="20">
        <v>10641.21</v>
      </c>
      <c r="Z187" s="20">
        <v>8817.739999999998</v>
      </c>
      <c r="AA187" s="20">
        <v>13555.619999999995</v>
      </c>
      <c r="AB187" s="20">
        <v>13043.199999999997</v>
      </c>
      <c r="AC187" s="20">
        <v>8375.7699999999968</v>
      </c>
      <c r="AD187" s="20">
        <v>3078.8399999999965</v>
      </c>
      <c r="AE187" s="20">
        <v>8293.8499999999985</v>
      </c>
      <c r="AF187" s="20">
        <v>11192.990000000005</v>
      </c>
      <c r="AG187" s="20">
        <v>10890.719999999994</v>
      </c>
      <c r="AH187" s="20">
        <v>12045.490000000005</v>
      </c>
      <c r="AI187" s="20">
        <v>10782.039999999994</v>
      </c>
      <c r="AJ187" s="20">
        <v>11255.25</v>
      </c>
      <c r="AK187" s="20">
        <v>11286.440000000002</v>
      </c>
      <c r="AL187" s="20">
        <v>10435.839999999997</v>
      </c>
      <c r="AM187" s="20">
        <v>13030.080000000002</v>
      </c>
      <c r="AN187" s="20">
        <v>12367.159999999996</v>
      </c>
      <c r="AO187" s="20">
        <v>11741.490000000005</v>
      </c>
      <c r="AP187" s="20">
        <v>6411.4800000000032</v>
      </c>
      <c r="AQ187" s="20">
        <v>9095.1999999999971</v>
      </c>
      <c r="AR187" s="20">
        <v>12425.739999999998</v>
      </c>
      <c r="AS187" s="20">
        <v>11204.890000000007</v>
      </c>
      <c r="AT187" s="20">
        <v>12384.740000000005</v>
      </c>
      <c r="AU187" s="20">
        <v>12053.409999999996</v>
      </c>
      <c r="AV187" s="20">
        <v>11897.61</v>
      </c>
      <c r="AW187" s="20">
        <v>12375.650000000001</v>
      </c>
      <c r="AX187" s="22">
        <v>12362.459999999992</v>
      </c>
      <c r="AZ187" s="21">
        <f t="array" ref="AZ187">SUM(IF(YEAR($C$5:$AX$5)=AZ$5,$C187:$AX187))</f>
        <v>99500.980000000025</v>
      </c>
      <c r="BA187" s="20">
        <f t="array" ref="BA187">SUM(IF(YEAR($C$5:$AX$5)=BA$5,$C187:$AX187))</f>
        <v>121810.79999999996</v>
      </c>
      <c r="BB187" s="20">
        <f t="array" ref="BB187">SUM(IF(YEAR($C$5:$AX$5)=BB$5,$C187:$AX187))</f>
        <v>124236.04999999999</v>
      </c>
      <c r="BC187" s="22">
        <f t="array" ref="BC187">SUM(IF(YEAR($C$5:$AX$5)=BC$5,$C187:$AX187))</f>
        <v>137349.91</v>
      </c>
      <c r="BE187" s="21">
        <f t="shared" si="20"/>
        <v>114928.45999999999</v>
      </c>
      <c r="BF187" s="20">
        <f t="shared" si="21"/>
        <v>118220.87999999998</v>
      </c>
      <c r="BG187" s="22">
        <f t="shared" si="22"/>
        <v>130534.17999999998</v>
      </c>
    </row>
    <row r="188" spans="2:59">
      <c r="B188" s="17">
        <v>57581</v>
      </c>
      <c r="C188" s="20">
        <v>0</v>
      </c>
      <c r="D188" s="20">
        <v>0</v>
      </c>
      <c r="E188" s="20">
        <v>0</v>
      </c>
      <c r="F188" s="20">
        <v>0</v>
      </c>
      <c r="G188" s="20">
        <v>0</v>
      </c>
      <c r="H188" s="20">
        <v>0</v>
      </c>
      <c r="I188" s="20">
        <v>0</v>
      </c>
      <c r="J188" s="20">
        <v>0</v>
      </c>
      <c r="K188" s="20">
        <v>0</v>
      </c>
      <c r="L188" s="20">
        <v>0</v>
      </c>
      <c r="M188" s="20">
        <v>0</v>
      </c>
      <c r="N188" s="20">
        <v>0</v>
      </c>
      <c r="O188" s="20">
        <v>0</v>
      </c>
      <c r="P188" s="20">
        <v>0</v>
      </c>
      <c r="Q188" s="20">
        <v>0</v>
      </c>
      <c r="R188" s="20">
        <v>0</v>
      </c>
      <c r="S188" s="20">
        <v>0</v>
      </c>
      <c r="T188" s="20">
        <v>0</v>
      </c>
      <c r="U188" s="20">
        <v>0</v>
      </c>
      <c r="V188" s="20">
        <v>0</v>
      </c>
      <c r="W188" s="20">
        <v>0</v>
      </c>
      <c r="X188" s="20">
        <v>0</v>
      </c>
      <c r="Y188" s="20">
        <v>0</v>
      </c>
      <c r="Z188" s="20">
        <v>0</v>
      </c>
      <c r="AA188" s="20">
        <v>0</v>
      </c>
      <c r="AB188" s="20">
        <v>0</v>
      </c>
      <c r="AC188" s="20">
        <v>0</v>
      </c>
      <c r="AD188" s="20">
        <v>0</v>
      </c>
      <c r="AE188" s="20">
        <v>0</v>
      </c>
      <c r="AF188" s="20">
        <v>0</v>
      </c>
      <c r="AG188" s="20">
        <v>0</v>
      </c>
      <c r="AH188" s="20">
        <v>0</v>
      </c>
      <c r="AI188" s="20">
        <v>0</v>
      </c>
      <c r="AJ188" s="20">
        <v>0</v>
      </c>
      <c r="AK188" s="20">
        <v>0</v>
      </c>
      <c r="AL188" s="20">
        <v>0</v>
      </c>
      <c r="AM188" s="20">
        <v>0</v>
      </c>
      <c r="AN188" s="20">
        <v>0</v>
      </c>
      <c r="AO188" s="20">
        <v>0</v>
      </c>
      <c r="AP188" s="20">
        <v>0</v>
      </c>
      <c r="AQ188" s="20">
        <v>0</v>
      </c>
      <c r="AR188" s="20">
        <v>0</v>
      </c>
      <c r="AS188" s="20">
        <v>0</v>
      </c>
      <c r="AT188" s="20">
        <v>0</v>
      </c>
      <c r="AU188" s="20">
        <v>0</v>
      </c>
      <c r="AV188" s="20">
        <v>0</v>
      </c>
      <c r="AW188" s="20">
        <v>0</v>
      </c>
      <c r="AX188" s="22">
        <v>0</v>
      </c>
      <c r="AZ188" s="21">
        <f t="array" ref="AZ188">SUM(IF(YEAR($C$5:$AX$5)=AZ$5,$C188:$AX188))</f>
        <v>0</v>
      </c>
      <c r="BA188" s="20">
        <f t="array" ref="BA188">SUM(IF(YEAR($C$5:$AX$5)=BA$5,$C188:$AX188))</f>
        <v>0</v>
      </c>
      <c r="BB188" s="20">
        <f t="array" ref="BB188">SUM(IF(YEAR($C$5:$AX$5)=BB$5,$C188:$AX188))</f>
        <v>0</v>
      </c>
      <c r="BC188" s="22">
        <f t="array" ref="BC188">SUM(IF(YEAR($C$5:$AX$5)=BC$5,$C188:$AX188))</f>
        <v>0</v>
      </c>
      <c r="BE188" s="21">
        <f t="shared" si="20"/>
        <v>0</v>
      </c>
      <c r="BF188" s="20">
        <f t="shared" si="21"/>
        <v>0</v>
      </c>
      <c r="BG188" s="22">
        <f t="shared" si="22"/>
        <v>0</v>
      </c>
    </row>
    <row r="189" spans="2:59">
      <c r="B189" s="17">
        <v>57582</v>
      </c>
      <c r="C189" s="20">
        <v>0</v>
      </c>
      <c r="D189" s="20">
        <v>0</v>
      </c>
      <c r="E189" s="20">
        <v>0</v>
      </c>
      <c r="F189" s="20">
        <v>0</v>
      </c>
      <c r="G189" s="20">
        <v>0</v>
      </c>
      <c r="H189" s="20">
        <v>0</v>
      </c>
      <c r="I189" s="20">
        <v>0</v>
      </c>
      <c r="J189" s="20">
        <v>0</v>
      </c>
      <c r="K189" s="20">
        <v>0</v>
      </c>
      <c r="L189" s="20">
        <v>0</v>
      </c>
      <c r="M189" s="20">
        <v>0</v>
      </c>
      <c r="N189" s="20">
        <v>0</v>
      </c>
      <c r="O189" s="20">
        <v>0</v>
      </c>
      <c r="P189" s="20">
        <v>0</v>
      </c>
      <c r="Q189" s="20">
        <v>0</v>
      </c>
      <c r="R189" s="20">
        <v>0</v>
      </c>
      <c r="S189" s="20">
        <v>0</v>
      </c>
      <c r="T189" s="20">
        <v>0</v>
      </c>
      <c r="U189" s="20">
        <v>0</v>
      </c>
      <c r="V189" s="20">
        <v>1.9999999994979589E-4</v>
      </c>
      <c r="W189" s="20">
        <v>1.9999999994979589E-4</v>
      </c>
      <c r="X189" s="20">
        <v>0</v>
      </c>
      <c r="Y189" s="20">
        <v>0</v>
      </c>
      <c r="Z189" s="20">
        <v>0</v>
      </c>
      <c r="AA189" s="20">
        <v>0</v>
      </c>
      <c r="AB189" s="20">
        <v>0</v>
      </c>
      <c r="AC189" s="20">
        <v>0</v>
      </c>
      <c r="AD189" s="20">
        <v>0</v>
      </c>
      <c r="AE189" s="20">
        <v>0</v>
      </c>
      <c r="AF189" s="20">
        <v>0</v>
      </c>
      <c r="AG189" s="20">
        <v>0</v>
      </c>
      <c r="AH189" s="20">
        <v>0</v>
      </c>
      <c r="AI189" s="20">
        <v>1.9999999994979589E-4</v>
      </c>
      <c r="AJ189" s="20">
        <v>0</v>
      </c>
      <c r="AK189" s="20">
        <v>0</v>
      </c>
      <c r="AL189" s="20">
        <v>0</v>
      </c>
      <c r="AM189" s="20">
        <v>0</v>
      </c>
      <c r="AN189" s="20">
        <v>0</v>
      </c>
      <c r="AO189" s="20">
        <v>0</v>
      </c>
      <c r="AP189" s="20">
        <v>0</v>
      </c>
      <c r="AQ189" s="20">
        <v>0</v>
      </c>
      <c r="AR189" s="20">
        <v>0</v>
      </c>
      <c r="AS189" s="20">
        <v>0</v>
      </c>
      <c r="AT189" s="20">
        <v>0</v>
      </c>
      <c r="AU189" s="20">
        <v>1.9999999994979589E-4</v>
      </c>
      <c r="AV189" s="20">
        <v>0</v>
      </c>
      <c r="AW189" s="20">
        <v>0</v>
      </c>
      <c r="AX189" s="22">
        <v>0</v>
      </c>
      <c r="AZ189" s="21">
        <f t="array" ref="AZ189">SUM(IF(YEAR($C$5:$AX$5)=AZ$5,$C189:$AX189))</f>
        <v>0</v>
      </c>
      <c r="BA189" s="20">
        <f t="array" ref="BA189">SUM(IF(YEAR($C$5:$AX$5)=BA$5,$C189:$AX189))</f>
        <v>3.9999999989959178E-4</v>
      </c>
      <c r="BB189" s="20">
        <f t="array" ref="BB189">SUM(IF(YEAR($C$5:$AX$5)=BB$5,$C189:$AX189))</f>
        <v>1.9999999994979589E-4</v>
      </c>
      <c r="BC189" s="22">
        <f t="array" ref="BC189">SUM(IF(YEAR($C$5:$AX$5)=BC$5,$C189:$AX189))</f>
        <v>1.9999999994979589E-4</v>
      </c>
      <c r="BE189" s="21">
        <f t="shared" si="20"/>
        <v>0</v>
      </c>
      <c r="BF189" s="20">
        <f t="shared" si="21"/>
        <v>3.9999999989959178E-4</v>
      </c>
      <c r="BG189" s="22">
        <f t="shared" si="22"/>
        <v>1.9999999994979589E-4</v>
      </c>
    </row>
    <row r="190" spans="2:59">
      <c r="B190" s="17">
        <v>57788</v>
      </c>
      <c r="C190" s="43">
        <v>0</v>
      </c>
      <c r="D190" s="43">
        <v>0</v>
      </c>
      <c r="E190" s="43">
        <v>0</v>
      </c>
      <c r="F190" s="43">
        <v>0</v>
      </c>
      <c r="G190" s="43">
        <v>0</v>
      </c>
      <c r="H190" s="43">
        <v>0</v>
      </c>
      <c r="I190" s="43">
        <v>0</v>
      </c>
      <c r="J190" s="43">
        <v>0</v>
      </c>
      <c r="K190" s="43">
        <v>0</v>
      </c>
      <c r="L190" s="43">
        <v>0</v>
      </c>
      <c r="M190" s="43">
        <v>0</v>
      </c>
      <c r="N190" s="43">
        <v>0</v>
      </c>
      <c r="O190" s="43">
        <v>0</v>
      </c>
      <c r="P190" s="43">
        <v>0</v>
      </c>
      <c r="Q190" s="43">
        <v>0</v>
      </c>
      <c r="R190" s="43">
        <v>0</v>
      </c>
      <c r="S190" s="43">
        <v>0</v>
      </c>
      <c r="T190" s="43">
        <v>0</v>
      </c>
      <c r="U190" s="43">
        <v>0</v>
      </c>
      <c r="V190" s="20">
        <v>0</v>
      </c>
      <c r="W190" s="20">
        <v>0</v>
      </c>
      <c r="X190" s="20">
        <v>0</v>
      </c>
      <c r="Y190" s="20">
        <v>0</v>
      </c>
      <c r="Z190" s="20">
        <v>0</v>
      </c>
      <c r="AA190" s="20">
        <v>0</v>
      </c>
      <c r="AB190" s="20">
        <v>0</v>
      </c>
      <c r="AC190" s="20">
        <v>0</v>
      </c>
      <c r="AD190" s="20">
        <v>0</v>
      </c>
      <c r="AE190" s="20">
        <v>0</v>
      </c>
      <c r="AF190" s="20">
        <v>0</v>
      </c>
      <c r="AG190" s="20">
        <v>0</v>
      </c>
      <c r="AH190" s="20">
        <v>0</v>
      </c>
      <c r="AI190" s="20">
        <v>0</v>
      </c>
      <c r="AJ190" s="20">
        <v>0</v>
      </c>
      <c r="AK190" s="20">
        <v>0</v>
      </c>
      <c r="AL190" s="20">
        <v>0</v>
      </c>
      <c r="AM190" s="20">
        <v>0</v>
      </c>
      <c r="AN190" s="20">
        <v>0</v>
      </c>
      <c r="AO190" s="20">
        <v>0</v>
      </c>
      <c r="AP190" s="20">
        <v>0</v>
      </c>
      <c r="AQ190" s="20">
        <v>0</v>
      </c>
      <c r="AR190" s="20">
        <v>0</v>
      </c>
      <c r="AS190" s="20">
        <v>0</v>
      </c>
      <c r="AT190" s="20">
        <v>0</v>
      </c>
      <c r="AU190" s="20">
        <v>0</v>
      </c>
      <c r="AV190" s="20">
        <v>0</v>
      </c>
      <c r="AW190" s="20">
        <v>0</v>
      </c>
      <c r="AX190" s="22">
        <v>0</v>
      </c>
      <c r="AZ190" s="21">
        <f t="array" ref="AZ190">SUM(IF(YEAR($C$5:$AX$5)=AZ$5,$C190:$AX190))</f>
        <v>0</v>
      </c>
      <c r="BA190" s="20">
        <f t="array" ref="BA190">SUM(IF(YEAR($C$5:$AX$5)=BA$5,$C190:$AX190))</f>
        <v>0</v>
      </c>
      <c r="BB190" s="20">
        <f t="array" ref="BB190">SUM(IF(YEAR($C$5:$AX$5)=BB$5,$C190:$AX190))</f>
        <v>0</v>
      </c>
      <c r="BC190" s="22">
        <f t="array" ref="BC190">SUM(IF(YEAR($C$5:$AX$5)=BC$5,$C190:$AX190))</f>
        <v>0</v>
      </c>
      <c r="BE190" s="21">
        <f t="shared" si="20"/>
        <v>0</v>
      </c>
      <c r="BF190" s="20">
        <f t="shared" si="21"/>
        <v>0</v>
      </c>
      <c r="BG190" s="22">
        <f t="shared" si="22"/>
        <v>0</v>
      </c>
    </row>
    <row r="191" spans="2:59">
      <c r="B191" s="17">
        <v>57839</v>
      </c>
      <c r="C191" s="20">
        <v>15579.729999999996</v>
      </c>
      <c r="D191" s="20">
        <v>13682.429999999993</v>
      </c>
      <c r="E191" s="20">
        <v>8559.070000000007</v>
      </c>
      <c r="F191" s="20">
        <v>5874.5100000000093</v>
      </c>
      <c r="G191" s="20">
        <v>8295.8699999999953</v>
      </c>
      <c r="H191" s="20">
        <v>15682.299999999988</v>
      </c>
      <c r="I191" s="20">
        <v>10335.799999999988</v>
      </c>
      <c r="J191" s="20">
        <v>19865.400000000023</v>
      </c>
      <c r="K191" s="20">
        <v>21148.899999999994</v>
      </c>
      <c r="L191" s="20">
        <v>6318.8999999999942</v>
      </c>
      <c r="M191" s="20">
        <v>7684</v>
      </c>
      <c r="N191" s="20">
        <v>22064.189999999988</v>
      </c>
      <c r="O191" s="20">
        <v>12518.830000000002</v>
      </c>
      <c r="P191" s="20">
        <v>13742.489999999991</v>
      </c>
      <c r="Q191" s="20">
        <v>12597.599999999991</v>
      </c>
      <c r="R191" s="20">
        <v>9540.0600000000122</v>
      </c>
      <c r="S191" s="20">
        <v>12114.960000000006</v>
      </c>
      <c r="T191" s="20">
        <v>20754.300000000003</v>
      </c>
      <c r="U191" s="20">
        <v>18290.200000000012</v>
      </c>
      <c r="V191" s="20">
        <v>24162.100000000006</v>
      </c>
      <c r="W191" s="20">
        <v>23820.300000000003</v>
      </c>
      <c r="X191" s="20">
        <v>12412.599999999991</v>
      </c>
      <c r="Y191" s="20">
        <v>13911.900000000009</v>
      </c>
      <c r="Z191" s="20">
        <v>14417.599999999991</v>
      </c>
      <c r="AA191" s="20">
        <v>17028.830000000002</v>
      </c>
      <c r="AB191" s="20">
        <v>19185.549999999988</v>
      </c>
      <c r="AC191" s="20">
        <v>14261.100000000006</v>
      </c>
      <c r="AD191" s="20">
        <v>6279.4399999999878</v>
      </c>
      <c r="AE191" s="20">
        <v>10363.270000000004</v>
      </c>
      <c r="AF191" s="20">
        <v>19048.599999999991</v>
      </c>
      <c r="AG191" s="20">
        <v>13610.800000000017</v>
      </c>
      <c r="AH191" s="20">
        <v>18018.199999999983</v>
      </c>
      <c r="AI191" s="20">
        <v>19677.700000000012</v>
      </c>
      <c r="AJ191" s="20">
        <v>8629.5</v>
      </c>
      <c r="AK191" s="20">
        <v>12761.800000000003</v>
      </c>
      <c r="AL191" s="20">
        <v>12808.600000000006</v>
      </c>
      <c r="AM191" s="20">
        <v>14684.5</v>
      </c>
      <c r="AN191" s="20">
        <v>12514.87999999999</v>
      </c>
      <c r="AO191" s="20">
        <v>18023.499999999985</v>
      </c>
      <c r="AP191" s="20">
        <v>10925.400000000009</v>
      </c>
      <c r="AQ191" s="20">
        <v>14712.900000000009</v>
      </c>
      <c r="AR191" s="20">
        <v>24585.599999999991</v>
      </c>
      <c r="AS191" s="20">
        <v>21140.800000000017</v>
      </c>
      <c r="AT191" s="20">
        <v>25493.599999999977</v>
      </c>
      <c r="AU191" s="20">
        <v>25487.400000000009</v>
      </c>
      <c r="AV191" s="20">
        <v>13471.400000000009</v>
      </c>
      <c r="AW191" s="20">
        <v>23329.589999999997</v>
      </c>
      <c r="AX191" s="22">
        <v>16379.299999999988</v>
      </c>
      <c r="AZ191" s="21">
        <f t="array" ref="AZ191">SUM(IF(YEAR($C$5:$AX$5)=AZ$5,$C191:$AX191))</f>
        <v>155091.09999999998</v>
      </c>
      <c r="BA191" s="20">
        <f t="array" ref="BA191">SUM(IF(YEAR($C$5:$AX$5)=BA$5,$C191:$AX191))</f>
        <v>188282.94</v>
      </c>
      <c r="BB191" s="20">
        <f t="array" ref="BB191">SUM(IF(YEAR($C$5:$AX$5)=BB$5,$C191:$AX191))</f>
        <v>171673.38999999998</v>
      </c>
      <c r="BC191" s="22">
        <f t="array" ref="BC191">SUM(IF(YEAR($C$5:$AX$5)=BC$5,$C191:$AX191))</f>
        <v>220748.87000000002</v>
      </c>
      <c r="BE191" s="21">
        <f t="shared" si="20"/>
        <v>163613.43</v>
      </c>
      <c r="BF191" s="20">
        <f t="shared" si="21"/>
        <v>194887.19</v>
      </c>
      <c r="BG191" s="22">
        <f t="shared" si="22"/>
        <v>175416.38000000006</v>
      </c>
    </row>
    <row r="192" spans="2:59">
      <c r="B192" s="17">
        <v>57843</v>
      </c>
      <c r="C192" s="20">
        <v>0</v>
      </c>
      <c r="D192" s="20">
        <v>0</v>
      </c>
      <c r="E192" s="20">
        <v>0</v>
      </c>
      <c r="F192" s="20">
        <v>0</v>
      </c>
      <c r="G192" s="20">
        <v>0</v>
      </c>
      <c r="H192" s="20">
        <v>0</v>
      </c>
      <c r="I192" s="20">
        <v>0</v>
      </c>
      <c r="J192" s="20">
        <v>0</v>
      </c>
      <c r="K192" s="20">
        <v>9.9999999974897946E-5</v>
      </c>
      <c r="L192" s="20">
        <v>0</v>
      </c>
      <c r="M192" s="20">
        <v>0</v>
      </c>
      <c r="N192" s="20">
        <v>0</v>
      </c>
      <c r="O192" s="20">
        <v>0</v>
      </c>
      <c r="P192" s="20">
        <v>0</v>
      </c>
      <c r="Q192" s="20">
        <v>0</v>
      </c>
      <c r="R192" s="20">
        <v>0</v>
      </c>
      <c r="S192" s="20">
        <v>0</v>
      </c>
      <c r="T192" s="20">
        <v>0</v>
      </c>
      <c r="U192" s="20">
        <v>0</v>
      </c>
      <c r="V192" s="20">
        <v>0</v>
      </c>
      <c r="W192" s="20">
        <v>0</v>
      </c>
      <c r="X192" s="20">
        <v>0</v>
      </c>
      <c r="Y192" s="20">
        <v>0</v>
      </c>
      <c r="Z192" s="20">
        <v>0</v>
      </c>
      <c r="AA192" s="20">
        <v>0</v>
      </c>
      <c r="AB192" s="20">
        <v>0</v>
      </c>
      <c r="AC192" s="20">
        <v>0</v>
      </c>
      <c r="AD192" s="20">
        <v>0</v>
      </c>
      <c r="AE192" s="20">
        <v>0</v>
      </c>
      <c r="AF192" s="20">
        <v>0</v>
      </c>
      <c r="AG192" s="20">
        <v>0</v>
      </c>
      <c r="AH192" s="20">
        <v>0</v>
      </c>
      <c r="AI192" s="20">
        <v>0</v>
      </c>
      <c r="AJ192" s="20">
        <v>0</v>
      </c>
      <c r="AK192" s="20">
        <v>0</v>
      </c>
      <c r="AL192" s="20">
        <v>0</v>
      </c>
      <c r="AM192" s="20">
        <v>0</v>
      </c>
      <c r="AN192" s="20">
        <v>0</v>
      </c>
      <c r="AO192" s="20">
        <v>0</v>
      </c>
      <c r="AP192" s="20">
        <v>0</v>
      </c>
      <c r="AQ192" s="20">
        <v>0</v>
      </c>
      <c r="AR192" s="20">
        <v>0</v>
      </c>
      <c r="AS192" s="20">
        <v>0</v>
      </c>
      <c r="AT192" s="20">
        <v>0</v>
      </c>
      <c r="AU192" s="20">
        <v>0</v>
      </c>
      <c r="AV192" s="20">
        <v>0</v>
      </c>
      <c r="AW192" s="20">
        <v>0</v>
      </c>
      <c r="AX192" s="22">
        <v>0</v>
      </c>
      <c r="AZ192" s="21">
        <f t="array" ref="AZ192">SUM(IF(YEAR($C$5:$AX$5)=AZ$5,$C192:$AX192))</f>
        <v>9.9999999974897946E-5</v>
      </c>
      <c r="BA192" s="20">
        <f t="array" ref="BA192">SUM(IF(YEAR($C$5:$AX$5)=BA$5,$C192:$AX192))</f>
        <v>0</v>
      </c>
      <c r="BB192" s="20">
        <f t="array" ref="BB192">SUM(IF(YEAR($C$5:$AX$5)=BB$5,$C192:$AX192))</f>
        <v>0</v>
      </c>
      <c r="BC192" s="22">
        <f t="array" ref="BC192">SUM(IF(YEAR($C$5:$AX$5)=BC$5,$C192:$AX192))</f>
        <v>0</v>
      </c>
      <c r="BE192" s="21">
        <f t="shared" si="20"/>
        <v>9.9999999974897946E-5</v>
      </c>
      <c r="BF192" s="20">
        <f t="shared" si="21"/>
        <v>0</v>
      </c>
      <c r="BG192" s="22">
        <f t="shared" si="22"/>
        <v>0</v>
      </c>
    </row>
    <row r="193" spans="2:59">
      <c r="B193" s="17">
        <v>57845</v>
      </c>
      <c r="C193" s="20">
        <v>0</v>
      </c>
      <c r="D193" s="20">
        <v>0</v>
      </c>
      <c r="E193" s="20">
        <v>0</v>
      </c>
      <c r="F193" s="20">
        <v>1.9999999994979589E-4</v>
      </c>
      <c r="G193" s="20">
        <v>0</v>
      </c>
      <c r="H193" s="20">
        <v>0</v>
      </c>
      <c r="I193" s="20">
        <v>0</v>
      </c>
      <c r="J193" s="20">
        <v>0</v>
      </c>
      <c r="K193" s="20">
        <v>1.0000000020227162E-4</v>
      </c>
      <c r="L193" s="20">
        <v>0</v>
      </c>
      <c r="M193" s="20">
        <v>9.9999999974897946E-5</v>
      </c>
      <c r="N193" s="20">
        <v>0</v>
      </c>
      <c r="O193" s="20">
        <v>0</v>
      </c>
      <c r="P193" s="20">
        <v>0</v>
      </c>
      <c r="Q193" s="20">
        <v>0</v>
      </c>
      <c r="R193" s="20">
        <v>0</v>
      </c>
      <c r="S193" s="20">
        <v>9.9999999747524271E-5</v>
      </c>
      <c r="T193" s="20">
        <v>0</v>
      </c>
      <c r="U193" s="20">
        <v>0</v>
      </c>
      <c r="V193" s="20">
        <v>0</v>
      </c>
      <c r="W193" s="20">
        <v>0</v>
      </c>
      <c r="X193" s="20">
        <v>0</v>
      </c>
      <c r="Y193" s="20">
        <v>9.9999999974897946E-5</v>
      </c>
      <c r="Z193" s="20">
        <v>0</v>
      </c>
      <c r="AA193" s="20">
        <v>0</v>
      </c>
      <c r="AB193" s="20">
        <v>0</v>
      </c>
      <c r="AC193" s="20">
        <v>0</v>
      </c>
      <c r="AD193" s="20">
        <v>0</v>
      </c>
      <c r="AE193" s="20">
        <v>0</v>
      </c>
      <c r="AF193" s="20">
        <v>0</v>
      </c>
      <c r="AG193" s="20">
        <v>0</v>
      </c>
      <c r="AH193" s="20">
        <v>0</v>
      </c>
      <c r="AI193" s="20">
        <v>0</v>
      </c>
      <c r="AJ193" s="20">
        <v>0</v>
      </c>
      <c r="AK193" s="20">
        <v>0</v>
      </c>
      <c r="AL193" s="20">
        <v>0</v>
      </c>
      <c r="AM193" s="20">
        <v>0</v>
      </c>
      <c r="AN193" s="20">
        <v>0</v>
      </c>
      <c r="AO193" s="20">
        <v>0</v>
      </c>
      <c r="AP193" s="20">
        <v>0</v>
      </c>
      <c r="AQ193" s="20">
        <v>0</v>
      </c>
      <c r="AR193" s="20">
        <v>0</v>
      </c>
      <c r="AS193" s="20">
        <v>0</v>
      </c>
      <c r="AT193" s="20">
        <v>0</v>
      </c>
      <c r="AU193" s="20">
        <v>0</v>
      </c>
      <c r="AV193" s="20">
        <v>0</v>
      </c>
      <c r="AW193" s="20">
        <v>0</v>
      </c>
      <c r="AX193" s="22">
        <v>0</v>
      </c>
      <c r="AZ193" s="21">
        <f t="array" ref="AZ193">SUM(IF(YEAR($C$5:$AX$5)=AZ$5,$C193:$AX193))</f>
        <v>4.0000000012696546E-4</v>
      </c>
      <c r="BA193" s="20">
        <f t="array" ref="BA193">SUM(IF(YEAR($C$5:$AX$5)=BA$5,$C193:$AX193))</f>
        <v>1.9999999972242222E-4</v>
      </c>
      <c r="BB193" s="20">
        <f t="array" ref="BB193">SUM(IF(YEAR($C$5:$AX$5)=BB$5,$C193:$AX193))</f>
        <v>0</v>
      </c>
      <c r="BC193" s="22">
        <f t="array" ref="BC193">SUM(IF(YEAR($C$5:$AX$5)=BC$5,$C193:$AX193))</f>
        <v>0</v>
      </c>
      <c r="BE193" s="21">
        <f t="shared" si="20"/>
        <v>2.9999999992469384E-4</v>
      </c>
      <c r="BF193" s="20">
        <f t="shared" si="21"/>
        <v>9.9999999974897946E-5</v>
      </c>
      <c r="BG193" s="22">
        <f t="shared" si="22"/>
        <v>0</v>
      </c>
    </row>
    <row r="194" spans="2:59">
      <c r="B194" s="17">
        <v>57846</v>
      </c>
      <c r="C194" s="20">
        <v>0</v>
      </c>
      <c r="D194" s="20">
        <v>0</v>
      </c>
      <c r="E194" s="20">
        <v>0</v>
      </c>
      <c r="F194" s="20">
        <v>0</v>
      </c>
      <c r="G194" s="20">
        <v>0</v>
      </c>
      <c r="H194" s="20">
        <v>0</v>
      </c>
      <c r="I194" s="20">
        <v>0</v>
      </c>
      <c r="J194" s="20">
        <v>0</v>
      </c>
      <c r="K194" s="20">
        <v>0</v>
      </c>
      <c r="L194" s="20">
        <v>0</v>
      </c>
      <c r="M194" s="20">
        <v>0</v>
      </c>
      <c r="N194" s="20">
        <v>0</v>
      </c>
      <c r="O194" s="20">
        <v>0</v>
      </c>
      <c r="P194" s="20">
        <v>0</v>
      </c>
      <c r="Q194" s="20">
        <v>0</v>
      </c>
      <c r="R194" s="20">
        <v>0</v>
      </c>
      <c r="S194" s="20">
        <v>0</v>
      </c>
      <c r="T194" s="20">
        <v>0</v>
      </c>
      <c r="U194" s="20">
        <v>0</v>
      </c>
      <c r="V194" s="20">
        <v>0</v>
      </c>
      <c r="W194" s="20">
        <v>0</v>
      </c>
      <c r="X194" s="20">
        <v>0</v>
      </c>
      <c r="Y194" s="20">
        <v>0</v>
      </c>
      <c r="Z194" s="20">
        <v>0</v>
      </c>
      <c r="AA194" s="20">
        <v>0</v>
      </c>
      <c r="AB194" s="20">
        <v>0</v>
      </c>
      <c r="AC194" s="20">
        <v>0</v>
      </c>
      <c r="AD194" s="20">
        <v>0</v>
      </c>
      <c r="AE194" s="20">
        <v>0</v>
      </c>
      <c r="AF194" s="20">
        <v>0</v>
      </c>
      <c r="AG194" s="20">
        <v>0</v>
      </c>
      <c r="AH194" s="20">
        <v>0</v>
      </c>
      <c r="AI194" s="20">
        <v>0</v>
      </c>
      <c r="AJ194" s="20">
        <v>0</v>
      </c>
      <c r="AK194" s="20">
        <v>0</v>
      </c>
      <c r="AL194" s="20">
        <v>0</v>
      </c>
      <c r="AM194" s="20">
        <v>0</v>
      </c>
      <c r="AN194" s="20">
        <v>0</v>
      </c>
      <c r="AO194" s="20">
        <v>0</v>
      </c>
      <c r="AP194" s="20">
        <v>0</v>
      </c>
      <c r="AQ194" s="20">
        <v>0</v>
      </c>
      <c r="AR194" s="20">
        <v>0</v>
      </c>
      <c r="AS194" s="20">
        <v>0</v>
      </c>
      <c r="AT194" s="20">
        <v>0</v>
      </c>
      <c r="AU194" s="20">
        <v>0</v>
      </c>
      <c r="AV194" s="20">
        <v>0</v>
      </c>
      <c r="AW194" s="20">
        <v>0</v>
      </c>
      <c r="AX194" s="22">
        <v>0</v>
      </c>
      <c r="AZ194" s="21">
        <f t="array" ref="AZ194">SUM(IF(YEAR($C$5:$AX$5)=AZ$5,$C194:$AX194))</f>
        <v>0</v>
      </c>
      <c r="BA194" s="20">
        <f t="array" ref="BA194">SUM(IF(YEAR($C$5:$AX$5)=BA$5,$C194:$AX194))</f>
        <v>0</v>
      </c>
      <c r="BB194" s="20">
        <f t="array" ref="BB194">SUM(IF(YEAR($C$5:$AX$5)=BB$5,$C194:$AX194))</f>
        <v>0</v>
      </c>
      <c r="BC194" s="22">
        <f t="array" ref="BC194">SUM(IF(YEAR($C$5:$AX$5)=BC$5,$C194:$AX194))</f>
        <v>0</v>
      </c>
      <c r="BE194" s="21">
        <f t="shared" si="20"/>
        <v>0</v>
      </c>
      <c r="BF194" s="20">
        <f t="shared" si="21"/>
        <v>0</v>
      </c>
      <c r="BG194" s="22">
        <f t="shared" si="22"/>
        <v>0</v>
      </c>
    </row>
    <row r="195" spans="2:59">
      <c r="B195" s="17">
        <v>57847</v>
      </c>
      <c r="C195" s="20">
        <v>0</v>
      </c>
      <c r="D195" s="20">
        <v>0</v>
      </c>
      <c r="E195" s="20">
        <v>0</v>
      </c>
      <c r="F195" s="20">
        <v>0</v>
      </c>
      <c r="G195" s="20">
        <v>0</v>
      </c>
      <c r="H195" s="20">
        <v>0</v>
      </c>
      <c r="I195" s="20">
        <v>0</v>
      </c>
      <c r="J195" s="20">
        <v>0</v>
      </c>
      <c r="K195" s="20">
        <v>4.9999999964711606E-4</v>
      </c>
      <c r="L195" s="20">
        <v>0</v>
      </c>
      <c r="M195" s="20">
        <v>0</v>
      </c>
      <c r="N195" s="20">
        <v>0</v>
      </c>
      <c r="O195" s="20">
        <v>0</v>
      </c>
      <c r="P195" s="20">
        <v>0</v>
      </c>
      <c r="Q195" s="20">
        <v>0</v>
      </c>
      <c r="R195" s="20">
        <v>0</v>
      </c>
      <c r="S195" s="20">
        <v>0</v>
      </c>
      <c r="T195" s="20">
        <v>0</v>
      </c>
      <c r="U195" s="20">
        <v>0</v>
      </c>
      <c r="V195" s="20">
        <v>0</v>
      </c>
      <c r="W195" s="20">
        <v>0</v>
      </c>
      <c r="X195" s="20">
        <v>0</v>
      </c>
      <c r="Y195" s="20">
        <v>0</v>
      </c>
      <c r="Z195" s="20">
        <v>0</v>
      </c>
      <c r="AA195" s="20">
        <v>0</v>
      </c>
      <c r="AB195" s="20">
        <v>0</v>
      </c>
      <c r="AC195" s="20">
        <v>0</v>
      </c>
      <c r="AD195" s="20">
        <v>0</v>
      </c>
      <c r="AE195" s="20">
        <v>0</v>
      </c>
      <c r="AF195" s="20">
        <v>0</v>
      </c>
      <c r="AG195" s="20">
        <v>0</v>
      </c>
      <c r="AH195" s="20">
        <v>0</v>
      </c>
      <c r="AI195" s="20">
        <v>0</v>
      </c>
      <c r="AJ195" s="20">
        <v>0</v>
      </c>
      <c r="AK195" s="20">
        <v>0</v>
      </c>
      <c r="AL195" s="20">
        <v>0</v>
      </c>
      <c r="AM195" s="20">
        <v>0</v>
      </c>
      <c r="AN195" s="20">
        <v>0</v>
      </c>
      <c r="AO195" s="20">
        <v>0</v>
      </c>
      <c r="AP195" s="20">
        <v>0</v>
      </c>
      <c r="AQ195" s="20">
        <v>0</v>
      </c>
      <c r="AR195" s="20">
        <v>0</v>
      </c>
      <c r="AS195" s="20">
        <v>0</v>
      </c>
      <c r="AT195" s="20">
        <v>0</v>
      </c>
      <c r="AU195" s="20">
        <v>0</v>
      </c>
      <c r="AV195" s="20">
        <v>0</v>
      </c>
      <c r="AW195" s="20">
        <v>0</v>
      </c>
      <c r="AX195" s="22">
        <v>0</v>
      </c>
      <c r="AZ195" s="21">
        <f t="array" ref="AZ195">SUM(IF(YEAR($C$5:$AX$5)=AZ$5,$C195:$AX195))</f>
        <v>4.9999999964711606E-4</v>
      </c>
      <c r="BA195" s="20">
        <f t="array" ref="BA195">SUM(IF(YEAR($C$5:$AX$5)=BA$5,$C195:$AX195))</f>
        <v>0</v>
      </c>
      <c r="BB195" s="20">
        <f t="array" ref="BB195">SUM(IF(YEAR($C$5:$AX$5)=BB$5,$C195:$AX195))</f>
        <v>0</v>
      </c>
      <c r="BC195" s="22">
        <f t="array" ref="BC195">SUM(IF(YEAR($C$5:$AX$5)=BC$5,$C195:$AX195))</f>
        <v>0</v>
      </c>
      <c r="BE195" s="21">
        <f t="shared" si="20"/>
        <v>4.9999999964711606E-4</v>
      </c>
      <c r="BF195" s="20">
        <f t="shared" si="21"/>
        <v>0</v>
      </c>
      <c r="BG195" s="22">
        <f t="shared" si="22"/>
        <v>0</v>
      </c>
    </row>
    <row r="196" spans="2:59">
      <c r="B196" s="17">
        <v>57848</v>
      </c>
      <c r="C196" s="20">
        <v>0</v>
      </c>
      <c r="D196" s="20">
        <v>0</v>
      </c>
      <c r="E196" s="20">
        <v>0</v>
      </c>
      <c r="F196" s="20">
        <v>0</v>
      </c>
      <c r="G196" s="20">
        <v>0</v>
      </c>
      <c r="H196" s="20">
        <v>1.0000000008858478E-4</v>
      </c>
      <c r="I196" s="20">
        <v>9.9999999974897946E-5</v>
      </c>
      <c r="J196" s="20">
        <v>0</v>
      </c>
      <c r="K196" s="20">
        <v>2.0000000006348273E-4</v>
      </c>
      <c r="L196" s="20">
        <v>0</v>
      </c>
      <c r="M196" s="20">
        <v>0</v>
      </c>
      <c r="N196" s="20">
        <v>0</v>
      </c>
      <c r="O196" s="20">
        <v>0</v>
      </c>
      <c r="P196" s="20">
        <v>0</v>
      </c>
      <c r="Q196" s="20">
        <v>0</v>
      </c>
      <c r="R196" s="20">
        <v>0</v>
      </c>
      <c r="S196" s="20">
        <v>0</v>
      </c>
      <c r="T196" s="20">
        <v>1.0000000008858478E-4</v>
      </c>
      <c r="U196" s="20">
        <v>9.9999999974897946E-5</v>
      </c>
      <c r="V196" s="20">
        <v>0</v>
      </c>
      <c r="W196" s="20">
        <v>1.0000000008858478E-4</v>
      </c>
      <c r="X196" s="20">
        <v>0</v>
      </c>
      <c r="Y196" s="20">
        <v>0</v>
      </c>
      <c r="Z196" s="20">
        <v>0</v>
      </c>
      <c r="AA196" s="20">
        <v>0</v>
      </c>
      <c r="AB196" s="20">
        <v>0</v>
      </c>
      <c r="AC196" s="20">
        <v>0</v>
      </c>
      <c r="AD196" s="20">
        <v>0</v>
      </c>
      <c r="AE196" s="20">
        <v>0</v>
      </c>
      <c r="AF196" s="20">
        <v>1.0000000008858478E-4</v>
      </c>
      <c r="AG196" s="20">
        <v>9.9999999974897946E-5</v>
      </c>
      <c r="AH196" s="20">
        <v>0</v>
      </c>
      <c r="AI196" s="20">
        <v>1.0000000008858478E-4</v>
      </c>
      <c r="AJ196" s="20">
        <v>0</v>
      </c>
      <c r="AK196" s="20">
        <v>0</v>
      </c>
      <c r="AL196" s="20">
        <v>0</v>
      </c>
      <c r="AM196" s="20">
        <v>0</v>
      </c>
      <c r="AN196" s="20">
        <v>0</v>
      </c>
      <c r="AO196" s="20">
        <v>0</v>
      </c>
      <c r="AP196" s="20">
        <v>0</v>
      </c>
      <c r="AQ196" s="20">
        <v>0</v>
      </c>
      <c r="AR196" s="20">
        <v>0</v>
      </c>
      <c r="AS196" s="20">
        <v>9.9999999974897946E-5</v>
      </c>
      <c r="AT196" s="20">
        <v>0</v>
      </c>
      <c r="AU196" s="20">
        <v>1.0000000008858478E-4</v>
      </c>
      <c r="AV196" s="20">
        <v>0</v>
      </c>
      <c r="AW196" s="20">
        <v>0</v>
      </c>
      <c r="AX196" s="22">
        <v>0</v>
      </c>
      <c r="AZ196" s="21">
        <f t="array" ref="AZ196">SUM(IF(YEAR($C$5:$AX$5)=AZ$5,$C196:$AX196))</f>
        <v>4.0000000012696546E-4</v>
      </c>
      <c r="BA196" s="20">
        <f t="array" ref="BA196">SUM(IF(YEAR($C$5:$AX$5)=BA$5,$C196:$AX196))</f>
        <v>3.0000000015206751E-4</v>
      </c>
      <c r="BB196" s="20">
        <f t="array" ref="BB196">SUM(IF(YEAR($C$5:$AX$5)=BB$5,$C196:$AX196))</f>
        <v>3.0000000015206751E-4</v>
      </c>
      <c r="BC196" s="22">
        <f t="array" ref="BC196">SUM(IF(YEAR($C$5:$AX$5)=BC$5,$C196:$AX196))</f>
        <v>2.0000000006348273E-4</v>
      </c>
      <c r="BE196" s="21">
        <f t="shared" si="20"/>
        <v>4.0000000012696546E-4</v>
      </c>
      <c r="BF196" s="20">
        <f t="shared" si="21"/>
        <v>3.0000000015206751E-4</v>
      </c>
      <c r="BG196" s="22">
        <f t="shared" si="22"/>
        <v>3.0000000015206751E-4</v>
      </c>
    </row>
    <row r="197" spans="2:59">
      <c r="B197" s="17">
        <v>58051</v>
      </c>
      <c r="C197" s="20">
        <v>0</v>
      </c>
      <c r="D197" s="20">
        <v>0</v>
      </c>
      <c r="E197" s="20">
        <v>0</v>
      </c>
      <c r="F197" s="20">
        <v>0</v>
      </c>
      <c r="G197" s="20">
        <v>0</v>
      </c>
      <c r="H197" s="20">
        <v>0</v>
      </c>
      <c r="I197" s="20">
        <v>0</v>
      </c>
      <c r="J197" s="20">
        <v>0</v>
      </c>
      <c r="K197" s="20">
        <v>0</v>
      </c>
      <c r="L197" s="20">
        <v>0</v>
      </c>
      <c r="M197" s="20">
        <v>0</v>
      </c>
      <c r="N197" s="20">
        <v>0</v>
      </c>
      <c r="O197" s="20">
        <v>0</v>
      </c>
      <c r="P197" s="20">
        <v>0</v>
      </c>
      <c r="Q197" s="20">
        <v>0</v>
      </c>
      <c r="R197" s="20">
        <v>0</v>
      </c>
      <c r="S197" s="20">
        <v>0</v>
      </c>
      <c r="T197" s="20">
        <v>0</v>
      </c>
      <c r="U197" s="20">
        <v>0</v>
      </c>
      <c r="V197" s="20">
        <v>0</v>
      </c>
      <c r="W197" s="20">
        <v>0</v>
      </c>
      <c r="X197" s="20">
        <v>0</v>
      </c>
      <c r="Y197" s="20">
        <v>0</v>
      </c>
      <c r="Z197" s="20">
        <v>0</v>
      </c>
      <c r="AA197" s="20">
        <v>0</v>
      </c>
      <c r="AB197" s="20">
        <v>0</v>
      </c>
      <c r="AC197" s="20">
        <v>0</v>
      </c>
      <c r="AD197" s="20">
        <v>0</v>
      </c>
      <c r="AE197" s="20">
        <v>0</v>
      </c>
      <c r="AF197" s="20">
        <v>0</v>
      </c>
      <c r="AG197" s="20">
        <v>0</v>
      </c>
      <c r="AH197" s="20">
        <v>0</v>
      </c>
      <c r="AI197" s="20">
        <v>0</v>
      </c>
      <c r="AJ197" s="20">
        <v>0</v>
      </c>
      <c r="AK197" s="20">
        <v>0</v>
      </c>
      <c r="AL197" s="20">
        <v>0</v>
      </c>
      <c r="AM197" s="20">
        <v>0</v>
      </c>
      <c r="AN197" s="20">
        <v>0</v>
      </c>
      <c r="AO197" s="20">
        <v>0</v>
      </c>
      <c r="AP197" s="20">
        <v>0</v>
      </c>
      <c r="AQ197" s="20">
        <v>0</v>
      </c>
      <c r="AR197" s="20">
        <v>0</v>
      </c>
      <c r="AS197" s="20">
        <v>3.1680890000000002</v>
      </c>
      <c r="AT197" s="20">
        <v>3.186242</v>
      </c>
      <c r="AU197" s="20">
        <v>0</v>
      </c>
      <c r="AV197" s="20">
        <v>0</v>
      </c>
      <c r="AW197" s="20">
        <v>0</v>
      </c>
      <c r="AX197" s="22">
        <v>0</v>
      </c>
      <c r="AZ197" s="21">
        <f t="array" ref="AZ197">SUM(IF(YEAR($C$5:$AX$5)=AZ$5,$C197:$AX197))</f>
        <v>0</v>
      </c>
      <c r="BA197" s="20">
        <f t="array" ref="BA197">SUM(IF(YEAR($C$5:$AX$5)=BA$5,$C197:$AX197))</f>
        <v>0</v>
      </c>
      <c r="BB197" s="20">
        <f t="array" ref="BB197">SUM(IF(YEAR($C$5:$AX$5)=BB$5,$C197:$AX197))</f>
        <v>0</v>
      </c>
      <c r="BC197" s="22">
        <f t="array" ref="BC197">SUM(IF(YEAR($C$5:$AX$5)=BC$5,$C197:$AX197))</f>
        <v>6.3543310000000002</v>
      </c>
      <c r="BE197" s="21">
        <f t="shared" si="20"/>
        <v>0</v>
      </c>
      <c r="BF197" s="20">
        <f t="shared" si="21"/>
        <v>0</v>
      </c>
      <c r="BG197" s="22">
        <f t="shared" si="22"/>
        <v>0</v>
      </c>
    </row>
    <row r="198" spans="2:59" s="16" customFormat="1">
      <c r="B198" s="17">
        <v>58079</v>
      </c>
      <c r="C198" s="20">
        <v>4380.2199999999939</v>
      </c>
      <c r="D198" s="20">
        <v>2283.1399999999994</v>
      </c>
      <c r="E198" s="20">
        <v>19506.119999999995</v>
      </c>
      <c r="F198" s="20">
        <v>8491.1600000000035</v>
      </c>
      <c r="G198" s="20">
        <v>17488.47</v>
      </c>
      <c r="H198" s="20">
        <v>20213.399999999994</v>
      </c>
      <c r="I198" s="20">
        <v>16090.599999999977</v>
      </c>
      <c r="J198" s="20">
        <v>22534.099999999991</v>
      </c>
      <c r="K198" s="20">
        <v>26523.180000000008</v>
      </c>
      <c r="L198" s="20">
        <v>25127.97</v>
      </c>
      <c r="M198" s="20">
        <v>32245.240000000005</v>
      </c>
      <c r="N198" s="20">
        <v>27433.550000000003</v>
      </c>
      <c r="O198" s="20">
        <v>19165.61</v>
      </c>
      <c r="P198" s="20">
        <v>16858.480000000003</v>
      </c>
      <c r="Q198" s="20">
        <v>21402.399999999994</v>
      </c>
      <c r="R198" s="20">
        <v>11559.630000000005</v>
      </c>
      <c r="S198" s="20">
        <v>25798.150000000009</v>
      </c>
      <c r="T198" s="20">
        <v>24002.500000000015</v>
      </c>
      <c r="U198" s="20">
        <v>20414.5</v>
      </c>
      <c r="V198" s="20">
        <v>27204.899999999994</v>
      </c>
      <c r="W198" s="20">
        <v>29373.070000000007</v>
      </c>
      <c r="X198" s="20">
        <v>19342.600000000006</v>
      </c>
      <c r="Y198" s="20">
        <v>35621.289999999994</v>
      </c>
      <c r="Z198" s="20">
        <v>40625.410000000003</v>
      </c>
      <c r="AA198" s="20">
        <v>10769.129999999997</v>
      </c>
      <c r="AB198" s="20">
        <v>15420.899999999994</v>
      </c>
      <c r="AC198" s="20">
        <v>27831.990000000005</v>
      </c>
      <c r="AD198" s="20">
        <v>9152.2100000000064</v>
      </c>
      <c r="AE198" s="20">
        <v>19746.199999999997</v>
      </c>
      <c r="AF198" s="20">
        <v>21686.600000000006</v>
      </c>
      <c r="AG198" s="20">
        <v>19029.300000000017</v>
      </c>
      <c r="AH198" s="20">
        <v>20958.800000000017</v>
      </c>
      <c r="AI198" s="20">
        <v>23293.53</v>
      </c>
      <c r="AJ198" s="20">
        <v>17219.39</v>
      </c>
      <c r="AK198" s="20">
        <v>31702.51999999999</v>
      </c>
      <c r="AL198" s="20">
        <v>25129.699999999997</v>
      </c>
      <c r="AM198" s="20">
        <v>14142.229999999996</v>
      </c>
      <c r="AN198" s="20">
        <v>12348.149999999994</v>
      </c>
      <c r="AO198" s="20">
        <v>26907.5</v>
      </c>
      <c r="AP198" s="20">
        <v>12740.400000000009</v>
      </c>
      <c r="AQ198" s="20">
        <v>20439.300000000003</v>
      </c>
      <c r="AR198" s="20">
        <v>29506.900000000009</v>
      </c>
      <c r="AS198" s="20">
        <v>22774.200000000012</v>
      </c>
      <c r="AT198" s="20">
        <v>24202.300000000017</v>
      </c>
      <c r="AU198" s="20">
        <v>38444.03</v>
      </c>
      <c r="AV198" s="20">
        <v>23417.5</v>
      </c>
      <c r="AW198" s="20">
        <v>33848.150000000009</v>
      </c>
      <c r="AX198" s="22">
        <v>28453.799999999988</v>
      </c>
      <c r="AZ198" s="21">
        <f t="array" ref="AZ198">SUM(IF(YEAR($C$5:$AX$5)=AZ$5,$C198:$AX198))</f>
        <v>222317.14999999997</v>
      </c>
      <c r="BA198" s="20">
        <f t="array" ref="BA198">SUM(IF(YEAR($C$5:$AX$5)=BA$5,$C198:$AX198))</f>
        <v>291368.54000000004</v>
      </c>
      <c r="BB198" s="20">
        <f t="array" ref="BB198">SUM(IF(YEAR($C$5:$AX$5)=BB$5,$C198:$AX198))</f>
        <v>241940.27000000002</v>
      </c>
      <c r="BC198" s="22">
        <f t="array" ref="BC198">SUM(IF(YEAR($C$5:$AX$5)=BC$5,$C198:$AX198))</f>
        <v>287224.46000000002</v>
      </c>
      <c r="BE198" s="21">
        <f t="shared" si="20"/>
        <v>264952.31</v>
      </c>
      <c r="BF198" s="20">
        <f t="shared" si="21"/>
        <v>279504.70000000007</v>
      </c>
      <c r="BG198" s="22">
        <f t="shared" si="22"/>
        <v>245597.41999999998</v>
      </c>
    </row>
    <row r="199" spans="2:59" s="16" customFormat="1">
      <c r="B199" s="17">
        <v>58110</v>
      </c>
      <c r="C199" s="20">
        <v>9.4041340000000009</v>
      </c>
      <c r="D199" s="20">
        <v>0</v>
      </c>
      <c r="E199" s="20">
        <v>0</v>
      </c>
      <c r="F199" s="20">
        <v>0</v>
      </c>
      <c r="G199" s="20">
        <v>0</v>
      </c>
      <c r="H199" s="20">
        <v>0</v>
      </c>
      <c r="I199" s="20">
        <v>43.561093</v>
      </c>
      <c r="J199" s="20">
        <v>21.191880000000001</v>
      </c>
      <c r="K199" s="20">
        <v>0</v>
      </c>
      <c r="L199" s="20">
        <v>0</v>
      </c>
      <c r="M199" s="20">
        <v>0</v>
      </c>
      <c r="N199" s="20">
        <v>0</v>
      </c>
      <c r="O199" s="20">
        <v>0</v>
      </c>
      <c r="P199" s="20">
        <v>0</v>
      </c>
      <c r="Q199" s="20">
        <v>0</v>
      </c>
      <c r="R199" s="20">
        <v>0</v>
      </c>
      <c r="S199" s="20">
        <v>0</v>
      </c>
      <c r="T199" s="20">
        <v>0</v>
      </c>
      <c r="U199" s="20">
        <v>116.55538999999999</v>
      </c>
      <c r="V199" s="20">
        <v>57.689009999999996</v>
      </c>
      <c r="W199" s="20">
        <v>0</v>
      </c>
      <c r="X199" s="20">
        <v>0</v>
      </c>
      <c r="Y199" s="20">
        <v>0</v>
      </c>
      <c r="Z199" s="20">
        <v>0</v>
      </c>
      <c r="AA199" s="20">
        <v>24.699041999999999</v>
      </c>
      <c r="AB199" s="20">
        <v>0</v>
      </c>
      <c r="AC199" s="20">
        <v>0</v>
      </c>
      <c r="AD199" s="20">
        <v>0</v>
      </c>
      <c r="AE199" s="20">
        <v>0</v>
      </c>
      <c r="AF199" s="20">
        <v>0</v>
      </c>
      <c r="AG199" s="20">
        <v>87.122180000000014</v>
      </c>
      <c r="AH199" s="20">
        <v>91.153969999999987</v>
      </c>
      <c r="AI199" s="20">
        <v>2.3423219999999998</v>
      </c>
      <c r="AJ199" s="20">
        <v>0</v>
      </c>
      <c r="AK199" s="20">
        <v>0</v>
      </c>
      <c r="AL199" s="20">
        <v>0</v>
      </c>
      <c r="AM199" s="20">
        <v>0</v>
      </c>
      <c r="AN199" s="20">
        <v>0</v>
      </c>
      <c r="AO199" s="20">
        <v>0</v>
      </c>
      <c r="AP199" s="20">
        <v>0</v>
      </c>
      <c r="AQ199" s="20">
        <v>0</v>
      </c>
      <c r="AR199" s="20">
        <v>1.176944</v>
      </c>
      <c r="AS199" s="20">
        <v>113.02339000000001</v>
      </c>
      <c r="AT199" s="20">
        <v>93.008829999999989</v>
      </c>
      <c r="AU199" s="20">
        <v>2.3313269999999999</v>
      </c>
      <c r="AV199" s="20">
        <v>0</v>
      </c>
      <c r="AW199" s="20">
        <v>0</v>
      </c>
      <c r="AX199" s="22">
        <v>0</v>
      </c>
      <c r="AZ199" s="21">
        <f t="array" ref="AZ199">SUM(IF(YEAR($C$5:$AX$5)=AZ$5,$C199:$AX199))</f>
        <v>74.157106999999996</v>
      </c>
      <c r="BA199" s="20">
        <f t="array" ref="BA199">SUM(IF(YEAR($C$5:$AX$5)=BA$5,$C199:$AX199))</f>
        <v>174.24439999999998</v>
      </c>
      <c r="BB199" s="20">
        <f t="array" ref="BB199">SUM(IF(YEAR($C$5:$AX$5)=BB$5,$C199:$AX199))</f>
        <v>205.31751399999999</v>
      </c>
      <c r="BC199" s="22">
        <f t="array" ref="BC199">SUM(IF(YEAR($C$5:$AX$5)=BC$5,$C199:$AX199))</f>
        <v>209.54049099999997</v>
      </c>
      <c r="BE199" s="21">
        <f t="shared" ref="BE199:BE253" si="23">SUM(H199:S199)</f>
        <v>64.752972999999997</v>
      </c>
      <c r="BF199" s="20">
        <f t="shared" ref="BF199:BF253" si="24">SUM(T199:AE199)</f>
        <v>198.94344199999998</v>
      </c>
      <c r="BG199" s="22">
        <f t="shared" ref="BG199:BG253" si="25">SUM(AF199:AQ199)</f>
        <v>180.618472</v>
      </c>
    </row>
    <row r="200" spans="2:59" s="16" customFormat="1">
      <c r="B200" s="17">
        <v>58165</v>
      </c>
      <c r="C200" s="20">
        <v>0</v>
      </c>
      <c r="D200" s="20">
        <v>0</v>
      </c>
      <c r="E200" s="20">
        <v>0</v>
      </c>
      <c r="F200" s="20">
        <v>0</v>
      </c>
      <c r="G200" s="20">
        <v>0</v>
      </c>
      <c r="H200" s="20">
        <v>0</v>
      </c>
      <c r="I200" s="20">
        <v>0</v>
      </c>
      <c r="J200" s="20">
        <v>0</v>
      </c>
      <c r="K200" s="20">
        <v>0</v>
      </c>
      <c r="L200" s="20">
        <v>0</v>
      </c>
      <c r="M200" s="20">
        <v>0</v>
      </c>
      <c r="N200" s="20">
        <v>0</v>
      </c>
      <c r="O200" s="20">
        <v>0</v>
      </c>
      <c r="P200" s="20">
        <v>0</v>
      </c>
      <c r="Q200" s="20">
        <v>0</v>
      </c>
      <c r="R200" s="20">
        <v>0</v>
      </c>
      <c r="S200" s="20">
        <v>0</v>
      </c>
      <c r="T200" s="20">
        <v>0</v>
      </c>
      <c r="U200" s="20">
        <v>0</v>
      </c>
      <c r="V200" s="20">
        <v>0</v>
      </c>
      <c r="W200" s="20">
        <v>0</v>
      </c>
      <c r="X200" s="20">
        <v>0</v>
      </c>
      <c r="Y200" s="20">
        <v>0</v>
      </c>
      <c r="Z200" s="20">
        <v>0</v>
      </c>
      <c r="AA200" s="20">
        <v>0</v>
      </c>
      <c r="AB200" s="20">
        <v>0</v>
      </c>
      <c r="AC200" s="20">
        <v>0</v>
      </c>
      <c r="AD200" s="20">
        <v>0</v>
      </c>
      <c r="AE200" s="20">
        <v>0</v>
      </c>
      <c r="AF200" s="20">
        <v>0</v>
      </c>
      <c r="AG200" s="20">
        <v>0</v>
      </c>
      <c r="AH200" s="20">
        <v>9.9999999974897946E-4</v>
      </c>
      <c r="AI200" s="20">
        <v>0</v>
      </c>
      <c r="AJ200" s="20">
        <v>0</v>
      </c>
      <c r="AK200" s="20">
        <v>0</v>
      </c>
      <c r="AL200" s="20">
        <v>0</v>
      </c>
      <c r="AM200" s="20">
        <v>0</v>
      </c>
      <c r="AN200" s="20">
        <v>0</v>
      </c>
      <c r="AO200" s="20">
        <v>0</v>
      </c>
      <c r="AP200" s="20">
        <v>0</v>
      </c>
      <c r="AQ200" s="20">
        <v>0</v>
      </c>
      <c r="AR200" s="20">
        <v>0</v>
      </c>
      <c r="AS200" s="20">
        <v>0</v>
      </c>
      <c r="AT200" s="20">
        <v>9.9999999974897946E-4</v>
      </c>
      <c r="AU200" s="20">
        <v>0</v>
      </c>
      <c r="AV200" s="20">
        <v>0</v>
      </c>
      <c r="AW200" s="20">
        <v>0</v>
      </c>
      <c r="AX200" s="22">
        <v>0</v>
      </c>
      <c r="AZ200" s="21">
        <f t="array" ref="AZ200">SUM(IF(YEAR($C$5:$AX$5)=AZ$5,$C200:$AX200))</f>
        <v>0</v>
      </c>
      <c r="BA200" s="20">
        <f t="array" ref="BA200">SUM(IF(YEAR($C$5:$AX$5)=BA$5,$C200:$AX200))</f>
        <v>0</v>
      </c>
      <c r="BB200" s="20">
        <f t="array" ref="BB200">SUM(IF(YEAR($C$5:$AX$5)=BB$5,$C200:$AX200))</f>
        <v>9.9999999974897946E-4</v>
      </c>
      <c r="BC200" s="22">
        <f t="array" ref="BC200">SUM(IF(YEAR($C$5:$AX$5)=BC$5,$C200:$AX200))</f>
        <v>9.9999999974897946E-4</v>
      </c>
      <c r="BE200" s="21">
        <f t="shared" si="23"/>
        <v>0</v>
      </c>
      <c r="BF200" s="20">
        <f t="shared" si="24"/>
        <v>0</v>
      </c>
      <c r="BG200" s="22">
        <f t="shared" si="25"/>
        <v>9.9999999974897946E-4</v>
      </c>
    </row>
    <row r="201" spans="2:59" s="16" customFormat="1">
      <c r="B201" s="17">
        <v>58172</v>
      </c>
      <c r="C201" s="20">
        <v>0</v>
      </c>
      <c r="D201" s="20">
        <v>0</v>
      </c>
      <c r="E201" s="20">
        <v>0</v>
      </c>
      <c r="F201" s="20">
        <v>0</v>
      </c>
      <c r="G201" s="20">
        <v>0</v>
      </c>
      <c r="H201" s="20">
        <v>0</v>
      </c>
      <c r="I201" s="20">
        <v>0</v>
      </c>
      <c r="J201" s="20">
        <v>0</v>
      </c>
      <c r="K201" s="20">
        <v>0</v>
      </c>
      <c r="L201" s="20">
        <v>0</v>
      </c>
      <c r="M201" s="20">
        <v>0</v>
      </c>
      <c r="N201" s="20">
        <v>0</v>
      </c>
      <c r="O201" s="20">
        <v>0</v>
      </c>
      <c r="P201" s="20">
        <v>0</v>
      </c>
      <c r="Q201" s="20">
        <v>0</v>
      </c>
      <c r="R201" s="20">
        <v>0</v>
      </c>
      <c r="S201" s="20">
        <v>0</v>
      </c>
      <c r="T201" s="20">
        <v>0</v>
      </c>
      <c r="U201" s="20">
        <v>0</v>
      </c>
      <c r="V201" s="20">
        <v>0</v>
      </c>
      <c r="W201" s="20">
        <v>0</v>
      </c>
      <c r="X201" s="20">
        <v>0</v>
      </c>
      <c r="Y201" s="20">
        <v>0</v>
      </c>
      <c r="Z201" s="20">
        <v>0</v>
      </c>
      <c r="AA201" s="20">
        <v>0</v>
      </c>
      <c r="AB201" s="20">
        <v>0</v>
      </c>
      <c r="AC201" s="20">
        <v>0</v>
      </c>
      <c r="AD201" s="20">
        <v>0</v>
      </c>
      <c r="AE201" s="20">
        <v>0</v>
      </c>
      <c r="AF201" s="20">
        <v>0</v>
      </c>
      <c r="AG201" s="20">
        <v>0</v>
      </c>
      <c r="AH201" s="20">
        <v>0</v>
      </c>
      <c r="AI201" s="20">
        <v>0</v>
      </c>
      <c r="AJ201" s="20">
        <v>0</v>
      </c>
      <c r="AK201" s="20">
        <v>0</v>
      </c>
      <c r="AL201" s="20">
        <v>0</v>
      </c>
      <c r="AM201" s="20">
        <v>0</v>
      </c>
      <c r="AN201" s="20">
        <v>0</v>
      </c>
      <c r="AO201" s="20">
        <v>0</v>
      </c>
      <c r="AP201" s="20">
        <v>0</v>
      </c>
      <c r="AQ201" s="20">
        <v>0</v>
      </c>
      <c r="AR201" s="20">
        <v>0</v>
      </c>
      <c r="AS201" s="20">
        <v>0</v>
      </c>
      <c r="AT201" s="20">
        <v>0</v>
      </c>
      <c r="AU201" s="20">
        <v>0</v>
      </c>
      <c r="AV201" s="20">
        <v>0</v>
      </c>
      <c r="AW201" s="20">
        <v>0</v>
      </c>
      <c r="AX201" s="22">
        <v>0</v>
      </c>
      <c r="AZ201" s="21">
        <f t="array" ref="AZ201">SUM(IF(YEAR($C$5:$AX$5)=AZ$5,$C201:$AX201))</f>
        <v>0</v>
      </c>
      <c r="BA201" s="20">
        <f t="array" ref="BA201">SUM(IF(YEAR($C$5:$AX$5)=BA$5,$C201:$AX201))</f>
        <v>0</v>
      </c>
      <c r="BB201" s="20">
        <f t="array" ref="BB201">SUM(IF(YEAR($C$5:$AX$5)=BB$5,$C201:$AX201))</f>
        <v>0</v>
      </c>
      <c r="BC201" s="22">
        <f t="array" ref="BC201">SUM(IF(YEAR($C$5:$AX$5)=BC$5,$C201:$AX201))</f>
        <v>0</v>
      </c>
      <c r="BE201" s="21">
        <f t="shared" si="23"/>
        <v>0</v>
      </c>
      <c r="BF201" s="20">
        <f t="shared" si="24"/>
        <v>0</v>
      </c>
      <c r="BG201" s="22">
        <f t="shared" si="25"/>
        <v>0</v>
      </c>
    </row>
    <row r="202" spans="2:59" s="16" customFormat="1">
      <c r="B202" s="17">
        <v>58207</v>
      </c>
      <c r="C202" s="20">
        <v>0</v>
      </c>
      <c r="D202" s="20">
        <v>0</v>
      </c>
      <c r="E202" s="20">
        <v>0</v>
      </c>
      <c r="F202" s="20">
        <v>0</v>
      </c>
      <c r="G202" s="20">
        <v>0</v>
      </c>
      <c r="H202" s="20">
        <v>0</v>
      </c>
      <c r="I202" s="20">
        <v>0</v>
      </c>
      <c r="J202" s="20">
        <v>0</v>
      </c>
      <c r="K202" s="20">
        <v>0</v>
      </c>
      <c r="L202" s="20">
        <v>0</v>
      </c>
      <c r="M202" s="20">
        <v>0</v>
      </c>
      <c r="N202" s="20">
        <v>0</v>
      </c>
      <c r="O202" s="20">
        <v>0</v>
      </c>
      <c r="P202" s="20">
        <v>0</v>
      </c>
      <c r="Q202" s="20">
        <v>0</v>
      </c>
      <c r="R202" s="20">
        <v>0</v>
      </c>
      <c r="S202" s="20">
        <v>0</v>
      </c>
      <c r="T202" s="20">
        <v>0</v>
      </c>
      <c r="U202" s="20">
        <v>0</v>
      </c>
      <c r="V202" s="20">
        <v>0</v>
      </c>
      <c r="W202" s="20">
        <v>0</v>
      </c>
      <c r="X202" s="20">
        <v>0</v>
      </c>
      <c r="Y202" s="20">
        <v>0</v>
      </c>
      <c r="Z202" s="20">
        <v>0</v>
      </c>
      <c r="AA202" s="20">
        <v>0</v>
      </c>
      <c r="AB202" s="20">
        <v>0</v>
      </c>
      <c r="AC202" s="20">
        <v>0</v>
      </c>
      <c r="AD202" s="20">
        <v>0</v>
      </c>
      <c r="AE202" s="20">
        <v>0</v>
      </c>
      <c r="AF202" s="20">
        <v>0</v>
      </c>
      <c r="AG202" s="20">
        <v>0</v>
      </c>
      <c r="AH202" s="20">
        <v>0</v>
      </c>
      <c r="AI202" s="20">
        <v>0</v>
      </c>
      <c r="AJ202" s="20">
        <v>-4.999999991923687E-4</v>
      </c>
      <c r="AK202" s="20">
        <v>0</v>
      </c>
      <c r="AL202" s="20">
        <v>0</v>
      </c>
      <c r="AM202" s="20">
        <v>0</v>
      </c>
      <c r="AN202" s="20">
        <v>0</v>
      </c>
      <c r="AO202" s="20">
        <v>0</v>
      </c>
      <c r="AP202" s="20">
        <v>0</v>
      </c>
      <c r="AQ202" s="20">
        <v>0</v>
      </c>
      <c r="AR202" s="20">
        <v>0</v>
      </c>
      <c r="AS202" s="20">
        <v>0</v>
      </c>
      <c r="AT202" s="20">
        <v>0</v>
      </c>
      <c r="AU202" s="20">
        <v>-3.9999999989959178E-3</v>
      </c>
      <c r="AV202" s="20">
        <v>0</v>
      </c>
      <c r="AW202" s="20">
        <v>0</v>
      </c>
      <c r="AX202" s="22">
        <v>0</v>
      </c>
      <c r="AZ202" s="21">
        <f t="array" ref="AZ202">SUM(IF(YEAR($C$5:$AX$5)=AZ$5,$C202:$AX202))</f>
        <v>0</v>
      </c>
      <c r="BA202" s="20">
        <f t="array" ref="BA202">SUM(IF(YEAR($C$5:$AX$5)=BA$5,$C202:$AX202))</f>
        <v>0</v>
      </c>
      <c r="BB202" s="20">
        <f t="array" ref="BB202">SUM(IF(YEAR($C$5:$AX$5)=BB$5,$C202:$AX202))</f>
        <v>-4.999999991923687E-4</v>
      </c>
      <c r="BC202" s="22">
        <f t="array" ref="BC202">SUM(IF(YEAR($C$5:$AX$5)=BC$5,$C202:$AX202))</f>
        <v>-3.9999999989959178E-3</v>
      </c>
      <c r="BE202" s="21">
        <f t="shared" si="23"/>
        <v>0</v>
      </c>
      <c r="BF202" s="20">
        <f t="shared" si="24"/>
        <v>0</v>
      </c>
      <c r="BG202" s="22">
        <f t="shared" si="25"/>
        <v>-4.999999991923687E-4</v>
      </c>
    </row>
    <row r="203" spans="2:59" s="16" customFormat="1">
      <c r="B203" s="17">
        <v>58208</v>
      </c>
      <c r="C203" s="20">
        <v>0</v>
      </c>
      <c r="D203" s="20">
        <v>0</v>
      </c>
      <c r="E203" s="20">
        <v>0</v>
      </c>
      <c r="F203" s="20">
        <v>0</v>
      </c>
      <c r="G203" s="20">
        <v>0</v>
      </c>
      <c r="H203" s="20">
        <v>0</v>
      </c>
      <c r="I203" s="20">
        <v>0</v>
      </c>
      <c r="J203" s="20">
        <v>0</v>
      </c>
      <c r="K203" s="20">
        <v>0</v>
      </c>
      <c r="L203" s="20">
        <v>0</v>
      </c>
      <c r="M203" s="20">
        <v>0</v>
      </c>
      <c r="N203" s="20">
        <v>0</v>
      </c>
      <c r="O203" s="20">
        <v>0</v>
      </c>
      <c r="P203" s="20">
        <v>0</v>
      </c>
      <c r="Q203" s="20">
        <v>0</v>
      </c>
      <c r="R203" s="20">
        <v>0</v>
      </c>
      <c r="S203" s="20">
        <v>0</v>
      </c>
      <c r="T203" s="20">
        <v>0</v>
      </c>
      <c r="U203" s="20">
        <v>0</v>
      </c>
      <c r="V203" s="20">
        <v>0</v>
      </c>
      <c r="W203" s="20">
        <v>5.9999999939464033E-4</v>
      </c>
      <c r="X203" s="20">
        <v>0</v>
      </c>
      <c r="Y203" s="20">
        <v>0</v>
      </c>
      <c r="Z203" s="20">
        <v>0</v>
      </c>
      <c r="AA203" s="20">
        <v>0</v>
      </c>
      <c r="AB203" s="20">
        <v>0</v>
      </c>
      <c r="AC203" s="20">
        <v>0</v>
      </c>
      <c r="AD203" s="20">
        <v>0</v>
      </c>
      <c r="AE203" s="20">
        <v>0</v>
      </c>
      <c r="AF203" s="20">
        <v>0</v>
      </c>
      <c r="AG203" s="20">
        <v>0</v>
      </c>
      <c r="AH203" s="20">
        <v>0</v>
      </c>
      <c r="AI203" s="20">
        <v>5.9999999939464033E-4</v>
      </c>
      <c r="AJ203" s="20">
        <v>0</v>
      </c>
      <c r="AK203" s="20">
        <v>0</v>
      </c>
      <c r="AL203" s="20">
        <v>0</v>
      </c>
      <c r="AM203" s="20">
        <v>0</v>
      </c>
      <c r="AN203" s="20">
        <v>0</v>
      </c>
      <c r="AO203" s="20">
        <v>0</v>
      </c>
      <c r="AP203" s="20">
        <v>0</v>
      </c>
      <c r="AQ203" s="20">
        <v>0</v>
      </c>
      <c r="AR203" s="20">
        <v>0</v>
      </c>
      <c r="AS203" s="20">
        <v>0</v>
      </c>
      <c r="AT203" s="20">
        <v>0</v>
      </c>
      <c r="AU203" s="20">
        <v>0</v>
      </c>
      <c r="AV203" s="20">
        <v>0</v>
      </c>
      <c r="AW203" s="20">
        <v>0</v>
      </c>
      <c r="AX203" s="22">
        <v>0</v>
      </c>
      <c r="AZ203" s="21">
        <f t="array" ref="AZ203">SUM(IF(YEAR($C$5:$AX$5)=AZ$5,$C203:$AX203))</f>
        <v>0</v>
      </c>
      <c r="BA203" s="20">
        <f t="array" ref="BA203">SUM(IF(YEAR($C$5:$AX$5)=BA$5,$C203:$AX203))</f>
        <v>5.9999999939464033E-4</v>
      </c>
      <c r="BB203" s="20">
        <f t="array" ref="BB203">SUM(IF(YEAR($C$5:$AX$5)=BB$5,$C203:$AX203))</f>
        <v>5.9999999939464033E-4</v>
      </c>
      <c r="BC203" s="22">
        <f t="array" ref="BC203">SUM(IF(YEAR($C$5:$AX$5)=BC$5,$C203:$AX203))</f>
        <v>0</v>
      </c>
      <c r="BE203" s="21">
        <f t="shared" si="23"/>
        <v>0</v>
      </c>
      <c r="BF203" s="20">
        <f t="shared" si="24"/>
        <v>5.9999999939464033E-4</v>
      </c>
      <c r="BG203" s="22">
        <f t="shared" si="25"/>
        <v>5.9999999939464033E-4</v>
      </c>
    </row>
    <row r="204" spans="2:59" s="16" customFormat="1">
      <c r="B204" s="17">
        <v>58235</v>
      </c>
      <c r="C204" s="20">
        <v>490.43400000000003</v>
      </c>
      <c r="D204" s="20">
        <v>0</v>
      </c>
      <c r="E204" s="20">
        <v>0</v>
      </c>
      <c r="F204" s="20">
        <v>0</v>
      </c>
      <c r="G204" s="20">
        <v>60.061929999999997</v>
      </c>
      <c r="H204" s="20">
        <v>0</v>
      </c>
      <c r="I204" s="20">
        <v>2704.8466000000003</v>
      </c>
      <c r="J204" s="20">
        <v>1072.9945</v>
      </c>
      <c r="K204" s="20">
        <v>0</v>
      </c>
      <c r="L204" s="20">
        <v>0</v>
      </c>
      <c r="M204" s="20">
        <v>0</v>
      </c>
      <c r="N204" s="20">
        <v>0</v>
      </c>
      <c r="O204" s="20">
        <v>0</v>
      </c>
      <c r="P204" s="20">
        <v>0</v>
      </c>
      <c r="Q204" s="20">
        <v>0</v>
      </c>
      <c r="R204" s="20">
        <v>0</v>
      </c>
      <c r="S204" s="20">
        <v>60.760680000000001</v>
      </c>
      <c r="T204" s="20">
        <v>830.67849999999999</v>
      </c>
      <c r="U204" s="20">
        <v>4563.8549999999996</v>
      </c>
      <c r="V204" s="20">
        <v>2598.4314999999997</v>
      </c>
      <c r="W204" s="20">
        <v>0</v>
      </c>
      <c r="X204" s="20">
        <v>0</v>
      </c>
      <c r="Y204" s="20">
        <v>0</v>
      </c>
      <c r="Z204" s="20">
        <v>0</v>
      </c>
      <c r="AA204" s="20">
        <v>665.57959999999991</v>
      </c>
      <c r="AB204" s="20">
        <v>0</v>
      </c>
      <c r="AC204" s="20">
        <v>0</v>
      </c>
      <c r="AD204" s="20">
        <v>0</v>
      </c>
      <c r="AE204" s="20">
        <v>0</v>
      </c>
      <c r="AF204" s="20">
        <v>376.74740000000003</v>
      </c>
      <c r="AG204" s="20">
        <v>4355.5959999999995</v>
      </c>
      <c r="AH204" s="20">
        <v>3660.8710000000001</v>
      </c>
      <c r="AI204" s="20">
        <v>197.21960000000001</v>
      </c>
      <c r="AJ204" s="20">
        <v>0</v>
      </c>
      <c r="AK204" s="20">
        <v>0</v>
      </c>
      <c r="AL204" s="20">
        <v>0</v>
      </c>
      <c r="AM204" s="20">
        <v>25.099049999999998</v>
      </c>
      <c r="AN204" s="20">
        <v>0</v>
      </c>
      <c r="AO204" s="20">
        <v>0</v>
      </c>
      <c r="AP204" s="20">
        <v>21.127050000000001</v>
      </c>
      <c r="AQ204" s="20">
        <v>0</v>
      </c>
      <c r="AR204" s="20">
        <v>621.16060000000004</v>
      </c>
      <c r="AS204" s="20">
        <v>4565.5929999999998</v>
      </c>
      <c r="AT204" s="20">
        <v>3692.5309999999999</v>
      </c>
      <c r="AU204" s="20">
        <v>256.22030000000001</v>
      </c>
      <c r="AV204" s="20">
        <v>0</v>
      </c>
      <c r="AW204" s="20">
        <v>0</v>
      </c>
      <c r="AX204" s="22">
        <v>0</v>
      </c>
      <c r="AZ204" s="21">
        <f t="array" ref="AZ204">SUM(IF(YEAR($C$5:$AX$5)=AZ$5,$C204:$AX204))</f>
        <v>4328.3370300000006</v>
      </c>
      <c r="BA204" s="20">
        <f t="array" ref="BA204">SUM(IF(YEAR($C$5:$AX$5)=BA$5,$C204:$AX204))</f>
        <v>8053.7256799999996</v>
      </c>
      <c r="BB204" s="20">
        <f t="array" ref="BB204">SUM(IF(YEAR($C$5:$AX$5)=BB$5,$C204:$AX204))</f>
        <v>9256.0136000000002</v>
      </c>
      <c r="BC204" s="22">
        <f t="array" ref="BC204">SUM(IF(YEAR($C$5:$AX$5)=BC$5,$C204:$AX204))</f>
        <v>9181.7309999999998</v>
      </c>
      <c r="BE204" s="21">
        <f t="shared" si="23"/>
        <v>3838.6017800000004</v>
      </c>
      <c r="BF204" s="20">
        <f t="shared" si="24"/>
        <v>8658.5445999999993</v>
      </c>
      <c r="BG204" s="22">
        <f t="shared" si="25"/>
        <v>8636.660100000001</v>
      </c>
    </row>
    <row r="205" spans="2:59" s="16" customFormat="1">
      <c r="B205" s="17">
        <v>58246</v>
      </c>
      <c r="C205" s="20">
        <v>0</v>
      </c>
      <c r="D205" s="20">
        <v>0</v>
      </c>
      <c r="E205" s="20">
        <v>0</v>
      </c>
      <c r="F205" s="20">
        <v>0</v>
      </c>
      <c r="G205" s="20">
        <v>0</v>
      </c>
      <c r="H205" s="20">
        <v>0</v>
      </c>
      <c r="I205" s="20">
        <v>0</v>
      </c>
      <c r="J205" s="20">
        <v>0</v>
      </c>
      <c r="K205" s="20">
        <v>0</v>
      </c>
      <c r="L205" s="20">
        <v>0</v>
      </c>
      <c r="M205" s="20">
        <v>0</v>
      </c>
      <c r="N205" s="20">
        <v>0</v>
      </c>
      <c r="O205" s="20">
        <v>0</v>
      </c>
      <c r="P205" s="20">
        <v>0</v>
      </c>
      <c r="Q205" s="20">
        <v>0</v>
      </c>
      <c r="R205" s="20">
        <v>0</v>
      </c>
      <c r="S205" s="20">
        <v>0</v>
      </c>
      <c r="T205" s="20">
        <v>0</v>
      </c>
      <c r="U205" s="20">
        <v>0</v>
      </c>
      <c r="V205" s="20">
        <v>0</v>
      </c>
      <c r="W205" s="20">
        <v>0</v>
      </c>
      <c r="X205" s="20">
        <v>0</v>
      </c>
      <c r="Y205" s="20">
        <v>0</v>
      </c>
      <c r="Z205" s="20">
        <v>0</v>
      </c>
      <c r="AA205" s="20">
        <v>0</v>
      </c>
      <c r="AB205" s="20">
        <v>0</v>
      </c>
      <c r="AC205" s="20">
        <v>0</v>
      </c>
      <c r="AD205" s="20">
        <v>0</v>
      </c>
      <c r="AE205" s="20">
        <v>0</v>
      </c>
      <c r="AF205" s="20">
        <v>0</v>
      </c>
      <c r="AG205" s="20">
        <v>0</v>
      </c>
      <c r="AH205" s="20">
        <v>0</v>
      </c>
      <c r="AI205" s="20">
        <v>0</v>
      </c>
      <c r="AJ205" s="20">
        <v>0</v>
      </c>
      <c r="AK205" s="20">
        <v>0</v>
      </c>
      <c r="AL205" s="20">
        <v>0</v>
      </c>
      <c r="AM205" s="20">
        <v>0</v>
      </c>
      <c r="AN205" s="20">
        <v>0</v>
      </c>
      <c r="AO205" s="20">
        <v>0</v>
      </c>
      <c r="AP205" s="20">
        <v>0</v>
      </c>
      <c r="AQ205" s="20">
        <v>0</v>
      </c>
      <c r="AR205" s="20">
        <v>0</v>
      </c>
      <c r="AS205" s="20">
        <v>0</v>
      </c>
      <c r="AT205" s="20">
        <v>0</v>
      </c>
      <c r="AU205" s="20">
        <v>0</v>
      </c>
      <c r="AV205" s="20">
        <v>0</v>
      </c>
      <c r="AW205" s="20">
        <v>0</v>
      </c>
      <c r="AX205" s="22">
        <v>0</v>
      </c>
      <c r="AZ205" s="21">
        <f t="array" ref="AZ205">SUM(IF(YEAR($C$5:$AX$5)=AZ$5,$C205:$AX205))</f>
        <v>0</v>
      </c>
      <c r="BA205" s="20">
        <f t="array" ref="BA205">SUM(IF(YEAR($C$5:$AX$5)=BA$5,$C205:$AX205))</f>
        <v>0</v>
      </c>
      <c r="BB205" s="20">
        <f t="array" ref="BB205">SUM(IF(YEAR($C$5:$AX$5)=BB$5,$C205:$AX205))</f>
        <v>0</v>
      </c>
      <c r="BC205" s="22">
        <f t="array" ref="BC205">SUM(IF(YEAR($C$5:$AX$5)=BC$5,$C205:$AX205))</f>
        <v>0</v>
      </c>
      <c r="BE205" s="21">
        <f t="shared" si="23"/>
        <v>0</v>
      </c>
      <c r="BF205" s="20">
        <f t="shared" si="24"/>
        <v>0</v>
      </c>
      <c r="BG205" s="22">
        <f t="shared" si="25"/>
        <v>0</v>
      </c>
    </row>
    <row r="206" spans="2:59" s="16" customFormat="1">
      <c r="B206" s="17">
        <v>58250</v>
      </c>
      <c r="C206" s="20">
        <v>0</v>
      </c>
      <c r="D206" s="20">
        <v>0</v>
      </c>
      <c r="E206" s="20">
        <v>0</v>
      </c>
      <c r="F206" s="20">
        <v>0</v>
      </c>
      <c r="G206" s="20">
        <v>0</v>
      </c>
      <c r="H206" s="20">
        <v>0</v>
      </c>
      <c r="I206" s="20">
        <v>0</v>
      </c>
      <c r="J206" s="20">
        <v>0</v>
      </c>
      <c r="K206" s="20">
        <v>9.9999999974897946E-5</v>
      </c>
      <c r="L206" s="20">
        <v>0</v>
      </c>
      <c r="M206" s="20">
        <v>0</v>
      </c>
      <c r="N206" s="20">
        <v>0</v>
      </c>
      <c r="O206" s="20">
        <v>0</v>
      </c>
      <c r="P206" s="20">
        <v>0</v>
      </c>
      <c r="Q206" s="20">
        <v>0</v>
      </c>
      <c r="R206" s="20">
        <v>0</v>
      </c>
      <c r="S206" s="20">
        <v>0</v>
      </c>
      <c r="T206" s="20">
        <v>0</v>
      </c>
      <c r="U206" s="20">
        <v>0</v>
      </c>
      <c r="V206" s="20">
        <v>0</v>
      </c>
      <c r="W206" s="20">
        <v>0</v>
      </c>
      <c r="X206" s="20">
        <v>0</v>
      </c>
      <c r="Y206" s="20">
        <v>0</v>
      </c>
      <c r="Z206" s="20">
        <v>0</v>
      </c>
      <c r="AA206" s="20">
        <v>0</v>
      </c>
      <c r="AB206" s="20">
        <v>0</v>
      </c>
      <c r="AC206" s="20">
        <v>0</v>
      </c>
      <c r="AD206" s="20">
        <v>0</v>
      </c>
      <c r="AE206" s="20">
        <v>0</v>
      </c>
      <c r="AF206" s="20">
        <v>0</v>
      </c>
      <c r="AG206" s="20">
        <v>0</v>
      </c>
      <c r="AH206" s="20">
        <v>0</v>
      </c>
      <c r="AI206" s="20">
        <v>0</v>
      </c>
      <c r="AJ206" s="20">
        <v>0</v>
      </c>
      <c r="AK206" s="20">
        <v>0</v>
      </c>
      <c r="AL206" s="20">
        <v>0</v>
      </c>
      <c r="AM206" s="20">
        <v>0</v>
      </c>
      <c r="AN206" s="20">
        <v>0</v>
      </c>
      <c r="AO206" s="20">
        <v>0</v>
      </c>
      <c r="AP206" s="20">
        <v>0</v>
      </c>
      <c r="AQ206" s="20">
        <v>0</v>
      </c>
      <c r="AR206" s="20">
        <v>0</v>
      </c>
      <c r="AS206" s="20">
        <v>0</v>
      </c>
      <c r="AT206" s="20">
        <v>0</v>
      </c>
      <c r="AU206" s="20">
        <v>0</v>
      </c>
      <c r="AV206" s="20">
        <v>0</v>
      </c>
      <c r="AW206" s="20">
        <v>0</v>
      </c>
      <c r="AX206" s="22">
        <v>0</v>
      </c>
      <c r="AZ206" s="21">
        <f t="array" ref="AZ206">SUM(IF(YEAR($C$5:$AX$5)=AZ$5,$C206:$AX206))</f>
        <v>9.9999999974897946E-5</v>
      </c>
      <c r="BA206" s="20">
        <f t="array" ref="BA206">SUM(IF(YEAR($C$5:$AX$5)=BA$5,$C206:$AX206))</f>
        <v>0</v>
      </c>
      <c r="BB206" s="20">
        <f t="array" ref="BB206">SUM(IF(YEAR($C$5:$AX$5)=BB$5,$C206:$AX206))</f>
        <v>0</v>
      </c>
      <c r="BC206" s="22">
        <f t="array" ref="BC206">SUM(IF(YEAR($C$5:$AX$5)=BC$5,$C206:$AX206))</f>
        <v>0</v>
      </c>
      <c r="BE206" s="21">
        <f t="shared" si="23"/>
        <v>9.9999999974897946E-5</v>
      </c>
      <c r="BF206" s="20">
        <f t="shared" si="24"/>
        <v>0</v>
      </c>
      <c r="BG206" s="22">
        <f t="shared" si="25"/>
        <v>0</v>
      </c>
    </row>
    <row r="207" spans="2:59" s="16" customFormat="1">
      <c r="B207" s="17">
        <v>58252</v>
      </c>
      <c r="C207" s="20">
        <v>0</v>
      </c>
      <c r="D207" s="20">
        <v>0</v>
      </c>
      <c r="E207" s="20">
        <v>0</v>
      </c>
      <c r="F207" s="20">
        <v>0</v>
      </c>
      <c r="G207" s="20">
        <v>0</v>
      </c>
      <c r="H207" s="20">
        <v>0</v>
      </c>
      <c r="I207" s="20">
        <v>0</v>
      </c>
      <c r="J207" s="20">
        <v>0</v>
      </c>
      <c r="K207" s="20">
        <v>0</v>
      </c>
      <c r="L207" s="20">
        <v>0</v>
      </c>
      <c r="M207" s="20">
        <v>0</v>
      </c>
      <c r="N207" s="20">
        <v>0</v>
      </c>
      <c r="O207" s="20">
        <v>0</v>
      </c>
      <c r="P207" s="20">
        <v>0</v>
      </c>
      <c r="Q207" s="20">
        <v>0</v>
      </c>
      <c r="R207" s="20">
        <v>0</v>
      </c>
      <c r="S207" s="20">
        <v>0</v>
      </c>
      <c r="T207" s="20">
        <v>0</v>
      </c>
      <c r="U207" s="20">
        <v>0</v>
      </c>
      <c r="V207" s="20">
        <v>0</v>
      </c>
      <c r="W207" s="20">
        <v>0</v>
      </c>
      <c r="X207" s="20">
        <v>0</v>
      </c>
      <c r="Y207" s="20">
        <v>0</v>
      </c>
      <c r="Z207" s="20">
        <v>0</v>
      </c>
      <c r="AA207" s="20">
        <v>0</v>
      </c>
      <c r="AB207" s="20">
        <v>0</v>
      </c>
      <c r="AC207" s="20">
        <v>0</v>
      </c>
      <c r="AD207" s="20">
        <v>0</v>
      </c>
      <c r="AE207" s="20">
        <v>0</v>
      </c>
      <c r="AF207" s="20">
        <v>0</v>
      </c>
      <c r="AG207" s="20">
        <v>0</v>
      </c>
      <c r="AH207" s="20">
        <v>0</v>
      </c>
      <c r="AI207" s="20">
        <v>0</v>
      </c>
      <c r="AJ207" s="20">
        <v>0</v>
      </c>
      <c r="AK207" s="20">
        <v>0</v>
      </c>
      <c r="AL207" s="20">
        <v>0</v>
      </c>
      <c r="AM207" s="20">
        <v>0</v>
      </c>
      <c r="AN207" s="20">
        <v>0</v>
      </c>
      <c r="AO207" s="20">
        <v>0</v>
      </c>
      <c r="AP207" s="20">
        <v>0</v>
      </c>
      <c r="AQ207" s="20">
        <v>0</v>
      </c>
      <c r="AR207" s="20">
        <v>0</v>
      </c>
      <c r="AS207" s="20">
        <v>0</v>
      </c>
      <c r="AT207" s="20">
        <v>0</v>
      </c>
      <c r="AU207" s="20">
        <v>0</v>
      </c>
      <c r="AV207" s="20">
        <v>0</v>
      </c>
      <c r="AW207" s="20">
        <v>0</v>
      </c>
      <c r="AX207" s="22">
        <v>0</v>
      </c>
      <c r="AZ207" s="21">
        <f t="array" ref="AZ207">SUM(IF(YEAR($C$5:$AX$5)=AZ$5,$C207:$AX207))</f>
        <v>0</v>
      </c>
      <c r="BA207" s="20">
        <f t="array" ref="BA207">SUM(IF(YEAR($C$5:$AX$5)=BA$5,$C207:$AX207))</f>
        <v>0</v>
      </c>
      <c r="BB207" s="20">
        <f t="array" ref="BB207">SUM(IF(YEAR($C$5:$AX$5)=BB$5,$C207:$AX207))</f>
        <v>0</v>
      </c>
      <c r="BC207" s="22">
        <f t="array" ref="BC207">SUM(IF(YEAR($C$5:$AX$5)=BC$5,$C207:$AX207))</f>
        <v>0</v>
      </c>
      <c r="BE207" s="21">
        <f t="shared" si="23"/>
        <v>0</v>
      </c>
      <c r="BF207" s="20">
        <f t="shared" si="24"/>
        <v>0</v>
      </c>
      <c r="BG207" s="22">
        <f t="shared" si="25"/>
        <v>0</v>
      </c>
    </row>
    <row r="208" spans="2:59" s="16" customFormat="1">
      <c r="B208" s="17">
        <v>58326</v>
      </c>
      <c r="C208" s="20">
        <v>0</v>
      </c>
      <c r="D208" s="20">
        <v>0</v>
      </c>
      <c r="E208" s="20">
        <v>0</v>
      </c>
      <c r="F208" s="20">
        <v>0</v>
      </c>
      <c r="G208" s="20">
        <v>3.9999999989959178E-4</v>
      </c>
      <c r="H208" s="20">
        <v>0</v>
      </c>
      <c r="I208" s="20">
        <v>0</v>
      </c>
      <c r="J208" s="20">
        <v>0</v>
      </c>
      <c r="K208" s="20">
        <v>0</v>
      </c>
      <c r="L208" s="20">
        <v>0</v>
      </c>
      <c r="M208" s="20">
        <v>0</v>
      </c>
      <c r="N208" s="20">
        <v>0</v>
      </c>
      <c r="O208" s="20">
        <v>0</v>
      </c>
      <c r="P208" s="20">
        <v>0</v>
      </c>
      <c r="Q208" s="20">
        <v>0</v>
      </c>
      <c r="R208" s="20">
        <v>0</v>
      </c>
      <c r="S208" s="20">
        <v>0</v>
      </c>
      <c r="T208" s="20">
        <v>0</v>
      </c>
      <c r="U208" s="20">
        <v>0</v>
      </c>
      <c r="V208" s="20">
        <v>0</v>
      </c>
      <c r="W208" s="20">
        <v>0</v>
      </c>
      <c r="X208" s="20">
        <v>0</v>
      </c>
      <c r="Y208" s="20">
        <v>0</v>
      </c>
      <c r="Z208" s="20">
        <v>0</v>
      </c>
      <c r="AA208" s="20">
        <v>0</v>
      </c>
      <c r="AB208" s="20">
        <v>0</v>
      </c>
      <c r="AC208" s="20">
        <v>0</v>
      </c>
      <c r="AD208" s="20">
        <v>0</v>
      </c>
      <c r="AE208" s="20">
        <v>0</v>
      </c>
      <c r="AF208" s="20">
        <v>0</v>
      </c>
      <c r="AG208" s="20">
        <v>0</v>
      </c>
      <c r="AH208" s="20">
        <v>0</v>
      </c>
      <c r="AI208" s="20">
        <v>0</v>
      </c>
      <c r="AJ208" s="20">
        <v>0</v>
      </c>
      <c r="AK208" s="20">
        <v>0</v>
      </c>
      <c r="AL208" s="20">
        <v>0</v>
      </c>
      <c r="AM208" s="20">
        <v>0</v>
      </c>
      <c r="AN208" s="20">
        <v>0</v>
      </c>
      <c r="AO208" s="20">
        <v>0</v>
      </c>
      <c r="AP208" s="20">
        <v>0</v>
      </c>
      <c r="AQ208" s="20">
        <v>0</v>
      </c>
      <c r="AR208" s="20">
        <v>0</v>
      </c>
      <c r="AS208" s="20">
        <v>0</v>
      </c>
      <c r="AT208" s="20">
        <v>0</v>
      </c>
      <c r="AU208" s="20">
        <v>0</v>
      </c>
      <c r="AV208" s="20">
        <v>0</v>
      </c>
      <c r="AW208" s="20">
        <v>0</v>
      </c>
      <c r="AX208" s="22">
        <v>0</v>
      </c>
      <c r="AZ208" s="21">
        <f t="array" ref="AZ208">SUM(IF(YEAR($C$5:$AX$5)=AZ$5,$C208:$AX208))</f>
        <v>3.9999999989959178E-4</v>
      </c>
      <c r="BA208" s="20">
        <f t="array" ref="BA208">SUM(IF(YEAR($C$5:$AX$5)=BA$5,$C208:$AX208))</f>
        <v>0</v>
      </c>
      <c r="BB208" s="20">
        <f t="array" ref="BB208">SUM(IF(YEAR($C$5:$AX$5)=BB$5,$C208:$AX208))</f>
        <v>0</v>
      </c>
      <c r="BC208" s="22">
        <f t="array" ref="BC208">SUM(IF(YEAR($C$5:$AX$5)=BC$5,$C208:$AX208))</f>
        <v>0</v>
      </c>
      <c r="BE208" s="21">
        <f t="shared" si="23"/>
        <v>0</v>
      </c>
      <c r="BF208" s="20">
        <f t="shared" si="24"/>
        <v>0</v>
      </c>
      <c r="BG208" s="22">
        <f t="shared" si="25"/>
        <v>0</v>
      </c>
    </row>
    <row r="209" spans="2:59" s="16" customFormat="1">
      <c r="B209" s="17">
        <v>58420</v>
      </c>
      <c r="C209" s="20">
        <v>689.79999999998836</v>
      </c>
      <c r="D209" s="20">
        <v>1169.3999999999942</v>
      </c>
      <c r="E209" s="20">
        <v>1781.4800000000105</v>
      </c>
      <c r="F209" s="20">
        <v>3235.6600000000035</v>
      </c>
      <c r="G209" s="20">
        <v>4278.140000000014</v>
      </c>
      <c r="H209" s="20">
        <v>3512.9000000000233</v>
      </c>
      <c r="I209" s="20">
        <v>4282.5</v>
      </c>
      <c r="J209" s="20">
        <v>5368.8999999999942</v>
      </c>
      <c r="K209" s="20">
        <v>5566.9100000000326</v>
      </c>
      <c r="L209" s="20">
        <v>2291.4400000000023</v>
      </c>
      <c r="M209" s="20">
        <v>2065.9000000000233</v>
      </c>
      <c r="N209" s="20">
        <v>700.40000000002328</v>
      </c>
      <c r="O209" s="20">
        <v>4595.5999999999767</v>
      </c>
      <c r="P209" s="20">
        <v>2215.1000000000349</v>
      </c>
      <c r="Q209" s="20">
        <v>1885.5400000000081</v>
      </c>
      <c r="R209" s="20">
        <v>1903.1900000000023</v>
      </c>
      <c r="S209" s="20">
        <v>4259.1999999999825</v>
      </c>
      <c r="T209" s="20">
        <v>4401.2000000000116</v>
      </c>
      <c r="U209" s="20">
        <v>4385.2000000000116</v>
      </c>
      <c r="V209" s="20">
        <v>3651.3000000000175</v>
      </c>
      <c r="W209" s="20">
        <v>4511.6300000000047</v>
      </c>
      <c r="X209" s="20">
        <v>2348.179999999993</v>
      </c>
      <c r="Y209" s="20">
        <v>1938.3299999999581</v>
      </c>
      <c r="Z209" s="20">
        <v>2392.1999999999825</v>
      </c>
      <c r="AA209" s="20">
        <v>1131.5999999999767</v>
      </c>
      <c r="AB209" s="20">
        <v>-353.19999999998254</v>
      </c>
      <c r="AC209" s="20">
        <v>-45.130000000004657</v>
      </c>
      <c r="AD209" s="20">
        <v>2203.210000000021</v>
      </c>
      <c r="AE209" s="20">
        <v>2835.5</v>
      </c>
      <c r="AF209" s="20">
        <v>3073.5899999999965</v>
      </c>
      <c r="AG209" s="20">
        <v>3973.7999999999884</v>
      </c>
      <c r="AH209" s="20">
        <v>2846</v>
      </c>
      <c r="AI209" s="20">
        <v>2546.9400000000023</v>
      </c>
      <c r="AJ209" s="20">
        <v>4223.9700000000012</v>
      </c>
      <c r="AK209" s="20">
        <v>1516.5200000000186</v>
      </c>
      <c r="AL209" s="20">
        <v>2575.7000000000116</v>
      </c>
      <c r="AM209" s="20">
        <v>2415.8999999999942</v>
      </c>
      <c r="AN209" s="20">
        <v>2447.6999999999825</v>
      </c>
      <c r="AO209" s="20">
        <v>1360.679999999993</v>
      </c>
      <c r="AP209" s="20">
        <v>3361.6700000000128</v>
      </c>
      <c r="AQ209" s="20">
        <v>4030.6199999999953</v>
      </c>
      <c r="AR209" s="20">
        <v>4942.9000000000233</v>
      </c>
      <c r="AS209" s="20">
        <v>3635.2000000000116</v>
      </c>
      <c r="AT209" s="20">
        <v>5318.3000000000175</v>
      </c>
      <c r="AU209" s="20">
        <v>5416.539999999979</v>
      </c>
      <c r="AV209" s="20">
        <v>2757.609999999986</v>
      </c>
      <c r="AW209" s="20">
        <v>1113.3500000000058</v>
      </c>
      <c r="AX209" s="22">
        <v>2670.1999999999825</v>
      </c>
      <c r="AZ209" s="21">
        <f t="array" ref="AZ209">SUM(IF(YEAR($C$5:$AX$5)=AZ$5,$C209:$AX209))</f>
        <v>34943.430000000109</v>
      </c>
      <c r="BA209" s="20">
        <f t="array" ref="BA209">SUM(IF(YEAR($C$5:$AX$5)=BA$5,$C209:$AX209))</f>
        <v>38486.669999999984</v>
      </c>
      <c r="BB209" s="20">
        <f t="array" ref="BB209">SUM(IF(YEAR($C$5:$AX$5)=BB$5,$C209:$AX209))</f>
        <v>26528.500000000029</v>
      </c>
      <c r="BC209" s="22">
        <f t="array" ref="BC209">SUM(IF(YEAR($C$5:$AX$5)=BC$5,$C209:$AX209))</f>
        <v>39470.669999999984</v>
      </c>
      <c r="BE209" s="21">
        <f t="shared" si="23"/>
        <v>38647.580000000104</v>
      </c>
      <c r="BF209" s="20">
        <f t="shared" si="24"/>
        <v>29400.01999999999</v>
      </c>
      <c r="BG209" s="22">
        <f t="shared" si="25"/>
        <v>34373.089999999997</v>
      </c>
    </row>
    <row r="210" spans="2:59" s="16" customFormat="1">
      <c r="B210" s="17">
        <v>58426</v>
      </c>
      <c r="C210" s="20">
        <v>8855.5899999999674</v>
      </c>
      <c r="D210" s="20">
        <v>9451.6600000000035</v>
      </c>
      <c r="E210" s="20">
        <v>10419.760000000009</v>
      </c>
      <c r="F210" s="20">
        <v>6398.3299999999872</v>
      </c>
      <c r="G210" s="20">
        <v>8600.929999999993</v>
      </c>
      <c r="H210" s="20">
        <v>6610.4100000000035</v>
      </c>
      <c r="I210" s="20">
        <v>7355.0400000000373</v>
      </c>
      <c r="J210" s="20">
        <v>5569.9599999999919</v>
      </c>
      <c r="K210" s="20">
        <v>9535.7399999999907</v>
      </c>
      <c r="L210" s="20">
        <v>12177.869999999995</v>
      </c>
      <c r="M210" s="20">
        <v>12874.660000000003</v>
      </c>
      <c r="N210" s="20">
        <v>17680.910000000003</v>
      </c>
      <c r="O210" s="20">
        <v>14303.949999999983</v>
      </c>
      <c r="P210" s="20">
        <v>10114.609999999986</v>
      </c>
      <c r="Q210" s="20">
        <v>5773.2599999999802</v>
      </c>
      <c r="R210" s="20">
        <v>3546.390000000014</v>
      </c>
      <c r="S210" s="20">
        <v>6769.0599999999977</v>
      </c>
      <c r="T210" s="20">
        <v>10452.72000000003</v>
      </c>
      <c r="U210" s="20">
        <v>8670.6000000000058</v>
      </c>
      <c r="V210" s="20">
        <v>9787.8500000000058</v>
      </c>
      <c r="W210" s="20">
        <v>8885.8699999999953</v>
      </c>
      <c r="X210" s="20">
        <v>9728.140000000014</v>
      </c>
      <c r="Y210" s="20">
        <v>10801.49000000002</v>
      </c>
      <c r="Z210" s="20">
        <v>21113.800000000017</v>
      </c>
      <c r="AA210" s="20">
        <v>9073.0799999999872</v>
      </c>
      <c r="AB210" s="20">
        <v>13476.779999999999</v>
      </c>
      <c r="AC210" s="20">
        <v>8969.8800000000047</v>
      </c>
      <c r="AD210" s="20">
        <v>8082.7500000000291</v>
      </c>
      <c r="AE210" s="20">
        <v>8878.5599999999977</v>
      </c>
      <c r="AF210" s="20">
        <v>8094.820000000007</v>
      </c>
      <c r="AG210" s="20">
        <v>8095.6000000000058</v>
      </c>
      <c r="AH210" s="20">
        <v>7807.7000000000116</v>
      </c>
      <c r="AI210" s="20">
        <v>6578.710000000021</v>
      </c>
      <c r="AJ210" s="20">
        <v>7179.9700000000012</v>
      </c>
      <c r="AK210" s="20">
        <v>7804.710000000021</v>
      </c>
      <c r="AL210" s="20">
        <v>15072.5</v>
      </c>
      <c r="AM210" s="20">
        <v>7509.4999999999709</v>
      </c>
      <c r="AN210" s="20">
        <v>4753.6900000000023</v>
      </c>
      <c r="AO210" s="20">
        <v>6669.1499999999942</v>
      </c>
      <c r="AP210" s="20">
        <v>10474.26999999999</v>
      </c>
      <c r="AQ210" s="20">
        <v>10082.789999999979</v>
      </c>
      <c r="AR210" s="20">
        <v>9906.820000000007</v>
      </c>
      <c r="AS210" s="20">
        <v>5835</v>
      </c>
      <c r="AT210" s="20">
        <v>8264.0999999999767</v>
      </c>
      <c r="AU210" s="20">
        <v>9600.2999999999884</v>
      </c>
      <c r="AV210" s="20">
        <v>10214.119999999995</v>
      </c>
      <c r="AW210" s="20">
        <v>10793.670000000013</v>
      </c>
      <c r="AX210" s="22">
        <v>15168.649999999994</v>
      </c>
      <c r="AZ210" s="21">
        <f t="array" ref="AZ210">SUM(IF(YEAR($C$5:$AX$5)=AZ$5,$C210:$AX210))</f>
        <v>115530.85999999999</v>
      </c>
      <c r="BA210" s="20">
        <f t="array" ref="BA210">SUM(IF(YEAR($C$5:$AX$5)=BA$5,$C210:$AX210))</f>
        <v>119947.74000000005</v>
      </c>
      <c r="BB210" s="20">
        <f t="array" ref="BB210">SUM(IF(YEAR($C$5:$AX$5)=BB$5,$C210:$AX210))</f>
        <v>109115.06000000008</v>
      </c>
      <c r="BC210" s="22">
        <f t="array" ref="BC210">SUM(IF(YEAR($C$5:$AX$5)=BC$5,$C210:$AX210))</f>
        <v>109272.05999999991</v>
      </c>
      <c r="BE210" s="21">
        <f t="shared" si="23"/>
        <v>112311.85999999999</v>
      </c>
      <c r="BF210" s="20">
        <f t="shared" si="24"/>
        <v>127921.52000000011</v>
      </c>
      <c r="BG210" s="22">
        <f t="shared" si="25"/>
        <v>100123.41</v>
      </c>
    </row>
    <row r="211" spans="2:59" s="16" customFormat="1">
      <c r="B211" s="17">
        <v>58433</v>
      </c>
      <c r="C211" s="20">
        <v>81.361949999999993</v>
      </c>
      <c r="D211" s="20">
        <v>0</v>
      </c>
      <c r="E211" s="20">
        <v>0</v>
      </c>
      <c r="F211" s="20">
        <v>0</v>
      </c>
      <c r="G211" s="20">
        <v>0</v>
      </c>
      <c r="H211" s="20">
        <v>0</v>
      </c>
      <c r="I211" s="20">
        <v>364.39442200000002</v>
      </c>
      <c r="J211" s="20">
        <v>182.14711</v>
      </c>
      <c r="K211" s="20">
        <v>0</v>
      </c>
      <c r="L211" s="20">
        <v>0</v>
      </c>
      <c r="M211" s="20">
        <v>0</v>
      </c>
      <c r="N211" s="20">
        <v>0</v>
      </c>
      <c r="O211" s="20">
        <v>69.038849999999996</v>
      </c>
      <c r="P211" s="20">
        <v>15.199408999999999</v>
      </c>
      <c r="Q211" s="20">
        <v>0</v>
      </c>
      <c r="R211" s="20">
        <v>0</v>
      </c>
      <c r="S211" s="20">
        <v>0</v>
      </c>
      <c r="T211" s="20">
        <v>0</v>
      </c>
      <c r="U211" s="20">
        <v>977.52122999999983</v>
      </c>
      <c r="V211" s="20">
        <v>485.94311999999996</v>
      </c>
      <c r="W211" s="20">
        <v>0</v>
      </c>
      <c r="X211" s="20">
        <v>0</v>
      </c>
      <c r="Y211" s="20">
        <v>0</v>
      </c>
      <c r="Z211" s="20">
        <v>0</v>
      </c>
      <c r="AA211" s="20">
        <v>328.46439499999991</v>
      </c>
      <c r="AB211" s="20">
        <v>204.66687000000002</v>
      </c>
      <c r="AC211" s="20">
        <v>0</v>
      </c>
      <c r="AD211" s="20">
        <v>0</v>
      </c>
      <c r="AE211" s="20">
        <v>0</v>
      </c>
      <c r="AF211" s="20">
        <v>0</v>
      </c>
      <c r="AG211" s="20">
        <v>733.33922999999982</v>
      </c>
      <c r="AH211" s="20">
        <v>770.61551000000009</v>
      </c>
      <c r="AI211" s="20">
        <v>13.615935</v>
      </c>
      <c r="AJ211" s="20">
        <v>0</v>
      </c>
      <c r="AK211" s="20">
        <v>0</v>
      </c>
      <c r="AL211" s="20">
        <v>0</v>
      </c>
      <c r="AM211" s="20">
        <v>39.603110000000001</v>
      </c>
      <c r="AN211" s="20">
        <v>41.560580000000002</v>
      </c>
      <c r="AO211" s="20">
        <v>0</v>
      </c>
      <c r="AP211" s="20">
        <v>0</v>
      </c>
      <c r="AQ211" s="20">
        <v>0</v>
      </c>
      <c r="AR211" s="20">
        <v>20.848944000000003</v>
      </c>
      <c r="AS211" s="20">
        <v>961.65114000000017</v>
      </c>
      <c r="AT211" s="20">
        <v>748.64731000000018</v>
      </c>
      <c r="AU211" s="20">
        <v>22.968862999999999</v>
      </c>
      <c r="AV211" s="20">
        <v>0</v>
      </c>
      <c r="AW211" s="20">
        <v>0</v>
      </c>
      <c r="AX211" s="22">
        <v>0</v>
      </c>
      <c r="AZ211" s="21">
        <f t="array" ref="AZ211">SUM(IF(YEAR($C$5:$AX$5)=AZ$5,$C211:$AX211))</f>
        <v>627.90348199999994</v>
      </c>
      <c r="BA211" s="20">
        <f t="array" ref="BA211">SUM(IF(YEAR($C$5:$AX$5)=BA$5,$C211:$AX211))</f>
        <v>1547.7026089999997</v>
      </c>
      <c r="BB211" s="20">
        <f t="array" ref="BB211">SUM(IF(YEAR($C$5:$AX$5)=BB$5,$C211:$AX211))</f>
        <v>2050.7019399999999</v>
      </c>
      <c r="BC211" s="22">
        <f t="array" ref="BC211">SUM(IF(YEAR($C$5:$AX$5)=BC$5,$C211:$AX211))</f>
        <v>1835.2799470000004</v>
      </c>
      <c r="BE211" s="21">
        <f t="shared" si="23"/>
        <v>630.77979099999993</v>
      </c>
      <c r="BF211" s="20">
        <f t="shared" si="24"/>
        <v>1996.5956149999997</v>
      </c>
      <c r="BG211" s="22">
        <f t="shared" si="25"/>
        <v>1598.734365</v>
      </c>
    </row>
    <row r="212" spans="2:59" s="16" customFormat="1">
      <c r="B212" s="17">
        <v>58442</v>
      </c>
      <c r="C212" s="20">
        <v>0</v>
      </c>
      <c r="D212" s="20">
        <v>0</v>
      </c>
      <c r="E212" s="20">
        <v>0</v>
      </c>
      <c r="F212" s="20">
        <v>0</v>
      </c>
      <c r="G212" s="20">
        <v>0</v>
      </c>
      <c r="H212" s="20">
        <v>0</v>
      </c>
      <c r="I212" s="20">
        <v>1.0000000002037268E-3</v>
      </c>
      <c r="J212" s="20">
        <v>0</v>
      </c>
      <c r="K212" s="20">
        <v>0</v>
      </c>
      <c r="L212" s="20">
        <v>0</v>
      </c>
      <c r="M212" s="20">
        <v>0</v>
      </c>
      <c r="N212" s="20">
        <v>0</v>
      </c>
      <c r="O212" s="20">
        <v>0</v>
      </c>
      <c r="P212" s="20">
        <v>0</v>
      </c>
      <c r="Q212" s="20">
        <v>0</v>
      </c>
      <c r="R212" s="20">
        <v>0</v>
      </c>
      <c r="S212" s="20">
        <v>0</v>
      </c>
      <c r="T212" s="20">
        <v>0</v>
      </c>
      <c r="U212" s="20">
        <v>1.0000000002037268E-3</v>
      </c>
      <c r="V212" s="20">
        <v>0</v>
      </c>
      <c r="W212" s="20">
        <v>0</v>
      </c>
      <c r="X212" s="20">
        <v>0</v>
      </c>
      <c r="Y212" s="20">
        <v>0</v>
      </c>
      <c r="Z212" s="20">
        <v>0</v>
      </c>
      <c r="AA212" s="20">
        <v>0</v>
      </c>
      <c r="AB212" s="20">
        <v>0</v>
      </c>
      <c r="AC212" s="20">
        <v>0</v>
      </c>
      <c r="AD212" s="20">
        <v>0</v>
      </c>
      <c r="AE212" s="20">
        <v>0</v>
      </c>
      <c r="AF212" s="20">
        <v>0</v>
      </c>
      <c r="AG212" s="20">
        <v>1.0000000002037268E-3</v>
      </c>
      <c r="AH212" s="20">
        <v>0</v>
      </c>
      <c r="AI212" s="20">
        <v>0</v>
      </c>
      <c r="AJ212" s="20">
        <v>0</v>
      </c>
      <c r="AK212" s="20">
        <v>0</v>
      </c>
      <c r="AL212" s="20">
        <v>0</v>
      </c>
      <c r="AM212" s="20">
        <v>0</v>
      </c>
      <c r="AN212" s="20">
        <v>0</v>
      </c>
      <c r="AO212" s="20">
        <v>0</v>
      </c>
      <c r="AP212" s="20">
        <v>0</v>
      </c>
      <c r="AQ212" s="20">
        <v>0</v>
      </c>
      <c r="AR212" s="20">
        <v>0</v>
      </c>
      <c r="AS212" s="20">
        <v>1.0000000002037268E-3</v>
      </c>
      <c r="AT212" s="20">
        <v>0</v>
      </c>
      <c r="AU212" s="20">
        <v>0</v>
      </c>
      <c r="AV212" s="20">
        <v>0</v>
      </c>
      <c r="AW212" s="20">
        <v>0</v>
      </c>
      <c r="AX212" s="22">
        <v>0</v>
      </c>
      <c r="AZ212" s="21">
        <f t="array" ref="AZ212">SUM(IF(YEAR($C$5:$AX$5)=AZ$5,$C212:$AX212))</f>
        <v>1.0000000002037268E-3</v>
      </c>
      <c r="BA212" s="20">
        <f t="array" ref="BA212">SUM(IF(YEAR($C$5:$AX$5)=BA$5,$C212:$AX212))</f>
        <v>1.0000000002037268E-3</v>
      </c>
      <c r="BB212" s="20">
        <f t="array" ref="BB212">SUM(IF(YEAR($C$5:$AX$5)=BB$5,$C212:$AX212))</f>
        <v>1.0000000002037268E-3</v>
      </c>
      <c r="BC212" s="22">
        <f t="array" ref="BC212">SUM(IF(YEAR($C$5:$AX$5)=BC$5,$C212:$AX212))</f>
        <v>1.0000000002037268E-3</v>
      </c>
      <c r="BE212" s="21">
        <f t="shared" si="23"/>
        <v>1.0000000002037268E-3</v>
      </c>
      <c r="BF212" s="20">
        <f t="shared" si="24"/>
        <v>1.0000000002037268E-3</v>
      </c>
      <c r="BG212" s="22">
        <f t="shared" si="25"/>
        <v>1.0000000002037268E-3</v>
      </c>
    </row>
    <row r="213" spans="2:59" s="16" customFormat="1">
      <c r="B213" s="17">
        <v>58476</v>
      </c>
      <c r="C213" s="20">
        <v>0</v>
      </c>
      <c r="D213" s="20">
        <v>0</v>
      </c>
      <c r="E213" s="20">
        <v>0</v>
      </c>
      <c r="F213" s="20">
        <v>0</v>
      </c>
      <c r="G213" s="20">
        <v>0</v>
      </c>
      <c r="H213" s="20">
        <v>0</v>
      </c>
      <c r="I213" s="20">
        <v>0</v>
      </c>
      <c r="J213" s="20">
        <v>0</v>
      </c>
      <c r="K213" s="20">
        <v>0</v>
      </c>
      <c r="L213" s="20">
        <v>0</v>
      </c>
      <c r="M213" s="20">
        <v>0</v>
      </c>
      <c r="N213" s="20">
        <v>0</v>
      </c>
      <c r="O213" s="20">
        <v>0</v>
      </c>
      <c r="P213" s="20">
        <v>0</v>
      </c>
      <c r="Q213" s="20">
        <v>0</v>
      </c>
      <c r="R213" s="20">
        <v>0</v>
      </c>
      <c r="S213" s="20">
        <v>0</v>
      </c>
      <c r="T213" s="20">
        <v>0</v>
      </c>
      <c r="U213" s="20">
        <v>0</v>
      </c>
      <c r="V213" s="20">
        <v>0</v>
      </c>
      <c r="W213" s="20">
        <v>0</v>
      </c>
      <c r="X213" s="20">
        <v>0</v>
      </c>
      <c r="Y213" s="20">
        <v>0</v>
      </c>
      <c r="Z213" s="20">
        <v>0</v>
      </c>
      <c r="AA213" s="20">
        <v>0</v>
      </c>
      <c r="AB213" s="20">
        <v>0</v>
      </c>
      <c r="AC213" s="20">
        <v>0</v>
      </c>
      <c r="AD213" s="20">
        <v>0</v>
      </c>
      <c r="AE213" s="20">
        <v>0</v>
      </c>
      <c r="AF213" s="20">
        <v>0</v>
      </c>
      <c r="AG213" s="20">
        <v>0</v>
      </c>
      <c r="AH213" s="20">
        <v>0</v>
      </c>
      <c r="AI213" s="20">
        <v>0</v>
      </c>
      <c r="AJ213" s="20">
        <v>0</v>
      </c>
      <c r="AK213" s="20">
        <v>0</v>
      </c>
      <c r="AL213" s="20">
        <v>0</v>
      </c>
      <c r="AM213" s="20">
        <v>0</v>
      </c>
      <c r="AN213" s="20">
        <v>0</v>
      </c>
      <c r="AO213" s="20">
        <v>0</v>
      </c>
      <c r="AP213" s="20">
        <v>0</v>
      </c>
      <c r="AQ213" s="20">
        <v>0</v>
      </c>
      <c r="AR213" s="20">
        <v>0</v>
      </c>
      <c r="AS213" s="20">
        <v>0</v>
      </c>
      <c r="AT213" s="20">
        <v>0</v>
      </c>
      <c r="AU213" s="20">
        <v>0</v>
      </c>
      <c r="AV213" s="20">
        <v>0</v>
      </c>
      <c r="AW213" s="20">
        <v>0</v>
      </c>
      <c r="AX213" s="22">
        <v>0</v>
      </c>
      <c r="AZ213" s="21">
        <f t="array" ref="AZ213">SUM(IF(YEAR($C$5:$AX$5)=AZ$5,$C213:$AX213))</f>
        <v>0</v>
      </c>
      <c r="BA213" s="20">
        <f t="array" ref="BA213">SUM(IF(YEAR($C$5:$AX$5)=BA$5,$C213:$AX213))</f>
        <v>0</v>
      </c>
      <c r="BB213" s="20">
        <f t="array" ref="BB213">SUM(IF(YEAR($C$5:$AX$5)=BB$5,$C213:$AX213))</f>
        <v>0</v>
      </c>
      <c r="BC213" s="22">
        <f t="array" ref="BC213">SUM(IF(YEAR($C$5:$AX$5)=BC$5,$C213:$AX213))</f>
        <v>0</v>
      </c>
      <c r="BE213" s="21">
        <f t="shared" si="23"/>
        <v>0</v>
      </c>
      <c r="BF213" s="20">
        <f t="shared" si="24"/>
        <v>0</v>
      </c>
      <c r="BG213" s="22">
        <f t="shared" si="25"/>
        <v>0</v>
      </c>
    </row>
    <row r="214" spans="2:59" s="16" customFormat="1">
      <c r="B214" s="17">
        <v>58497</v>
      </c>
      <c r="C214" s="20">
        <v>0</v>
      </c>
      <c r="D214" s="20">
        <v>0</v>
      </c>
      <c r="E214" s="20">
        <v>0</v>
      </c>
      <c r="F214" s="20">
        <v>0</v>
      </c>
      <c r="G214" s="20">
        <v>0</v>
      </c>
      <c r="H214" s="20">
        <v>2.0000000006348273E-4</v>
      </c>
      <c r="I214" s="20">
        <v>0</v>
      </c>
      <c r="J214" s="20">
        <v>0</v>
      </c>
      <c r="K214" s="20">
        <v>1.9999999994979589E-4</v>
      </c>
      <c r="L214" s="20">
        <v>0</v>
      </c>
      <c r="M214" s="20">
        <v>0</v>
      </c>
      <c r="N214" s="20">
        <v>0</v>
      </c>
      <c r="O214" s="20">
        <v>0</v>
      </c>
      <c r="P214" s="20">
        <v>0</v>
      </c>
      <c r="Q214" s="20">
        <v>0</v>
      </c>
      <c r="R214" s="20">
        <v>0</v>
      </c>
      <c r="S214" s="20">
        <v>0</v>
      </c>
      <c r="T214" s="20">
        <v>0</v>
      </c>
      <c r="U214" s="20">
        <v>0</v>
      </c>
      <c r="V214" s="20">
        <v>0</v>
      </c>
      <c r="W214" s="20">
        <v>0</v>
      </c>
      <c r="X214" s="20">
        <v>0</v>
      </c>
      <c r="Y214" s="20">
        <v>0</v>
      </c>
      <c r="Z214" s="20">
        <v>0</v>
      </c>
      <c r="AA214" s="20">
        <v>0</v>
      </c>
      <c r="AB214" s="20">
        <v>0</v>
      </c>
      <c r="AC214" s="20">
        <v>0</v>
      </c>
      <c r="AD214" s="20">
        <v>0</v>
      </c>
      <c r="AE214" s="20">
        <v>0</v>
      </c>
      <c r="AF214" s="20">
        <v>2.0000000006348273E-4</v>
      </c>
      <c r="AG214" s="20">
        <v>0</v>
      </c>
      <c r="AH214" s="20">
        <v>0</v>
      </c>
      <c r="AI214" s="20">
        <v>0</v>
      </c>
      <c r="AJ214" s="20">
        <v>0</v>
      </c>
      <c r="AK214" s="20">
        <v>0</v>
      </c>
      <c r="AL214" s="20">
        <v>0</v>
      </c>
      <c r="AM214" s="20">
        <v>0</v>
      </c>
      <c r="AN214" s="20">
        <v>0</v>
      </c>
      <c r="AO214" s="20">
        <v>0</v>
      </c>
      <c r="AP214" s="20">
        <v>0</v>
      </c>
      <c r="AQ214" s="20">
        <v>0</v>
      </c>
      <c r="AR214" s="20">
        <v>0</v>
      </c>
      <c r="AS214" s="20">
        <v>0</v>
      </c>
      <c r="AT214" s="20">
        <v>0</v>
      </c>
      <c r="AU214" s="20">
        <v>0</v>
      </c>
      <c r="AV214" s="20">
        <v>0</v>
      </c>
      <c r="AW214" s="20">
        <v>0</v>
      </c>
      <c r="AX214" s="22">
        <v>0</v>
      </c>
      <c r="AZ214" s="21">
        <f t="array" ref="AZ214">SUM(IF(YEAR($C$5:$AX$5)=AZ$5,$C214:$AX214))</f>
        <v>4.0000000001327862E-4</v>
      </c>
      <c r="BA214" s="20">
        <f t="array" ref="BA214">SUM(IF(YEAR($C$5:$AX$5)=BA$5,$C214:$AX214))</f>
        <v>0</v>
      </c>
      <c r="BB214" s="20">
        <f t="array" ref="BB214">SUM(IF(YEAR($C$5:$AX$5)=BB$5,$C214:$AX214))</f>
        <v>2.0000000006348273E-4</v>
      </c>
      <c r="BC214" s="22">
        <f t="array" ref="BC214">SUM(IF(YEAR($C$5:$AX$5)=BC$5,$C214:$AX214))</f>
        <v>0</v>
      </c>
      <c r="BE214" s="21">
        <f t="shared" si="23"/>
        <v>4.0000000001327862E-4</v>
      </c>
      <c r="BF214" s="20">
        <f t="shared" si="24"/>
        <v>0</v>
      </c>
      <c r="BG214" s="22">
        <f t="shared" si="25"/>
        <v>2.0000000006348273E-4</v>
      </c>
    </row>
    <row r="215" spans="2:59" s="16" customFormat="1">
      <c r="B215" s="17">
        <v>58584</v>
      </c>
      <c r="C215" s="20">
        <v>0</v>
      </c>
      <c r="D215" s="20">
        <v>0</v>
      </c>
      <c r="E215" s="20">
        <v>0</v>
      </c>
      <c r="F215" s="20">
        <v>0</v>
      </c>
      <c r="G215" s="20">
        <v>0</v>
      </c>
      <c r="H215" s="20">
        <v>0</v>
      </c>
      <c r="I215" s="20">
        <v>1.0000000002037268E-3</v>
      </c>
      <c r="J215" s="20">
        <v>0</v>
      </c>
      <c r="K215" s="20">
        <v>0</v>
      </c>
      <c r="L215" s="20">
        <v>0</v>
      </c>
      <c r="M215" s="20">
        <v>0</v>
      </c>
      <c r="N215" s="20">
        <v>0</v>
      </c>
      <c r="O215" s="20">
        <v>0</v>
      </c>
      <c r="P215" s="20">
        <v>0</v>
      </c>
      <c r="Q215" s="20">
        <v>0</v>
      </c>
      <c r="R215" s="20">
        <v>0</v>
      </c>
      <c r="S215" s="20">
        <v>0</v>
      </c>
      <c r="T215" s="20">
        <v>0</v>
      </c>
      <c r="U215" s="20">
        <v>1.0000000002037268E-3</v>
      </c>
      <c r="V215" s="20">
        <v>0</v>
      </c>
      <c r="W215" s="20">
        <v>0</v>
      </c>
      <c r="X215" s="20">
        <v>0</v>
      </c>
      <c r="Y215" s="20">
        <v>0</v>
      </c>
      <c r="Z215" s="20">
        <v>0</v>
      </c>
      <c r="AA215" s="20">
        <v>0</v>
      </c>
      <c r="AB215" s="20">
        <v>0</v>
      </c>
      <c r="AC215" s="20">
        <v>0</v>
      </c>
      <c r="AD215" s="20">
        <v>0</v>
      </c>
      <c r="AE215" s="20">
        <v>0</v>
      </c>
      <c r="AF215" s="20">
        <v>0</v>
      </c>
      <c r="AG215" s="20">
        <v>1.0000000002037268E-3</v>
      </c>
      <c r="AH215" s="20">
        <v>0</v>
      </c>
      <c r="AI215" s="20">
        <v>0</v>
      </c>
      <c r="AJ215" s="20">
        <v>0</v>
      </c>
      <c r="AK215" s="20">
        <v>0</v>
      </c>
      <c r="AL215" s="20">
        <v>0</v>
      </c>
      <c r="AM215" s="20">
        <v>0</v>
      </c>
      <c r="AN215" s="20">
        <v>0</v>
      </c>
      <c r="AO215" s="20">
        <v>0</v>
      </c>
      <c r="AP215" s="20">
        <v>0</v>
      </c>
      <c r="AQ215" s="20">
        <v>0</v>
      </c>
      <c r="AR215" s="20">
        <v>0</v>
      </c>
      <c r="AS215" s="20">
        <v>1.0000000002037268E-3</v>
      </c>
      <c r="AT215" s="20">
        <v>0</v>
      </c>
      <c r="AU215" s="20">
        <v>0</v>
      </c>
      <c r="AV215" s="20">
        <v>0</v>
      </c>
      <c r="AW215" s="20">
        <v>0</v>
      </c>
      <c r="AX215" s="22">
        <v>0</v>
      </c>
      <c r="AZ215" s="21">
        <f t="array" ref="AZ215">SUM(IF(YEAR($C$5:$AX$5)=AZ$5,$C215:$AX215))</f>
        <v>1.0000000002037268E-3</v>
      </c>
      <c r="BA215" s="20">
        <f t="array" ref="BA215">SUM(IF(YEAR($C$5:$AX$5)=BA$5,$C215:$AX215))</f>
        <v>1.0000000002037268E-3</v>
      </c>
      <c r="BB215" s="20">
        <f t="array" ref="BB215">SUM(IF(YEAR($C$5:$AX$5)=BB$5,$C215:$AX215))</f>
        <v>1.0000000002037268E-3</v>
      </c>
      <c r="BC215" s="22">
        <f t="array" ref="BC215">SUM(IF(YEAR($C$5:$AX$5)=BC$5,$C215:$AX215))</f>
        <v>1.0000000002037268E-3</v>
      </c>
      <c r="BE215" s="21">
        <f t="shared" si="23"/>
        <v>1.0000000002037268E-3</v>
      </c>
      <c r="BF215" s="20">
        <f t="shared" si="24"/>
        <v>1.0000000002037268E-3</v>
      </c>
      <c r="BG215" s="22">
        <f t="shared" si="25"/>
        <v>1.0000000002037268E-3</v>
      </c>
    </row>
    <row r="216" spans="2:59" s="16" customFormat="1">
      <c r="B216" s="17">
        <v>58714</v>
      </c>
      <c r="C216" s="20">
        <v>36.762950000000018</v>
      </c>
      <c r="D216" s="20">
        <v>24.490614999999998</v>
      </c>
      <c r="E216" s="20">
        <v>0</v>
      </c>
      <c r="F216" s="20">
        <v>0</v>
      </c>
      <c r="G216" s="20">
        <v>60.076915000000007</v>
      </c>
      <c r="H216" s="20">
        <v>428.64691000000005</v>
      </c>
      <c r="I216" s="20">
        <v>360.36030000000005</v>
      </c>
      <c r="J216" s="20">
        <v>500.07939999999985</v>
      </c>
      <c r="K216" s="20">
        <v>0</v>
      </c>
      <c r="L216" s="20">
        <v>12.02955</v>
      </c>
      <c r="M216" s="20">
        <v>0</v>
      </c>
      <c r="N216" s="20">
        <v>0</v>
      </c>
      <c r="O216" s="20">
        <v>0</v>
      </c>
      <c r="P216" s="20">
        <v>-12.249610000000001</v>
      </c>
      <c r="Q216" s="20">
        <v>36.22025</v>
      </c>
      <c r="R216" s="20">
        <v>47.718959999999996</v>
      </c>
      <c r="S216" s="20">
        <v>96.345000000000013</v>
      </c>
      <c r="T216" s="20">
        <v>535.78242</v>
      </c>
      <c r="U216" s="20">
        <v>540.50170000000026</v>
      </c>
      <c r="V216" s="20">
        <v>353.00600000000031</v>
      </c>
      <c r="W216" s="20">
        <v>85.386950000000027</v>
      </c>
      <c r="X216" s="20">
        <v>206.37522000000001</v>
      </c>
      <c r="Y216" s="20">
        <v>24.243380000000002</v>
      </c>
      <c r="Z216" s="20">
        <v>22.541404999999997</v>
      </c>
      <c r="AA216" s="20">
        <v>36.765950000000018</v>
      </c>
      <c r="AB216" s="20">
        <v>-5.7334989999999983</v>
      </c>
      <c r="AC216" s="20">
        <v>0</v>
      </c>
      <c r="AD216" s="20">
        <v>95.17246999999999</v>
      </c>
      <c r="AE216" s="20">
        <v>95.702300000000008</v>
      </c>
      <c r="AF216" s="20">
        <v>208.34750000000008</v>
      </c>
      <c r="AG216" s="20">
        <v>371.75209999999925</v>
      </c>
      <c r="AH216" s="20">
        <v>232.58249999999998</v>
      </c>
      <c r="AI216" s="20">
        <v>24.114799999999946</v>
      </c>
      <c r="AJ216" s="20">
        <v>185.54961000000003</v>
      </c>
      <c r="AK216" s="20">
        <v>24.227869999999996</v>
      </c>
      <c r="AL216" s="20">
        <v>49.016249999999999</v>
      </c>
      <c r="AM216" s="20">
        <v>-24.513300000000015</v>
      </c>
      <c r="AN216" s="20">
        <v>12.247500000000002</v>
      </c>
      <c r="AO216" s="20">
        <v>108.67934999999997</v>
      </c>
      <c r="AP216" s="20">
        <v>242.80899999999997</v>
      </c>
      <c r="AQ216" s="20">
        <v>203.70195000000001</v>
      </c>
      <c r="AR216" s="20">
        <v>171.59150000000022</v>
      </c>
      <c r="AS216" s="20">
        <v>318.68599999999969</v>
      </c>
      <c r="AT216" s="20">
        <v>208.3720000000003</v>
      </c>
      <c r="AU216" s="20">
        <v>12.238949999999988</v>
      </c>
      <c r="AV216" s="20">
        <v>144.47499999999997</v>
      </c>
      <c r="AW216" s="20">
        <v>48.461700000000008</v>
      </c>
      <c r="AX216" s="22">
        <v>122.5275</v>
      </c>
      <c r="AZ216" s="21">
        <f t="array" ref="AZ216">SUM(IF(YEAR($C$5:$AX$5)=AZ$5,$C216:$AX216))</f>
        <v>1422.4466399999999</v>
      </c>
      <c r="BA216" s="20">
        <f t="array" ref="BA216">SUM(IF(YEAR($C$5:$AX$5)=BA$5,$C216:$AX216))</f>
        <v>1935.8716750000003</v>
      </c>
      <c r="BB216" s="20">
        <f t="array" ref="BB216">SUM(IF(YEAR($C$5:$AX$5)=BB$5,$C216:$AX216))</f>
        <v>1317.4978509999992</v>
      </c>
      <c r="BC216" s="22">
        <f t="array" ref="BC216">SUM(IF(YEAR($C$5:$AX$5)=BC$5,$C216:$AX216))</f>
        <v>1569.2771499999999</v>
      </c>
      <c r="BE216" s="21">
        <f t="shared" si="23"/>
        <v>1469.1507599999998</v>
      </c>
      <c r="BF216" s="20">
        <f t="shared" si="24"/>
        <v>1989.7442960000003</v>
      </c>
      <c r="BG216" s="22">
        <f t="shared" si="25"/>
        <v>1638.5151299999989</v>
      </c>
    </row>
    <row r="217" spans="2:59" s="16" customFormat="1">
      <c r="B217" s="17">
        <v>58715</v>
      </c>
      <c r="C217" s="20">
        <v>57.627920000000017</v>
      </c>
      <c r="D217" s="20">
        <v>46.174605</v>
      </c>
      <c r="E217" s="20">
        <v>0</v>
      </c>
      <c r="F217" s="20">
        <v>0</v>
      </c>
      <c r="G217" s="20">
        <v>0</v>
      </c>
      <c r="H217" s="20">
        <v>0</v>
      </c>
      <c r="I217" s="20">
        <v>390.78039999999999</v>
      </c>
      <c r="J217" s="20">
        <v>185.45290000000006</v>
      </c>
      <c r="K217" s="20">
        <v>0</v>
      </c>
      <c r="L217" s="20">
        <v>0</v>
      </c>
      <c r="M217" s="20">
        <v>0</v>
      </c>
      <c r="N217" s="20">
        <v>0</v>
      </c>
      <c r="O217" s="20">
        <v>35.025300000000001</v>
      </c>
      <c r="P217" s="20">
        <v>57.738540000000008</v>
      </c>
      <c r="Q217" s="20">
        <v>0</v>
      </c>
      <c r="R217" s="20">
        <v>0</v>
      </c>
      <c r="S217" s="20">
        <v>0</v>
      </c>
      <c r="T217" s="20">
        <v>0</v>
      </c>
      <c r="U217" s="20">
        <v>112.68950000000007</v>
      </c>
      <c r="V217" s="20">
        <v>72.120599999999968</v>
      </c>
      <c r="W217" s="20">
        <v>0</v>
      </c>
      <c r="X217" s="20">
        <v>0</v>
      </c>
      <c r="Y217" s="20">
        <v>0</v>
      </c>
      <c r="Z217" s="20">
        <v>0</v>
      </c>
      <c r="AA217" s="20">
        <v>105.06870000000004</v>
      </c>
      <c r="AB217" s="20">
        <v>0</v>
      </c>
      <c r="AC217" s="20">
        <v>0</v>
      </c>
      <c r="AD217" s="20">
        <v>0</v>
      </c>
      <c r="AE217" s="20">
        <v>0</v>
      </c>
      <c r="AF217" s="20">
        <v>0</v>
      </c>
      <c r="AG217" s="20">
        <v>20.489000000000033</v>
      </c>
      <c r="AH217" s="20">
        <v>-0.31700000000000728</v>
      </c>
      <c r="AI217" s="20">
        <v>0</v>
      </c>
      <c r="AJ217" s="20">
        <v>0</v>
      </c>
      <c r="AK217" s="20">
        <v>0</v>
      </c>
      <c r="AL217" s="20">
        <v>0</v>
      </c>
      <c r="AM217" s="20">
        <v>-58.377960000000002</v>
      </c>
      <c r="AN217" s="20">
        <v>57.7286</v>
      </c>
      <c r="AO217" s="20">
        <v>0</v>
      </c>
      <c r="AP217" s="20">
        <v>0</v>
      </c>
      <c r="AQ217" s="20">
        <v>0</v>
      </c>
      <c r="AR217" s="20">
        <v>10.360890000000005</v>
      </c>
      <c r="AS217" s="20">
        <v>34.429599999999709</v>
      </c>
      <c r="AT217" s="20">
        <v>0</v>
      </c>
      <c r="AU217" s="20">
        <v>-10.448039999999999</v>
      </c>
      <c r="AV217" s="20">
        <v>0</v>
      </c>
      <c r="AW217" s="20">
        <v>0</v>
      </c>
      <c r="AX217" s="22">
        <v>0</v>
      </c>
      <c r="AZ217" s="21">
        <f t="array" ref="AZ217">SUM(IF(YEAR($C$5:$AX$5)=AZ$5,$C217:$AX217))</f>
        <v>680.03582500000005</v>
      </c>
      <c r="BA217" s="20">
        <f t="array" ref="BA217">SUM(IF(YEAR($C$5:$AX$5)=BA$5,$C217:$AX217))</f>
        <v>277.57394000000005</v>
      </c>
      <c r="BB217" s="20">
        <f t="array" ref="BB217">SUM(IF(YEAR($C$5:$AX$5)=BB$5,$C217:$AX217))</f>
        <v>125.24070000000006</v>
      </c>
      <c r="BC217" s="22">
        <f t="array" ref="BC217">SUM(IF(YEAR($C$5:$AX$5)=BC$5,$C217:$AX217))</f>
        <v>33.693089999999714</v>
      </c>
      <c r="BE217" s="21">
        <f t="shared" si="23"/>
        <v>668.99714000000017</v>
      </c>
      <c r="BF217" s="20">
        <f t="shared" si="24"/>
        <v>289.87880000000007</v>
      </c>
      <c r="BG217" s="22">
        <f t="shared" si="25"/>
        <v>19.522640000000024</v>
      </c>
    </row>
    <row r="218" spans="2:59" s="16" customFormat="1">
      <c r="B218" s="17">
        <v>58811</v>
      </c>
      <c r="C218" s="20">
        <v>83.759810000000016</v>
      </c>
      <c r="D218" s="20">
        <v>57.718255000000013</v>
      </c>
      <c r="E218" s="20">
        <v>0</v>
      </c>
      <c r="F218" s="20">
        <v>0</v>
      </c>
      <c r="G218" s="20">
        <v>0</v>
      </c>
      <c r="H218" s="20">
        <v>10.361370000000001</v>
      </c>
      <c r="I218" s="20">
        <v>382.40809999999999</v>
      </c>
      <c r="J218" s="20">
        <v>133.93840000000006</v>
      </c>
      <c r="K218" s="20">
        <v>0</v>
      </c>
      <c r="L218" s="20">
        <v>0</v>
      </c>
      <c r="M218" s="20">
        <v>0</v>
      </c>
      <c r="N218" s="20">
        <v>0</v>
      </c>
      <c r="O218" s="20">
        <v>0</v>
      </c>
      <c r="P218" s="20">
        <v>0</v>
      </c>
      <c r="Q218" s="20">
        <v>0</v>
      </c>
      <c r="R218" s="20">
        <v>0</v>
      </c>
      <c r="S218" s="20">
        <v>0</v>
      </c>
      <c r="T218" s="20">
        <v>10.361370000000001</v>
      </c>
      <c r="U218" s="20">
        <v>286.83919999999989</v>
      </c>
      <c r="V218" s="20">
        <v>82.423699999999997</v>
      </c>
      <c r="W218" s="20">
        <v>0</v>
      </c>
      <c r="X218" s="20">
        <v>0</v>
      </c>
      <c r="Y218" s="20">
        <v>0</v>
      </c>
      <c r="Z218" s="20">
        <v>0</v>
      </c>
      <c r="AA218" s="20">
        <v>81.720099999999974</v>
      </c>
      <c r="AB218" s="20">
        <v>11.549215</v>
      </c>
      <c r="AC218" s="20">
        <v>0</v>
      </c>
      <c r="AD218" s="20">
        <v>0</v>
      </c>
      <c r="AE218" s="20">
        <v>0</v>
      </c>
      <c r="AF218" s="20">
        <v>20.720334999999999</v>
      </c>
      <c r="AG218" s="20">
        <v>51.222999999999956</v>
      </c>
      <c r="AH218" s="20">
        <v>56.130599999999959</v>
      </c>
      <c r="AI218" s="20">
        <v>10.455375000000004</v>
      </c>
      <c r="AJ218" s="20">
        <v>0</v>
      </c>
      <c r="AK218" s="20">
        <v>0</v>
      </c>
      <c r="AL218" s="20">
        <v>0</v>
      </c>
      <c r="AM218" s="20">
        <v>-70.053510000000003</v>
      </c>
      <c r="AN218" s="20">
        <v>-11.545749999999998</v>
      </c>
      <c r="AO218" s="20">
        <v>0</v>
      </c>
      <c r="AP218" s="20">
        <v>0</v>
      </c>
      <c r="AQ218" s="20">
        <v>0</v>
      </c>
      <c r="AR218" s="20">
        <v>-10.360900000000001</v>
      </c>
      <c r="AS218" s="20">
        <v>92.200500000000147</v>
      </c>
      <c r="AT218" s="20">
        <v>1.3881000000001222</v>
      </c>
      <c r="AU218" s="20">
        <v>0</v>
      </c>
      <c r="AV218" s="20">
        <v>0</v>
      </c>
      <c r="AW218" s="20">
        <v>0</v>
      </c>
      <c r="AX218" s="22">
        <v>0</v>
      </c>
      <c r="AZ218" s="21">
        <f t="array" ref="AZ218">SUM(IF(YEAR($C$5:$AX$5)=AZ$5,$C218:$AX218))</f>
        <v>668.18593499999997</v>
      </c>
      <c r="BA218" s="20">
        <f t="array" ref="BA218">SUM(IF(YEAR($C$5:$AX$5)=BA$5,$C218:$AX218))</f>
        <v>379.62426999999991</v>
      </c>
      <c r="BB218" s="20">
        <f t="array" ref="BB218">SUM(IF(YEAR($C$5:$AX$5)=BB$5,$C218:$AX218))</f>
        <v>231.7986249999999</v>
      </c>
      <c r="BC218" s="22">
        <f t="array" ref="BC218">SUM(IF(YEAR($C$5:$AX$5)=BC$5,$C218:$AX218))</f>
        <v>1.6284400000002677</v>
      </c>
      <c r="BE218" s="21">
        <f t="shared" si="23"/>
        <v>526.70787000000007</v>
      </c>
      <c r="BF218" s="20">
        <f t="shared" si="24"/>
        <v>472.89358499999992</v>
      </c>
      <c r="BG218" s="22">
        <f t="shared" si="25"/>
        <v>56.930049999999923</v>
      </c>
    </row>
    <row r="219" spans="2:59" s="16" customFormat="1">
      <c r="B219" s="17">
        <v>58813</v>
      </c>
      <c r="C219" s="20">
        <v>20.389330000000001</v>
      </c>
      <c r="D219" s="20">
        <v>26.219270000000002</v>
      </c>
      <c r="E219" s="20">
        <v>0</v>
      </c>
      <c r="F219" s="20">
        <v>0</v>
      </c>
      <c r="G219" s="20">
        <v>13.467028000000001</v>
      </c>
      <c r="H219" s="20">
        <v>97.497787000000002</v>
      </c>
      <c r="I219" s="20">
        <v>408.86120000000017</v>
      </c>
      <c r="J219" s="20">
        <v>203.9251999999999</v>
      </c>
      <c r="K219" s="20">
        <v>0</v>
      </c>
      <c r="L219" s="20">
        <v>0</v>
      </c>
      <c r="M219" s="20">
        <v>0</v>
      </c>
      <c r="N219" s="20">
        <v>0</v>
      </c>
      <c r="O219" s="20">
        <v>0</v>
      </c>
      <c r="P219" s="20">
        <v>0</v>
      </c>
      <c r="Q219" s="20">
        <v>0</v>
      </c>
      <c r="R219" s="20">
        <v>0</v>
      </c>
      <c r="S219" s="20">
        <v>20.247195999999999</v>
      </c>
      <c r="T219" s="20">
        <v>266.29565300000002</v>
      </c>
      <c r="U219" s="20">
        <v>375.62019999999984</v>
      </c>
      <c r="V219" s="20">
        <v>256.22899999999993</v>
      </c>
      <c r="W219" s="20">
        <v>6.7576280000000004</v>
      </c>
      <c r="X219" s="20">
        <v>6.8781319999999999</v>
      </c>
      <c r="Y219" s="20">
        <v>0</v>
      </c>
      <c r="Z219" s="20">
        <v>0</v>
      </c>
      <c r="AA219" s="20">
        <v>41.668036000000022</v>
      </c>
      <c r="AB219" s="20">
        <v>3.7474180000000001</v>
      </c>
      <c r="AC219" s="20">
        <v>0</v>
      </c>
      <c r="AD219" s="20">
        <v>0</v>
      </c>
      <c r="AE219" s="20">
        <v>26.81616</v>
      </c>
      <c r="AF219" s="20">
        <v>106.794895</v>
      </c>
      <c r="AG219" s="20">
        <v>236.00950000000012</v>
      </c>
      <c r="AH219" s="20">
        <v>137.0643</v>
      </c>
      <c r="AI219" s="20">
        <v>20.354969999999994</v>
      </c>
      <c r="AJ219" s="20">
        <v>34.534315999999997</v>
      </c>
      <c r="AK219" s="20">
        <v>0</v>
      </c>
      <c r="AL219" s="20">
        <v>0</v>
      </c>
      <c r="AM219" s="20">
        <v>-41.672648000000002</v>
      </c>
      <c r="AN219" s="20">
        <v>22.477712</v>
      </c>
      <c r="AO219" s="20">
        <v>21.638760000000001</v>
      </c>
      <c r="AP219" s="20">
        <v>96.324540000000013</v>
      </c>
      <c r="AQ219" s="20">
        <v>73.865752000000001</v>
      </c>
      <c r="AR219" s="20">
        <v>50.427370000000053</v>
      </c>
      <c r="AS219" s="20">
        <v>177.1715999999999</v>
      </c>
      <c r="AT219" s="20">
        <v>117.00619999999981</v>
      </c>
      <c r="AU219" s="20">
        <v>0</v>
      </c>
      <c r="AV219" s="20">
        <v>27.606599999999993</v>
      </c>
      <c r="AW219" s="20">
        <v>0</v>
      </c>
      <c r="AX219" s="22">
        <v>7.4957719999999997</v>
      </c>
      <c r="AZ219" s="21">
        <f t="array" ref="AZ219">SUM(IF(YEAR($C$5:$AX$5)=AZ$5,$C219:$AX219))</f>
        <v>770.35981500000003</v>
      </c>
      <c r="BA219" s="20">
        <f t="array" ref="BA219">SUM(IF(YEAR($C$5:$AX$5)=BA$5,$C219:$AX219))</f>
        <v>932.02780899999971</v>
      </c>
      <c r="BB219" s="20">
        <f t="array" ref="BB219">SUM(IF(YEAR($C$5:$AX$5)=BB$5,$C219:$AX219))</f>
        <v>606.98959500000012</v>
      </c>
      <c r="BC219" s="22">
        <f t="array" ref="BC219">SUM(IF(YEAR($C$5:$AX$5)=BC$5,$C219:$AX219))</f>
        <v>552.34165799999971</v>
      </c>
      <c r="BE219" s="21">
        <f t="shared" si="23"/>
        <v>730.53138300000012</v>
      </c>
      <c r="BF219" s="20">
        <f t="shared" si="24"/>
        <v>984.01222699999983</v>
      </c>
      <c r="BG219" s="22">
        <f t="shared" si="25"/>
        <v>707.39209700000026</v>
      </c>
    </row>
    <row r="220" spans="2:59" s="16" customFormat="1">
      <c r="B220" s="17">
        <v>58818</v>
      </c>
      <c r="C220" s="20">
        <v>22.726200000000006</v>
      </c>
      <c r="D220" s="20">
        <v>29.964880000000001</v>
      </c>
      <c r="E220" s="20">
        <v>0</v>
      </c>
      <c r="F220" s="20">
        <v>0</v>
      </c>
      <c r="G220" s="20">
        <v>13.467028000000001</v>
      </c>
      <c r="H220" s="20">
        <v>97.497787000000002</v>
      </c>
      <c r="I220" s="20">
        <v>392.24079999999992</v>
      </c>
      <c r="J220" s="20">
        <v>188.90940000000001</v>
      </c>
      <c r="K220" s="20">
        <v>0</v>
      </c>
      <c r="L220" s="20">
        <v>0</v>
      </c>
      <c r="M220" s="20">
        <v>0</v>
      </c>
      <c r="N220" s="20">
        <v>0</v>
      </c>
      <c r="O220" s="20">
        <v>30.976979999999998</v>
      </c>
      <c r="P220" s="20">
        <v>11.240780000000001</v>
      </c>
      <c r="Q220" s="20">
        <v>0</v>
      </c>
      <c r="R220" s="20">
        <v>0</v>
      </c>
      <c r="S220" s="20">
        <v>20.247195999999999</v>
      </c>
      <c r="T220" s="20">
        <v>265.59746000000001</v>
      </c>
      <c r="U220" s="20">
        <v>365.64800000000014</v>
      </c>
      <c r="V220" s="20">
        <v>260.75649999999985</v>
      </c>
      <c r="W220" s="20">
        <v>6.7576280000000004</v>
      </c>
      <c r="X220" s="20">
        <v>6.8781319999999999</v>
      </c>
      <c r="Y220" s="20">
        <v>0</v>
      </c>
      <c r="Z220" s="20">
        <v>0</v>
      </c>
      <c r="AA220" s="20">
        <v>37.880026000000001</v>
      </c>
      <c r="AB220" s="20">
        <v>19.038429999999998</v>
      </c>
      <c r="AC220" s="20">
        <v>0</v>
      </c>
      <c r="AD220" s="20">
        <v>0</v>
      </c>
      <c r="AE220" s="20">
        <v>26.81616</v>
      </c>
      <c r="AF220" s="20">
        <v>100.84811300000001</v>
      </c>
      <c r="AG220" s="20">
        <v>272.57429999999999</v>
      </c>
      <c r="AH220" s="20">
        <v>140.40740000000005</v>
      </c>
      <c r="AI220" s="20">
        <v>18.649539999999988</v>
      </c>
      <c r="AJ220" s="20">
        <v>34.534315999999997</v>
      </c>
      <c r="AK220" s="20">
        <v>0</v>
      </c>
      <c r="AL220" s="20">
        <v>0</v>
      </c>
      <c r="AM220" s="20">
        <v>-76.527339999999995</v>
      </c>
      <c r="AN220" s="20">
        <v>11.238861999999997</v>
      </c>
      <c r="AO220" s="20">
        <v>21.638760000000001</v>
      </c>
      <c r="AP220" s="20">
        <v>96.324540000000013</v>
      </c>
      <c r="AQ220" s="20">
        <v>73.865752000000001</v>
      </c>
      <c r="AR220" s="20">
        <v>60.512850000000014</v>
      </c>
      <c r="AS220" s="20">
        <v>161.62559999999985</v>
      </c>
      <c r="AT220" s="20">
        <v>138.96099999999979</v>
      </c>
      <c r="AU220" s="20">
        <v>0</v>
      </c>
      <c r="AV220" s="20">
        <v>27.606599999999993</v>
      </c>
      <c r="AW220" s="20">
        <v>0</v>
      </c>
      <c r="AX220" s="22">
        <v>7.4957719999999997</v>
      </c>
      <c r="AZ220" s="21">
        <f t="array" ref="AZ220">SUM(IF(YEAR($C$5:$AX$5)=AZ$5,$C220:$AX220))</f>
        <v>744.80609499999991</v>
      </c>
      <c r="BA220" s="20">
        <f t="array" ref="BA220">SUM(IF(YEAR($C$5:$AX$5)=BA$5,$C220:$AX220))</f>
        <v>968.10267599999997</v>
      </c>
      <c r="BB220" s="20">
        <f t="array" ref="BB220">SUM(IF(YEAR($C$5:$AX$5)=BB$5,$C220:$AX220))</f>
        <v>650.74828500000001</v>
      </c>
      <c r="BC220" s="22">
        <f t="array" ref="BC220">SUM(IF(YEAR($C$5:$AX$5)=BC$5,$C220:$AX220))</f>
        <v>522.74239599999964</v>
      </c>
      <c r="BE220" s="21">
        <f t="shared" si="23"/>
        <v>741.11294299999997</v>
      </c>
      <c r="BF220" s="20">
        <f t="shared" si="24"/>
        <v>989.3723359999999</v>
      </c>
      <c r="BG220" s="22">
        <f t="shared" si="25"/>
        <v>693.55424300000016</v>
      </c>
    </row>
    <row r="221" spans="2:59" s="16" customFormat="1">
      <c r="B221" s="17">
        <v>58821</v>
      </c>
      <c r="C221" s="20">
        <v>36.762950000000018</v>
      </c>
      <c r="D221" s="20">
        <v>24.490614999999998</v>
      </c>
      <c r="E221" s="20">
        <v>0</v>
      </c>
      <c r="F221" s="20">
        <v>0</v>
      </c>
      <c r="G221" s="20">
        <v>60.076915000000007</v>
      </c>
      <c r="H221" s="20">
        <v>426.82659000000001</v>
      </c>
      <c r="I221" s="20">
        <v>362.01860000000011</v>
      </c>
      <c r="J221" s="20">
        <v>502.54299999999989</v>
      </c>
      <c r="K221" s="20">
        <v>0</v>
      </c>
      <c r="L221" s="20">
        <v>12.02955</v>
      </c>
      <c r="M221" s="20">
        <v>0</v>
      </c>
      <c r="N221" s="20">
        <v>0</v>
      </c>
      <c r="O221" s="20">
        <v>0</v>
      </c>
      <c r="P221" s="20">
        <v>-12.249610000000001</v>
      </c>
      <c r="Q221" s="20">
        <v>36.22025</v>
      </c>
      <c r="R221" s="20">
        <v>47.718959999999996</v>
      </c>
      <c r="S221" s="20">
        <v>96.345000000000013</v>
      </c>
      <c r="T221" s="20">
        <v>532.66612000000009</v>
      </c>
      <c r="U221" s="20">
        <v>538.10650000000032</v>
      </c>
      <c r="V221" s="20">
        <v>355.45739999999978</v>
      </c>
      <c r="W221" s="20">
        <v>85.386950000000027</v>
      </c>
      <c r="X221" s="20">
        <v>208.77493000000001</v>
      </c>
      <c r="Y221" s="20">
        <v>24.243380000000002</v>
      </c>
      <c r="Z221" s="20">
        <v>22.032337999999999</v>
      </c>
      <c r="AA221" s="20">
        <v>36.765950000000018</v>
      </c>
      <c r="AB221" s="20">
        <v>-2.4502430000000004</v>
      </c>
      <c r="AC221" s="20">
        <v>0</v>
      </c>
      <c r="AD221" s="20">
        <v>95.17246999999999</v>
      </c>
      <c r="AE221" s="20">
        <v>95.702300000000008</v>
      </c>
      <c r="AF221" s="20">
        <v>208.34750000000008</v>
      </c>
      <c r="AG221" s="20">
        <v>369.9086999999995</v>
      </c>
      <c r="AH221" s="20">
        <v>240.80339999999978</v>
      </c>
      <c r="AI221" s="20">
        <v>22.045549999999935</v>
      </c>
      <c r="AJ221" s="20">
        <v>184.81963000000002</v>
      </c>
      <c r="AK221" s="20">
        <v>24.227869999999996</v>
      </c>
      <c r="AL221" s="20">
        <v>49.016249999999999</v>
      </c>
      <c r="AM221" s="20">
        <v>-25.306449999999984</v>
      </c>
      <c r="AN221" s="20">
        <v>12.247500000000002</v>
      </c>
      <c r="AO221" s="20">
        <v>108.67934999999997</v>
      </c>
      <c r="AP221" s="20">
        <v>240.89460000000008</v>
      </c>
      <c r="AQ221" s="20">
        <v>203.70195000000001</v>
      </c>
      <c r="AR221" s="20">
        <v>171.59150000000022</v>
      </c>
      <c r="AS221" s="20">
        <v>318.68599999999969</v>
      </c>
      <c r="AT221" s="20">
        <v>208.3720000000003</v>
      </c>
      <c r="AU221" s="20">
        <v>12.238949999999988</v>
      </c>
      <c r="AV221" s="20">
        <v>144.47499999999997</v>
      </c>
      <c r="AW221" s="20">
        <v>48.461700000000008</v>
      </c>
      <c r="AX221" s="22">
        <v>122.5275</v>
      </c>
      <c r="AZ221" s="21">
        <f t="array" ref="AZ221">SUM(IF(YEAR($C$5:$AX$5)=AZ$5,$C221:$AX221))</f>
        <v>1424.7482199999999</v>
      </c>
      <c r="BA221" s="20">
        <f t="array" ref="BA221">SUM(IF(YEAR($C$5:$AX$5)=BA$5,$C221:$AX221))</f>
        <v>1934.7022180000004</v>
      </c>
      <c r="BB221" s="20">
        <f t="array" ref="BB221">SUM(IF(YEAR($C$5:$AX$5)=BB$5,$C221:$AX221))</f>
        <v>1324.3593769999989</v>
      </c>
      <c r="BC221" s="22">
        <f t="array" ref="BC221">SUM(IF(YEAR($C$5:$AX$5)=BC$5,$C221:$AX221))</f>
        <v>1566.5696000000003</v>
      </c>
      <c r="BE221" s="21">
        <f t="shared" si="23"/>
        <v>1471.45234</v>
      </c>
      <c r="BF221" s="20">
        <f t="shared" si="24"/>
        <v>1991.8580950000003</v>
      </c>
      <c r="BG221" s="22">
        <f t="shared" si="25"/>
        <v>1639.3858499999992</v>
      </c>
    </row>
    <row r="222" spans="2:59" s="16" customFormat="1">
      <c r="B222" s="17">
        <v>58897</v>
      </c>
      <c r="C222" s="20">
        <v>0</v>
      </c>
      <c r="D222" s="20">
        <v>0</v>
      </c>
      <c r="E222" s="20">
        <v>0</v>
      </c>
      <c r="F222" s="20">
        <v>0</v>
      </c>
      <c r="G222" s="20">
        <v>0</v>
      </c>
      <c r="H222" s="20">
        <v>0</v>
      </c>
      <c r="I222" s="20">
        <v>0</v>
      </c>
      <c r="J222" s="20">
        <v>0</v>
      </c>
      <c r="K222" s="20">
        <v>0</v>
      </c>
      <c r="L222" s="20">
        <v>0</v>
      </c>
      <c r="M222" s="20">
        <v>0</v>
      </c>
      <c r="N222" s="20">
        <v>0</v>
      </c>
      <c r="O222" s="20">
        <v>0</v>
      </c>
      <c r="P222" s="20">
        <v>0</v>
      </c>
      <c r="Q222" s="20">
        <v>0</v>
      </c>
      <c r="R222" s="20">
        <v>0</v>
      </c>
      <c r="S222" s="20">
        <v>0</v>
      </c>
      <c r="T222" s="20">
        <v>0</v>
      </c>
      <c r="U222" s="20">
        <v>0</v>
      </c>
      <c r="V222" s="20">
        <v>0</v>
      </c>
      <c r="W222" s="20">
        <v>0</v>
      </c>
      <c r="X222" s="20">
        <v>0</v>
      </c>
      <c r="Y222" s="20">
        <v>0</v>
      </c>
      <c r="Z222" s="20">
        <v>0</v>
      </c>
      <c r="AA222" s="20">
        <v>0</v>
      </c>
      <c r="AB222" s="20">
        <v>0</v>
      </c>
      <c r="AC222" s="20">
        <v>0</v>
      </c>
      <c r="AD222" s="20">
        <v>0</v>
      </c>
      <c r="AE222" s="20">
        <v>0</v>
      </c>
      <c r="AF222" s="20">
        <v>0</v>
      </c>
      <c r="AG222" s="20">
        <v>0</v>
      </c>
      <c r="AH222" s="20">
        <v>0</v>
      </c>
      <c r="AI222" s="20">
        <v>0</v>
      </c>
      <c r="AJ222" s="20">
        <v>0</v>
      </c>
      <c r="AK222" s="20">
        <v>0</v>
      </c>
      <c r="AL222" s="20">
        <v>0</v>
      </c>
      <c r="AM222" s="20">
        <v>0</v>
      </c>
      <c r="AN222" s="20">
        <v>0</v>
      </c>
      <c r="AO222" s="20">
        <v>0</v>
      </c>
      <c r="AP222" s="20">
        <v>0</v>
      </c>
      <c r="AQ222" s="20">
        <v>0</v>
      </c>
      <c r="AR222" s="20">
        <v>0</v>
      </c>
      <c r="AS222" s="20">
        <v>0</v>
      </c>
      <c r="AT222" s="20">
        <v>0</v>
      </c>
      <c r="AU222" s="20">
        <v>0</v>
      </c>
      <c r="AV222" s="20">
        <v>0</v>
      </c>
      <c r="AW222" s="20">
        <v>0</v>
      </c>
      <c r="AX222" s="22">
        <v>0</v>
      </c>
      <c r="AZ222" s="21">
        <f t="array" ref="AZ222">SUM(IF(YEAR($C$5:$AX$5)=AZ$5,$C222:$AX222))</f>
        <v>0</v>
      </c>
      <c r="BA222" s="20">
        <f t="array" ref="BA222">SUM(IF(YEAR($C$5:$AX$5)=BA$5,$C222:$AX222))</f>
        <v>0</v>
      </c>
      <c r="BB222" s="20">
        <f t="array" ref="BB222">SUM(IF(YEAR($C$5:$AX$5)=BB$5,$C222:$AX222))</f>
        <v>0</v>
      </c>
      <c r="BC222" s="22">
        <f t="array" ref="BC222">SUM(IF(YEAR($C$5:$AX$5)=BC$5,$C222:$AX222))</f>
        <v>0</v>
      </c>
      <c r="BE222" s="21">
        <f t="shared" si="23"/>
        <v>0</v>
      </c>
      <c r="BF222" s="20">
        <f t="shared" si="24"/>
        <v>0</v>
      </c>
      <c r="BG222" s="22">
        <f t="shared" si="25"/>
        <v>0</v>
      </c>
    </row>
    <row r="223" spans="2:59" s="16" customFormat="1">
      <c r="B223" s="17">
        <v>58947</v>
      </c>
      <c r="C223" s="20">
        <v>0</v>
      </c>
      <c r="D223" s="20">
        <v>0</v>
      </c>
      <c r="E223" s="20">
        <v>0</v>
      </c>
      <c r="F223" s="20">
        <v>0</v>
      </c>
      <c r="G223" s="20">
        <v>0</v>
      </c>
      <c r="H223" s="20">
        <v>0</v>
      </c>
      <c r="I223" s="20">
        <v>0</v>
      </c>
      <c r="J223" s="20">
        <v>0</v>
      </c>
      <c r="K223" s="20">
        <v>0</v>
      </c>
      <c r="L223" s="20">
        <v>0</v>
      </c>
      <c r="M223" s="20">
        <v>0</v>
      </c>
      <c r="N223" s="20">
        <v>0</v>
      </c>
      <c r="O223" s="20">
        <v>0</v>
      </c>
      <c r="P223" s="20">
        <v>0</v>
      </c>
      <c r="Q223" s="20">
        <v>0</v>
      </c>
      <c r="R223" s="20">
        <v>0</v>
      </c>
      <c r="S223" s="20">
        <v>0</v>
      </c>
      <c r="T223" s="20">
        <v>0</v>
      </c>
      <c r="U223" s="20">
        <v>1.0000000002037268E-3</v>
      </c>
      <c r="V223" s="20">
        <v>0</v>
      </c>
      <c r="W223" s="20">
        <v>0</v>
      </c>
      <c r="X223" s="20">
        <v>0</v>
      </c>
      <c r="Y223" s="20">
        <v>0</v>
      </c>
      <c r="Z223" s="20">
        <v>0</v>
      </c>
      <c r="AA223" s="20">
        <v>0</v>
      </c>
      <c r="AB223" s="20">
        <v>0</v>
      </c>
      <c r="AC223" s="20">
        <v>0</v>
      </c>
      <c r="AD223" s="20">
        <v>0</v>
      </c>
      <c r="AE223" s="20">
        <v>0</v>
      </c>
      <c r="AF223" s="20">
        <v>0</v>
      </c>
      <c r="AG223" s="20">
        <v>1.0000000002037268E-3</v>
      </c>
      <c r="AH223" s="20">
        <v>0</v>
      </c>
      <c r="AI223" s="20">
        <v>0</v>
      </c>
      <c r="AJ223" s="20">
        <v>0</v>
      </c>
      <c r="AK223" s="20">
        <v>0</v>
      </c>
      <c r="AL223" s="20">
        <v>0</v>
      </c>
      <c r="AM223" s="20">
        <v>0</v>
      </c>
      <c r="AN223" s="20">
        <v>0</v>
      </c>
      <c r="AO223" s="20">
        <v>0</v>
      </c>
      <c r="AP223" s="20">
        <v>0</v>
      </c>
      <c r="AQ223" s="20">
        <v>0</v>
      </c>
      <c r="AR223" s="20">
        <v>0</v>
      </c>
      <c r="AS223" s="20">
        <v>1.0000000002037268E-3</v>
      </c>
      <c r="AT223" s="20">
        <v>0</v>
      </c>
      <c r="AU223" s="20">
        <v>0</v>
      </c>
      <c r="AV223" s="20">
        <v>0</v>
      </c>
      <c r="AW223" s="20">
        <v>0</v>
      </c>
      <c r="AX223" s="22">
        <v>0</v>
      </c>
      <c r="AZ223" s="21">
        <f t="array" ref="AZ223">SUM(IF(YEAR($C$5:$AX$5)=AZ$5,$C223:$AX223))</f>
        <v>0</v>
      </c>
      <c r="BA223" s="20">
        <f t="array" ref="BA223">SUM(IF(YEAR($C$5:$AX$5)=BA$5,$C223:$AX223))</f>
        <v>1.0000000002037268E-3</v>
      </c>
      <c r="BB223" s="20">
        <f t="array" ref="BB223">SUM(IF(YEAR($C$5:$AX$5)=BB$5,$C223:$AX223))</f>
        <v>1.0000000002037268E-3</v>
      </c>
      <c r="BC223" s="22">
        <f t="array" ref="BC223">SUM(IF(YEAR($C$5:$AX$5)=BC$5,$C223:$AX223))</f>
        <v>1.0000000002037268E-3</v>
      </c>
      <c r="BE223" s="21">
        <f t="shared" si="23"/>
        <v>0</v>
      </c>
      <c r="BF223" s="20">
        <f t="shared" si="24"/>
        <v>1.0000000002037268E-3</v>
      </c>
      <c r="BG223" s="22">
        <f t="shared" si="25"/>
        <v>1.0000000002037268E-3</v>
      </c>
    </row>
    <row r="224" spans="2:59" s="16" customFormat="1">
      <c r="B224" s="17">
        <v>59012</v>
      </c>
      <c r="C224" s="20">
        <v>0</v>
      </c>
      <c r="D224" s="20">
        <v>0</v>
      </c>
      <c r="E224" s="20">
        <v>0</v>
      </c>
      <c r="F224" s="20">
        <v>0</v>
      </c>
      <c r="G224" s="20">
        <v>0</v>
      </c>
      <c r="H224" s="20">
        <v>0</v>
      </c>
      <c r="I224" s="20">
        <v>0</v>
      </c>
      <c r="J224" s="20">
        <v>0</v>
      </c>
      <c r="K224" s="20">
        <v>0</v>
      </c>
      <c r="L224" s="20">
        <v>0</v>
      </c>
      <c r="M224" s="20">
        <v>0</v>
      </c>
      <c r="N224" s="20">
        <v>0</v>
      </c>
      <c r="O224" s="20">
        <v>0</v>
      </c>
      <c r="P224" s="20">
        <v>0</v>
      </c>
      <c r="Q224" s="20">
        <v>0</v>
      </c>
      <c r="R224" s="20">
        <v>0</v>
      </c>
      <c r="S224" s="20">
        <v>0</v>
      </c>
      <c r="T224" s="20">
        <v>0</v>
      </c>
      <c r="U224" s="20">
        <v>0</v>
      </c>
      <c r="V224" s="20">
        <v>0</v>
      </c>
      <c r="W224" s="20">
        <v>0</v>
      </c>
      <c r="X224" s="20">
        <v>0</v>
      </c>
      <c r="Y224" s="20">
        <v>0</v>
      </c>
      <c r="Z224" s="20">
        <v>0</v>
      </c>
      <c r="AA224" s="20">
        <v>0</v>
      </c>
      <c r="AB224" s="20">
        <v>0</v>
      </c>
      <c r="AC224" s="20">
        <v>0</v>
      </c>
      <c r="AD224" s="20">
        <v>0</v>
      </c>
      <c r="AE224" s="20">
        <v>0</v>
      </c>
      <c r="AF224" s="20">
        <v>0</v>
      </c>
      <c r="AG224" s="20">
        <v>0</v>
      </c>
      <c r="AH224" s="20">
        <v>0</v>
      </c>
      <c r="AI224" s="20">
        <v>0</v>
      </c>
      <c r="AJ224" s="20">
        <v>0</v>
      </c>
      <c r="AK224" s="20">
        <v>0</v>
      </c>
      <c r="AL224" s="20">
        <v>0</v>
      </c>
      <c r="AM224" s="20">
        <v>0</v>
      </c>
      <c r="AN224" s="20">
        <v>0</v>
      </c>
      <c r="AO224" s="20">
        <v>0</v>
      </c>
      <c r="AP224" s="20">
        <v>0</v>
      </c>
      <c r="AQ224" s="20">
        <v>0</v>
      </c>
      <c r="AR224" s="20">
        <v>0</v>
      </c>
      <c r="AS224" s="20">
        <v>0</v>
      </c>
      <c r="AT224" s="20">
        <v>0</v>
      </c>
      <c r="AU224" s="20">
        <v>0</v>
      </c>
      <c r="AV224" s="20">
        <v>0</v>
      </c>
      <c r="AW224" s="20">
        <v>0</v>
      </c>
      <c r="AX224" s="22">
        <v>0</v>
      </c>
      <c r="AZ224" s="21">
        <f t="array" ref="AZ224">SUM(IF(YEAR($C$5:$AX$5)=AZ$5,$C224:$AX224))</f>
        <v>0</v>
      </c>
      <c r="BA224" s="20">
        <f t="array" ref="BA224">SUM(IF(YEAR($C$5:$AX$5)=BA$5,$C224:$AX224))</f>
        <v>0</v>
      </c>
      <c r="BB224" s="20">
        <f t="array" ref="BB224">SUM(IF(YEAR($C$5:$AX$5)=BB$5,$C224:$AX224))</f>
        <v>0</v>
      </c>
      <c r="BC224" s="22">
        <f t="array" ref="BC224">SUM(IF(YEAR($C$5:$AX$5)=BC$5,$C224:$AX224))</f>
        <v>0</v>
      </c>
      <c r="BE224" s="21">
        <f t="shared" si="23"/>
        <v>0</v>
      </c>
      <c r="BF224" s="20">
        <f t="shared" si="24"/>
        <v>0</v>
      </c>
      <c r="BG224" s="22">
        <f t="shared" si="25"/>
        <v>0</v>
      </c>
    </row>
    <row r="225" spans="2:59" s="16" customFormat="1">
      <c r="B225" s="17">
        <v>59026</v>
      </c>
      <c r="C225" s="20">
        <v>0</v>
      </c>
      <c r="D225" s="20">
        <v>0</v>
      </c>
      <c r="E225" s="20">
        <v>0</v>
      </c>
      <c r="F225" s="20">
        <v>0</v>
      </c>
      <c r="G225" s="20">
        <v>0</v>
      </c>
      <c r="H225" s="20">
        <v>0</v>
      </c>
      <c r="I225" s="20">
        <v>0</v>
      </c>
      <c r="J225" s="20">
        <v>0</v>
      </c>
      <c r="K225" s="20">
        <v>0</v>
      </c>
      <c r="L225" s="20">
        <v>2.0000000006348273E-4</v>
      </c>
      <c r="M225" s="20">
        <v>0</v>
      </c>
      <c r="N225" s="20">
        <v>0</v>
      </c>
      <c r="O225" s="20">
        <v>0</v>
      </c>
      <c r="P225" s="20">
        <v>0</v>
      </c>
      <c r="Q225" s="20">
        <v>0</v>
      </c>
      <c r="R225" s="20">
        <v>0</v>
      </c>
      <c r="S225" s="20">
        <v>0</v>
      </c>
      <c r="T225" s="20">
        <v>0</v>
      </c>
      <c r="U225" s="20">
        <v>0</v>
      </c>
      <c r="V225" s="20">
        <v>0</v>
      </c>
      <c r="W225" s="20">
        <v>0</v>
      </c>
      <c r="X225" s="20">
        <v>0</v>
      </c>
      <c r="Y225" s="20">
        <v>0</v>
      </c>
      <c r="Z225" s="20">
        <v>0</v>
      </c>
      <c r="AA225" s="20">
        <v>0</v>
      </c>
      <c r="AB225" s="20">
        <v>0</v>
      </c>
      <c r="AC225" s="20">
        <v>0</v>
      </c>
      <c r="AD225" s="20">
        <v>0</v>
      </c>
      <c r="AE225" s="20">
        <v>0</v>
      </c>
      <c r="AF225" s="20">
        <v>0</v>
      </c>
      <c r="AG225" s="20">
        <v>0</v>
      </c>
      <c r="AH225" s="20">
        <v>0</v>
      </c>
      <c r="AI225" s="20">
        <v>0</v>
      </c>
      <c r="AJ225" s="20">
        <v>0</v>
      </c>
      <c r="AK225" s="20">
        <v>0</v>
      </c>
      <c r="AL225" s="20">
        <v>0</v>
      </c>
      <c r="AM225" s="20">
        <v>0</v>
      </c>
      <c r="AN225" s="20">
        <v>0</v>
      </c>
      <c r="AO225" s="20">
        <v>0</v>
      </c>
      <c r="AP225" s="20">
        <v>0</v>
      </c>
      <c r="AQ225" s="20">
        <v>0</v>
      </c>
      <c r="AR225" s="20">
        <v>0</v>
      </c>
      <c r="AS225" s="20">
        <v>0</v>
      </c>
      <c r="AT225" s="20">
        <v>0</v>
      </c>
      <c r="AU225" s="20">
        <v>0</v>
      </c>
      <c r="AV225" s="20">
        <v>0</v>
      </c>
      <c r="AW225" s="20">
        <v>0</v>
      </c>
      <c r="AX225" s="22">
        <v>0</v>
      </c>
      <c r="AZ225" s="21">
        <f t="array" ref="AZ225">SUM(IF(YEAR($C$5:$AX$5)=AZ$5,$C225:$AX225))</f>
        <v>2.0000000006348273E-4</v>
      </c>
      <c r="BA225" s="20">
        <f t="array" ref="BA225">SUM(IF(YEAR($C$5:$AX$5)=BA$5,$C225:$AX225))</f>
        <v>0</v>
      </c>
      <c r="BB225" s="20">
        <f t="array" ref="BB225">SUM(IF(YEAR($C$5:$AX$5)=BB$5,$C225:$AX225))</f>
        <v>0</v>
      </c>
      <c r="BC225" s="22">
        <f t="array" ref="BC225">SUM(IF(YEAR($C$5:$AX$5)=BC$5,$C225:$AX225))</f>
        <v>0</v>
      </c>
      <c r="BE225" s="21">
        <f t="shared" si="23"/>
        <v>2.0000000006348273E-4</v>
      </c>
      <c r="BF225" s="20">
        <f t="shared" si="24"/>
        <v>0</v>
      </c>
      <c r="BG225" s="22">
        <f t="shared" si="25"/>
        <v>0</v>
      </c>
    </row>
    <row r="226" spans="2:59" s="16" customFormat="1">
      <c r="B226" s="17">
        <v>59055</v>
      </c>
      <c r="C226" s="20">
        <v>0</v>
      </c>
      <c r="D226" s="20">
        <v>0</v>
      </c>
      <c r="E226" s="20">
        <v>0</v>
      </c>
      <c r="F226" s="20">
        <v>0</v>
      </c>
      <c r="G226" s="20">
        <v>0</v>
      </c>
      <c r="H226" s="20">
        <v>0</v>
      </c>
      <c r="I226" s="20">
        <v>0</v>
      </c>
      <c r="J226" s="20">
        <v>0</v>
      </c>
      <c r="K226" s="20">
        <v>0</v>
      </c>
      <c r="L226" s="20">
        <v>0</v>
      </c>
      <c r="M226" s="20">
        <v>0</v>
      </c>
      <c r="N226" s="20">
        <v>0</v>
      </c>
      <c r="O226" s="20">
        <v>0</v>
      </c>
      <c r="P226" s="20">
        <v>0</v>
      </c>
      <c r="Q226" s="20">
        <v>0</v>
      </c>
      <c r="R226" s="20">
        <v>0</v>
      </c>
      <c r="S226" s="20">
        <v>0</v>
      </c>
      <c r="T226" s="20">
        <v>0</v>
      </c>
      <c r="U226" s="20">
        <v>0</v>
      </c>
      <c r="V226" s="20">
        <v>0</v>
      </c>
      <c r="W226" s="20">
        <v>0</v>
      </c>
      <c r="X226" s="20">
        <v>0</v>
      </c>
      <c r="Y226" s="20">
        <v>0</v>
      </c>
      <c r="Z226" s="20">
        <v>0</v>
      </c>
      <c r="AA226" s="20">
        <v>0</v>
      </c>
      <c r="AB226" s="20">
        <v>0</v>
      </c>
      <c r="AC226" s="20">
        <v>0</v>
      </c>
      <c r="AD226" s="20">
        <v>0</v>
      </c>
      <c r="AE226" s="20">
        <v>0</v>
      </c>
      <c r="AF226" s="20">
        <v>0</v>
      </c>
      <c r="AG226" s="20">
        <v>0</v>
      </c>
      <c r="AH226" s="20">
        <v>0</v>
      </c>
      <c r="AI226" s="20">
        <v>0</v>
      </c>
      <c r="AJ226" s="20">
        <v>0</v>
      </c>
      <c r="AK226" s="20">
        <v>0</v>
      </c>
      <c r="AL226" s="20">
        <v>0</v>
      </c>
      <c r="AM226" s="20">
        <v>0</v>
      </c>
      <c r="AN226" s="20">
        <v>0</v>
      </c>
      <c r="AO226" s="20">
        <v>0</v>
      </c>
      <c r="AP226" s="20">
        <v>0</v>
      </c>
      <c r="AQ226" s="20">
        <v>0</v>
      </c>
      <c r="AR226" s="20">
        <v>0</v>
      </c>
      <c r="AS226" s="20">
        <v>0</v>
      </c>
      <c r="AT226" s="20">
        <v>0</v>
      </c>
      <c r="AU226" s="20">
        <v>0</v>
      </c>
      <c r="AV226" s="20">
        <v>0</v>
      </c>
      <c r="AW226" s="20">
        <v>0</v>
      </c>
      <c r="AX226" s="22">
        <v>0</v>
      </c>
      <c r="AZ226" s="21">
        <f t="array" ref="AZ226">SUM(IF(YEAR($C$5:$AX$5)=AZ$5,$C226:$AX226))</f>
        <v>0</v>
      </c>
      <c r="BA226" s="20">
        <f t="array" ref="BA226">SUM(IF(YEAR($C$5:$AX$5)=BA$5,$C226:$AX226))</f>
        <v>0</v>
      </c>
      <c r="BB226" s="20">
        <f t="array" ref="BB226">SUM(IF(YEAR($C$5:$AX$5)=BB$5,$C226:$AX226))</f>
        <v>0</v>
      </c>
      <c r="BC226" s="22">
        <f t="array" ref="BC226">SUM(IF(YEAR($C$5:$AX$5)=BC$5,$C226:$AX226))</f>
        <v>0</v>
      </c>
      <c r="BE226" s="21">
        <f t="shared" si="23"/>
        <v>0</v>
      </c>
      <c r="BF226" s="20">
        <f t="shared" si="24"/>
        <v>0</v>
      </c>
      <c r="BG226" s="22">
        <f t="shared" si="25"/>
        <v>0</v>
      </c>
    </row>
    <row r="227" spans="2:59" s="16" customFormat="1">
      <c r="B227" s="17">
        <v>59056</v>
      </c>
      <c r="C227" s="20">
        <v>25.004624</v>
      </c>
      <c r="D227" s="20">
        <v>0</v>
      </c>
      <c r="E227" s="20">
        <v>0</v>
      </c>
      <c r="F227" s="20">
        <v>0</v>
      </c>
      <c r="G227" s="20">
        <v>0</v>
      </c>
      <c r="H227" s="20">
        <v>0</v>
      </c>
      <c r="I227" s="20">
        <v>99.970200000000006</v>
      </c>
      <c r="J227" s="20">
        <v>81.285020000000003</v>
      </c>
      <c r="K227" s="20">
        <v>0</v>
      </c>
      <c r="L227" s="20">
        <v>0</v>
      </c>
      <c r="M227" s="20">
        <v>0</v>
      </c>
      <c r="N227" s="20">
        <v>0</v>
      </c>
      <c r="O227" s="20">
        <v>0</v>
      </c>
      <c r="P227" s="20">
        <v>0</v>
      </c>
      <c r="Q227" s="20">
        <v>0</v>
      </c>
      <c r="R227" s="20">
        <v>0</v>
      </c>
      <c r="S227" s="20">
        <v>0</v>
      </c>
      <c r="T227" s="20">
        <v>67.034130000000005</v>
      </c>
      <c r="U227" s="20">
        <v>251.46960000000001</v>
      </c>
      <c r="V227" s="20">
        <v>199.935</v>
      </c>
      <c r="W227" s="20">
        <v>0</v>
      </c>
      <c r="X227" s="20">
        <v>0</v>
      </c>
      <c r="Y227" s="20">
        <v>0</v>
      </c>
      <c r="Z227" s="20">
        <v>0</v>
      </c>
      <c r="AA227" s="20">
        <v>4.1677719999999994</v>
      </c>
      <c r="AB227" s="20">
        <v>0</v>
      </c>
      <c r="AC227" s="20">
        <v>0</v>
      </c>
      <c r="AD227" s="20">
        <v>0</v>
      </c>
      <c r="AE227" s="20">
        <v>0</v>
      </c>
      <c r="AF227" s="20">
        <v>37.23686</v>
      </c>
      <c r="AG227" s="20">
        <v>240.2527</v>
      </c>
      <c r="AH227" s="20">
        <v>227.61939999999998</v>
      </c>
      <c r="AI227" s="20">
        <v>20.75047</v>
      </c>
      <c r="AJ227" s="20">
        <v>0</v>
      </c>
      <c r="AK227" s="20">
        <v>0</v>
      </c>
      <c r="AL227" s="20">
        <v>0</v>
      </c>
      <c r="AM227" s="20">
        <v>0</v>
      </c>
      <c r="AN227" s="20">
        <v>0</v>
      </c>
      <c r="AO227" s="20">
        <v>0</v>
      </c>
      <c r="AP227" s="20">
        <v>0</v>
      </c>
      <c r="AQ227" s="20">
        <v>0</v>
      </c>
      <c r="AR227" s="20">
        <v>62.077019999999997</v>
      </c>
      <c r="AS227" s="20">
        <v>275.71359999999999</v>
      </c>
      <c r="AT227" s="20">
        <v>216.19759999999997</v>
      </c>
      <c r="AU227" s="20">
        <v>33.683860000000003</v>
      </c>
      <c r="AV227" s="20">
        <v>0</v>
      </c>
      <c r="AW227" s="20">
        <v>0</v>
      </c>
      <c r="AX227" s="22">
        <v>0</v>
      </c>
      <c r="AZ227" s="21">
        <f t="array" ref="AZ227">SUM(IF(YEAR($C$5:$AX$5)=AZ$5,$C227:$AX227))</f>
        <v>206.25984400000002</v>
      </c>
      <c r="BA227" s="20">
        <f t="array" ref="BA227">SUM(IF(YEAR($C$5:$AX$5)=BA$5,$C227:$AX227))</f>
        <v>518.43873000000008</v>
      </c>
      <c r="BB227" s="20">
        <f t="array" ref="BB227">SUM(IF(YEAR($C$5:$AX$5)=BB$5,$C227:$AX227))</f>
        <v>530.02720199999999</v>
      </c>
      <c r="BC227" s="22">
        <f t="array" ref="BC227">SUM(IF(YEAR($C$5:$AX$5)=BC$5,$C227:$AX227))</f>
        <v>587.67207999999994</v>
      </c>
      <c r="BE227" s="21">
        <f t="shared" si="23"/>
        <v>181.25522000000001</v>
      </c>
      <c r="BF227" s="20">
        <f t="shared" si="24"/>
        <v>522.60650200000009</v>
      </c>
      <c r="BG227" s="22">
        <f t="shared" si="25"/>
        <v>525.85942999999997</v>
      </c>
    </row>
    <row r="228" spans="2:59" s="16" customFormat="1">
      <c r="B228" s="17">
        <v>59073</v>
      </c>
      <c r="C228" s="20">
        <v>2118.2299999999996</v>
      </c>
      <c r="D228" s="20">
        <v>2324.6399999999994</v>
      </c>
      <c r="E228" s="20">
        <v>1205.9400000000023</v>
      </c>
      <c r="F228" s="20">
        <v>1047</v>
      </c>
      <c r="G228" s="20">
        <v>827.22999999999956</v>
      </c>
      <c r="H228" s="20">
        <v>434.12000000000262</v>
      </c>
      <c r="I228" s="20">
        <v>1368.6300000000047</v>
      </c>
      <c r="J228" s="20">
        <v>1087.2599999999948</v>
      </c>
      <c r="K228" s="20">
        <v>807.93000000000029</v>
      </c>
      <c r="L228" s="20">
        <v>466.11999999999534</v>
      </c>
      <c r="M228" s="20">
        <v>709.49000000000524</v>
      </c>
      <c r="N228" s="20">
        <v>2731.8399999999965</v>
      </c>
      <c r="O228" s="20">
        <v>2469.1299999999974</v>
      </c>
      <c r="P228" s="20">
        <v>2858.7899999999972</v>
      </c>
      <c r="Q228" s="20">
        <v>1179.25</v>
      </c>
      <c r="R228" s="20">
        <v>751.91999999999825</v>
      </c>
      <c r="S228" s="20">
        <v>514.11999999999534</v>
      </c>
      <c r="T228" s="20">
        <v>283.63999999999942</v>
      </c>
      <c r="U228" s="20">
        <v>991.22999999999593</v>
      </c>
      <c r="V228" s="20">
        <v>375.86000000000058</v>
      </c>
      <c r="W228" s="20">
        <v>370.7300000000032</v>
      </c>
      <c r="X228" s="20">
        <v>531.7699999999968</v>
      </c>
      <c r="Y228" s="20">
        <v>-79.990000000005239</v>
      </c>
      <c r="Z228" s="20">
        <v>519.86000000000058</v>
      </c>
      <c r="AA228" s="20">
        <v>1576.6899999999987</v>
      </c>
      <c r="AB228" s="20">
        <v>1138</v>
      </c>
      <c r="AC228" s="20">
        <v>732.43999999999505</v>
      </c>
      <c r="AD228" s="20">
        <v>222.29000000000087</v>
      </c>
      <c r="AE228" s="20">
        <v>371.56999999999971</v>
      </c>
      <c r="AF228" s="20">
        <v>485.72000000000116</v>
      </c>
      <c r="AG228" s="20">
        <v>433.70000000000437</v>
      </c>
      <c r="AH228" s="20">
        <v>525.10000000000582</v>
      </c>
      <c r="AI228" s="20">
        <v>136.52000000000407</v>
      </c>
      <c r="AJ228" s="20">
        <v>408.53000000000611</v>
      </c>
      <c r="AK228" s="20">
        <v>235.01000000000204</v>
      </c>
      <c r="AL228" s="20">
        <v>691.59999999999854</v>
      </c>
      <c r="AM228" s="20">
        <v>1447.2300000000032</v>
      </c>
      <c r="AN228" s="20">
        <v>2114.4599999999991</v>
      </c>
      <c r="AO228" s="20">
        <v>545.30999999999767</v>
      </c>
      <c r="AP228" s="20">
        <v>99.55000000000291</v>
      </c>
      <c r="AQ228" s="20">
        <v>428.72999999999593</v>
      </c>
      <c r="AR228" s="20">
        <v>127.2899999999936</v>
      </c>
      <c r="AS228" s="20">
        <v>289.13999999999942</v>
      </c>
      <c r="AT228" s="20">
        <v>232.06999999999971</v>
      </c>
      <c r="AU228" s="20">
        <v>-375.11999999999534</v>
      </c>
      <c r="AV228" s="20">
        <v>157.09999999999854</v>
      </c>
      <c r="AW228" s="20">
        <v>65.020000000004075</v>
      </c>
      <c r="AX228" s="22">
        <v>433.84999999999854</v>
      </c>
      <c r="AZ228" s="21">
        <f t="array" ref="AZ228">SUM(IF(YEAR($C$5:$AX$5)=AZ$5,$C228:$AX228))</f>
        <v>15128.43</v>
      </c>
      <c r="BA228" s="20">
        <f t="array" ref="BA228">SUM(IF(YEAR($C$5:$AX$5)=BA$5,$C228:$AX228))</f>
        <v>10766.309999999979</v>
      </c>
      <c r="BB228" s="20">
        <f t="array" ref="BB228">SUM(IF(YEAR($C$5:$AX$5)=BB$5,$C228:$AX228))</f>
        <v>6957.1700000000164</v>
      </c>
      <c r="BC228" s="22">
        <f t="array" ref="BC228">SUM(IF(YEAR($C$5:$AX$5)=BC$5,$C228:$AX228))</f>
        <v>5564.6299999999974</v>
      </c>
      <c r="BE228" s="21">
        <f t="shared" si="23"/>
        <v>15378.599999999988</v>
      </c>
      <c r="BF228" s="20">
        <f t="shared" si="24"/>
        <v>7034.0899999999856</v>
      </c>
      <c r="BG228" s="22">
        <f t="shared" si="25"/>
        <v>7551.460000000021</v>
      </c>
    </row>
    <row r="229" spans="2:59" s="16" customFormat="1">
      <c r="B229" s="17">
        <v>59116</v>
      </c>
      <c r="C229" s="20">
        <v>0</v>
      </c>
      <c r="D229" s="20">
        <v>0</v>
      </c>
      <c r="E229" s="20">
        <v>0</v>
      </c>
      <c r="F229" s="20">
        <v>0</v>
      </c>
      <c r="G229" s="20">
        <v>0</v>
      </c>
      <c r="H229" s="20">
        <v>1.9999999994979589E-4</v>
      </c>
      <c r="I229" s="20">
        <v>0</v>
      </c>
      <c r="J229" s="20">
        <v>0</v>
      </c>
      <c r="K229" s="20">
        <v>1.0000000008858478E-4</v>
      </c>
      <c r="L229" s="20">
        <v>0</v>
      </c>
      <c r="M229" s="20">
        <v>0</v>
      </c>
      <c r="N229" s="20">
        <v>0</v>
      </c>
      <c r="O229" s="20">
        <v>0</v>
      </c>
      <c r="P229" s="20">
        <v>0</v>
      </c>
      <c r="Q229" s="20">
        <v>0</v>
      </c>
      <c r="R229" s="20">
        <v>0</v>
      </c>
      <c r="S229" s="20">
        <v>0</v>
      </c>
      <c r="T229" s="20">
        <v>9.9999999974897946E-5</v>
      </c>
      <c r="U229" s="20">
        <v>0</v>
      </c>
      <c r="V229" s="20">
        <v>0</v>
      </c>
      <c r="W229" s="20">
        <v>9.9999999974897946E-5</v>
      </c>
      <c r="X229" s="20">
        <v>0</v>
      </c>
      <c r="Y229" s="20">
        <v>0</v>
      </c>
      <c r="Z229" s="20">
        <v>0</v>
      </c>
      <c r="AA229" s="20">
        <v>0</v>
      </c>
      <c r="AB229" s="20">
        <v>0</v>
      </c>
      <c r="AC229" s="20">
        <v>0</v>
      </c>
      <c r="AD229" s="20">
        <v>0</v>
      </c>
      <c r="AE229" s="20">
        <v>0</v>
      </c>
      <c r="AF229" s="20">
        <v>9.9999999974897946E-5</v>
      </c>
      <c r="AG229" s="20">
        <v>0</v>
      </c>
      <c r="AH229" s="20">
        <v>0</v>
      </c>
      <c r="AI229" s="20">
        <v>9.9999999974897946E-5</v>
      </c>
      <c r="AJ229" s="20">
        <v>0</v>
      </c>
      <c r="AK229" s="20">
        <v>0</v>
      </c>
      <c r="AL229" s="20">
        <v>0</v>
      </c>
      <c r="AM229" s="20">
        <v>0</v>
      </c>
      <c r="AN229" s="20">
        <v>0</v>
      </c>
      <c r="AO229" s="20">
        <v>0</v>
      </c>
      <c r="AP229" s="20">
        <v>0</v>
      </c>
      <c r="AQ229" s="20">
        <v>0</v>
      </c>
      <c r="AR229" s="20">
        <v>9.9999999974897946E-5</v>
      </c>
      <c r="AS229" s="20">
        <v>0</v>
      </c>
      <c r="AT229" s="20">
        <v>0</v>
      </c>
      <c r="AU229" s="20">
        <v>9.9999999974897946E-5</v>
      </c>
      <c r="AV229" s="20">
        <v>0</v>
      </c>
      <c r="AW229" s="20">
        <v>0</v>
      </c>
      <c r="AX229" s="22">
        <v>0</v>
      </c>
      <c r="AZ229" s="21">
        <f t="array" ref="AZ229">SUM(IF(YEAR($C$5:$AX$5)=AZ$5,$C229:$AX229))</f>
        <v>3.0000000003838068E-4</v>
      </c>
      <c r="BA229" s="20">
        <f t="array" ref="BA229">SUM(IF(YEAR($C$5:$AX$5)=BA$5,$C229:$AX229))</f>
        <v>1.9999999994979589E-4</v>
      </c>
      <c r="BB229" s="20">
        <f t="array" ref="BB229">SUM(IF(YEAR($C$5:$AX$5)=BB$5,$C229:$AX229))</f>
        <v>1.9999999994979589E-4</v>
      </c>
      <c r="BC229" s="22">
        <f t="array" ref="BC229">SUM(IF(YEAR($C$5:$AX$5)=BC$5,$C229:$AX229))</f>
        <v>1.9999999994979589E-4</v>
      </c>
      <c r="BE229" s="21">
        <f t="shared" si="23"/>
        <v>3.0000000003838068E-4</v>
      </c>
      <c r="BF229" s="20">
        <f t="shared" si="24"/>
        <v>1.9999999994979589E-4</v>
      </c>
      <c r="BG229" s="22">
        <f t="shared" si="25"/>
        <v>1.9999999994979589E-4</v>
      </c>
    </row>
    <row r="230" spans="2:59" s="16" customFormat="1">
      <c r="B230" s="17">
        <v>59220</v>
      </c>
      <c r="C230" s="20">
        <v>11034.200000000012</v>
      </c>
      <c r="D230" s="20">
        <v>9700.75</v>
      </c>
      <c r="E230" s="20">
        <v>8148.3999999999942</v>
      </c>
      <c r="F230" s="20">
        <v>8208.1000000000058</v>
      </c>
      <c r="G230" s="20">
        <v>24652.400000000009</v>
      </c>
      <c r="H230" s="20">
        <v>61413.399999999994</v>
      </c>
      <c r="I230" s="20">
        <v>32156.399999999994</v>
      </c>
      <c r="J230" s="20">
        <v>62546.699999999983</v>
      </c>
      <c r="K230" s="20">
        <v>67072.599999999991</v>
      </c>
      <c r="L230" s="20">
        <v>32327.799999999988</v>
      </c>
      <c r="M230" s="20">
        <v>15139.100000000006</v>
      </c>
      <c r="N230" s="20">
        <v>20169.299999999988</v>
      </c>
      <c r="O230" s="20">
        <v>8300.1999999999825</v>
      </c>
      <c r="P230" s="20">
        <v>3889.9000000000087</v>
      </c>
      <c r="Q230" s="20">
        <v>16489.700000000012</v>
      </c>
      <c r="R230" s="20">
        <v>19297.299999999988</v>
      </c>
      <c r="S230" s="20">
        <v>52145.700000000012</v>
      </c>
      <c r="T230" s="20">
        <v>72145.299999999988</v>
      </c>
      <c r="U230" s="20">
        <v>56195.300000000017</v>
      </c>
      <c r="V230" s="20">
        <v>80159.199999999983</v>
      </c>
      <c r="W230" s="20">
        <v>72187.61</v>
      </c>
      <c r="X230" s="20">
        <v>43313.100000000006</v>
      </c>
      <c r="Y230" s="20">
        <v>29712.600000000006</v>
      </c>
      <c r="Z230" s="20">
        <v>18167.199999999983</v>
      </c>
      <c r="AA230" s="20">
        <v>352.60000000000582</v>
      </c>
      <c r="AB230" s="20">
        <v>-7350.5</v>
      </c>
      <c r="AC230" s="20">
        <v>16058.800000000017</v>
      </c>
      <c r="AD230" s="20">
        <v>10745.700000000012</v>
      </c>
      <c r="AE230" s="20">
        <v>26082.700000000012</v>
      </c>
      <c r="AF230" s="20">
        <v>79230.200000000012</v>
      </c>
      <c r="AG230" s="20">
        <v>56776.400000000023</v>
      </c>
      <c r="AH230" s="20">
        <v>81777.899999999994</v>
      </c>
      <c r="AI230" s="20">
        <v>75145.099999999991</v>
      </c>
      <c r="AJ230" s="20">
        <v>43624.299999999988</v>
      </c>
      <c r="AK230" s="20">
        <v>32736.899999999994</v>
      </c>
      <c r="AL230" s="20">
        <v>29723.900000000023</v>
      </c>
      <c r="AM230" s="20">
        <v>10861.899999999994</v>
      </c>
      <c r="AN230" s="20">
        <v>12005.299999999988</v>
      </c>
      <c r="AO230" s="20">
        <v>38419.399999999994</v>
      </c>
      <c r="AP230" s="20">
        <v>29512.100000000006</v>
      </c>
      <c r="AQ230" s="20">
        <v>42892.299999999988</v>
      </c>
      <c r="AR230" s="20">
        <v>84481.8</v>
      </c>
      <c r="AS230" s="20">
        <v>81381.699999999983</v>
      </c>
      <c r="AT230" s="20">
        <v>97629.199999999983</v>
      </c>
      <c r="AU230" s="20">
        <v>86898.4</v>
      </c>
      <c r="AV230" s="20">
        <v>56630.000000000015</v>
      </c>
      <c r="AW230" s="20">
        <v>50719.999999999985</v>
      </c>
      <c r="AX230" s="22">
        <v>41983.299999999988</v>
      </c>
      <c r="AZ230" s="21">
        <f t="array" ref="AZ230">SUM(IF(YEAR($C$5:$AX$5)=AZ$5,$C230:$AX230))</f>
        <v>352569.14999999997</v>
      </c>
      <c r="BA230" s="20">
        <f t="array" ref="BA230">SUM(IF(YEAR($C$5:$AX$5)=BA$5,$C230:$AX230))</f>
        <v>472003.10999999987</v>
      </c>
      <c r="BB230" s="20">
        <f t="array" ref="BB230">SUM(IF(YEAR($C$5:$AX$5)=BB$5,$C230:$AX230))</f>
        <v>444904</v>
      </c>
      <c r="BC230" s="22">
        <f t="array" ref="BC230">SUM(IF(YEAR($C$5:$AX$5)=BC$5,$C230:$AX230))</f>
        <v>633415.39999999991</v>
      </c>
      <c r="BE230" s="21">
        <f t="shared" si="23"/>
        <v>390948.10000000003</v>
      </c>
      <c r="BF230" s="20">
        <f t="shared" si="24"/>
        <v>417769.61</v>
      </c>
      <c r="BG230" s="22">
        <f t="shared" si="25"/>
        <v>532705.69999999995</v>
      </c>
    </row>
    <row r="231" spans="2:59" s="16" customFormat="1">
      <c r="B231" s="17">
        <v>59783</v>
      </c>
      <c r="C231" s="20">
        <v>0</v>
      </c>
      <c r="D231" s="20">
        <v>0</v>
      </c>
      <c r="E231" s="20">
        <v>0</v>
      </c>
      <c r="F231" s="20">
        <v>0</v>
      </c>
      <c r="G231" s="20">
        <v>0</v>
      </c>
      <c r="H231" s="20">
        <v>0</v>
      </c>
      <c r="I231" s="20">
        <v>0</v>
      </c>
      <c r="J231" s="20">
        <v>0</v>
      </c>
      <c r="K231" s="20">
        <v>2.0000000000663931E-4</v>
      </c>
      <c r="L231" s="20">
        <v>0</v>
      </c>
      <c r="M231" s="20">
        <v>0</v>
      </c>
      <c r="N231" s="20">
        <v>0</v>
      </c>
      <c r="O231" s="20">
        <v>0</v>
      </c>
      <c r="P231" s="20">
        <v>0</v>
      </c>
      <c r="Q231" s="20">
        <v>0</v>
      </c>
      <c r="R231" s="20">
        <v>0</v>
      </c>
      <c r="S231" s="20">
        <v>0</v>
      </c>
      <c r="T231" s="20">
        <v>0</v>
      </c>
      <c r="U231" s="20">
        <v>0</v>
      </c>
      <c r="V231" s="20">
        <v>0</v>
      </c>
      <c r="W231" s="20">
        <v>2.0000000000663931E-4</v>
      </c>
      <c r="X231" s="20">
        <v>0</v>
      </c>
      <c r="Y231" s="20">
        <v>0</v>
      </c>
      <c r="Z231" s="20">
        <v>0</v>
      </c>
      <c r="AA231" s="20">
        <v>0</v>
      </c>
      <c r="AB231" s="20">
        <v>0</v>
      </c>
      <c r="AC231" s="20">
        <v>0</v>
      </c>
      <c r="AD231" s="20">
        <v>0</v>
      </c>
      <c r="AE231" s="20">
        <v>0</v>
      </c>
      <c r="AF231" s="20">
        <v>0</v>
      </c>
      <c r="AG231" s="20">
        <v>0</v>
      </c>
      <c r="AH231" s="20">
        <v>0</v>
      </c>
      <c r="AI231" s="20">
        <v>2.0000000000663931E-4</v>
      </c>
      <c r="AJ231" s="20">
        <v>0</v>
      </c>
      <c r="AK231" s="20">
        <v>0</v>
      </c>
      <c r="AL231" s="20">
        <v>0</v>
      </c>
      <c r="AM231" s="20">
        <v>0</v>
      </c>
      <c r="AN231" s="20">
        <v>0</v>
      </c>
      <c r="AO231" s="20">
        <v>0</v>
      </c>
      <c r="AP231" s="20">
        <v>0</v>
      </c>
      <c r="AQ231" s="20">
        <v>0</v>
      </c>
      <c r="AR231" s="20">
        <v>0</v>
      </c>
      <c r="AS231" s="20">
        <v>0</v>
      </c>
      <c r="AT231" s="20">
        <v>0</v>
      </c>
      <c r="AU231" s="20">
        <v>0</v>
      </c>
      <c r="AV231" s="20">
        <v>0</v>
      </c>
      <c r="AW231" s="20">
        <v>0</v>
      </c>
      <c r="AX231" s="22">
        <v>0</v>
      </c>
      <c r="AZ231" s="21">
        <f t="array" ref="AZ231">SUM(IF(YEAR($C$5:$AX$5)=AZ$5,$C231:$AX231))</f>
        <v>2.0000000000663931E-4</v>
      </c>
      <c r="BA231" s="20">
        <f t="array" ref="BA231">SUM(IF(YEAR($C$5:$AX$5)=BA$5,$C231:$AX231))</f>
        <v>2.0000000000663931E-4</v>
      </c>
      <c r="BB231" s="20">
        <f t="array" ref="BB231">SUM(IF(YEAR($C$5:$AX$5)=BB$5,$C231:$AX231))</f>
        <v>2.0000000000663931E-4</v>
      </c>
      <c r="BC231" s="22">
        <f t="array" ref="BC231">SUM(IF(YEAR($C$5:$AX$5)=BC$5,$C231:$AX231))</f>
        <v>0</v>
      </c>
      <c r="BE231" s="21">
        <f t="shared" si="23"/>
        <v>2.0000000000663931E-4</v>
      </c>
      <c r="BF231" s="20">
        <f t="shared" si="24"/>
        <v>2.0000000000663931E-4</v>
      </c>
      <c r="BG231" s="22">
        <f t="shared" si="25"/>
        <v>2.0000000000663931E-4</v>
      </c>
    </row>
    <row r="232" spans="2:59" s="16" customFormat="1">
      <c r="B232" s="17">
        <v>59906</v>
      </c>
      <c r="C232" s="20">
        <v>10483.299999999988</v>
      </c>
      <c r="D232" s="20">
        <v>9770.5</v>
      </c>
      <c r="E232" s="20">
        <v>4802.1000000000058</v>
      </c>
      <c r="F232" s="20">
        <v>7587.5199999999895</v>
      </c>
      <c r="G232" s="20">
        <v>8953.6399999999849</v>
      </c>
      <c r="H232" s="20">
        <v>13202.199999999983</v>
      </c>
      <c r="I232" s="20">
        <v>11192.5</v>
      </c>
      <c r="J232" s="20">
        <v>11437.300000000017</v>
      </c>
      <c r="K232" s="20">
        <v>18164.199999999983</v>
      </c>
      <c r="L232" s="20">
        <v>7251.6000000000349</v>
      </c>
      <c r="M232" s="20">
        <v>7210.2000000000116</v>
      </c>
      <c r="N232" s="20">
        <v>10930</v>
      </c>
      <c r="O232" s="20">
        <v>7510</v>
      </c>
      <c r="P232" s="20">
        <v>2688.8000000000175</v>
      </c>
      <c r="Q232" s="20">
        <v>2813.7999999999884</v>
      </c>
      <c r="R232" s="20">
        <v>4535.2900000000081</v>
      </c>
      <c r="S232" s="20">
        <v>9628.7799999999697</v>
      </c>
      <c r="T232" s="20">
        <v>13522.799999999988</v>
      </c>
      <c r="U232" s="20">
        <v>9854.3000000000466</v>
      </c>
      <c r="V232" s="20">
        <v>10493.699999999983</v>
      </c>
      <c r="W232" s="20">
        <v>18639.5</v>
      </c>
      <c r="X232" s="20">
        <v>4744.9000000000233</v>
      </c>
      <c r="Y232" s="20">
        <v>4393.3999999999942</v>
      </c>
      <c r="Z232" s="20">
        <v>8863.5</v>
      </c>
      <c r="AA232" s="20">
        <v>9008.5</v>
      </c>
      <c r="AB232" s="20">
        <v>4984.6000000000349</v>
      </c>
      <c r="AC232" s="20">
        <v>1699.7999999999884</v>
      </c>
      <c r="AD232" s="20">
        <v>8209.0100000000093</v>
      </c>
      <c r="AE232" s="20">
        <v>7617.8500000000349</v>
      </c>
      <c r="AF232" s="20">
        <v>14794.299999999988</v>
      </c>
      <c r="AG232" s="20">
        <v>8092.6999999999825</v>
      </c>
      <c r="AH232" s="20">
        <v>6930.2000000000698</v>
      </c>
      <c r="AI232" s="20">
        <v>18418.899999999994</v>
      </c>
      <c r="AJ232" s="20">
        <v>5636.9000000000233</v>
      </c>
      <c r="AK232" s="20">
        <v>2800.3999999999942</v>
      </c>
      <c r="AL232" s="20">
        <v>5681.3000000000175</v>
      </c>
      <c r="AM232" s="20">
        <v>5141</v>
      </c>
      <c r="AN232" s="20">
        <v>3492.3000000000175</v>
      </c>
      <c r="AO232" s="20">
        <v>2321.0999999999767</v>
      </c>
      <c r="AP232" s="20">
        <v>11455.25</v>
      </c>
      <c r="AQ232" s="20">
        <v>7327.4500000000116</v>
      </c>
      <c r="AR232" s="20">
        <v>15494.299999999988</v>
      </c>
      <c r="AS232" s="20">
        <v>6630.9000000000233</v>
      </c>
      <c r="AT232" s="20">
        <v>6563.1999999999825</v>
      </c>
      <c r="AU232" s="20">
        <v>16631.799999999988</v>
      </c>
      <c r="AV232" s="20">
        <v>5206.1000000000058</v>
      </c>
      <c r="AW232" s="20">
        <v>3393.6000000000058</v>
      </c>
      <c r="AX232" s="22">
        <v>4750.2999999999884</v>
      </c>
      <c r="AZ232" s="21">
        <f t="array" ref="AZ232">SUM(IF(YEAR($C$5:$AX$5)=AZ$5,$C232:$AX232))</f>
        <v>120985.06</v>
      </c>
      <c r="BA232" s="20">
        <f t="array" ref="BA232">SUM(IF(YEAR($C$5:$AX$5)=BA$5,$C232:$AX232))</f>
        <v>97688.770000000019</v>
      </c>
      <c r="BB232" s="20">
        <f t="array" ref="BB232">SUM(IF(YEAR($C$5:$AX$5)=BB$5,$C232:$AX232))</f>
        <v>93874.460000000137</v>
      </c>
      <c r="BC232" s="22">
        <f t="array" ref="BC232">SUM(IF(YEAR($C$5:$AX$5)=BC$5,$C232:$AX232))</f>
        <v>88407.299999999988</v>
      </c>
      <c r="BE232" s="21">
        <f t="shared" si="23"/>
        <v>106564.67000000001</v>
      </c>
      <c r="BF232" s="20">
        <f t="shared" si="24"/>
        <v>102031.8600000001</v>
      </c>
      <c r="BG232" s="22">
        <f t="shared" si="25"/>
        <v>92091.800000000076</v>
      </c>
    </row>
    <row r="233" spans="2:59" s="16" customFormat="1">
      <c r="B233" s="17">
        <v>60234</v>
      </c>
      <c r="C233" s="20">
        <v>0</v>
      </c>
      <c r="D233" s="20">
        <v>0</v>
      </c>
      <c r="E233" s="20">
        <v>0</v>
      </c>
      <c r="F233" s="20">
        <v>0</v>
      </c>
      <c r="G233" s="20">
        <v>0</v>
      </c>
      <c r="H233" s="20">
        <v>0</v>
      </c>
      <c r="I233" s="20">
        <v>5.4512919999999996</v>
      </c>
      <c r="J233" s="20">
        <v>5.4825280000000003</v>
      </c>
      <c r="K233" s="20">
        <v>0</v>
      </c>
      <c r="L233" s="20">
        <v>0</v>
      </c>
      <c r="M233" s="20">
        <v>0</v>
      </c>
      <c r="N233" s="20">
        <v>0</v>
      </c>
      <c r="O233" s="20">
        <v>0</v>
      </c>
      <c r="P233" s="20">
        <v>0</v>
      </c>
      <c r="Q233" s="20">
        <v>0</v>
      </c>
      <c r="R233" s="20">
        <v>0</v>
      </c>
      <c r="S233" s="20">
        <v>0</v>
      </c>
      <c r="T233" s="20">
        <v>0</v>
      </c>
      <c r="U233" s="20">
        <v>122.65407</v>
      </c>
      <c r="V233" s="20">
        <v>54.825279999999999</v>
      </c>
      <c r="W233" s="20">
        <v>0</v>
      </c>
      <c r="X233" s="20">
        <v>0</v>
      </c>
      <c r="Y233" s="20">
        <v>0</v>
      </c>
      <c r="Z233" s="20">
        <v>0</v>
      </c>
      <c r="AA233" s="20">
        <v>30.92192</v>
      </c>
      <c r="AB233" s="20">
        <v>0</v>
      </c>
      <c r="AC233" s="20">
        <v>0</v>
      </c>
      <c r="AD233" s="20">
        <v>0</v>
      </c>
      <c r="AE233" s="20">
        <v>0</v>
      </c>
      <c r="AF233" s="20">
        <v>0</v>
      </c>
      <c r="AG233" s="20">
        <v>148.54769999999999</v>
      </c>
      <c r="AH233" s="20">
        <v>113.76245</v>
      </c>
      <c r="AI233" s="20">
        <v>0</v>
      </c>
      <c r="AJ233" s="20">
        <v>0</v>
      </c>
      <c r="AK233" s="20">
        <v>0</v>
      </c>
      <c r="AL233" s="20">
        <v>0</v>
      </c>
      <c r="AM233" s="20">
        <v>0</v>
      </c>
      <c r="AN233" s="20">
        <v>0</v>
      </c>
      <c r="AO233" s="20">
        <v>0</v>
      </c>
      <c r="AP233" s="20">
        <v>0</v>
      </c>
      <c r="AQ233" s="20">
        <v>0</v>
      </c>
      <c r="AR233" s="20">
        <v>0</v>
      </c>
      <c r="AS233" s="20">
        <v>201.69777999999999</v>
      </c>
      <c r="AT233" s="20">
        <v>101.42676</v>
      </c>
      <c r="AU233" s="20">
        <v>0</v>
      </c>
      <c r="AV233" s="20">
        <v>0</v>
      </c>
      <c r="AW233" s="20">
        <v>0</v>
      </c>
      <c r="AX233" s="22">
        <v>0</v>
      </c>
      <c r="AZ233" s="21">
        <f t="array" ref="AZ233">SUM(IF(YEAR($C$5:$AX$5)=AZ$5,$C233:$AX233))</f>
        <v>10.933820000000001</v>
      </c>
      <c r="BA233" s="20">
        <f t="array" ref="BA233">SUM(IF(YEAR($C$5:$AX$5)=BA$5,$C233:$AX233))</f>
        <v>177.47935000000001</v>
      </c>
      <c r="BB233" s="20">
        <f t="array" ref="BB233">SUM(IF(YEAR($C$5:$AX$5)=BB$5,$C233:$AX233))</f>
        <v>293.23207000000002</v>
      </c>
      <c r="BC233" s="22">
        <f t="array" ref="BC233">SUM(IF(YEAR($C$5:$AX$5)=BC$5,$C233:$AX233))</f>
        <v>303.12454000000002</v>
      </c>
      <c r="BE233" s="21">
        <f t="shared" si="23"/>
        <v>10.933820000000001</v>
      </c>
      <c r="BF233" s="20">
        <f t="shared" si="24"/>
        <v>208.40127000000001</v>
      </c>
      <c r="BG233" s="22">
        <f t="shared" si="25"/>
        <v>262.31015000000002</v>
      </c>
    </row>
    <row r="234" spans="2:59" s="16" customFormat="1">
      <c r="B234" s="17">
        <v>60235</v>
      </c>
      <c r="C234" s="20">
        <v>0</v>
      </c>
      <c r="D234" s="20">
        <v>0</v>
      </c>
      <c r="E234" s="20">
        <v>0</v>
      </c>
      <c r="F234" s="20">
        <v>0</v>
      </c>
      <c r="G234" s="20">
        <v>0</v>
      </c>
      <c r="H234" s="20">
        <v>0</v>
      </c>
      <c r="I234" s="20">
        <v>5.4512919999999996</v>
      </c>
      <c r="J234" s="20">
        <v>5.4825280000000003</v>
      </c>
      <c r="K234" s="20">
        <v>0</v>
      </c>
      <c r="L234" s="20">
        <v>0</v>
      </c>
      <c r="M234" s="20">
        <v>0</v>
      </c>
      <c r="N234" s="20">
        <v>0</v>
      </c>
      <c r="O234" s="20">
        <v>0</v>
      </c>
      <c r="P234" s="20">
        <v>0</v>
      </c>
      <c r="Q234" s="20">
        <v>0</v>
      </c>
      <c r="R234" s="20">
        <v>0</v>
      </c>
      <c r="S234" s="20">
        <v>0</v>
      </c>
      <c r="T234" s="20">
        <v>0</v>
      </c>
      <c r="U234" s="20">
        <v>125.37972000000001</v>
      </c>
      <c r="V234" s="20">
        <v>54.825279999999999</v>
      </c>
      <c r="W234" s="20">
        <v>0</v>
      </c>
      <c r="X234" s="20">
        <v>0</v>
      </c>
      <c r="Y234" s="20">
        <v>0</v>
      </c>
      <c r="Z234" s="20">
        <v>0</v>
      </c>
      <c r="AA234" s="20">
        <v>30.92192</v>
      </c>
      <c r="AB234" s="20">
        <v>0</v>
      </c>
      <c r="AC234" s="20">
        <v>0</v>
      </c>
      <c r="AD234" s="20">
        <v>0</v>
      </c>
      <c r="AE234" s="20">
        <v>0</v>
      </c>
      <c r="AF234" s="20">
        <v>0</v>
      </c>
      <c r="AG234" s="20">
        <v>149.91051999999999</v>
      </c>
      <c r="AH234" s="20">
        <v>114.18899999999999</v>
      </c>
      <c r="AI234" s="20">
        <v>0</v>
      </c>
      <c r="AJ234" s="20">
        <v>0</v>
      </c>
      <c r="AK234" s="20">
        <v>0</v>
      </c>
      <c r="AL234" s="20">
        <v>0</v>
      </c>
      <c r="AM234" s="20">
        <v>0</v>
      </c>
      <c r="AN234" s="20">
        <v>0</v>
      </c>
      <c r="AO234" s="20">
        <v>0</v>
      </c>
      <c r="AP234" s="20">
        <v>0</v>
      </c>
      <c r="AQ234" s="20">
        <v>0</v>
      </c>
      <c r="AR234" s="20">
        <v>0</v>
      </c>
      <c r="AS234" s="20">
        <v>204.42339999999999</v>
      </c>
      <c r="AT234" s="20">
        <v>101.42676</v>
      </c>
      <c r="AU234" s="20">
        <v>0</v>
      </c>
      <c r="AV234" s="20">
        <v>0</v>
      </c>
      <c r="AW234" s="20">
        <v>0</v>
      </c>
      <c r="AX234" s="22">
        <v>0</v>
      </c>
      <c r="AZ234" s="21">
        <f t="array" ref="AZ234">SUM(IF(YEAR($C$5:$AX$5)=AZ$5,$C234:$AX234))</f>
        <v>10.933820000000001</v>
      </c>
      <c r="BA234" s="20">
        <f t="array" ref="BA234">SUM(IF(YEAR($C$5:$AX$5)=BA$5,$C234:$AX234))</f>
        <v>180.20500000000001</v>
      </c>
      <c r="BB234" s="20">
        <f t="array" ref="BB234">SUM(IF(YEAR($C$5:$AX$5)=BB$5,$C234:$AX234))</f>
        <v>295.02143999999998</v>
      </c>
      <c r="BC234" s="22">
        <f t="array" ref="BC234">SUM(IF(YEAR($C$5:$AX$5)=BC$5,$C234:$AX234))</f>
        <v>305.85015999999996</v>
      </c>
      <c r="BE234" s="21">
        <f t="shared" si="23"/>
        <v>10.933820000000001</v>
      </c>
      <c r="BF234" s="20">
        <f t="shared" si="24"/>
        <v>211.12692000000001</v>
      </c>
      <c r="BG234" s="22">
        <f t="shared" si="25"/>
        <v>264.09951999999998</v>
      </c>
    </row>
    <row r="235" spans="2:59" s="16" customFormat="1">
      <c r="B235" s="17">
        <v>60236</v>
      </c>
      <c r="C235" s="20">
        <v>0</v>
      </c>
      <c r="D235" s="20">
        <v>0</v>
      </c>
      <c r="E235" s="20">
        <v>0</v>
      </c>
      <c r="F235" s="20">
        <v>0</v>
      </c>
      <c r="G235" s="20">
        <v>0</v>
      </c>
      <c r="H235" s="20">
        <v>0</v>
      </c>
      <c r="I235" s="20">
        <v>5.4512919999999996</v>
      </c>
      <c r="J235" s="20">
        <v>5.4825280000000003</v>
      </c>
      <c r="K235" s="20">
        <v>0</v>
      </c>
      <c r="L235" s="20">
        <v>0</v>
      </c>
      <c r="M235" s="20">
        <v>0</v>
      </c>
      <c r="N235" s="20">
        <v>0</v>
      </c>
      <c r="O235" s="20">
        <v>0</v>
      </c>
      <c r="P235" s="20">
        <v>0</v>
      </c>
      <c r="Q235" s="20">
        <v>0</v>
      </c>
      <c r="R235" s="20">
        <v>0</v>
      </c>
      <c r="S235" s="20">
        <v>0</v>
      </c>
      <c r="T235" s="20">
        <v>0</v>
      </c>
      <c r="U235" s="20">
        <v>119.92842</v>
      </c>
      <c r="V235" s="20">
        <v>54.825279999999999</v>
      </c>
      <c r="W235" s="20">
        <v>0</v>
      </c>
      <c r="X235" s="20">
        <v>0</v>
      </c>
      <c r="Y235" s="20">
        <v>0</v>
      </c>
      <c r="Z235" s="20">
        <v>0</v>
      </c>
      <c r="AA235" s="20">
        <v>30.92192</v>
      </c>
      <c r="AB235" s="20">
        <v>0</v>
      </c>
      <c r="AC235" s="20">
        <v>0</v>
      </c>
      <c r="AD235" s="20">
        <v>0</v>
      </c>
      <c r="AE235" s="20">
        <v>0</v>
      </c>
      <c r="AF235" s="20">
        <v>0</v>
      </c>
      <c r="AG235" s="20">
        <v>147.18487999999999</v>
      </c>
      <c r="AH235" s="20">
        <v>111.75376</v>
      </c>
      <c r="AI235" s="20">
        <v>0</v>
      </c>
      <c r="AJ235" s="20">
        <v>0</v>
      </c>
      <c r="AK235" s="20">
        <v>0</v>
      </c>
      <c r="AL235" s="20">
        <v>0</v>
      </c>
      <c r="AM235" s="20">
        <v>0</v>
      </c>
      <c r="AN235" s="20">
        <v>0</v>
      </c>
      <c r="AO235" s="20">
        <v>0</v>
      </c>
      <c r="AP235" s="20">
        <v>0</v>
      </c>
      <c r="AQ235" s="20">
        <v>0</v>
      </c>
      <c r="AR235" s="20">
        <v>0</v>
      </c>
      <c r="AS235" s="20">
        <v>198.97216</v>
      </c>
      <c r="AT235" s="20">
        <v>101.42676</v>
      </c>
      <c r="AU235" s="20">
        <v>0</v>
      </c>
      <c r="AV235" s="20">
        <v>0</v>
      </c>
      <c r="AW235" s="20">
        <v>0</v>
      </c>
      <c r="AX235" s="22">
        <v>0</v>
      </c>
      <c r="AZ235" s="21">
        <f t="array" ref="AZ235">SUM(IF(YEAR($C$5:$AX$5)=AZ$5,$C235:$AX235))</f>
        <v>10.933820000000001</v>
      </c>
      <c r="BA235" s="20">
        <f t="array" ref="BA235">SUM(IF(YEAR($C$5:$AX$5)=BA$5,$C235:$AX235))</f>
        <v>174.75370000000001</v>
      </c>
      <c r="BB235" s="20">
        <f t="array" ref="BB235">SUM(IF(YEAR($C$5:$AX$5)=BB$5,$C235:$AX235))</f>
        <v>289.86055999999996</v>
      </c>
      <c r="BC235" s="22">
        <f t="array" ref="BC235">SUM(IF(YEAR($C$5:$AX$5)=BC$5,$C235:$AX235))</f>
        <v>300.39891999999998</v>
      </c>
      <c r="BE235" s="21">
        <f t="shared" si="23"/>
        <v>10.933820000000001</v>
      </c>
      <c r="BF235" s="20">
        <f t="shared" si="24"/>
        <v>205.67562000000001</v>
      </c>
      <c r="BG235" s="22">
        <f t="shared" si="25"/>
        <v>258.93863999999996</v>
      </c>
    </row>
    <row r="236" spans="2:59" s="16" customFormat="1">
      <c r="B236" s="17">
        <v>60302</v>
      </c>
      <c r="C236" s="20">
        <v>5277.5299999999988</v>
      </c>
      <c r="D236" s="20">
        <v>5954.0399999999936</v>
      </c>
      <c r="E236" s="20">
        <v>3864</v>
      </c>
      <c r="F236" s="20">
        <v>2571.7999999999884</v>
      </c>
      <c r="G236" s="20">
        <v>2169.5</v>
      </c>
      <c r="H236" s="20">
        <v>2369.6000000000058</v>
      </c>
      <c r="I236" s="20">
        <v>6024</v>
      </c>
      <c r="J236" s="20">
        <v>4448.4000000000233</v>
      </c>
      <c r="K236" s="20">
        <v>2119</v>
      </c>
      <c r="L236" s="20">
        <v>3394.5</v>
      </c>
      <c r="M236" s="20">
        <v>1953.6999999999825</v>
      </c>
      <c r="N236" s="20">
        <v>10877.699999999983</v>
      </c>
      <c r="O236" s="20">
        <v>13363.200000000012</v>
      </c>
      <c r="P236" s="20">
        <v>8018.1700000000128</v>
      </c>
      <c r="Q236" s="20">
        <v>3888.1000000000058</v>
      </c>
      <c r="R236" s="20">
        <v>3108.6000000000058</v>
      </c>
      <c r="S236" s="20">
        <v>2104.7000000000116</v>
      </c>
      <c r="T236" s="20">
        <v>1771.1000000000058</v>
      </c>
      <c r="U236" s="20">
        <v>4424.5</v>
      </c>
      <c r="V236" s="20">
        <v>1749</v>
      </c>
      <c r="W236" s="20">
        <v>1453.2000000000116</v>
      </c>
      <c r="X236" s="20">
        <v>3337.8999999999942</v>
      </c>
      <c r="Y236" s="20">
        <v>1622.2999999999884</v>
      </c>
      <c r="Z236" s="20">
        <v>3756.2000000000116</v>
      </c>
      <c r="AA236" s="20">
        <v>6394.6999999999971</v>
      </c>
      <c r="AB236" s="20">
        <v>4311.5999999999913</v>
      </c>
      <c r="AC236" s="20">
        <v>1704.2000000000116</v>
      </c>
      <c r="AD236" s="20">
        <v>1694.5</v>
      </c>
      <c r="AE236" s="20">
        <v>773.30000000000291</v>
      </c>
      <c r="AF236" s="20">
        <v>1036.2999999999884</v>
      </c>
      <c r="AG236" s="20">
        <v>1539.5</v>
      </c>
      <c r="AH236" s="20">
        <v>1816.8000000000175</v>
      </c>
      <c r="AI236" s="20">
        <v>1604.8999999999942</v>
      </c>
      <c r="AJ236" s="20">
        <v>1564.8999999999942</v>
      </c>
      <c r="AK236" s="20">
        <v>2191.5999999999767</v>
      </c>
      <c r="AL236" s="20">
        <v>2442.5</v>
      </c>
      <c r="AM236" s="20">
        <v>7989.3999999999942</v>
      </c>
      <c r="AN236" s="20">
        <v>8151.3000000000029</v>
      </c>
      <c r="AO236" s="20">
        <v>3156.5</v>
      </c>
      <c r="AP236" s="20">
        <v>1294.1000000000058</v>
      </c>
      <c r="AQ236" s="20">
        <v>1164.8000000000175</v>
      </c>
      <c r="AR236" s="20">
        <v>793.30000000001746</v>
      </c>
      <c r="AS236" s="20">
        <v>993.29999999998836</v>
      </c>
      <c r="AT236" s="20">
        <v>448.10000000000582</v>
      </c>
      <c r="AU236" s="20">
        <v>-375.80000000001746</v>
      </c>
      <c r="AV236" s="20">
        <v>2432.6000000000058</v>
      </c>
      <c r="AW236" s="20">
        <v>147.70000000001164</v>
      </c>
      <c r="AX236" s="22">
        <v>1327.5</v>
      </c>
      <c r="AZ236" s="21">
        <f t="array" ref="AZ236">SUM(IF(YEAR($C$5:$AX$5)=AZ$5,$C236:$AX236))</f>
        <v>51023.769999999975</v>
      </c>
      <c r="BA236" s="20">
        <f t="array" ref="BA236">SUM(IF(YEAR($C$5:$AX$5)=BA$5,$C236:$AX236))</f>
        <v>48596.970000000059</v>
      </c>
      <c r="BB236" s="20">
        <f t="array" ref="BB236">SUM(IF(YEAR($C$5:$AX$5)=BB$5,$C236:$AX236))</f>
        <v>27074.799999999974</v>
      </c>
      <c r="BC236" s="22">
        <f t="array" ref="BC236">SUM(IF(YEAR($C$5:$AX$5)=BC$5,$C236:$AX236))</f>
        <v>27522.800000000032</v>
      </c>
      <c r="BE236" s="21">
        <f t="shared" si="23"/>
        <v>61669.670000000042</v>
      </c>
      <c r="BF236" s="20">
        <f t="shared" si="24"/>
        <v>32992.500000000015</v>
      </c>
      <c r="BG236" s="22">
        <f t="shared" si="25"/>
        <v>33952.599999999991</v>
      </c>
    </row>
    <row r="237" spans="2:59" s="16" customFormat="1">
      <c r="B237" s="17">
        <v>60357</v>
      </c>
      <c r="C237" s="20">
        <v>19689.5</v>
      </c>
      <c r="D237" s="20">
        <v>15806.799999999988</v>
      </c>
      <c r="E237" s="20">
        <v>22125.100000000035</v>
      </c>
      <c r="F237" s="20">
        <v>10388.399999999994</v>
      </c>
      <c r="G237" s="20">
        <v>13407</v>
      </c>
      <c r="H237" s="20">
        <v>14573.899999999965</v>
      </c>
      <c r="I237" s="20">
        <v>11605.700000000012</v>
      </c>
      <c r="J237" s="20">
        <v>10496.700000000012</v>
      </c>
      <c r="K237" s="20">
        <v>22205.099999999977</v>
      </c>
      <c r="L237" s="20">
        <v>24692.700000000012</v>
      </c>
      <c r="M237" s="20">
        <v>22716.299999999988</v>
      </c>
      <c r="N237" s="20">
        <v>31282.5</v>
      </c>
      <c r="O237" s="20">
        <v>17340.100000000035</v>
      </c>
      <c r="P237" s="20">
        <v>8814.5</v>
      </c>
      <c r="Q237" s="20">
        <v>9616.0999999999767</v>
      </c>
      <c r="R237" s="20">
        <v>6942.7999999999884</v>
      </c>
      <c r="S237" s="20">
        <v>13141.100000000006</v>
      </c>
      <c r="T237" s="20">
        <v>15662.299999999988</v>
      </c>
      <c r="U237" s="20">
        <v>11503.400000000023</v>
      </c>
      <c r="V237" s="20">
        <v>17612.900000000023</v>
      </c>
      <c r="W237" s="20">
        <v>18119.400000000023</v>
      </c>
      <c r="X237" s="20">
        <v>17405.5</v>
      </c>
      <c r="Y237" s="20">
        <v>19294</v>
      </c>
      <c r="Z237" s="20">
        <v>36075.200000000012</v>
      </c>
      <c r="AA237" s="20">
        <v>15853.100000000035</v>
      </c>
      <c r="AB237" s="20">
        <v>12178.200000000012</v>
      </c>
      <c r="AC237" s="20">
        <v>12904</v>
      </c>
      <c r="AD237" s="20">
        <v>9027.8999999999942</v>
      </c>
      <c r="AE237" s="20">
        <v>16377</v>
      </c>
      <c r="AF237" s="20">
        <v>16014.300000000047</v>
      </c>
      <c r="AG237" s="20">
        <v>9292.2999999999884</v>
      </c>
      <c r="AH237" s="20">
        <v>11811.599999999977</v>
      </c>
      <c r="AI237" s="20">
        <v>14500.200000000012</v>
      </c>
      <c r="AJ237" s="20">
        <v>11409</v>
      </c>
      <c r="AK237" s="20">
        <v>13878.200000000012</v>
      </c>
      <c r="AL237" s="20">
        <v>19512.700000000012</v>
      </c>
      <c r="AM237" s="20">
        <v>10614.400000000023</v>
      </c>
      <c r="AN237" s="20">
        <v>4810</v>
      </c>
      <c r="AO237" s="20">
        <v>14255.5</v>
      </c>
      <c r="AP237" s="20">
        <v>13937.199999999983</v>
      </c>
      <c r="AQ237" s="20">
        <v>18230.300000000017</v>
      </c>
      <c r="AR237" s="20">
        <v>18265.699999999953</v>
      </c>
      <c r="AS237" s="20">
        <v>9916.6000000000349</v>
      </c>
      <c r="AT237" s="20">
        <v>10044.5</v>
      </c>
      <c r="AU237" s="20">
        <v>16730.299999999988</v>
      </c>
      <c r="AV237" s="20">
        <v>17737.299999999988</v>
      </c>
      <c r="AW237" s="20">
        <v>25754.799999999988</v>
      </c>
      <c r="AX237" s="22">
        <v>18955.100000000035</v>
      </c>
      <c r="AZ237" s="21">
        <f t="array" ref="AZ237">SUM(IF(YEAR($C$5:$AX$5)=AZ$5,$C237:$AX237))</f>
        <v>218989.69999999998</v>
      </c>
      <c r="BA237" s="20">
        <f t="array" ref="BA237">SUM(IF(YEAR($C$5:$AX$5)=BA$5,$C237:$AX237))</f>
        <v>191527.30000000008</v>
      </c>
      <c r="BB237" s="20">
        <f t="array" ref="BB237">SUM(IF(YEAR($C$5:$AX$5)=BB$5,$C237:$AX237))</f>
        <v>162758.50000000009</v>
      </c>
      <c r="BC237" s="22">
        <f t="array" ref="BC237">SUM(IF(YEAR($C$5:$AX$5)=BC$5,$C237:$AX237))</f>
        <v>179251.7</v>
      </c>
      <c r="BE237" s="21">
        <f t="shared" si="23"/>
        <v>193427.49999999997</v>
      </c>
      <c r="BF237" s="20">
        <f t="shared" si="24"/>
        <v>202012.90000000011</v>
      </c>
      <c r="BG237" s="22">
        <f t="shared" si="25"/>
        <v>158265.70000000007</v>
      </c>
    </row>
    <row r="238" spans="2:59" s="16" customFormat="1">
      <c r="B238" s="17">
        <v>60368</v>
      </c>
      <c r="C238" s="20">
        <v>14467.600000000006</v>
      </c>
      <c r="D238" s="20">
        <v>13717</v>
      </c>
      <c r="E238" s="20">
        <v>19721.5</v>
      </c>
      <c r="F238" s="20">
        <v>13188.799999999988</v>
      </c>
      <c r="G238" s="20">
        <v>15857.100000000006</v>
      </c>
      <c r="H238" s="20">
        <v>13280.399999999994</v>
      </c>
      <c r="I238" s="20">
        <v>11560.199999999983</v>
      </c>
      <c r="J238" s="20">
        <v>12216.799999999988</v>
      </c>
      <c r="K238" s="20">
        <v>18703.600000000006</v>
      </c>
      <c r="L238" s="20">
        <v>22759.600000000006</v>
      </c>
      <c r="M238" s="20">
        <v>21708</v>
      </c>
      <c r="N238" s="20">
        <v>30953.300000000017</v>
      </c>
      <c r="O238" s="20">
        <v>17489.100000000035</v>
      </c>
      <c r="P238" s="20">
        <v>11779.400000000023</v>
      </c>
      <c r="Q238" s="20">
        <v>9179.5</v>
      </c>
      <c r="R238" s="20">
        <v>8324.7999999999884</v>
      </c>
      <c r="S238" s="20">
        <v>10891.200000000012</v>
      </c>
      <c r="T238" s="20">
        <v>15887.900000000023</v>
      </c>
      <c r="U238" s="20">
        <v>9050.2999999999884</v>
      </c>
      <c r="V238" s="20">
        <v>14290.699999999953</v>
      </c>
      <c r="W238" s="20">
        <v>15086</v>
      </c>
      <c r="X238" s="20">
        <v>19932.5</v>
      </c>
      <c r="Y238" s="20">
        <v>18024.800000000017</v>
      </c>
      <c r="Z238" s="20">
        <v>28982.100000000006</v>
      </c>
      <c r="AA238" s="20">
        <v>16980.5</v>
      </c>
      <c r="AB238" s="20">
        <v>18012.899999999994</v>
      </c>
      <c r="AC238" s="20">
        <v>13418</v>
      </c>
      <c r="AD238" s="20">
        <v>15053</v>
      </c>
      <c r="AE238" s="20">
        <v>15431.600000000006</v>
      </c>
      <c r="AF238" s="20">
        <v>13522.199999999983</v>
      </c>
      <c r="AG238" s="20">
        <v>7931.2999999999884</v>
      </c>
      <c r="AH238" s="20">
        <v>10457</v>
      </c>
      <c r="AI238" s="20">
        <v>9718.3999999999942</v>
      </c>
      <c r="AJ238" s="20">
        <v>10972.399999999994</v>
      </c>
      <c r="AK238" s="20">
        <v>11939.700000000012</v>
      </c>
      <c r="AL238" s="20">
        <v>24300.300000000017</v>
      </c>
      <c r="AM238" s="20">
        <v>12637.700000000012</v>
      </c>
      <c r="AN238" s="20">
        <v>8101.0999999999767</v>
      </c>
      <c r="AO238" s="20">
        <v>11199.600000000006</v>
      </c>
      <c r="AP238" s="20">
        <v>12812.400000000023</v>
      </c>
      <c r="AQ238" s="20">
        <v>17189.5</v>
      </c>
      <c r="AR238" s="20">
        <v>13900.299999999988</v>
      </c>
      <c r="AS238" s="20">
        <v>5452.5</v>
      </c>
      <c r="AT238" s="20">
        <v>11794.5</v>
      </c>
      <c r="AU238" s="20">
        <v>15535.399999999994</v>
      </c>
      <c r="AV238" s="20">
        <v>19013.600000000006</v>
      </c>
      <c r="AW238" s="20">
        <v>16437.800000000017</v>
      </c>
      <c r="AX238" s="22">
        <v>22220.800000000047</v>
      </c>
      <c r="AZ238" s="21">
        <f t="array" ref="AZ238">SUM(IF(YEAR($C$5:$AX$5)=AZ$5,$C238:$AX238))</f>
        <v>208133.9</v>
      </c>
      <c r="BA238" s="20">
        <f t="array" ref="BA238">SUM(IF(YEAR($C$5:$AX$5)=BA$5,$C238:$AX238))</f>
        <v>178918.30000000005</v>
      </c>
      <c r="BB238" s="20">
        <f t="array" ref="BB238">SUM(IF(YEAR($C$5:$AX$5)=BB$5,$C238:$AX238))</f>
        <v>167737.29999999999</v>
      </c>
      <c r="BC238" s="22">
        <f t="array" ref="BC238">SUM(IF(YEAR($C$5:$AX$5)=BC$5,$C238:$AX238))</f>
        <v>166295.20000000007</v>
      </c>
      <c r="BE238" s="21">
        <f t="shared" si="23"/>
        <v>188845.90000000005</v>
      </c>
      <c r="BF238" s="20">
        <f t="shared" si="24"/>
        <v>200150.3</v>
      </c>
      <c r="BG238" s="22">
        <f t="shared" si="25"/>
        <v>150781.6</v>
      </c>
    </row>
    <row r="239" spans="2:59" s="16" customFormat="1">
      <c r="B239" s="17">
        <v>60388</v>
      </c>
      <c r="C239" s="20">
        <v>0</v>
      </c>
      <c r="D239" s="20">
        <v>0</v>
      </c>
      <c r="E239" s="20">
        <v>0</v>
      </c>
      <c r="F239" s="20">
        <v>0</v>
      </c>
      <c r="G239" s="20">
        <v>0</v>
      </c>
      <c r="H239" s="20">
        <v>9.9999999974897946E-5</v>
      </c>
      <c r="I239" s="20">
        <v>0</v>
      </c>
      <c r="J239" s="20">
        <v>0</v>
      </c>
      <c r="K239" s="20">
        <v>0</v>
      </c>
      <c r="L239" s="20">
        <v>0</v>
      </c>
      <c r="M239" s="20">
        <v>0</v>
      </c>
      <c r="N239" s="20">
        <v>0</v>
      </c>
      <c r="O239" s="20">
        <v>0</v>
      </c>
      <c r="P239" s="20">
        <v>0</v>
      </c>
      <c r="Q239" s="20">
        <v>0</v>
      </c>
      <c r="R239" s="20">
        <v>0</v>
      </c>
      <c r="S239" s="20">
        <v>0</v>
      </c>
      <c r="T239" s="20">
        <v>0</v>
      </c>
      <c r="U239" s="20">
        <v>0</v>
      </c>
      <c r="V239" s="20">
        <v>0</v>
      </c>
      <c r="W239" s="20">
        <v>9.9999999974897946E-5</v>
      </c>
      <c r="X239" s="20">
        <v>0</v>
      </c>
      <c r="Y239" s="20">
        <v>0</v>
      </c>
      <c r="Z239" s="20">
        <v>0</v>
      </c>
      <c r="AA239" s="20">
        <v>0</v>
      </c>
      <c r="AB239" s="20">
        <v>0</v>
      </c>
      <c r="AC239" s="20">
        <v>0</v>
      </c>
      <c r="AD239" s="20">
        <v>0</v>
      </c>
      <c r="AE239" s="20">
        <v>0</v>
      </c>
      <c r="AF239" s="20">
        <v>0</v>
      </c>
      <c r="AG239" s="20">
        <v>0</v>
      </c>
      <c r="AH239" s="20">
        <v>0</v>
      </c>
      <c r="AI239" s="20">
        <v>9.9999999974897946E-5</v>
      </c>
      <c r="AJ239" s="20">
        <v>0</v>
      </c>
      <c r="AK239" s="20">
        <v>0</v>
      </c>
      <c r="AL239" s="20">
        <v>0</v>
      </c>
      <c r="AM239" s="20">
        <v>0</v>
      </c>
      <c r="AN239" s="20">
        <v>0</v>
      </c>
      <c r="AO239" s="20">
        <v>0</v>
      </c>
      <c r="AP239" s="20">
        <v>0</v>
      </c>
      <c r="AQ239" s="20">
        <v>0</v>
      </c>
      <c r="AR239" s="20">
        <v>0</v>
      </c>
      <c r="AS239" s="20">
        <v>0</v>
      </c>
      <c r="AT239" s="20">
        <v>0</v>
      </c>
      <c r="AU239" s="20">
        <v>0</v>
      </c>
      <c r="AV239" s="20">
        <v>0</v>
      </c>
      <c r="AW239" s="20">
        <v>0</v>
      </c>
      <c r="AX239" s="22">
        <v>0</v>
      </c>
      <c r="AZ239" s="21">
        <f t="array" ref="AZ239">SUM(IF(YEAR($C$5:$AX$5)=AZ$5,$C239:$AX239))</f>
        <v>9.9999999974897946E-5</v>
      </c>
      <c r="BA239" s="20">
        <f t="array" ref="BA239">SUM(IF(YEAR($C$5:$AX$5)=BA$5,$C239:$AX239))</f>
        <v>9.9999999974897946E-5</v>
      </c>
      <c r="BB239" s="20">
        <f t="array" ref="BB239">SUM(IF(YEAR($C$5:$AX$5)=BB$5,$C239:$AX239))</f>
        <v>9.9999999974897946E-5</v>
      </c>
      <c r="BC239" s="22">
        <f t="array" ref="BC239">SUM(IF(YEAR($C$5:$AX$5)=BC$5,$C239:$AX239))</f>
        <v>0</v>
      </c>
      <c r="BE239" s="21">
        <f t="shared" si="23"/>
        <v>9.9999999974897946E-5</v>
      </c>
      <c r="BF239" s="20">
        <f t="shared" si="24"/>
        <v>9.9999999974897946E-5</v>
      </c>
      <c r="BG239" s="22">
        <f t="shared" si="25"/>
        <v>9.9999999974897946E-5</v>
      </c>
    </row>
    <row r="240" spans="2:59" s="16" customFormat="1">
      <c r="B240" s="17">
        <v>60589</v>
      </c>
      <c r="C240" s="20">
        <v>5692.8000000000466</v>
      </c>
      <c r="D240" s="20">
        <v>3424.1999999999825</v>
      </c>
      <c r="E240" s="20">
        <v>4135.2000000000116</v>
      </c>
      <c r="F240" s="20">
        <v>4986.3000000000175</v>
      </c>
      <c r="G240" s="20">
        <v>6592.6999999999825</v>
      </c>
      <c r="H240" s="20">
        <v>12753.299999999988</v>
      </c>
      <c r="I240" s="20">
        <v>2738.7999999999884</v>
      </c>
      <c r="J240" s="20">
        <v>1707.9000000000233</v>
      </c>
      <c r="K240" s="20">
        <v>8890.5</v>
      </c>
      <c r="L240" s="20">
        <v>4193.2000000000116</v>
      </c>
      <c r="M240" s="20">
        <v>2872.5</v>
      </c>
      <c r="N240" s="20">
        <v>7882.1000000000349</v>
      </c>
      <c r="O240" s="20">
        <v>4353.2000000000116</v>
      </c>
      <c r="P240" s="20">
        <v>4078.5</v>
      </c>
      <c r="Q240" s="20">
        <v>4018.7999999999884</v>
      </c>
      <c r="R240" s="20">
        <v>3801</v>
      </c>
      <c r="S240" s="20">
        <v>6680.9000000000233</v>
      </c>
      <c r="T240" s="20">
        <v>7901</v>
      </c>
      <c r="U240" s="20">
        <v>3479.7000000000116</v>
      </c>
      <c r="V240" s="20">
        <v>1365.2000000000116</v>
      </c>
      <c r="W240" s="20">
        <v>6662.3999999999942</v>
      </c>
      <c r="X240" s="20">
        <v>1142.8999999999942</v>
      </c>
      <c r="Y240" s="20">
        <v>3847.2999999999884</v>
      </c>
      <c r="Z240" s="20">
        <v>7334.5</v>
      </c>
      <c r="AA240" s="20">
        <v>4704.5</v>
      </c>
      <c r="AB240" s="20">
        <v>2593.1000000000058</v>
      </c>
      <c r="AC240" s="20">
        <v>1307.5</v>
      </c>
      <c r="AD240" s="20">
        <v>1415.2999999999884</v>
      </c>
      <c r="AE240" s="20">
        <v>3727.2999999999884</v>
      </c>
      <c r="AF240" s="20">
        <v>9835.2999999999884</v>
      </c>
      <c r="AG240" s="20">
        <v>1926.4000000000233</v>
      </c>
      <c r="AH240" s="20">
        <v>494.29999999998836</v>
      </c>
      <c r="AI240" s="20">
        <v>9237.5999999999767</v>
      </c>
      <c r="AJ240" s="20">
        <v>1031.7999999999884</v>
      </c>
      <c r="AK240" s="20">
        <v>716.10000000000582</v>
      </c>
      <c r="AL240" s="20">
        <v>2668.9000000000233</v>
      </c>
      <c r="AM240" s="20">
        <v>1779.5</v>
      </c>
      <c r="AN240" s="20">
        <v>3179.7999999999884</v>
      </c>
      <c r="AO240" s="20">
        <v>713.39999999999418</v>
      </c>
      <c r="AP240" s="20">
        <v>186.10000000000582</v>
      </c>
      <c r="AQ240" s="20">
        <v>1951.2000000000116</v>
      </c>
      <c r="AR240" s="20">
        <v>4680.3000000000466</v>
      </c>
      <c r="AS240" s="20">
        <v>822</v>
      </c>
      <c r="AT240" s="20">
        <v>343</v>
      </c>
      <c r="AU240" s="20">
        <v>6231.2000000000116</v>
      </c>
      <c r="AV240" s="20">
        <v>517.60000000000582</v>
      </c>
      <c r="AW240" s="20">
        <v>661.60000000000582</v>
      </c>
      <c r="AX240" s="22">
        <v>1569.8999999999651</v>
      </c>
      <c r="AZ240" s="21">
        <f t="array" ref="AZ240">SUM(IF(YEAR($C$5:$AX$5)=AZ$5,$C240:$AX240))</f>
        <v>65869.500000000087</v>
      </c>
      <c r="BA240" s="20">
        <f t="array" ref="BA240">SUM(IF(YEAR($C$5:$AX$5)=BA$5,$C240:$AX240))</f>
        <v>54665.400000000023</v>
      </c>
      <c r="BB240" s="20">
        <f t="array" ref="BB240">SUM(IF(YEAR($C$5:$AX$5)=BB$5,$C240:$AX240))</f>
        <v>39658.099999999977</v>
      </c>
      <c r="BC240" s="22">
        <f t="array" ref="BC240">SUM(IF(YEAR($C$5:$AX$5)=BC$5,$C240:$AX240))</f>
        <v>22635.600000000035</v>
      </c>
      <c r="BE240" s="21">
        <f t="shared" si="23"/>
        <v>63970.70000000007</v>
      </c>
      <c r="BF240" s="20">
        <f t="shared" si="24"/>
        <v>45480.699999999983</v>
      </c>
      <c r="BG240" s="22">
        <f t="shared" si="25"/>
        <v>33720.399999999994</v>
      </c>
    </row>
    <row r="241" spans="2:59" s="16" customFormat="1">
      <c r="B241" s="17">
        <v>60933</v>
      </c>
      <c r="C241" s="20">
        <v>19.272672</v>
      </c>
      <c r="D241" s="20">
        <v>0</v>
      </c>
      <c r="E241" s="20">
        <v>0</v>
      </c>
      <c r="F241" s="20">
        <v>0</v>
      </c>
      <c r="G241" s="20">
        <v>24.090826</v>
      </c>
      <c r="H241" s="20">
        <v>104.393602</v>
      </c>
      <c r="I241" s="20">
        <v>112.42399999999998</v>
      </c>
      <c r="J241" s="20">
        <v>133.30261999999999</v>
      </c>
      <c r="K241" s="20">
        <v>0</v>
      </c>
      <c r="L241" s="20">
        <v>3.21211</v>
      </c>
      <c r="M241" s="20">
        <v>1.6060554</v>
      </c>
      <c r="N241" s="20">
        <v>0</v>
      </c>
      <c r="O241" s="20">
        <v>0</v>
      </c>
      <c r="P241" s="20">
        <v>0</v>
      </c>
      <c r="Q241" s="20">
        <v>0</v>
      </c>
      <c r="R241" s="20">
        <v>4.8181659999999997</v>
      </c>
      <c r="S241" s="20">
        <v>30.515053999999999</v>
      </c>
      <c r="T241" s="20">
        <v>118.848114</v>
      </c>
      <c r="U241" s="20">
        <v>120.45419999999999</v>
      </c>
      <c r="V241" s="20">
        <v>115.08496000000001</v>
      </c>
      <c r="W241" s="20">
        <v>16.869999</v>
      </c>
      <c r="X241" s="20">
        <v>64.242220000000003</v>
      </c>
      <c r="Y241" s="20">
        <v>3.21211</v>
      </c>
      <c r="Z241" s="20">
        <v>4.8181659999999997</v>
      </c>
      <c r="AA241" s="20">
        <v>20.878719999999998</v>
      </c>
      <c r="AB241" s="20">
        <v>0</v>
      </c>
      <c r="AC241" s="20">
        <v>0</v>
      </c>
      <c r="AD241" s="20">
        <v>27.302934</v>
      </c>
      <c r="AE241" s="20">
        <v>52.999829999999996</v>
      </c>
      <c r="AF241" s="20">
        <v>94.757279999999994</v>
      </c>
      <c r="AG241" s="20">
        <v>181.48420000000002</v>
      </c>
      <c r="AH241" s="20">
        <v>131.69663999999997</v>
      </c>
      <c r="AI241" s="20">
        <v>14.454500000000001</v>
      </c>
      <c r="AJ241" s="20">
        <v>43.363500000000002</v>
      </c>
      <c r="AK241" s="20">
        <v>3.21211</v>
      </c>
      <c r="AL241" s="20">
        <v>14.454499999999999</v>
      </c>
      <c r="AM241" s="20">
        <v>4.8181659999999997</v>
      </c>
      <c r="AN241" s="20">
        <v>3.21211</v>
      </c>
      <c r="AO241" s="20">
        <v>19.272666000000001</v>
      </c>
      <c r="AP241" s="20">
        <v>94.757279999999994</v>
      </c>
      <c r="AQ241" s="20">
        <v>69.060379999999995</v>
      </c>
      <c r="AR241" s="20">
        <v>89.939105999999995</v>
      </c>
      <c r="AS241" s="20">
        <v>165.42379999999997</v>
      </c>
      <c r="AT241" s="20">
        <v>94.757160000000027</v>
      </c>
      <c r="AU241" s="20">
        <v>4.494275</v>
      </c>
      <c r="AV241" s="20">
        <v>22.484780000000001</v>
      </c>
      <c r="AW241" s="20">
        <v>0</v>
      </c>
      <c r="AX241" s="22">
        <v>40.151380000000003</v>
      </c>
      <c r="AZ241" s="21">
        <f t="array" ref="AZ241">SUM(IF(YEAR($C$5:$AX$5)=AZ$5,$C241:$AX241))</f>
        <v>398.3018854</v>
      </c>
      <c r="BA241" s="20">
        <f t="array" ref="BA241">SUM(IF(YEAR($C$5:$AX$5)=BA$5,$C241:$AX241))</f>
        <v>478.86298900000003</v>
      </c>
      <c r="BB241" s="20">
        <f t="array" ref="BB241">SUM(IF(YEAR($C$5:$AX$5)=BB$5,$C241:$AX241))</f>
        <v>584.60421400000018</v>
      </c>
      <c r="BC241" s="22">
        <f t="array" ref="BC241">SUM(IF(YEAR($C$5:$AX$5)=BC$5,$C241:$AX241))</f>
        <v>608.37110300000006</v>
      </c>
      <c r="BE241" s="21">
        <f t="shared" si="23"/>
        <v>390.27160739999999</v>
      </c>
      <c r="BF241" s="20">
        <f t="shared" si="24"/>
        <v>544.71125300000006</v>
      </c>
      <c r="BG241" s="22">
        <f t="shared" si="25"/>
        <v>674.54333200000008</v>
      </c>
    </row>
    <row r="242" spans="2:59" s="16" customFormat="1">
      <c r="B242" s="17">
        <v>61035</v>
      </c>
      <c r="C242" s="20">
        <v>8369.7100000000064</v>
      </c>
      <c r="D242" s="20">
        <v>8344.2400000000052</v>
      </c>
      <c r="E242" s="20">
        <v>7931.2899999999936</v>
      </c>
      <c r="F242" s="20">
        <v>4381.9100000000035</v>
      </c>
      <c r="G242" s="20">
        <v>6594.4499999999971</v>
      </c>
      <c r="H242" s="20">
        <v>10580.599999999991</v>
      </c>
      <c r="I242" s="20">
        <v>5474.1999999999971</v>
      </c>
      <c r="J242" s="20">
        <v>3736.1000000000058</v>
      </c>
      <c r="K242" s="20">
        <v>12947.300000000003</v>
      </c>
      <c r="L242" s="20">
        <v>4085.5</v>
      </c>
      <c r="M242" s="20">
        <v>6927.8500000000058</v>
      </c>
      <c r="N242" s="20">
        <v>12162.699999999997</v>
      </c>
      <c r="O242" s="20">
        <v>15135.799999999988</v>
      </c>
      <c r="P242" s="20">
        <v>12973.87000000001</v>
      </c>
      <c r="Q242" s="20">
        <v>3076.6999999999971</v>
      </c>
      <c r="R242" s="20">
        <v>3730.8000000000029</v>
      </c>
      <c r="S242" s="20">
        <v>7044.6499999999942</v>
      </c>
      <c r="T242" s="20">
        <v>9289.0999999999913</v>
      </c>
      <c r="U242" s="20">
        <v>4590</v>
      </c>
      <c r="V242" s="20">
        <v>4078.7999999999884</v>
      </c>
      <c r="W242" s="20">
        <v>11183.799999999988</v>
      </c>
      <c r="X242" s="20">
        <v>2996.1999999999971</v>
      </c>
      <c r="Y242" s="20">
        <v>3917</v>
      </c>
      <c r="Z242" s="20">
        <v>9418.3000000000029</v>
      </c>
      <c r="AA242" s="20">
        <v>7110.0299999999988</v>
      </c>
      <c r="AB242" s="20">
        <v>8229.8099999999977</v>
      </c>
      <c r="AC242" s="20">
        <v>1423</v>
      </c>
      <c r="AD242" s="20">
        <v>4782.1000000000058</v>
      </c>
      <c r="AE242" s="20">
        <v>5075.2299999999959</v>
      </c>
      <c r="AF242" s="20">
        <v>10452.699999999997</v>
      </c>
      <c r="AG242" s="20">
        <v>4722.4999999999854</v>
      </c>
      <c r="AH242" s="20">
        <v>5245.3999999999942</v>
      </c>
      <c r="AI242" s="20">
        <v>12347.600000000006</v>
      </c>
      <c r="AJ242" s="20">
        <v>3498.6999999999971</v>
      </c>
      <c r="AK242" s="20">
        <v>3314.2000000000116</v>
      </c>
      <c r="AL242" s="20">
        <v>6550.1000000000058</v>
      </c>
      <c r="AM242" s="20">
        <v>6436.2999999999884</v>
      </c>
      <c r="AN242" s="20">
        <v>5174.4000000000087</v>
      </c>
      <c r="AO242" s="20">
        <v>1382.5999999999913</v>
      </c>
      <c r="AP242" s="20">
        <v>4582.6200000000099</v>
      </c>
      <c r="AQ242" s="20">
        <v>4399.2799999999988</v>
      </c>
      <c r="AR242" s="20">
        <v>9689.7000000000116</v>
      </c>
      <c r="AS242" s="20">
        <v>4254.3000000000029</v>
      </c>
      <c r="AT242" s="20">
        <v>5801.0999999999913</v>
      </c>
      <c r="AU242" s="20">
        <v>11310.300000000003</v>
      </c>
      <c r="AV242" s="20">
        <v>2496.0999999999913</v>
      </c>
      <c r="AW242" s="20">
        <v>1331.0999999999913</v>
      </c>
      <c r="AX242" s="22">
        <v>4728.5999999999913</v>
      </c>
      <c r="AZ242" s="21">
        <f t="array" ref="AZ242">SUM(IF(YEAR($C$5:$AX$5)=AZ$5,$C242:$AX242))</f>
        <v>91535.85</v>
      </c>
      <c r="BA242" s="20">
        <f t="array" ref="BA242">SUM(IF(YEAR($C$5:$AX$5)=BA$5,$C242:$AX242))</f>
        <v>87435.01999999996</v>
      </c>
      <c r="BB242" s="20">
        <f t="array" ref="BB242">SUM(IF(YEAR($C$5:$AX$5)=BB$5,$C242:$AX242))</f>
        <v>72751.37</v>
      </c>
      <c r="BC242" s="22">
        <f t="array" ref="BC242">SUM(IF(YEAR($C$5:$AX$5)=BC$5,$C242:$AX242))</f>
        <v>61586.39999999998</v>
      </c>
      <c r="BE242" s="21">
        <f t="shared" si="23"/>
        <v>97876.069999999992</v>
      </c>
      <c r="BF242" s="20">
        <f t="shared" si="24"/>
        <v>72093.369999999966</v>
      </c>
      <c r="BG242" s="22">
        <f t="shared" si="25"/>
        <v>68106.399999999994</v>
      </c>
    </row>
    <row r="243" spans="2:59" s="16" customFormat="1">
      <c r="B243" s="17">
        <v>61263</v>
      </c>
      <c r="C243" s="20">
        <v>36.762950000000018</v>
      </c>
      <c r="D243" s="20">
        <v>24.490614999999998</v>
      </c>
      <c r="E243" s="20">
        <v>0</v>
      </c>
      <c r="F243" s="20">
        <v>0</v>
      </c>
      <c r="G243" s="20">
        <v>60.076915000000007</v>
      </c>
      <c r="H243" s="20">
        <v>429.00004999999999</v>
      </c>
      <c r="I243" s="20">
        <v>360.36030000000005</v>
      </c>
      <c r="J243" s="20">
        <v>500.09159999999997</v>
      </c>
      <c r="K243" s="20">
        <v>0</v>
      </c>
      <c r="L243" s="20">
        <v>12.02955</v>
      </c>
      <c r="M243" s="20">
        <v>0</v>
      </c>
      <c r="N243" s="20">
        <v>0</v>
      </c>
      <c r="O243" s="20">
        <v>0</v>
      </c>
      <c r="P243" s="20">
        <v>-12.249610000000001</v>
      </c>
      <c r="Q243" s="20">
        <v>36.22025</v>
      </c>
      <c r="R243" s="20">
        <v>47.718959999999996</v>
      </c>
      <c r="S243" s="20">
        <v>96.345000000000013</v>
      </c>
      <c r="T243" s="20">
        <v>532.47433999999998</v>
      </c>
      <c r="U243" s="20">
        <v>538.62609999999995</v>
      </c>
      <c r="V243" s="20">
        <v>352.404</v>
      </c>
      <c r="W243" s="20">
        <v>85.386950000000027</v>
      </c>
      <c r="X243" s="20">
        <v>208.23203000000004</v>
      </c>
      <c r="Y243" s="20">
        <v>24.243380000000002</v>
      </c>
      <c r="Z243" s="20">
        <v>22.032337999999999</v>
      </c>
      <c r="AA243" s="20">
        <v>36.765950000000018</v>
      </c>
      <c r="AB243" s="20">
        <v>-7.3507290000000012</v>
      </c>
      <c r="AC243" s="20">
        <v>0</v>
      </c>
      <c r="AD243" s="20">
        <v>95.17246999999999</v>
      </c>
      <c r="AE243" s="20">
        <v>95.702300000000008</v>
      </c>
      <c r="AF243" s="20">
        <v>208.34750000000008</v>
      </c>
      <c r="AG243" s="20">
        <v>370.16589999999951</v>
      </c>
      <c r="AH243" s="20">
        <v>230.43460000000005</v>
      </c>
      <c r="AI243" s="20">
        <v>22.045549999999935</v>
      </c>
      <c r="AJ243" s="20">
        <v>185.54961000000003</v>
      </c>
      <c r="AK243" s="20">
        <v>24.227869999999996</v>
      </c>
      <c r="AL243" s="20">
        <v>49.016249999999999</v>
      </c>
      <c r="AM243" s="20">
        <v>-24.513300000000015</v>
      </c>
      <c r="AN243" s="20">
        <v>12.247500000000002</v>
      </c>
      <c r="AO243" s="20">
        <v>108.67934999999997</v>
      </c>
      <c r="AP243" s="20">
        <v>244.8691</v>
      </c>
      <c r="AQ243" s="20">
        <v>203.70195000000001</v>
      </c>
      <c r="AR243" s="20">
        <v>171.59150000000022</v>
      </c>
      <c r="AS243" s="20">
        <v>318.68599999999969</v>
      </c>
      <c r="AT243" s="20">
        <v>208.3720000000003</v>
      </c>
      <c r="AU243" s="20">
        <v>12.238949999999988</v>
      </c>
      <c r="AV243" s="20">
        <v>144.47499999999997</v>
      </c>
      <c r="AW243" s="20">
        <v>48.461700000000008</v>
      </c>
      <c r="AX243" s="22">
        <v>122.5275</v>
      </c>
      <c r="AZ243" s="21">
        <f t="array" ref="AZ243">SUM(IF(YEAR($C$5:$AX$5)=AZ$5,$C243:$AX243))</f>
        <v>1422.8119799999999</v>
      </c>
      <c r="BA243" s="20">
        <f t="array" ref="BA243">SUM(IF(YEAR($C$5:$AX$5)=BA$5,$C243:$AX243))</f>
        <v>1931.4337380000002</v>
      </c>
      <c r="BB243" s="20">
        <f t="array" ref="BB243">SUM(IF(YEAR($C$5:$AX$5)=BB$5,$C243:$AX243))</f>
        <v>1310.0772709999992</v>
      </c>
      <c r="BC243" s="22">
        <f t="array" ref="BC243">SUM(IF(YEAR($C$5:$AX$5)=BC$5,$C243:$AX243))</f>
        <v>1571.33725</v>
      </c>
      <c r="BE243" s="21">
        <f t="shared" si="23"/>
        <v>1469.5161000000001</v>
      </c>
      <c r="BF243" s="20">
        <f t="shared" si="24"/>
        <v>1983.6891290000001</v>
      </c>
      <c r="BG243" s="22">
        <f t="shared" si="25"/>
        <v>1634.7718799999993</v>
      </c>
    </row>
    <row r="244" spans="2:59" s="16" customFormat="1">
      <c r="B244" s="17">
        <v>61282</v>
      </c>
      <c r="C244" s="20">
        <v>0</v>
      </c>
      <c r="D244" s="20">
        <v>0</v>
      </c>
      <c r="E244" s="20">
        <v>90.432000000000016</v>
      </c>
      <c r="F244" s="20">
        <v>119.37000000000012</v>
      </c>
      <c r="G244" s="20">
        <v>65.111000000000104</v>
      </c>
      <c r="H244" s="20">
        <v>90.432000000000244</v>
      </c>
      <c r="I244" s="20">
        <v>90.43100000000004</v>
      </c>
      <c r="J244" s="20">
        <v>90.431999999999789</v>
      </c>
      <c r="K244" s="20">
        <v>68.728999999999814</v>
      </c>
      <c r="L244" s="20">
        <v>83.197000000000116</v>
      </c>
      <c r="M244" s="20">
        <v>65.110999999999876</v>
      </c>
      <c r="N244" s="20">
        <v>-141.07399999999984</v>
      </c>
      <c r="O244" s="20">
        <v>0</v>
      </c>
      <c r="P244" s="20">
        <v>0</v>
      </c>
      <c r="Q244" s="20">
        <v>57.876000000000204</v>
      </c>
      <c r="R244" s="20">
        <v>72.346000000000231</v>
      </c>
      <c r="S244" s="20">
        <v>72.345000000000027</v>
      </c>
      <c r="T244" s="20">
        <v>54.259000000000015</v>
      </c>
      <c r="U244" s="20">
        <v>43.407000000000153</v>
      </c>
      <c r="V244" s="20">
        <v>21.702999999999975</v>
      </c>
      <c r="W244" s="20">
        <v>47.023999999999887</v>
      </c>
      <c r="X244" s="20">
        <v>91.975999999999658</v>
      </c>
      <c r="Y244" s="20">
        <v>17.514999999999873</v>
      </c>
      <c r="Z244" s="20">
        <v>-245.97499999999991</v>
      </c>
      <c r="AA244" s="20">
        <v>0</v>
      </c>
      <c r="AB244" s="20">
        <v>0</v>
      </c>
      <c r="AC244" s="20">
        <v>0</v>
      </c>
      <c r="AD244" s="20">
        <v>141.07400000000007</v>
      </c>
      <c r="AE244" s="20">
        <v>-307.46900000000005</v>
      </c>
      <c r="AF244" s="20">
        <v>-321.9380000000001</v>
      </c>
      <c r="AG244" s="20">
        <v>-211.55499999999984</v>
      </c>
      <c r="AH244" s="20">
        <v>-198.95100000000002</v>
      </c>
      <c r="AI244" s="20">
        <v>-18.086390000000002</v>
      </c>
      <c r="AJ244" s="20">
        <v>0</v>
      </c>
      <c r="AK244" s="20">
        <v>0</v>
      </c>
      <c r="AL244" s="20">
        <v>0</v>
      </c>
      <c r="AM244" s="20">
        <v>0</v>
      </c>
      <c r="AN244" s="20">
        <v>0</v>
      </c>
      <c r="AO244" s="20">
        <v>0</v>
      </c>
      <c r="AP244" s="20">
        <v>0</v>
      </c>
      <c r="AQ244" s="20">
        <v>0</v>
      </c>
      <c r="AR244" s="20">
        <v>0</v>
      </c>
      <c r="AS244" s="20">
        <v>47.024600000000021</v>
      </c>
      <c r="AT244" s="20">
        <v>21.703699999999969</v>
      </c>
      <c r="AU244" s="20">
        <v>0</v>
      </c>
      <c r="AV244" s="20">
        <v>0</v>
      </c>
      <c r="AW244" s="20">
        <v>0</v>
      </c>
      <c r="AX244" s="22">
        <v>0</v>
      </c>
      <c r="AZ244" s="21">
        <f t="array" ref="AZ244">SUM(IF(YEAR($C$5:$AX$5)=AZ$5,$C244:$AX244))</f>
        <v>622.17100000000028</v>
      </c>
      <c r="BA244" s="20">
        <f t="array" ref="BA244">SUM(IF(YEAR($C$5:$AX$5)=BA$5,$C244:$AX244))</f>
        <v>232.47600000000011</v>
      </c>
      <c r="BB244" s="20">
        <f t="array" ref="BB244">SUM(IF(YEAR($C$5:$AX$5)=BB$5,$C244:$AX244))</f>
        <v>-916.92538999999999</v>
      </c>
      <c r="BC244" s="22">
        <f t="array" ref="BC244">SUM(IF(YEAR($C$5:$AX$5)=BC$5,$C244:$AX244))</f>
        <v>68.72829999999999</v>
      </c>
      <c r="BE244" s="21">
        <f t="shared" si="23"/>
        <v>549.8250000000005</v>
      </c>
      <c r="BF244" s="20">
        <f t="shared" si="24"/>
        <v>-136.48600000000033</v>
      </c>
      <c r="BG244" s="22">
        <f t="shared" si="25"/>
        <v>-750.53039000000001</v>
      </c>
    </row>
    <row r="245" spans="2:59" s="16" customFormat="1">
      <c r="B245" s="17">
        <v>61286</v>
      </c>
      <c r="C245" s="20">
        <v>-2.4508600000000058</v>
      </c>
      <c r="D245" s="20">
        <v>2.4490619999999996</v>
      </c>
      <c r="E245" s="20">
        <v>0</v>
      </c>
      <c r="F245" s="20">
        <v>0</v>
      </c>
      <c r="G245" s="20">
        <v>14.418457000000002</v>
      </c>
      <c r="H245" s="20">
        <v>210.823026</v>
      </c>
      <c r="I245" s="20">
        <v>421.20000000000005</v>
      </c>
      <c r="J245" s="20">
        <v>273.94210000000021</v>
      </c>
      <c r="K245" s="20">
        <v>0</v>
      </c>
      <c r="L245" s="20">
        <v>0</v>
      </c>
      <c r="M245" s="20">
        <v>0</v>
      </c>
      <c r="N245" s="20">
        <v>0</v>
      </c>
      <c r="O245" s="20">
        <v>0</v>
      </c>
      <c r="P245" s="20">
        <v>0</v>
      </c>
      <c r="Q245" s="20">
        <v>0</v>
      </c>
      <c r="R245" s="20">
        <v>0</v>
      </c>
      <c r="S245" s="20">
        <v>36.129395000000002</v>
      </c>
      <c r="T245" s="20">
        <v>482.1219900000001</v>
      </c>
      <c r="U245" s="20">
        <v>398.94419999999968</v>
      </c>
      <c r="V245" s="20">
        <v>426.54899999999975</v>
      </c>
      <c r="W245" s="20">
        <v>41.473663000000002</v>
      </c>
      <c r="X245" s="20">
        <v>59.992792000000001</v>
      </c>
      <c r="Y245" s="20">
        <v>0</v>
      </c>
      <c r="Z245" s="20">
        <v>0</v>
      </c>
      <c r="AA245" s="20">
        <v>53.923358999999991</v>
      </c>
      <c r="AB245" s="20">
        <v>0</v>
      </c>
      <c r="AC245" s="20">
        <v>0</v>
      </c>
      <c r="AD245" s="20">
        <v>9.5172480000000004</v>
      </c>
      <c r="AE245" s="20">
        <v>76.561828000000006</v>
      </c>
      <c r="AF245" s="20">
        <v>122.55727000000002</v>
      </c>
      <c r="AG245" s="20">
        <v>338.29739999999993</v>
      </c>
      <c r="AH245" s="20">
        <v>191.21139999999968</v>
      </c>
      <c r="AI245" s="20">
        <v>26.944559999999996</v>
      </c>
      <c r="AJ245" s="20">
        <v>31.326598999999995</v>
      </c>
      <c r="AK245" s="20">
        <v>0</v>
      </c>
      <c r="AL245" s="20">
        <v>0</v>
      </c>
      <c r="AM245" s="20">
        <v>-77.483495000000005</v>
      </c>
      <c r="AN245" s="20">
        <v>36.742528</v>
      </c>
      <c r="AO245" s="20">
        <v>74.867994999999993</v>
      </c>
      <c r="AP245" s="20">
        <v>123.07568999999995</v>
      </c>
      <c r="AQ245" s="20">
        <v>103.049227</v>
      </c>
      <c r="AR245" s="20">
        <v>39.344299999999976</v>
      </c>
      <c r="AS245" s="20">
        <v>210.98339999999962</v>
      </c>
      <c r="AT245" s="20">
        <v>146.41560000000027</v>
      </c>
      <c r="AU245" s="20">
        <v>9.7911200000000349</v>
      </c>
      <c r="AV245" s="20">
        <v>19.263350000000003</v>
      </c>
      <c r="AW245" s="20">
        <v>0</v>
      </c>
      <c r="AX245" s="22">
        <v>12.252749999999999</v>
      </c>
      <c r="AZ245" s="21">
        <f t="array" ref="AZ245">SUM(IF(YEAR($C$5:$AX$5)=AZ$5,$C245:$AX245))</f>
        <v>920.38178500000026</v>
      </c>
      <c r="BA245" s="20">
        <f t="array" ref="BA245">SUM(IF(YEAR($C$5:$AX$5)=BA$5,$C245:$AX245))</f>
        <v>1445.2110399999995</v>
      </c>
      <c r="BB245" s="20">
        <f t="array" ref="BB245">SUM(IF(YEAR($C$5:$AX$5)=BB$5,$C245:$AX245))</f>
        <v>850.33966399999963</v>
      </c>
      <c r="BC245" s="22">
        <f t="array" ref="BC245">SUM(IF(YEAR($C$5:$AX$5)=BC$5,$C245:$AX245))</f>
        <v>698.30246499999987</v>
      </c>
      <c r="BE245" s="21">
        <f t="shared" si="23"/>
        <v>942.09452100000033</v>
      </c>
      <c r="BF245" s="20">
        <f t="shared" si="24"/>
        <v>1549.0840799999996</v>
      </c>
      <c r="BG245" s="22">
        <f t="shared" si="25"/>
        <v>970.5891739999995</v>
      </c>
    </row>
    <row r="246" spans="2:59" s="16" customFormat="1">
      <c r="B246" s="17">
        <v>61737</v>
      </c>
      <c r="C246" s="20">
        <v>43.447146000000004</v>
      </c>
      <c r="D246" s="20">
        <v>0</v>
      </c>
      <c r="E246" s="20">
        <v>0</v>
      </c>
      <c r="F246" s="20">
        <v>0</v>
      </c>
      <c r="G246" s="20">
        <v>16.384616999999999</v>
      </c>
      <c r="H246" s="20">
        <v>46.80003</v>
      </c>
      <c r="I246" s="20">
        <v>217.28580000000005</v>
      </c>
      <c r="J246" s="20">
        <v>217.28592000000003</v>
      </c>
      <c r="K246" s="20">
        <v>0</v>
      </c>
      <c r="L246" s="20">
        <v>0</v>
      </c>
      <c r="M246" s="20">
        <v>0</v>
      </c>
      <c r="N246" s="20">
        <v>0</v>
      </c>
      <c r="O246" s="20">
        <v>0</v>
      </c>
      <c r="P246" s="20">
        <v>0</v>
      </c>
      <c r="Q246" s="20">
        <v>0</v>
      </c>
      <c r="R246" s="20">
        <v>0</v>
      </c>
      <c r="S246" s="20">
        <v>22.991417999999999</v>
      </c>
      <c r="T246" s="20">
        <v>147.08582999999999</v>
      </c>
      <c r="U246" s="20">
        <v>450.36919999999998</v>
      </c>
      <c r="V246" s="20">
        <v>392.35437000000002</v>
      </c>
      <c r="W246" s="20">
        <v>3.3267630000000001</v>
      </c>
      <c r="X246" s="20">
        <v>3.2723339999999999</v>
      </c>
      <c r="Y246" s="20">
        <v>0</v>
      </c>
      <c r="Z246" s="20">
        <v>0</v>
      </c>
      <c r="AA246" s="20">
        <v>3.3423540000000003</v>
      </c>
      <c r="AB246" s="20">
        <v>0</v>
      </c>
      <c r="AC246" s="20">
        <v>0</v>
      </c>
      <c r="AD246" s="20">
        <v>0</v>
      </c>
      <c r="AE246" s="20">
        <v>32.625780000000006</v>
      </c>
      <c r="AF246" s="20">
        <v>90.246719999999996</v>
      </c>
      <c r="AG246" s="20">
        <v>426.6615000000001</v>
      </c>
      <c r="AH246" s="20">
        <v>408.9428400000001</v>
      </c>
      <c r="AI246" s="20">
        <v>45.106850000000001</v>
      </c>
      <c r="AJ246" s="20">
        <v>13.144011000000001</v>
      </c>
      <c r="AK246" s="20">
        <v>0</v>
      </c>
      <c r="AL246" s="20">
        <v>0</v>
      </c>
      <c r="AM246" s="20">
        <v>0</v>
      </c>
      <c r="AN246" s="20">
        <v>0</v>
      </c>
      <c r="AO246" s="20">
        <v>0</v>
      </c>
      <c r="AP246" s="20">
        <v>90.891120000000001</v>
      </c>
      <c r="AQ246" s="20">
        <v>26.143560000000001</v>
      </c>
      <c r="AR246" s="20">
        <v>125.55959</v>
      </c>
      <c r="AS246" s="20">
        <v>531.3343000000001</v>
      </c>
      <c r="AT246" s="20">
        <v>397.80027000000001</v>
      </c>
      <c r="AU246" s="20">
        <v>76.771500000000003</v>
      </c>
      <c r="AV246" s="20">
        <v>9.8505690000000001</v>
      </c>
      <c r="AW246" s="20">
        <v>0</v>
      </c>
      <c r="AX246" s="22">
        <v>0</v>
      </c>
      <c r="AZ246" s="21">
        <f t="array" ref="AZ246">SUM(IF(YEAR($C$5:$AX$5)=AZ$5,$C246:$AX246))</f>
        <v>541.20351300000016</v>
      </c>
      <c r="BA246" s="20">
        <f t="array" ref="BA246">SUM(IF(YEAR($C$5:$AX$5)=BA$5,$C246:$AX246))</f>
        <v>1019.399915</v>
      </c>
      <c r="BB246" s="20">
        <f t="array" ref="BB246">SUM(IF(YEAR($C$5:$AX$5)=BB$5,$C246:$AX246))</f>
        <v>1020.0700550000001</v>
      </c>
      <c r="BC246" s="22">
        <f t="array" ref="BC246">SUM(IF(YEAR($C$5:$AX$5)=BC$5,$C246:$AX246))</f>
        <v>1258.350909</v>
      </c>
      <c r="BE246" s="21">
        <f t="shared" si="23"/>
        <v>504.36316800000009</v>
      </c>
      <c r="BF246" s="20">
        <f t="shared" si="24"/>
        <v>1032.3766310000001</v>
      </c>
      <c r="BG246" s="22">
        <f t="shared" si="25"/>
        <v>1101.1366010000002</v>
      </c>
    </row>
    <row r="247" spans="2:59" s="16" customFormat="1">
      <c r="B247" s="17">
        <v>61822</v>
      </c>
      <c r="C247" s="20">
        <v>0</v>
      </c>
      <c r="D247" s="20">
        <v>0</v>
      </c>
      <c r="E247" s="20">
        <v>0</v>
      </c>
      <c r="F247" s="20">
        <v>0</v>
      </c>
      <c r="G247" s="20">
        <v>0</v>
      </c>
      <c r="H247" s="20">
        <v>0</v>
      </c>
      <c r="I247" s="20">
        <v>0</v>
      </c>
      <c r="J247" s="20">
        <v>0</v>
      </c>
      <c r="K247" s="20">
        <v>0</v>
      </c>
      <c r="L247" s="20">
        <v>0</v>
      </c>
      <c r="M247" s="20">
        <v>0</v>
      </c>
      <c r="N247" s="20">
        <v>0</v>
      </c>
      <c r="O247" s="20">
        <v>0</v>
      </c>
      <c r="P247" s="20">
        <v>0</v>
      </c>
      <c r="Q247" s="20">
        <v>0</v>
      </c>
      <c r="R247" s="20">
        <v>0</v>
      </c>
      <c r="S247" s="20">
        <v>0</v>
      </c>
      <c r="T247" s="20">
        <v>0</v>
      </c>
      <c r="U247" s="20">
        <v>0</v>
      </c>
      <c r="V247" s="20">
        <v>0</v>
      </c>
      <c r="W247" s="20">
        <v>0</v>
      </c>
      <c r="X247" s="20">
        <v>0</v>
      </c>
      <c r="Y247" s="20">
        <v>0</v>
      </c>
      <c r="Z247" s="20">
        <v>0</v>
      </c>
      <c r="AA247" s="20">
        <v>0</v>
      </c>
      <c r="AB247" s="20">
        <v>0</v>
      </c>
      <c r="AC247" s="20">
        <v>0</v>
      </c>
      <c r="AD247" s="20">
        <v>0</v>
      </c>
      <c r="AE247" s="20">
        <v>0</v>
      </c>
      <c r="AF247" s="20">
        <v>0</v>
      </c>
      <c r="AG247" s="20">
        <v>0</v>
      </c>
      <c r="AH247" s="20">
        <v>0</v>
      </c>
      <c r="AI247" s="20">
        <v>0</v>
      </c>
      <c r="AJ247" s="20">
        <v>0</v>
      </c>
      <c r="AK247" s="20">
        <v>0</v>
      </c>
      <c r="AL247" s="20">
        <v>0</v>
      </c>
      <c r="AM247" s="20">
        <v>0</v>
      </c>
      <c r="AN247" s="20">
        <v>0</v>
      </c>
      <c r="AO247" s="20">
        <v>0</v>
      </c>
      <c r="AP247" s="20">
        <v>0</v>
      </c>
      <c r="AQ247" s="20">
        <v>0</v>
      </c>
      <c r="AR247" s="20">
        <v>0</v>
      </c>
      <c r="AS247" s="20">
        <v>0</v>
      </c>
      <c r="AT247" s="20">
        <v>0</v>
      </c>
      <c r="AU247" s="20">
        <v>0</v>
      </c>
      <c r="AV247" s="20">
        <v>0</v>
      </c>
      <c r="AW247" s="20">
        <v>0</v>
      </c>
      <c r="AX247" s="22">
        <v>0</v>
      </c>
      <c r="AZ247" s="21">
        <f t="array" ref="AZ247">SUM(IF(YEAR($C$5:$AX$5)=AZ$5,$C247:$AX247))</f>
        <v>0</v>
      </c>
      <c r="BA247" s="20">
        <f t="array" ref="BA247">SUM(IF(YEAR($C$5:$AX$5)=BA$5,$C247:$AX247))</f>
        <v>0</v>
      </c>
      <c r="BB247" s="20">
        <f t="array" ref="BB247">SUM(IF(YEAR($C$5:$AX$5)=BB$5,$C247:$AX247))</f>
        <v>0</v>
      </c>
      <c r="BC247" s="22">
        <f t="array" ref="BC247">SUM(IF(YEAR($C$5:$AX$5)=BC$5,$C247:$AX247))</f>
        <v>0</v>
      </c>
      <c r="BE247" s="21">
        <f t="shared" ref="BE247:BE252" si="26">SUM(H247:S247)</f>
        <v>0</v>
      </c>
      <c r="BF247" s="20">
        <f t="shared" ref="BF247:BF252" si="27">SUM(T247:AE247)</f>
        <v>0</v>
      </c>
      <c r="BG247" s="22">
        <f t="shared" ref="BG247:BG252" si="28">SUM(AF247:AQ247)</f>
        <v>0</v>
      </c>
    </row>
    <row r="248" spans="2:59" s="16" customFormat="1">
      <c r="B248" s="17">
        <v>62741</v>
      </c>
      <c r="C248" s="20">
        <v>-1.2254319999999999</v>
      </c>
      <c r="D248" s="20">
        <v>0</v>
      </c>
      <c r="E248" s="20">
        <v>0</v>
      </c>
      <c r="F248" s="20">
        <v>0</v>
      </c>
      <c r="G248" s="20">
        <v>2.4030770000000001</v>
      </c>
      <c r="H248" s="20">
        <v>4.2900039999999997</v>
      </c>
      <c r="I248" s="20">
        <v>31.940550000000009</v>
      </c>
      <c r="J248" s="20">
        <v>23.901450000000001</v>
      </c>
      <c r="K248" s="20">
        <v>0</v>
      </c>
      <c r="L248" s="20">
        <v>0</v>
      </c>
      <c r="M248" s="20">
        <v>0</v>
      </c>
      <c r="N248" s="20">
        <v>0</v>
      </c>
      <c r="O248" s="20">
        <v>0</v>
      </c>
      <c r="P248" s="20">
        <v>0</v>
      </c>
      <c r="Q248" s="20">
        <v>0</v>
      </c>
      <c r="R248" s="20">
        <v>0</v>
      </c>
      <c r="S248" s="20">
        <v>4.8172519999999999</v>
      </c>
      <c r="T248" s="20">
        <v>9.1928660000000004</v>
      </c>
      <c r="U248" s="20">
        <v>-20.224299999999999</v>
      </c>
      <c r="V248" s="20">
        <v>-7.3542900000000024</v>
      </c>
      <c r="W248" s="20">
        <v>0</v>
      </c>
      <c r="X248" s="20">
        <v>0.59992800000000002</v>
      </c>
      <c r="Y248" s="20">
        <v>0</v>
      </c>
      <c r="Z248" s="20">
        <v>0</v>
      </c>
      <c r="AA248" s="20">
        <v>7.9659479999999991</v>
      </c>
      <c r="AB248" s="20">
        <v>0</v>
      </c>
      <c r="AC248" s="20">
        <v>0</v>
      </c>
      <c r="AD248" s="20">
        <v>0</v>
      </c>
      <c r="AE248" s="20">
        <v>7.1776679999999997</v>
      </c>
      <c r="AF248" s="20">
        <v>9.1917939999999998</v>
      </c>
      <c r="AG248" s="20">
        <v>14.708579999999998</v>
      </c>
      <c r="AH248" s="20">
        <v>-1.8385699999999972</v>
      </c>
      <c r="AI248" s="20">
        <v>-1.2247520000000001</v>
      </c>
      <c r="AJ248" s="20">
        <v>2.4097360000000001</v>
      </c>
      <c r="AK248" s="20">
        <v>0</v>
      </c>
      <c r="AL248" s="20">
        <v>0</v>
      </c>
      <c r="AM248" s="20">
        <v>0</v>
      </c>
      <c r="AN248" s="20">
        <v>0</v>
      </c>
      <c r="AO248" s="20">
        <v>0.60377440000000004</v>
      </c>
      <c r="AP248" s="20">
        <v>17.85361</v>
      </c>
      <c r="AQ248" s="20">
        <v>6.5903549999999997</v>
      </c>
      <c r="AR248" s="20">
        <v>0.61282799999999993</v>
      </c>
      <c r="AS248" s="20">
        <v>1.8385800000000003</v>
      </c>
      <c r="AT248" s="20">
        <v>-3.0642799999999966</v>
      </c>
      <c r="AU248" s="20">
        <v>-2.4477869999999999</v>
      </c>
      <c r="AV248" s="20">
        <v>1.805938</v>
      </c>
      <c r="AW248" s="20">
        <v>0</v>
      </c>
      <c r="AX248" s="22">
        <v>0</v>
      </c>
      <c r="AZ248" s="21">
        <f t="array" ref="AZ248">SUM(IF(YEAR($C$5:$AX$5)=AZ$5,$C248:$AX248))</f>
        <v>61.309649000000007</v>
      </c>
      <c r="BA248" s="20">
        <f t="array" ref="BA248">SUM(IF(YEAR($C$5:$AX$5)=BA$5,$C248:$AX248))</f>
        <v>-12.968544000000001</v>
      </c>
      <c r="BB248" s="20">
        <f t="array" ref="BB248">SUM(IF(YEAR($C$5:$AX$5)=BB$5,$C248:$AX248))</f>
        <v>38.390403999999997</v>
      </c>
      <c r="BC248" s="22">
        <f t="array" ref="BC248">SUM(IF(YEAR($C$5:$AX$5)=BC$5,$C248:$AX248))</f>
        <v>23.793018400000005</v>
      </c>
      <c r="BE248" s="21">
        <f t="shared" si="26"/>
        <v>64.949256000000005</v>
      </c>
      <c r="BF248" s="20">
        <f t="shared" si="27"/>
        <v>-2.642180000000006</v>
      </c>
      <c r="BG248" s="22">
        <f t="shared" si="28"/>
        <v>48.294527400000007</v>
      </c>
    </row>
    <row r="249" spans="2:59" s="16" customFormat="1">
      <c r="B249" s="17">
        <v>50060</v>
      </c>
      <c r="C249" s="20">
        <v>0</v>
      </c>
      <c r="D249" s="20">
        <v>0</v>
      </c>
      <c r="E249" s="20">
        <v>0</v>
      </c>
      <c r="F249" s="20">
        <v>0</v>
      </c>
      <c r="G249" s="20">
        <v>0</v>
      </c>
      <c r="H249" s="20">
        <v>0</v>
      </c>
      <c r="I249" s="20">
        <v>0</v>
      </c>
      <c r="J249" s="20">
        <v>0</v>
      </c>
      <c r="K249" s="20">
        <v>0</v>
      </c>
      <c r="L249" s="20">
        <v>0</v>
      </c>
      <c r="M249" s="20">
        <v>0</v>
      </c>
      <c r="N249" s="20">
        <v>0</v>
      </c>
      <c r="O249" s="20">
        <v>0</v>
      </c>
      <c r="P249" s="20">
        <v>0</v>
      </c>
      <c r="Q249" s="20">
        <v>0</v>
      </c>
      <c r="R249" s="20">
        <v>0</v>
      </c>
      <c r="S249" s="20">
        <v>0</v>
      </c>
      <c r="T249" s="20">
        <v>0</v>
      </c>
      <c r="U249" s="20">
        <v>0</v>
      </c>
      <c r="V249" s="20">
        <v>0</v>
      </c>
      <c r="W249" s="20">
        <v>0</v>
      </c>
      <c r="X249" s="20">
        <v>0</v>
      </c>
      <c r="Y249" s="20">
        <v>0</v>
      </c>
      <c r="Z249" s="20">
        <v>0</v>
      </c>
      <c r="AA249" s="20">
        <v>0</v>
      </c>
      <c r="AB249" s="20">
        <v>0</v>
      </c>
      <c r="AC249" s="20">
        <v>0</v>
      </c>
      <c r="AD249" s="20">
        <v>0</v>
      </c>
      <c r="AE249" s="20">
        <v>0</v>
      </c>
      <c r="AF249" s="20">
        <v>0</v>
      </c>
      <c r="AG249" s="20">
        <v>0</v>
      </c>
      <c r="AH249" s="20">
        <v>0</v>
      </c>
      <c r="AI249" s="20">
        <v>0</v>
      </c>
      <c r="AJ249" s="20">
        <v>0</v>
      </c>
      <c r="AK249" s="20">
        <v>0</v>
      </c>
      <c r="AL249" s="20">
        <v>0</v>
      </c>
      <c r="AM249" s="20">
        <v>0</v>
      </c>
      <c r="AN249" s="20">
        <v>0</v>
      </c>
      <c r="AO249" s="20">
        <v>0</v>
      </c>
      <c r="AP249" s="20">
        <v>0</v>
      </c>
      <c r="AQ249" s="20">
        <v>0</v>
      </c>
      <c r="AR249" s="20">
        <v>0</v>
      </c>
      <c r="AS249" s="20">
        <v>0</v>
      </c>
      <c r="AT249" s="20">
        <v>0</v>
      </c>
      <c r="AU249" s="20">
        <v>0</v>
      </c>
      <c r="AV249" s="20">
        <v>0</v>
      </c>
      <c r="AW249" s="20">
        <v>0</v>
      </c>
      <c r="AX249" s="22">
        <v>0</v>
      </c>
      <c r="AZ249" s="21">
        <f t="array" ref="AZ249">SUM(IF(YEAR($C$5:$AX$5)=AZ$5,$C249:$AX249))</f>
        <v>0</v>
      </c>
      <c r="BA249" s="20">
        <f t="array" ref="BA249">SUM(IF(YEAR($C$5:$AX$5)=BA$5,$C249:$AX249))</f>
        <v>0</v>
      </c>
      <c r="BB249" s="20">
        <f t="array" ref="BB249">SUM(IF(YEAR($C$5:$AX$5)=BB$5,$C249:$AX249))</f>
        <v>0</v>
      </c>
      <c r="BC249" s="22">
        <f t="array" ref="BC249">SUM(IF(YEAR($C$5:$AX$5)=BC$5,$C249:$AX249))</f>
        <v>0</v>
      </c>
      <c r="BE249" s="21">
        <f t="shared" si="26"/>
        <v>0</v>
      </c>
      <c r="BF249" s="20">
        <f t="shared" si="27"/>
        <v>0</v>
      </c>
      <c r="BG249" s="22">
        <f t="shared" si="28"/>
        <v>0</v>
      </c>
    </row>
    <row r="250" spans="2:59" s="16" customFormat="1">
      <c r="B250" s="17">
        <v>50397</v>
      </c>
      <c r="C250" s="20">
        <v>0</v>
      </c>
      <c r="D250" s="20">
        <v>0</v>
      </c>
      <c r="E250" s="20">
        <v>0</v>
      </c>
      <c r="F250" s="20">
        <v>0</v>
      </c>
      <c r="G250" s="20">
        <v>0</v>
      </c>
      <c r="H250" s="20">
        <v>0</v>
      </c>
      <c r="I250" s="20">
        <v>0</v>
      </c>
      <c r="J250" s="20">
        <v>0</v>
      </c>
      <c r="K250" s="20">
        <v>0</v>
      </c>
      <c r="L250" s="20">
        <v>0</v>
      </c>
      <c r="M250" s="20">
        <v>0</v>
      </c>
      <c r="N250" s="20">
        <v>0</v>
      </c>
      <c r="O250" s="20">
        <v>0</v>
      </c>
      <c r="P250" s="20">
        <v>0</v>
      </c>
      <c r="Q250" s="20">
        <v>0</v>
      </c>
      <c r="R250" s="20">
        <v>0</v>
      </c>
      <c r="S250" s="20">
        <v>0</v>
      </c>
      <c r="T250" s="20">
        <v>0</v>
      </c>
      <c r="U250" s="20">
        <v>0</v>
      </c>
      <c r="V250" s="20">
        <v>0</v>
      </c>
      <c r="W250" s="20">
        <v>0</v>
      </c>
      <c r="X250" s="20">
        <v>0</v>
      </c>
      <c r="Y250" s="20">
        <v>0</v>
      </c>
      <c r="Z250" s="20">
        <v>0</v>
      </c>
      <c r="AA250" s="20">
        <v>0</v>
      </c>
      <c r="AB250" s="20">
        <v>0</v>
      </c>
      <c r="AC250" s="20">
        <v>0</v>
      </c>
      <c r="AD250" s="20">
        <v>0</v>
      </c>
      <c r="AE250" s="20">
        <v>0</v>
      </c>
      <c r="AF250" s="20">
        <v>0</v>
      </c>
      <c r="AG250" s="20">
        <v>0</v>
      </c>
      <c r="AH250" s="20">
        <v>0</v>
      </c>
      <c r="AI250" s="20">
        <v>0</v>
      </c>
      <c r="AJ250" s="20">
        <v>0</v>
      </c>
      <c r="AK250" s="20">
        <v>0</v>
      </c>
      <c r="AL250" s="20">
        <v>0</v>
      </c>
      <c r="AM250" s="20">
        <v>0</v>
      </c>
      <c r="AN250" s="20">
        <v>0</v>
      </c>
      <c r="AO250" s="20">
        <v>0</v>
      </c>
      <c r="AP250" s="20">
        <v>0</v>
      </c>
      <c r="AQ250" s="20">
        <v>0</v>
      </c>
      <c r="AR250" s="20">
        <v>0</v>
      </c>
      <c r="AS250" s="20">
        <v>0</v>
      </c>
      <c r="AT250" s="20">
        <v>0</v>
      </c>
      <c r="AU250" s="20">
        <v>0</v>
      </c>
      <c r="AV250" s="20">
        <v>0</v>
      </c>
      <c r="AW250" s="20">
        <v>0</v>
      </c>
      <c r="AX250" s="22">
        <v>0</v>
      </c>
      <c r="AZ250" s="21">
        <f t="array" ref="AZ250">SUM(IF(YEAR($C$5:$AX$5)=AZ$5,$C250:$AX250))</f>
        <v>0</v>
      </c>
      <c r="BA250" s="20">
        <f t="array" ref="BA250">SUM(IF(YEAR($C$5:$AX$5)=BA$5,$C250:$AX250))</f>
        <v>0</v>
      </c>
      <c r="BB250" s="20">
        <f t="array" ref="BB250">SUM(IF(YEAR($C$5:$AX$5)=BB$5,$C250:$AX250))</f>
        <v>0</v>
      </c>
      <c r="BC250" s="22">
        <f t="array" ref="BC250">SUM(IF(YEAR($C$5:$AX$5)=BC$5,$C250:$AX250))</f>
        <v>0</v>
      </c>
      <c r="BE250" s="21">
        <f t="shared" si="26"/>
        <v>0</v>
      </c>
      <c r="BF250" s="20">
        <f t="shared" si="27"/>
        <v>0</v>
      </c>
      <c r="BG250" s="22">
        <f t="shared" si="28"/>
        <v>0</v>
      </c>
    </row>
    <row r="251" spans="2:59" s="16" customFormat="1">
      <c r="B251" s="17">
        <v>54638</v>
      </c>
      <c r="C251" s="20">
        <v>0</v>
      </c>
      <c r="D251" s="20">
        <v>0</v>
      </c>
      <c r="E251" s="20">
        <v>0</v>
      </c>
      <c r="F251" s="20">
        <v>0</v>
      </c>
      <c r="G251" s="20">
        <v>0</v>
      </c>
      <c r="H251" s="20">
        <v>0</v>
      </c>
      <c r="I251" s="20">
        <v>0</v>
      </c>
      <c r="J251" s="20">
        <v>0</v>
      </c>
      <c r="K251" s="20">
        <v>0</v>
      </c>
      <c r="L251" s="20">
        <v>0</v>
      </c>
      <c r="M251" s="20">
        <v>0</v>
      </c>
      <c r="N251" s="20">
        <v>0</v>
      </c>
      <c r="O251" s="20">
        <v>0</v>
      </c>
      <c r="P251" s="20">
        <v>0</v>
      </c>
      <c r="Q251" s="20">
        <v>0</v>
      </c>
      <c r="R251" s="20">
        <v>0</v>
      </c>
      <c r="S251" s="20">
        <v>0</v>
      </c>
      <c r="T251" s="20">
        <v>0</v>
      </c>
      <c r="U251" s="20">
        <v>0</v>
      </c>
      <c r="V251" s="20">
        <v>0</v>
      </c>
      <c r="W251" s="20">
        <v>0</v>
      </c>
      <c r="X251" s="20">
        <v>0</v>
      </c>
      <c r="Y251" s="20">
        <v>0</v>
      </c>
      <c r="Z251" s="20">
        <v>0</v>
      </c>
      <c r="AA251" s="20">
        <v>0</v>
      </c>
      <c r="AB251" s="20">
        <v>0</v>
      </c>
      <c r="AC251" s="20">
        <v>0</v>
      </c>
      <c r="AD251" s="20">
        <v>0</v>
      </c>
      <c r="AE251" s="20">
        <v>0</v>
      </c>
      <c r="AF251" s="20">
        <v>0</v>
      </c>
      <c r="AG251" s="20">
        <v>0</v>
      </c>
      <c r="AH251" s="20">
        <v>0</v>
      </c>
      <c r="AI251" s="20">
        <v>0</v>
      </c>
      <c r="AJ251" s="20">
        <v>0</v>
      </c>
      <c r="AK251" s="20">
        <v>0</v>
      </c>
      <c r="AL251" s="20">
        <v>0</v>
      </c>
      <c r="AM251" s="20">
        <v>0</v>
      </c>
      <c r="AN251" s="20">
        <v>0</v>
      </c>
      <c r="AO251" s="20">
        <v>0</v>
      </c>
      <c r="AP251" s="20">
        <v>0</v>
      </c>
      <c r="AQ251" s="20">
        <v>0</v>
      </c>
      <c r="AR251" s="20">
        <v>0</v>
      </c>
      <c r="AS251" s="20">
        <v>0</v>
      </c>
      <c r="AT251" s="20">
        <v>0</v>
      </c>
      <c r="AU251" s="20">
        <v>0</v>
      </c>
      <c r="AV251" s="20">
        <v>0</v>
      </c>
      <c r="AW251" s="20">
        <v>0</v>
      </c>
      <c r="AX251" s="22">
        <v>0</v>
      </c>
      <c r="AZ251" s="21">
        <f t="array" ref="AZ251">SUM(IF(YEAR($C$5:$AX$5)=AZ$5,$C251:$AX251))</f>
        <v>0</v>
      </c>
      <c r="BA251" s="20">
        <f t="array" ref="BA251">SUM(IF(YEAR($C$5:$AX$5)=BA$5,$C251:$AX251))</f>
        <v>0</v>
      </c>
      <c r="BB251" s="20">
        <f t="array" ref="BB251">SUM(IF(YEAR($C$5:$AX$5)=BB$5,$C251:$AX251))</f>
        <v>0</v>
      </c>
      <c r="BC251" s="22">
        <f t="array" ref="BC251">SUM(IF(YEAR($C$5:$AX$5)=BC$5,$C251:$AX251))</f>
        <v>0</v>
      </c>
      <c r="BE251" s="21">
        <f t="shared" si="26"/>
        <v>0</v>
      </c>
      <c r="BF251" s="20">
        <f t="shared" si="27"/>
        <v>0</v>
      </c>
      <c r="BG251" s="22">
        <f t="shared" si="28"/>
        <v>0</v>
      </c>
    </row>
    <row r="252" spans="2:59" s="16" customFormat="1">
      <c r="B252" s="17">
        <v>57407</v>
      </c>
      <c r="C252" s="20">
        <v>0</v>
      </c>
      <c r="D252" s="20">
        <v>0</v>
      </c>
      <c r="E252" s="20">
        <v>0</v>
      </c>
      <c r="F252" s="20">
        <v>0</v>
      </c>
      <c r="G252" s="20">
        <v>0</v>
      </c>
      <c r="H252" s="20">
        <v>0</v>
      </c>
      <c r="I252" s="20">
        <v>0</v>
      </c>
      <c r="J252" s="20">
        <v>0</v>
      </c>
      <c r="K252" s="20">
        <v>0</v>
      </c>
      <c r="L252" s="20">
        <v>0</v>
      </c>
      <c r="M252" s="20">
        <v>0</v>
      </c>
      <c r="N252" s="20">
        <v>0</v>
      </c>
      <c r="O252" s="20">
        <v>0</v>
      </c>
      <c r="P252" s="20">
        <v>0</v>
      </c>
      <c r="Q252" s="20">
        <v>0</v>
      </c>
      <c r="R252" s="20">
        <v>0</v>
      </c>
      <c r="S252" s="20">
        <v>0</v>
      </c>
      <c r="T252" s="20">
        <v>0</v>
      </c>
      <c r="U252" s="20">
        <v>0</v>
      </c>
      <c r="V252" s="20">
        <v>0</v>
      </c>
      <c r="W252" s="20">
        <v>0</v>
      </c>
      <c r="X252" s="20">
        <v>0</v>
      </c>
      <c r="Y252" s="20">
        <v>0</v>
      </c>
      <c r="Z252" s="20">
        <v>0</v>
      </c>
      <c r="AA252" s="20">
        <v>0</v>
      </c>
      <c r="AB252" s="20">
        <v>0</v>
      </c>
      <c r="AC252" s="20">
        <v>0</v>
      </c>
      <c r="AD252" s="20">
        <v>0</v>
      </c>
      <c r="AE252" s="20">
        <v>0</v>
      </c>
      <c r="AF252" s="20">
        <v>0</v>
      </c>
      <c r="AG252" s="20">
        <v>0</v>
      </c>
      <c r="AH252" s="20">
        <v>0</v>
      </c>
      <c r="AI252" s="20">
        <v>0</v>
      </c>
      <c r="AJ252" s="20">
        <v>0</v>
      </c>
      <c r="AK252" s="20">
        <v>0</v>
      </c>
      <c r="AL252" s="20">
        <v>0</v>
      </c>
      <c r="AM252" s="20">
        <v>0</v>
      </c>
      <c r="AN252" s="20">
        <v>0</v>
      </c>
      <c r="AO252" s="20">
        <v>0</v>
      </c>
      <c r="AP252" s="20">
        <v>0</v>
      </c>
      <c r="AQ252" s="20">
        <v>0</v>
      </c>
      <c r="AR252" s="20">
        <v>0</v>
      </c>
      <c r="AS252" s="20">
        <v>0</v>
      </c>
      <c r="AT252" s="20">
        <v>0</v>
      </c>
      <c r="AU252" s="20">
        <v>0</v>
      </c>
      <c r="AV252" s="20">
        <v>0</v>
      </c>
      <c r="AW252" s="20">
        <v>0</v>
      </c>
      <c r="AX252" s="22">
        <v>0</v>
      </c>
      <c r="AZ252" s="21">
        <f t="array" ref="AZ252">SUM(IF(YEAR($C$5:$AX$5)=AZ$5,$C252:$AX252))</f>
        <v>0</v>
      </c>
      <c r="BA252" s="20">
        <f t="array" ref="BA252">SUM(IF(YEAR($C$5:$AX$5)=BA$5,$C252:$AX252))</f>
        <v>0</v>
      </c>
      <c r="BB252" s="20">
        <f t="array" ref="BB252">SUM(IF(YEAR($C$5:$AX$5)=BB$5,$C252:$AX252))</f>
        <v>0</v>
      </c>
      <c r="BC252" s="22">
        <f t="array" ref="BC252">SUM(IF(YEAR($C$5:$AX$5)=BC$5,$C252:$AX252))</f>
        <v>0</v>
      </c>
      <c r="BE252" s="21">
        <f t="shared" si="26"/>
        <v>0</v>
      </c>
      <c r="BF252" s="20">
        <f t="shared" si="27"/>
        <v>0</v>
      </c>
      <c r="BG252" s="22">
        <f t="shared" si="28"/>
        <v>0</v>
      </c>
    </row>
    <row r="253" spans="2:59" s="16" customFormat="1" ht="15.75" thickBot="1">
      <c r="B253" s="18">
        <v>58565</v>
      </c>
      <c r="C253" s="23">
        <v>0</v>
      </c>
      <c r="D253" s="23">
        <v>0</v>
      </c>
      <c r="E253" s="23">
        <v>0</v>
      </c>
      <c r="F253" s="23">
        <v>0</v>
      </c>
      <c r="G253" s="23">
        <v>0</v>
      </c>
      <c r="H253" s="23">
        <v>0</v>
      </c>
      <c r="I253" s="23">
        <v>0</v>
      </c>
      <c r="J253" s="23">
        <v>0</v>
      </c>
      <c r="K253" s="23">
        <v>0</v>
      </c>
      <c r="L253" s="23">
        <v>0</v>
      </c>
      <c r="M253" s="23">
        <v>0</v>
      </c>
      <c r="N253" s="23">
        <v>0</v>
      </c>
      <c r="O253" s="23">
        <v>0</v>
      </c>
      <c r="P253" s="23">
        <v>0</v>
      </c>
      <c r="Q253" s="23">
        <v>0</v>
      </c>
      <c r="R253" s="23">
        <v>0</v>
      </c>
      <c r="S253" s="23">
        <v>0</v>
      </c>
      <c r="T253" s="23">
        <v>0</v>
      </c>
      <c r="U253" s="23">
        <v>0</v>
      </c>
      <c r="V253" s="23">
        <v>0</v>
      </c>
      <c r="W253" s="23">
        <v>0</v>
      </c>
      <c r="X253" s="23">
        <v>0</v>
      </c>
      <c r="Y253" s="23">
        <v>0</v>
      </c>
      <c r="Z253" s="23">
        <v>0</v>
      </c>
      <c r="AA253" s="23">
        <v>0</v>
      </c>
      <c r="AB253" s="23">
        <v>0</v>
      </c>
      <c r="AC253" s="23">
        <v>0</v>
      </c>
      <c r="AD253" s="23">
        <v>0</v>
      </c>
      <c r="AE253" s="23">
        <v>0</v>
      </c>
      <c r="AF253" s="23">
        <v>0</v>
      </c>
      <c r="AG253" s="23">
        <v>0</v>
      </c>
      <c r="AH253" s="23">
        <v>0</v>
      </c>
      <c r="AI253" s="23">
        <v>0</v>
      </c>
      <c r="AJ253" s="23">
        <v>0</v>
      </c>
      <c r="AK253" s="23">
        <v>0</v>
      </c>
      <c r="AL253" s="23">
        <v>0</v>
      </c>
      <c r="AM253" s="23">
        <v>0</v>
      </c>
      <c r="AN253" s="23">
        <v>0</v>
      </c>
      <c r="AO253" s="23">
        <v>0</v>
      </c>
      <c r="AP253" s="23">
        <v>0</v>
      </c>
      <c r="AQ253" s="23">
        <v>0</v>
      </c>
      <c r="AR253" s="23">
        <v>0</v>
      </c>
      <c r="AS253" s="23">
        <v>0</v>
      </c>
      <c r="AT253" s="23">
        <v>0</v>
      </c>
      <c r="AU253" s="23">
        <v>0</v>
      </c>
      <c r="AV253" s="23">
        <v>0</v>
      </c>
      <c r="AW253" s="23">
        <v>0</v>
      </c>
      <c r="AX253" s="24">
        <v>0</v>
      </c>
      <c r="AZ253" s="26">
        <f t="array" ref="AZ253">SUM(IF(YEAR($C$5:$AX$5)=AZ$5,$C253:$AX253))</f>
        <v>0</v>
      </c>
      <c r="BA253" s="27">
        <f t="array" ref="BA253">SUM(IF(YEAR($C$5:$AX$5)=BA$5,$C253:$AX253))</f>
        <v>0</v>
      </c>
      <c r="BB253" s="27">
        <f t="array" ref="BB253">SUM(IF(YEAR($C$5:$AX$5)=BB$5,$C253:$AX253))</f>
        <v>0</v>
      </c>
      <c r="BC253" s="28">
        <f t="array" ref="BC253">SUM(IF(YEAR($C$5:$AX$5)=BC$5,$C253:$AX253))</f>
        <v>0</v>
      </c>
      <c r="BE253" s="26">
        <f t="shared" si="23"/>
        <v>0</v>
      </c>
      <c r="BF253" s="27">
        <f t="shared" si="24"/>
        <v>0</v>
      </c>
      <c r="BG253" s="28">
        <f t="shared" si="25"/>
        <v>0</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Z255" s="7" t="s">
        <v>59</v>
      </c>
      <c r="BA255" s="13"/>
      <c r="BC255" s="13"/>
      <c r="BE255" s="7" t="s">
        <v>45</v>
      </c>
    </row>
    <row r="256" spans="2:59" ht="15.75" thickBot="1">
      <c r="B256" s="6" t="s">
        <v>31</v>
      </c>
      <c r="AZ256" s="6" t="s">
        <v>31</v>
      </c>
      <c r="BA256" s="13"/>
      <c r="BC256" s="13"/>
      <c r="BE256" s="6" t="s">
        <v>31</v>
      </c>
    </row>
    <row r="257" spans="2:59" ht="39" customHeight="1">
      <c r="B257" s="5" t="s">
        <v>30</v>
      </c>
      <c r="C257" s="9">
        <f>C5</f>
        <v>44562</v>
      </c>
      <c r="D257" s="9">
        <f t="shared" ref="D257:AX257" si="29">D5</f>
        <v>44593</v>
      </c>
      <c r="E257" s="9">
        <f t="shared" si="29"/>
        <v>44621</v>
      </c>
      <c r="F257" s="9">
        <f t="shared" si="29"/>
        <v>44652</v>
      </c>
      <c r="G257" s="9">
        <f t="shared" si="29"/>
        <v>44682</v>
      </c>
      <c r="H257" s="9">
        <f t="shared" si="29"/>
        <v>44713</v>
      </c>
      <c r="I257" s="9">
        <f t="shared" si="29"/>
        <v>44743</v>
      </c>
      <c r="J257" s="9">
        <f t="shared" si="29"/>
        <v>44774</v>
      </c>
      <c r="K257" s="9">
        <f t="shared" si="29"/>
        <v>44805</v>
      </c>
      <c r="L257" s="9">
        <f t="shared" si="29"/>
        <v>44835</v>
      </c>
      <c r="M257" s="9">
        <f t="shared" si="29"/>
        <v>44866</v>
      </c>
      <c r="N257" s="9">
        <f t="shared" si="29"/>
        <v>44896</v>
      </c>
      <c r="O257" s="9">
        <f t="shared" si="29"/>
        <v>44927</v>
      </c>
      <c r="P257" s="9">
        <f t="shared" si="29"/>
        <v>44958</v>
      </c>
      <c r="Q257" s="9">
        <f t="shared" si="29"/>
        <v>44986</v>
      </c>
      <c r="R257" s="9">
        <f t="shared" si="29"/>
        <v>45017</v>
      </c>
      <c r="S257" s="9">
        <f t="shared" si="29"/>
        <v>45047</v>
      </c>
      <c r="T257" s="9">
        <f t="shared" si="29"/>
        <v>45078</v>
      </c>
      <c r="U257" s="9">
        <f t="shared" si="29"/>
        <v>45108</v>
      </c>
      <c r="V257" s="9">
        <f t="shared" si="29"/>
        <v>45139</v>
      </c>
      <c r="W257" s="9">
        <f t="shared" si="29"/>
        <v>45170</v>
      </c>
      <c r="X257" s="9">
        <f t="shared" si="29"/>
        <v>45200</v>
      </c>
      <c r="Y257" s="9">
        <f t="shared" si="29"/>
        <v>45231</v>
      </c>
      <c r="Z257" s="9">
        <f t="shared" si="29"/>
        <v>45261</v>
      </c>
      <c r="AA257" s="9">
        <f t="shared" si="29"/>
        <v>45292</v>
      </c>
      <c r="AB257" s="9">
        <f t="shared" si="29"/>
        <v>45323</v>
      </c>
      <c r="AC257" s="9">
        <f t="shared" si="29"/>
        <v>45352</v>
      </c>
      <c r="AD257" s="9">
        <f t="shared" si="29"/>
        <v>45383</v>
      </c>
      <c r="AE257" s="9">
        <f t="shared" si="29"/>
        <v>45413</v>
      </c>
      <c r="AF257" s="9">
        <f t="shared" si="29"/>
        <v>45444</v>
      </c>
      <c r="AG257" s="9">
        <f t="shared" si="29"/>
        <v>45474</v>
      </c>
      <c r="AH257" s="9">
        <f t="shared" si="29"/>
        <v>45505</v>
      </c>
      <c r="AI257" s="9">
        <f t="shared" si="29"/>
        <v>45536</v>
      </c>
      <c r="AJ257" s="9">
        <f t="shared" si="29"/>
        <v>45566</v>
      </c>
      <c r="AK257" s="9">
        <f t="shared" si="29"/>
        <v>45597</v>
      </c>
      <c r="AL257" s="9">
        <f t="shared" si="29"/>
        <v>45627</v>
      </c>
      <c r="AM257" s="9">
        <f t="shared" si="29"/>
        <v>45658</v>
      </c>
      <c r="AN257" s="9">
        <f t="shared" si="29"/>
        <v>45689</v>
      </c>
      <c r="AO257" s="9">
        <f t="shared" si="29"/>
        <v>45717</v>
      </c>
      <c r="AP257" s="9">
        <f t="shared" si="29"/>
        <v>45748</v>
      </c>
      <c r="AQ257" s="9">
        <f t="shared" si="29"/>
        <v>45778</v>
      </c>
      <c r="AR257" s="9">
        <f t="shared" si="29"/>
        <v>45809</v>
      </c>
      <c r="AS257" s="9">
        <f t="shared" si="29"/>
        <v>45839</v>
      </c>
      <c r="AT257" s="9">
        <f t="shared" si="29"/>
        <v>45870</v>
      </c>
      <c r="AU257" s="9">
        <f t="shared" si="29"/>
        <v>45901</v>
      </c>
      <c r="AV257" s="9">
        <f t="shared" si="29"/>
        <v>45931</v>
      </c>
      <c r="AW257" s="9">
        <f t="shared" si="29"/>
        <v>45962</v>
      </c>
      <c r="AX257" s="8">
        <f t="shared" si="29"/>
        <v>45992</v>
      </c>
      <c r="AZ257" s="77">
        <v>2022</v>
      </c>
      <c r="BA257" s="78">
        <f>AZ257+1</f>
        <v>2023</v>
      </c>
      <c r="BB257" s="78">
        <f t="shared" ref="BB257:BC257" si="30">BA257+1</f>
        <v>2024</v>
      </c>
      <c r="BC257" s="79">
        <f t="shared" si="30"/>
        <v>2025</v>
      </c>
      <c r="BE257" s="77" t="s">
        <v>60</v>
      </c>
      <c r="BF257" s="78" t="s">
        <v>61</v>
      </c>
      <c r="BG257" s="79" t="s">
        <v>62</v>
      </c>
    </row>
    <row r="258" spans="2:59">
      <c r="B258" s="14" t="s">
        <v>29</v>
      </c>
      <c r="C258" s="20">
        <v>0</v>
      </c>
      <c r="D258" s="20">
        <v>0</v>
      </c>
      <c r="E258" s="20">
        <v>0</v>
      </c>
      <c r="F258" s="20">
        <v>-181.16058349610012</v>
      </c>
      <c r="G258" s="20">
        <v>-19.584899902350116</v>
      </c>
      <c r="H258" s="20">
        <v>-48.962280273439319</v>
      </c>
      <c r="I258" s="20">
        <v>-425.97216796880093</v>
      </c>
      <c r="J258" s="20">
        <v>-538.58544921870089</v>
      </c>
      <c r="K258" s="20">
        <v>-171.36804199218932</v>
      </c>
      <c r="L258" s="20">
        <v>-39.169860839840112</v>
      </c>
      <c r="M258" s="20">
        <v>-230.12289428711028</v>
      </c>
      <c r="N258" s="20">
        <v>0</v>
      </c>
      <c r="O258" s="20">
        <v>0</v>
      </c>
      <c r="P258" s="20">
        <v>0</v>
      </c>
      <c r="Q258" s="20">
        <v>0</v>
      </c>
      <c r="R258" s="20">
        <v>-693.31823730468022</v>
      </c>
      <c r="S258" s="20">
        <v>-401.49102783203944</v>
      </c>
      <c r="T258" s="20">
        <v>-509.20812988280886</v>
      </c>
      <c r="U258" s="20">
        <v>-1762.6434783935292</v>
      </c>
      <c r="V258" s="20">
        <v>-1880.1535263061905</v>
      </c>
      <c r="W258" s="20">
        <v>-473.14965820312864</v>
      </c>
      <c r="X258" s="20">
        <v>-1385.6335449218795</v>
      </c>
      <c r="Y258" s="20">
        <v>-401.4909973144604</v>
      </c>
      <c r="Z258" s="20">
        <v>0</v>
      </c>
      <c r="AA258" s="20">
        <v>0</v>
      </c>
      <c r="AB258" s="20">
        <v>0</v>
      </c>
      <c r="AC258" s="20">
        <v>0</v>
      </c>
      <c r="AD258" s="20">
        <v>0</v>
      </c>
      <c r="AE258" s="20">
        <v>-4.8828125E-4</v>
      </c>
      <c r="AF258" s="20">
        <v>0</v>
      </c>
      <c r="AG258" s="20">
        <v>-14.688690185539599</v>
      </c>
      <c r="AH258" s="20">
        <v>19.584411621090112</v>
      </c>
      <c r="AI258" s="20">
        <v>0</v>
      </c>
      <c r="AJ258" s="20">
        <v>0</v>
      </c>
      <c r="AK258" s="20">
        <v>0</v>
      </c>
      <c r="AL258" s="20">
        <v>0</v>
      </c>
      <c r="AM258" s="20">
        <v>0</v>
      </c>
      <c r="AN258" s="20">
        <v>0</v>
      </c>
      <c r="AO258" s="20">
        <v>0</v>
      </c>
      <c r="AP258" s="20">
        <v>0</v>
      </c>
      <c r="AQ258" s="20">
        <v>0</v>
      </c>
      <c r="AR258" s="20">
        <v>-4.8828125E-4</v>
      </c>
      <c r="AS258" s="20">
        <v>-29.377868652340112</v>
      </c>
      <c r="AT258" s="20">
        <v>-34.273620605470569</v>
      </c>
      <c r="AU258" s="20">
        <v>-4.8962316513097903</v>
      </c>
      <c r="AV258" s="20">
        <v>0</v>
      </c>
      <c r="AW258" s="20">
        <v>0</v>
      </c>
      <c r="AX258" s="22">
        <v>0</v>
      </c>
      <c r="AZ258" s="21">
        <f t="array" ref="AZ258">SUM(IF(YEAR($C$5:$AX$5)=AZ$5,$C258:$AX258))</f>
        <v>-1654.9261779785311</v>
      </c>
      <c r="BA258" s="20">
        <f t="array" ref="BA258">SUM(IF(YEAR($C$5:$AX$5)=BA$5,$C258:$AX258))</f>
        <v>-7507.0886001587169</v>
      </c>
      <c r="BB258" s="20">
        <f t="array" ref="BB258">SUM(IF(YEAR($C$5:$AX$5)=BB$5,$C258:$AX258))</f>
        <v>4.895233154300513</v>
      </c>
      <c r="BC258" s="22">
        <f t="array" ref="BC258">SUM(IF(YEAR($C$5:$AX$5)=BC$5,$C258:$AX258))</f>
        <v>-68.548209190370471</v>
      </c>
      <c r="BE258" s="21">
        <f t="shared" ref="BE258:BE272" si="31">SUM(H258:S258)</f>
        <v>-2548.9899597168005</v>
      </c>
      <c r="BF258" s="20">
        <f t="shared" ref="BF258:BF272" si="32">SUM(T258:AE258)</f>
        <v>-6412.2798233032472</v>
      </c>
      <c r="BG258" s="22">
        <f t="shared" ref="BG258:BG272" si="33">SUM(AF258:AQ258)</f>
        <v>4.895721435550513</v>
      </c>
    </row>
    <row r="259" spans="2:59">
      <c r="B259" s="14" t="s">
        <v>28</v>
      </c>
      <c r="C259" s="20">
        <v>30906.942433357006</v>
      </c>
      <c r="D259" s="20">
        <v>23879.37109375</v>
      </c>
      <c r="E259" s="20">
        <v>18353.835998534982</v>
      </c>
      <c r="F259" s="20">
        <v>43047.347717284982</v>
      </c>
      <c r="G259" s="20">
        <v>49678.822448730993</v>
      </c>
      <c r="H259" s="20">
        <v>52267.830699921004</v>
      </c>
      <c r="I259" s="20">
        <v>79045.304443717061</v>
      </c>
      <c r="J259" s="20">
        <v>79305.576980590995</v>
      </c>
      <c r="K259" s="20">
        <v>50024.353149414004</v>
      </c>
      <c r="L259" s="20">
        <v>45000.797912598005</v>
      </c>
      <c r="M259" s="20">
        <v>27267.238769531017</v>
      </c>
      <c r="N259" s="20">
        <v>23978.511932372989</v>
      </c>
      <c r="O259" s="20">
        <v>114762.58224868804</v>
      </c>
      <c r="P259" s="20">
        <v>100276.91907930304</v>
      </c>
      <c r="Q259" s="20">
        <v>30884.774414061976</v>
      </c>
      <c r="R259" s="20">
        <v>57942.117248534982</v>
      </c>
      <c r="S259" s="20">
        <v>47062.15814208996</v>
      </c>
      <c r="T259" s="20">
        <v>60475.417530059989</v>
      </c>
      <c r="U259" s="20">
        <v>108178.57946777303</v>
      </c>
      <c r="V259" s="20">
        <v>104706.52021217399</v>
      </c>
      <c r="W259" s="20">
        <v>46357.092052460008</v>
      </c>
      <c r="X259" s="20">
        <v>66096.525604247989</v>
      </c>
      <c r="Y259" s="20">
        <v>31574.441955566988</v>
      </c>
      <c r="Z259" s="20">
        <v>48150.125396727992</v>
      </c>
      <c r="AA259" s="20">
        <v>108390.88245296502</v>
      </c>
      <c r="AB259" s="20">
        <v>118867.818332672</v>
      </c>
      <c r="AC259" s="20">
        <v>29216.377605438</v>
      </c>
      <c r="AD259" s="20">
        <v>64003.190116881975</v>
      </c>
      <c r="AE259" s="20">
        <v>53635.686706542969</v>
      </c>
      <c r="AF259" s="20">
        <v>55641.943267821975</v>
      </c>
      <c r="AG259" s="20">
        <v>104778.714427948</v>
      </c>
      <c r="AH259" s="20">
        <v>105457.93310737598</v>
      </c>
      <c r="AI259" s="20">
        <v>60654.93903136201</v>
      </c>
      <c r="AJ259" s="20">
        <v>46362.091873169004</v>
      </c>
      <c r="AK259" s="20">
        <v>37758.656799316988</v>
      </c>
      <c r="AL259" s="20">
        <v>42550.330692290969</v>
      </c>
      <c r="AM259" s="20">
        <v>92260.217433930025</v>
      </c>
      <c r="AN259" s="20">
        <v>92562.102817534993</v>
      </c>
      <c r="AO259" s="20">
        <v>57200.873504638032</v>
      </c>
      <c r="AP259" s="20">
        <v>79883.034729004023</v>
      </c>
      <c r="AQ259" s="20">
        <v>60780.784942627011</v>
      </c>
      <c r="AR259" s="20">
        <v>66610.110895275953</v>
      </c>
      <c r="AS259" s="20">
        <v>117672.51472473197</v>
      </c>
      <c r="AT259" s="20">
        <v>112614.55030059896</v>
      </c>
      <c r="AU259" s="20">
        <v>64247.576053381024</v>
      </c>
      <c r="AV259" s="20">
        <v>64177.619422913005</v>
      </c>
      <c r="AW259" s="20">
        <v>43400.38671875</v>
      </c>
      <c r="AX259" s="22">
        <v>44414.853218078963</v>
      </c>
      <c r="AZ259" s="21">
        <f t="array" ref="AZ259">SUM(IF(YEAR($C$5:$AX$5)=AZ$5,$C259:$AX259))</f>
        <v>522755.93357980304</v>
      </c>
      <c r="BA259" s="20">
        <f t="array" ref="BA259">SUM(IF(YEAR($C$5:$AX$5)=BA$5,$C259:$AX259))</f>
        <v>816467.25335168792</v>
      </c>
      <c r="BB259" s="20">
        <f t="array" ref="BB259">SUM(IF(YEAR($C$5:$AX$5)=BB$5,$C259:$AX259))</f>
        <v>827318.56441378477</v>
      </c>
      <c r="BC259" s="22">
        <f t="array" ref="BC259">SUM(IF(YEAR($C$5:$AX$5)=BC$5,$C259:$AX259))</f>
        <v>895824.62476146396</v>
      </c>
      <c r="BE259" s="21">
        <f t="shared" si="31"/>
        <v>707818.16502082313</v>
      </c>
      <c r="BF259" s="20">
        <f t="shared" si="32"/>
        <v>839652.65743350994</v>
      </c>
      <c r="BG259" s="22">
        <f t="shared" si="33"/>
        <v>835891.62262701895</v>
      </c>
    </row>
    <row r="260" spans="2:59">
      <c r="B260" s="14" t="s">
        <v>27</v>
      </c>
      <c r="C260" s="20">
        <v>74659.586303720251</v>
      </c>
      <c r="D260" s="20">
        <v>72422.927551269997</v>
      </c>
      <c r="E260" s="20">
        <v>19944.715911869891</v>
      </c>
      <c r="F260" s="20">
        <v>41240.59956360003</v>
      </c>
      <c r="G260" s="20">
        <v>21416.199340580031</v>
      </c>
      <c r="H260" s="20">
        <v>27445.925824880134</v>
      </c>
      <c r="I260" s="20">
        <v>107748.21240543947</v>
      </c>
      <c r="J260" s="20">
        <v>134549.57804298028</v>
      </c>
      <c r="K260" s="20">
        <v>42710.54213667009</v>
      </c>
      <c r="L260" s="20">
        <v>11220.658137320075</v>
      </c>
      <c r="M260" s="20">
        <v>725.18184042023495</v>
      </c>
      <c r="N260" s="20">
        <v>3902.2611808800139</v>
      </c>
      <c r="O260" s="20">
        <v>-11584.827071790118</v>
      </c>
      <c r="P260" s="20">
        <v>20406.097366339993</v>
      </c>
      <c r="Q260" s="20">
        <v>3051.4659687001258</v>
      </c>
      <c r="R260" s="20">
        <v>5365.5518124701921</v>
      </c>
      <c r="S260" s="20">
        <v>18893.047428130172</v>
      </c>
      <c r="T260" s="20">
        <v>57838.418346950319</v>
      </c>
      <c r="U260" s="20">
        <v>105916.56336975005</v>
      </c>
      <c r="V260" s="20">
        <v>118874.13608265016</v>
      </c>
      <c r="W260" s="20">
        <v>38923.571656229906</v>
      </c>
      <c r="X260" s="20">
        <v>19746.3057763502</v>
      </c>
      <c r="Y260" s="20">
        <v>5902.3846647702157</v>
      </c>
      <c r="Z260" s="20">
        <v>-116.94088638015091</v>
      </c>
      <c r="AA260" s="20">
        <v>381156.10458398005</v>
      </c>
      <c r="AB260" s="20">
        <v>328112.60654484993</v>
      </c>
      <c r="AC260" s="20">
        <v>263760.84800577024</v>
      </c>
      <c r="AD260" s="20">
        <v>218398.06347268005</v>
      </c>
      <c r="AE260" s="20">
        <v>204356.98739330005</v>
      </c>
      <c r="AF260" s="20">
        <v>314018.44230234995</v>
      </c>
      <c r="AG260" s="20">
        <v>374701.60831880011</v>
      </c>
      <c r="AH260" s="20">
        <v>390817.21605682001</v>
      </c>
      <c r="AI260" s="20">
        <v>342684.81357337022</v>
      </c>
      <c r="AJ260" s="20">
        <v>323120.22145840991</v>
      </c>
      <c r="AK260" s="20">
        <v>332930.29918134026</v>
      </c>
      <c r="AL260" s="20">
        <v>397550.07462776033</v>
      </c>
      <c r="AM260" s="20">
        <v>469179.88090896979</v>
      </c>
      <c r="AN260" s="20">
        <v>409227.11663139006</v>
      </c>
      <c r="AO260" s="20">
        <v>350944.98454999994</v>
      </c>
      <c r="AP260" s="20">
        <v>295574.03026258992</v>
      </c>
      <c r="AQ260" s="20">
        <v>278645.11383089004</v>
      </c>
      <c r="AR260" s="20">
        <v>339219.77931833034</v>
      </c>
      <c r="AS260" s="20">
        <v>415172.37458514981</v>
      </c>
      <c r="AT260" s="20">
        <v>410348.81910431013</v>
      </c>
      <c r="AU260" s="20">
        <v>363579.31696224026</v>
      </c>
      <c r="AV260" s="20">
        <v>319079.65286099981</v>
      </c>
      <c r="AW260" s="20">
        <v>367168.20760393003</v>
      </c>
      <c r="AX260" s="22">
        <v>452644.10915600997</v>
      </c>
      <c r="AZ260" s="21">
        <f t="array" ref="AZ260">SUM(IF(YEAR($C$5:$AX$5)=AZ$5,$C260:$AX260))</f>
        <v>557986.3882396305</v>
      </c>
      <c r="BA260" s="20">
        <f t="array" ref="BA260">SUM(IF(YEAR($C$5:$AX$5)=BA$5,$C260:$AX260))</f>
        <v>383215.77451417106</v>
      </c>
      <c r="BB260" s="20">
        <f t="array" ref="BB260">SUM(IF(YEAR($C$5:$AX$5)=BB$5,$C260:$AX260))</f>
        <v>3871607.2855194313</v>
      </c>
      <c r="BC260" s="22">
        <f t="array" ref="BC260">SUM(IF(YEAR($C$5:$AX$5)=BC$5,$C260:$AX260))</f>
        <v>4470783.3857748108</v>
      </c>
      <c r="BE260" s="21">
        <f t="shared" si="31"/>
        <v>364433.69507244066</v>
      </c>
      <c r="BF260" s="20">
        <f t="shared" si="32"/>
        <v>1742869.049010901</v>
      </c>
      <c r="BG260" s="22">
        <f t="shared" si="33"/>
        <v>4279393.8017026903</v>
      </c>
    </row>
    <row r="261" spans="2:59">
      <c r="B261" s="14" t="s">
        <v>26</v>
      </c>
      <c r="C261" s="20">
        <v>128309.64654922858</v>
      </c>
      <c r="D261" s="20">
        <v>124532.79520035069</v>
      </c>
      <c r="E261" s="20">
        <v>121834.21942138951</v>
      </c>
      <c r="F261" s="20">
        <v>38829.29158782959</v>
      </c>
      <c r="G261" s="20">
        <v>26273.241626620293</v>
      </c>
      <c r="H261" s="20">
        <v>-31149.649452209473</v>
      </c>
      <c r="I261" s="20">
        <v>-51684.56653209962</v>
      </c>
      <c r="J261" s="20">
        <v>-71400.10514449887</v>
      </c>
      <c r="K261" s="20">
        <v>8412.4825630206615</v>
      </c>
      <c r="L261" s="20">
        <v>26002.219062809832</v>
      </c>
      <c r="M261" s="20">
        <v>70346.446973800659</v>
      </c>
      <c r="N261" s="20">
        <v>113856.31707764044</v>
      </c>
      <c r="O261" s="20">
        <v>121186.22460174933</v>
      </c>
      <c r="P261" s="20">
        <v>71189.653327940032</v>
      </c>
      <c r="Q261" s="20">
        <v>37234.315795890056</v>
      </c>
      <c r="R261" s="20">
        <v>-21154.729827879928</v>
      </c>
      <c r="S261" s="20">
        <v>-43919.932245260105</v>
      </c>
      <c r="T261" s="20">
        <v>-68997.932922361419</v>
      </c>
      <c r="U261" s="20">
        <v>-38434.749160770327</v>
      </c>
      <c r="V261" s="20">
        <v>-36504.488464359194</v>
      </c>
      <c r="W261" s="20">
        <v>-12738.696743009612</v>
      </c>
      <c r="X261" s="20">
        <v>8028.6359863299876</v>
      </c>
      <c r="Y261" s="20">
        <v>16495.751010890119</v>
      </c>
      <c r="Z261" s="20">
        <v>54208.440322868526</v>
      </c>
      <c r="AA261" s="20">
        <v>35339.795555109158</v>
      </c>
      <c r="AB261" s="20">
        <v>60707.679199220613</v>
      </c>
      <c r="AC261" s="20">
        <v>31406.760826109909</v>
      </c>
      <c r="AD261" s="20">
        <v>30164.722320550121</v>
      </c>
      <c r="AE261" s="20">
        <v>16969.375671389513</v>
      </c>
      <c r="AF261" s="20">
        <v>1628.1503181392327</v>
      </c>
      <c r="AG261" s="20">
        <v>21339.651214599609</v>
      </c>
      <c r="AH261" s="20">
        <v>19240.469757080078</v>
      </c>
      <c r="AI261" s="20">
        <v>14054.602523319423</v>
      </c>
      <c r="AJ261" s="20">
        <v>8115.1431884802878</v>
      </c>
      <c r="AK261" s="20">
        <v>-1781.9287719698623</v>
      </c>
      <c r="AL261" s="20">
        <v>-678.87792968936265</v>
      </c>
      <c r="AM261" s="20">
        <v>23380.725402829237</v>
      </c>
      <c r="AN261" s="20">
        <v>27193.253112800419</v>
      </c>
      <c r="AO261" s="20">
        <v>-12706.586637499742</v>
      </c>
      <c r="AP261" s="20">
        <v>-12546.029541010037</v>
      </c>
      <c r="AQ261" s="20">
        <v>-773.87684630975127</v>
      </c>
      <c r="AR261" s="20">
        <v>-3422.3045311002061</v>
      </c>
      <c r="AS261" s="20">
        <v>6726.8151473999023</v>
      </c>
      <c r="AT261" s="20">
        <v>-6965.5272903498262</v>
      </c>
      <c r="AU261" s="20">
        <v>-12843.310642240569</v>
      </c>
      <c r="AV261" s="20">
        <v>-13689.714435580187</v>
      </c>
      <c r="AW261" s="20">
        <v>-14370.36354827974</v>
      </c>
      <c r="AX261" s="22">
        <v>-12875.829101559706</v>
      </c>
      <c r="AZ261" s="21">
        <f t="array" ref="AZ261">SUM(IF(YEAR($C$5:$AX$5)=AZ$5,$C261:$AX261))</f>
        <v>504162.3389338823</v>
      </c>
      <c r="BA261" s="20">
        <f t="array" ref="BA261">SUM(IF(YEAR($C$5:$AX$5)=BA$5,$C261:$AX261))</f>
        <v>86592.491682027467</v>
      </c>
      <c r="BB261" s="20">
        <f t="array" ref="BB261">SUM(IF(YEAR($C$5:$AX$5)=BB$5,$C261:$AX261))</f>
        <v>236505.54387233872</v>
      </c>
      <c r="BC261" s="22">
        <f t="array" ref="BC261">SUM(IF(YEAR($C$5:$AX$5)=BC$5,$C261:$AX261))</f>
        <v>-32892.748910900205</v>
      </c>
      <c r="BE261" s="21">
        <f t="shared" si="31"/>
        <v>228918.67620090302</v>
      </c>
      <c r="BF261" s="20">
        <f t="shared" si="32"/>
        <v>96645.293601967394</v>
      </c>
      <c r="BG261" s="22">
        <f t="shared" si="33"/>
        <v>86464.695790769532</v>
      </c>
    </row>
    <row r="262" spans="2:59">
      <c r="B262" s="14" t="s">
        <v>25</v>
      </c>
      <c r="C262" s="20">
        <v>156207.63121032994</v>
      </c>
      <c r="D262" s="20">
        <v>133925.00112914946</v>
      </c>
      <c r="E262" s="20">
        <v>112419.61065769009</v>
      </c>
      <c r="F262" s="20">
        <v>135844.4334821701</v>
      </c>
      <c r="G262" s="20">
        <v>83250.138793940656</v>
      </c>
      <c r="H262" s="20">
        <v>89172.292175290175</v>
      </c>
      <c r="I262" s="20">
        <v>120294.09997176938</v>
      </c>
      <c r="J262" s="20">
        <v>97719.767578120343</v>
      </c>
      <c r="K262" s="20">
        <v>100577.30573655013</v>
      </c>
      <c r="L262" s="20">
        <v>74570.515888219699</v>
      </c>
      <c r="M262" s="20">
        <v>84890.49600220006</v>
      </c>
      <c r="N262" s="20">
        <v>113269.43818665016</v>
      </c>
      <c r="O262" s="20">
        <v>131717.06187057029</v>
      </c>
      <c r="P262" s="20">
        <v>96615.511265280657</v>
      </c>
      <c r="Q262" s="20">
        <v>47680.409255979583</v>
      </c>
      <c r="R262" s="20">
        <v>62558.466964719817</v>
      </c>
      <c r="S262" s="20">
        <v>57405.939689639956</v>
      </c>
      <c r="T262" s="20">
        <v>18480.860534669831</v>
      </c>
      <c r="U262" s="20">
        <v>-16130.138191229664</v>
      </c>
      <c r="V262" s="20">
        <v>-26462.227678299882</v>
      </c>
      <c r="W262" s="20">
        <v>-26046.858154289424</v>
      </c>
      <c r="X262" s="20">
        <v>-33883.895109180361</v>
      </c>
      <c r="Y262" s="20">
        <v>-50720.8092040997</v>
      </c>
      <c r="Z262" s="20">
        <v>41829.262749670073</v>
      </c>
      <c r="AA262" s="20">
        <v>58045.756130220369</v>
      </c>
      <c r="AB262" s="20">
        <v>53116.047378540039</v>
      </c>
      <c r="AC262" s="20">
        <v>21307.349853510037</v>
      </c>
      <c r="AD262" s="20">
        <v>2076.0946006802842</v>
      </c>
      <c r="AE262" s="20">
        <v>2663.0832901000977</v>
      </c>
      <c r="AF262" s="20">
        <v>-17462.833740239963</v>
      </c>
      <c r="AG262" s="20">
        <v>-10200.086181639694</v>
      </c>
      <c r="AH262" s="20">
        <v>-15745.015029900707</v>
      </c>
      <c r="AI262" s="20">
        <v>-17300.750732430257</v>
      </c>
      <c r="AJ262" s="20">
        <v>-14888.67039107997</v>
      </c>
      <c r="AK262" s="20">
        <v>11920.349273679778</v>
      </c>
      <c r="AL262" s="20">
        <v>34905.105955130421</v>
      </c>
      <c r="AM262" s="20">
        <v>54215.376028069295</v>
      </c>
      <c r="AN262" s="20">
        <v>61079.636572840624</v>
      </c>
      <c r="AO262" s="20">
        <v>-1647.432052610442</v>
      </c>
      <c r="AP262" s="20">
        <v>-15547.204193109646</v>
      </c>
      <c r="AQ262" s="20">
        <v>-8659.6327209500596</v>
      </c>
      <c r="AR262" s="20">
        <v>-13410.02439116966</v>
      </c>
      <c r="AS262" s="20">
        <v>-7639.1581955002621</v>
      </c>
      <c r="AT262" s="20">
        <v>-17519.431831359863</v>
      </c>
      <c r="AU262" s="20">
        <v>-14034.498565680347</v>
      </c>
      <c r="AV262" s="20">
        <v>-9247.7089843805879</v>
      </c>
      <c r="AW262" s="20">
        <v>-3553.6279907198623</v>
      </c>
      <c r="AX262" s="22">
        <v>10233.823946000077</v>
      </c>
      <c r="AZ262" s="21">
        <f t="array" ref="AZ262">SUM(IF(YEAR($C$5:$AX$5)=AZ$5,$C262:$AX262))</f>
        <v>1302140.7308120802</v>
      </c>
      <c r="BA262" s="20">
        <f t="array" ref="BA262">SUM(IF(YEAR($C$5:$AX$5)=BA$5,$C262:$AX262))</f>
        <v>303043.58399343118</v>
      </c>
      <c r="BB262" s="20">
        <f t="array" ref="BB262">SUM(IF(YEAR($C$5:$AX$5)=BB$5,$C262:$AX262))</f>
        <v>108436.43040657043</v>
      </c>
      <c r="BC262" s="22">
        <f t="array" ref="BC262">SUM(IF(YEAR($C$5:$AX$5)=BC$5,$C262:$AX262))</f>
        <v>34270.117621429265</v>
      </c>
      <c r="BE262" s="21">
        <f t="shared" si="31"/>
        <v>1076471.3045849903</v>
      </c>
      <c r="BF262" s="20">
        <f t="shared" si="32"/>
        <v>44274.526200291701</v>
      </c>
      <c r="BG262" s="22">
        <f t="shared" si="33"/>
        <v>60668.842787759379</v>
      </c>
    </row>
    <row r="263" spans="2:59">
      <c r="B263" s="14" t="s">
        <v>24</v>
      </c>
      <c r="C263" s="20">
        <v>23691.754951470066</v>
      </c>
      <c r="D263" s="20">
        <v>17629.6875</v>
      </c>
      <c r="E263" s="20">
        <v>18284.998413090128</v>
      </c>
      <c r="F263" s="20">
        <v>17121.417602539994</v>
      </c>
      <c r="G263" s="20">
        <v>32717.957000729861</v>
      </c>
      <c r="H263" s="20">
        <v>70319.940492630005</v>
      </c>
      <c r="I263" s="20">
        <v>140970.3651335598</v>
      </c>
      <c r="J263" s="20">
        <v>126421.68561917031</v>
      </c>
      <c r="K263" s="20">
        <v>71800.69306945987</v>
      </c>
      <c r="L263" s="20">
        <v>37726.606628410053</v>
      </c>
      <c r="M263" s="20">
        <v>22135.854125980055</v>
      </c>
      <c r="N263" s="20">
        <v>42765.707397460006</v>
      </c>
      <c r="O263" s="20">
        <v>46067.654296869878</v>
      </c>
      <c r="P263" s="20">
        <v>28895.736816409975</v>
      </c>
      <c r="Q263" s="20">
        <v>25691.570556640159</v>
      </c>
      <c r="R263" s="20">
        <v>26940.150390630122</v>
      </c>
      <c r="S263" s="20">
        <v>57833.204162599985</v>
      </c>
      <c r="T263" s="20">
        <v>91936.545837410027</v>
      </c>
      <c r="U263" s="20">
        <v>189371.86671304982</v>
      </c>
      <c r="V263" s="20">
        <v>137286.58276676992</v>
      </c>
      <c r="W263" s="20">
        <v>72435.480308529921</v>
      </c>
      <c r="X263" s="20">
        <v>49926.938331600046</v>
      </c>
      <c r="Y263" s="20">
        <v>33916.108398430049</v>
      </c>
      <c r="Z263" s="20">
        <v>31804.049560550135</v>
      </c>
      <c r="AA263" s="20">
        <v>10215.568490740145</v>
      </c>
      <c r="AB263" s="20">
        <v>3458.7089843701106</v>
      </c>
      <c r="AC263" s="20">
        <v>19716.726318350062</v>
      </c>
      <c r="AD263" s="20">
        <v>15302.308105459902</v>
      </c>
      <c r="AE263" s="20">
        <v>24699.653744700132</v>
      </c>
      <c r="AF263" s="20">
        <v>78209.821411130019</v>
      </c>
      <c r="AG263" s="20">
        <v>133945.48443604005</v>
      </c>
      <c r="AH263" s="20">
        <v>122026.19457507017</v>
      </c>
      <c r="AI263" s="20">
        <v>70649.84604263003</v>
      </c>
      <c r="AJ263" s="20">
        <v>34454.757011410082</v>
      </c>
      <c r="AK263" s="20">
        <v>29743.739135740092</v>
      </c>
      <c r="AL263" s="20">
        <v>35094.73046875</v>
      </c>
      <c r="AM263" s="20">
        <v>42917.225296020042</v>
      </c>
      <c r="AN263" s="20">
        <v>33102.066528329975</v>
      </c>
      <c r="AO263" s="20">
        <v>40230.842361450195</v>
      </c>
      <c r="AP263" s="20">
        <v>30370.598266602028</v>
      </c>
      <c r="AQ263" s="20">
        <v>43558.901336673996</v>
      </c>
      <c r="AR263" s="20">
        <v>83875.828765870072</v>
      </c>
      <c r="AS263" s="20">
        <v>163132.01723098988</v>
      </c>
      <c r="AT263" s="20">
        <v>130957.05530643999</v>
      </c>
      <c r="AU263" s="20">
        <v>81886.735118859913</v>
      </c>
      <c r="AV263" s="20">
        <v>55403.108917239821</v>
      </c>
      <c r="AW263" s="20">
        <v>44927.585662839934</v>
      </c>
      <c r="AX263" s="22">
        <v>43821.245895390166</v>
      </c>
      <c r="AZ263" s="21">
        <f t="array" ref="AZ263">SUM(IF(YEAR($C$5:$AX$5)=AZ$5,$C263:$AX263))</f>
        <v>621586.66793450015</v>
      </c>
      <c r="BA263" s="20">
        <f t="array" ref="BA263">SUM(IF(YEAR($C$5:$AX$5)=BA$5,$C263:$AX263))</f>
        <v>792105.88813949004</v>
      </c>
      <c r="BB263" s="20">
        <f t="array" ref="BB263">SUM(IF(YEAR($C$5:$AX$5)=BB$5,$C263:$AX263))</f>
        <v>577517.53872439079</v>
      </c>
      <c r="BC263" s="22">
        <f t="array" ref="BC263">SUM(IF(YEAR($C$5:$AX$5)=BC$5,$C263:$AX263))</f>
        <v>794183.21068670601</v>
      </c>
      <c r="BE263" s="21">
        <f t="shared" si="31"/>
        <v>697569.16868982022</v>
      </c>
      <c r="BF263" s="20">
        <f t="shared" si="32"/>
        <v>680070.53755996027</v>
      </c>
      <c r="BG263" s="22">
        <f t="shared" si="33"/>
        <v>694304.20686984668</v>
      </c>
    </row>
    <row r="264" spans="2:59">
      <c r="B264" s="14" t="s">
        <v>23</v>
      </c>
      <c r="C264" s="20">
        <v>27957.224784139544</v>
      </c>
      <c r="D264" s="20">
        <v>34696.51761151012</v>
      </c>
      <c r="E264" s="20">
        <v>57354.404888149817</v>
      </c>
      <c r="F264" s="20">
        <v>40648.037505149841</v>
      </c>
      <c r="G264" s="20">
        <v>9271.2831172905862</v>
      </c>
      <c r="H264" s="20">
        <v>33996.714391589165</v>
      </c>
      <c r="I264" s="20">
        <v>113533.38270474039</v>
      </c>
      <c r="J264" s="20">
        <v>78441.59915673919</v>
      </c>
      <c r="K264" s="20">
        <v>39267.000508310273</v>
      </c>
      <c r="L264" s="20">
        <v>15171.554864889942</v>
      </c>
      <c r="M264" s="20">
        <v>-5825.1816530199721</v>
      </c>
      <c r="N264" s="20">
        <v>59266.16178894043</v>
      </c>
      <c r="O264" s="20">
        <v>48019.208892820403</v>
      </c>
      <c r="P264" s="20">
        <v>21376.559215540066</v>
      </c>
      <c r="Q264" s="20">
        <v>-7218.7921905498952</v>
      </c>
      <c r="R264" s="20">
        <v>37984.865352629684</v>
      </c>
      <c r="S264" s="20">
        <v>33168.604290010408</v>
      </c>
      <c r="T264" s="20">
        <v>64350.618374830112</v>
      </c>
      <c r="U264" s="20">
        <v>68553.214300330728</v>
      </c>
      <c r="V264" s="20">
        <v>47849.732957839966</v>
      </c>
      <c r="W264" s="20">
        <v>16403.911430359818</v>
      </c>
      <c r="X264" s="20">
        <v>10214.861495969817</v>
      </c>
      <c r="Y264" s="20">
        <v>-17082.674741750117</v>
      </c>
      <c r="Z264" s="20">
        <v>20568.210845940746</v>
      </c>
      <c r="AA264" s="20">
        <v>45776.289064169861</v>
      </c>
      <c r="AB264" s="20">
        <v>39061.561565760057</v>
      </c>
      <c r="AC264" s="20">
        <v>15039.343784329947</v>
      </c>
      <c r="AD264" s="20">
        <v>13843.806222559884</v>
      </c>
      <c r="AE264" s="20">
        <v>-21218.980047230143</v>
      </c>
      <c r="AF264" s="20">
        <v>-33223.453155520372</v>
      </c>
      <c r="AG264" s="20">
        <v>-68636.091931349598</v>
      </c>
      <c r="AH264" s="20">
        <v>-82792.48123932071</v>
      </c>
      <c r="AI264" s="20">
        <v>-5351.1115360194817</v>
      </c>
      <c r="AJ264" s="20">
        <v>-4933.5948762898333</v>
      </c>
      <c r="AK264" s="20">
        <v>20144.76091050962</v>
      </c>
      <c r="AL264" s="20">
        <v>72396.244254110381</v>
      </c>
      <c r="AM264" s="20">
        <v>119090.68878174014</v>
      </c>
      <c r="AN264" s="20">
        <v>121175.66656113043</v>
      </c>
      <c r="AO264" s="20">
        <v>12306.765459539369</v>
      </c>
      <c r="AP264" s="20">
        <v>-443.45902060996741</v>
      </c>
      <c r="AQ264" s="20">
        <v>3043.4720420800149</v>
      </c>
      <c r="AR264" s="20">
        <v>-46676.408417339437</v>
      </c>
      <c r="AS264" s="20">
        <v>-61652.326404569671</v>
      </c>
      <c r="AT264" s="20">
        <v>5966.3695907602087</v>
      </c>
      <c r="AU264" s="20">
        <v>-3286.310210229829</v>
      </c>
      <c r="AV264" s="20">
        <v>-835.65347099956125</v>
      </c>
      <c r="AW264" s="20">
        <v>10899.972492690198</v>
      </c>
      <c r="AX264" s="22">
        <v>74189.75296019949</v>
      </c>
      <c r="AZ264" s="21">
        <f t="array" ref="AZ264">SUM(IF(YEAR($C$5:$AX$5)=AZ$5,$C264:$AX264))</f>
        <v>503778.69966842933</v>
      </c>
      <c r="BA264" s="20">
        <f t="array" ref="BA264">SUM(IF(YEAR($C$5:$AX$5)=BA$5,$C264:$AX264))</f>
        <v>344188.32022397174</v>
      </c>
      <c r="BB264" s="20">
        <f t="array" ref="BB264">SUM(IF(YEAR($C$5:$AX$5)=BB$5,$C264:$AX264))</f>
        <v>-9893.7069842903875</v>
      </c>
      <c r="BC264" s="22">
        <f t="array" ref="BC264">SUM(IF(YEAR($C$5:$AX$5)=BC$5,$C264:$AX264))</f>
        <v>233778.53036439139</v>
      </c>
      <c r="BE264" s="21">
        <f t="shared" si="31"/>
        <v>467181.67732264008</v>
      </c>
      <c r="BF264" s="20">
        <f t="shared" si="32"/>
        <v>303359.89525311068</v>
      </c>
      <c r="BG264" s="22">
        <f t="shared" si="33"/>
        <v>152777.40625</v>
      </c>
    </row>
    <row r="265" spans="2:59">
      <c r="B265" s="14" t="s">
        <v>22</v>
      </c>
      <c r="C265" s="20">
        <v>-106248.59886169014</v>
      </c>
      <c r="D265" s="20">
        <v>-126196.89056014968</v>
      </c>
      <c r="E265" s="20">
        <v>-221703.33510590019</v>
      </c>
      <c r="F265" s="20">
        <v>-366097.9213447501</v>
      </c>
      <c r="G265" s="20">
        <v>-403980.94133376982</v>
      </c>
      <c r="H265" s="20">
        <v>-376109.45977305993</v>
      </c>
      <c r="I265" s="20">
        <v>-579530.63559722994</v>
      </c>
      <c r="J265" s="20">
        <v>-594345.54467772972</v>
      </c>
      <c r="K265" s="20">
        <v>-389009.37554932013</v>
      </c>
      <c r="L265" s="20">
        <v>-444263.01360320998</v>
      </c>
      <c r="M265" s="20">
        <v>-369129.2511138902</v>
      </c>
      <c r="N265" s="20">
        <v>-227112.0453319503</v>
      </c>
      <c r="O265" s="20">
        <v>-155479.75495911017</v>
      </c>
      <c r="P265" s="20">
        <v>-113037.65530394996</v>
      </c>
      <c r="Q265" s="20">
        <v>-158216.27346801991</v>
      </c>
      <c r="R265" s="20">
        <v>-163420.27255630028</v>
      </c>
      <c r="S265" s="20">
        <v>-164512.67896271031</v>
      </c>
      <c r="T265" s="20">
        <v>-112627.94822692964</v>
      </c>
      <c r="U265" s="20">
        <v>-98236.532444000244</v>
      </c>
      <c r="V265" s="20">
        <v>-84770.935882570222</v>
      </c>
      <c r="W265" s="20">
        <v>-83640.877037050202</v>
      </c>
      <c r="X265" s="20">
        <v>-151847.08298873994</v>
      </c>
      <c r="Y265" s="20">
        <v>-301713.27322387975</v>
      </c>
      <c r="Z265" s="20">
        <v>-261175.43049906986</v>
      </c>
      <c r="AA265" s="20">
        <v>43535.699363709893</v>
      </c>
      <c r="AB265" s="20">
        <v>34237.970703119878</v>
      </c>
      <c r="AC265" s="20">
        <v>20261.539169309661</v>
      </c>
      <c r="AD265" s="20">
        <v>16311.208305360284</v>
      </c>
      <c r="AE265" s="20">
        <v>4414.3434066800401</v>
      </c>
      <c r="AF265" s="20">
        <v>10673.119972220622</v>
      </c>
      <c r="AG265" s="20">
        <v>11685.110748290084</v>
      </c>
      <c r="AH265" s="20">
        <v>18722.584869390354</v>
      </c>
      <c r="AI265" s="20">
        <v>2110.9434623699635</v>
      </c>
      <c r="AJ265" s="20">
        <v>12266.185264590196</v>
      </c>
      <c r="AK265" s="20">
        <v>6478.9258193899877</v>
      </c>
      <c r="AL265" s="20">
        <v>40452.097846979741</v>
      </c>
      <c r="AM265" s="20">
        <v>36460.387840269133</v>
      </c>
      <c r="AN265" s="20">
        <v>29117.62890625</v>
      </c>
      <c r="AO265" s="20">
        <v>-12334.348670959938</v>
      </c>
      <c r="AP265" s="20">
        <v>-20400.281288149767</v>
      </c>
      <c r="AQ265" s="20">
        <v>-17027.950466149952</v>
      </c>
      <c r="AR265" s="20">
        <v>-16184.088136669248</v>
      </c>
      <c r="AS265" s="20">
        <v>-17745.170354010537</v>
      </c>
      <c r="AT265" s="20">
        <v>-22900.248784960248</v>
      </c>
      <c r="AU265" s="20">
        <v>-24034.203827859834</v>
      </c>
      <c r="AV265" s="20">
        <v>-18177.31839752011</v>
      </c>
      <c r="AW265" s="20">
        <v>-26572.205078119878</v>
      </c>
      <c r="AX265" s="22">
        <v>11412.626976009924</v>
      </c>
      <c r="AZ265" s="21">
        <f t="array" ref="AZ265">SUM(IF(YEAR($C$5:$AX$5)=AZ$5,$C265:$AX265))</f>
        <v>-4203727.0128526501</v>
      </c>
      <c r="BA265" s="20">
        <f t="array" ref="BA265">SUM(IF(YEAR($C$5:$AX$5)=BA$5,$C265:$AX265))</f>
        <v>-1848678.7155523305</v>
      </c>
      <c r="BB265" s="20">
        <f t="array" ref="BB265">SUM(IF(YEAR($C$5:$AX$5)=BB$5,$C265:$AX265))</f>
        <v>221149.7289314107</v>
      </c>
      <c r="BC265" s="22">
        <f t="array" ref="BC265">SUM(IF(YEAR($C$5:$AX$5)=BC$5,$C265:$AX265))</f>
        <v>-98385.171281870455</v>
      </c>
      <c r="BE265" s="21">
        <f t="shared" si="31"/>
        <v>-3734165.9608964808</v>
      </c>
      <c r="BF265" s="20">
        <f t="shared" si="32"/>
        <v>-975251.31935406011</v>
      </c>
      <c r="BG265" s="22">
        <f t="shared" si="33"/>
        <v>118204.40430449042</v>
      </c>
    </row>
    <row r="266" spans="2:59">
      <c r="B266" s="14" t="s">
        <v>21</v>
      </c>
      <c r="C266" s="20">
        <v>182000.16796840006</v>
      </c>
      <c r="D266" s="20">
        <v>142198.43115234002</v>
      </c>
      <c r="E266" s="20">
        <v>117638.25273132999</v>
      </c>
      <c r="F266" s="20">
        <v>110950.04467772995</v>
      </c>
      <c r="G266" s="20">
        <v>199524.24912834004</v>
      </c>
      <c r="H266" s="20">
        <v>240021.44267081982</v>
      </c>
      <c r="I266" s="20">
        <v>302057.8393838401</v>
      </c>
      <c r="J266" s="20">
        <v>327103.47424209025</v>
      </c>
      <c r="K266" s="20">
        <v>267561.71749878023</v>
      </c>
      <c r="L266" s="20">
        <v>227595.90052651986</v>
      </c>
      <c r="M266" s="20">
        <v>176553.3454658899</v>
      </c>
      <c r="N266" s="20">
        <v>180191.68939208984</v>
      </c>
      <c r="O266" s="20">
        <v>195453.79371834011</v>
      </c>
      <c r="P266" s="20">
        <v>156743.70945357997</v>
      </c>
      <c r="Q266" s="20">
        <v>170535.69256592006</v>
      </c>
      <c r="R266" s="20">
        <v>202543.66856957017</v>
      </c>
      <c r="S266" s="20">
        <v>244561.14343833993</v>
      </c>
      <c r="T266" s="20">
        <v>281339.38544654986</v>
      </c>
      <c r="U266" s="20">
        <v>397769.09283435019</v>
      </c>
      <c r="V266" s="20">
        <v>379543.1637285999</v>
      </c>
      <c r="W266" s="20">
        <v>293607.93866349012</v>
      </c>
      <c r="X266" s="20">
        <v>266050.26637076982</v>
      </c>
      <c r="Y266" s="20">
        <v>229179.96418619016</v>
      </c>
      <c r="Z266" s="20">
        <v>215719.70086478977</v>
      </c>
      <c r="AA266" s="20">
        <v>214844.92310582986</v>
      </c>
      <c r="AB266" s="20">
        <v>201737.36564635998</v>
      </c>
      <c r="AC266" s="20">
        <v>202867.32216645009</v>
      </c>
      <c r="AD266" s="20">
        <v>170256.00956154009</v>
      </c>
      <c r="AE266" s="20">
        <v>228942.95108174998</v>
      </c>
      <c r="AF266" s="20">
        <v>272967.30518341018</v>
      </c>
      <c r="AG266" s="20">
        <v>358706.0885661901</v>
      </c>
      <c r="AH266" s="20">
        <v>361104.62750650011</v>
      </c>
      <c r="AI266" s="20">
        <v>267074.86794662988</v>
      </c>
      <c r="AJ266" s="20">
        <v>224237.80432892009</v>
      </c>
      <c r="AK266" s="20">
        <v>218099.47334146011</v>
      </c>
      <c r="AL266" s="20">
        <v>219556.94383336022</v>
      </c>
      <c r="AM266" s="20">
        <v>217091.14013481</v>
      </c>
      <c r="AN266" s="20">
        <v>186287.88526773988</v>
      </c>
      <c r="AO266" s="20">
        <v>297347.82677245</v>
      </c>
      <c r="AP266" s="20">
        <v>233465.37384224008</v>
      </c>
      <c r="AQ266" s="20">
        <v>263337.20030975994</v>
      </c>
      <c r="AR266" s="20">
        <v>314012.68813360017</v>
      </c>
      <c r="AS266" s="20">
        <v>419952.7352958899</v>
      </c>
      <c r="AT266" s="20">
        <v>406912.95396853006</v>
      </c>
      <c r="AU266" s="20">
        <v>341194.77274656971</v>
      </c>
      <c r="AV266" s="20">
        <v>315305.2262387299</v>
      </c>
      <c r="AW266" s="20">
        <v>280116.03106688987</v>
      </c>
      <c r="AX266" s="22">
        <v>258761.86368751014</v>
      </c>
      <c r="AZ266" s="21">
        <f t="array" ref="AZ266">SUM(IF(YEAR($C$5:$AX$5)=AZ$5,$C266:$AX266))</f>
        <v>2473396.5548381703</v>
      </c>
      <c r="BA266" s="20">
        <f t="array" ref="BA266">SUM(IF(YEAR($C$5:$AX$5)=BA$5,$C266:$AX266))</f>
        <v>3033047.5198404901</v>
      </c>
      <c r="BB266" s="20">
        <f t="array" ref="BB266">SUM(IF(YEAR($C$5:$AX$5)=BB$5,$C266:$AX266))</f>
        <v>2940395.6822684016</v>
      </c>
      <c r="BC266" s="22">
        <f t="array" ref="BC266">SUM(IF(YEAR($C$5:$AX$5)=BC$5,$C266:$AX266))</f>
        <v>3533785.6974647194</v>
      </c>
      <c r="BE266" s="21">
        <f t="shared" si="31"/>
        <v>2690923.4169257805</v>
      </c>
      <c r="BF266" s="20">
        <f t="shared" si="32"/>
        <v>3081858.0836566701</v>
      </c>
      <c r="BG266" s="22">
        <f t="shared" si="33"/>
        <v>3119276.5370334703</v>
      </c>
    </row>
    <row r="267" spans="2:59">
      <c r="B267" s="14" t="s">
        <v>20</v>
      </c>
      <c r="C267" s="20">
        <v>10465.407045640051</v>
      </c>
      <c r="D267" s="20">
        <v>4691.0485229496844</v>
      </c>
      <c r="E267" s="20">
        <v>18569.764587400015</v>
      </c>
      <c r="F267" s="20">
        <v>47867.602935800329</v>
      </c>
      <c r="G267" s="20">
        <v>36432.833129880019</v>
      </c>
      <c r="H267" s="20">
        <v>203241.27904509986</v>
      </c>
      <c r="I267" s="20">
        <v>213735.51844802033</v>
      </c>
      <c r="J267" s="20">
        <v>234967.66021100059</v>
      </c>
      <c r="K267" s="20">
        <v>84539.234237679746</v>
      </c>
      <c r="L267" s="20">
        <v>114362.61242676014</v>
      </c>
      <c r="M267" s="20">
        <v>94764.472320550121</v>
      </c>
      <c r="N267" s="20">
        <v>-1979.0359802297316</v>
      </c>
      <c r="O267" s="20">
        <v>5104.6358642601408</v>
      </c>
      <c r="P267" s="20">
        <v>2514.9266052199528</v>
      </c>
      <c r="Q267" s="20">
        <v>93374.348144529853</v>
      </c>
      <c r="R267" s="20">
        <v>83936.193389889784</v>
      </c>
      <c r="S267" s="20">
        <v>44973.216064449865</v>
      </c>
      <c r="T267" s="20">
        <v>192450.65485000983</v>
      </c>
      <c r="U267" s="20">
        <v>182212.08500699047</v>
      </c>
      <c r="V267" s="20">
        <v>151777.17655482003</v>
      </c>
      <c r="W267" s="20">
        <v>62541.271682740189</v>
      </c>
      <c r="X267" s="20">
        <v>121727.33285521995</v>
      </c>
      <c r="Y267" s="20">
        <v>139782.96081543015</v>
      </c>
      <c r="Z267" s="20">
        <v>37896.5198059096</v>
      </c>
      <c r="AA267" s="20">
        <v>26866.31016408978</v>
      </c>
      <c r="AB267" s="20">
        <v>18898.938354489859</v>
      </c>
      <c r="AC267" s="20">
        <v>62818.137176509947</v>
      </c>
      <c r="AD267" s="20">
        <v>22984.647674560081</v>
      </c>
      <c r="AE267" s="20">
        <v>12889.50225829985</v>
      </c>
      <c r="AF267" s="20">
        <v>144241.61875915993</v>
      </c>
      <c r="AG267" s="20">
        <v>231838.11985332053</v>
      </c>
      <c r="AH267" s="20">
        <v>192019.43581006024</v>
      </c>
      <c r="AI267" s="20">
        <v>81556.904182429891</v>
      </c>
      <c r="AJ267" s="20">
        <v>137191.08765601972</v>
      </c>
      <c r="AK267" s="20">
        <v>81871.096679689828</v>
      </c>
      <c r="AL267" s="20">
        <v>85334.323211670388</v>
      </c>
      <c r="AM267" s="20">
        <v>54574.227210049983</v>
      </c>
      <c r="AN267" s="20">
        <v>47175.839782719966</v>
      </c>
      <c r="AO267" s="20">
        <v>62103.358673099894</v>
      </c>
      <c r="AP267" s="20">
        <v>64900.767322539818</v>
      </c>
      <c r="AQ267" s="20">
        <v>29395.734924320132</v>
      </c>
      <c r="AR267" s="20">
        <v>132573.62026215019</v>
      </c>
      <c r="AS267" s="20">
        <v>192712.65837734938</v>
      </c>
      <c r="AT267" s="20">
        <v>131333.80854431028</v>
      </c>
      <c r="AU267" s="20">
        <v>52083.908561700024</v>
      </c>
      <c r="AV267" s="20">
        <v>68261.762725830078</v>
      </c>
      <c r="AW267" s="20">
        <v>51640.063049320132</v>
      </c>
      <c r="AX267" s="22">
        <v>144959.9898529104</v>
      </c>
      <c r="AZ267" s="21">
        <f t="array" ref="AZ267">SUM(IF(YEAR($C$5:$AX$5)=AZ$5,$C267:$AX267))</f>
        <v>1061658.3969305512</v>
      </c>
      <c r="BA267" s="20">
        <f t="array" ref="BA267">SUM(IF(YEAR($C$5:$AX$5)=BA$5,$C267:$AX267))</f>
        <v>1118291.3216394698</v>
      </c>
      <c r="BB267" s="20">
        <f t="array" ref="BB267">SUM(IF(YEAR($C$5:$AX$5)=BB$5,$C267:$AX267))</f>
        <v>1098510.1217803</v>
      </c>
      <c r="BC267" s="22">
        <f t="array" ref="BC267">SUM(IF(YEAR($C$5:$AX$5)=BC$5,$C267:$AX267))</f>
        <v>1031715.7392863003</v>
      </c>
      <c r="BE267" s="21">
        <f t="shared" si="31"/>
        <v>1173535.0607772307</v>
      </c>
      <c r="BF267" s="20">
        <f t="shared" si="32"/>
        <v>1032845.5371990697</v>
      </c>
      <c r="BG267" s="22">
        <f t="shared" si="33"/>
        <v>1212202.5140650803</v>
      </c>
    </row>
    <row r="268" spans="2:59">
      <c r="B268" s="14" t="s">
        <v>19</v>
      </c>
      <c r="C268" s="20">
        <v>145273.5534954099</v>
      </c>
      <c r="D268" s="20">
        <v>154997.60936736967</v>
      </c>
      <c r="E268" s="20">
        <v>142978.80484007951</v>
      </c>
      <c r="F268" s="20">
        <v>100808.47145272046</v>
      </c>
      <c r="G268" s="20">
        <v>47092.388388999738</v>
      </c>
      <c r="H268" s="20">
        <v>121157.8014736101</v>
      </c>
      <c r="I268" s="20">
        <v>170145.59947585966</v>
      </c>
      <c r="J268" s="20">
        <v>156492.38693881035</v>
      </c>
      <c r="K268" s="20">
        <v>93051.418438909575</v>
      </c>
      <c r="L268" s="20">
        <v>40757.9024314899</v>
      </c>
      <c r="M268" s="20">
        <v>76228.836852080189</v>
      </c>
      <c r="N268" s="20">
        <v>103640.74595547002</v>
      </c>
      <c r="O268" s="20">
        <v>107583.7183666192</v>
      </c>
      <c r="P268" s="20">
        <v>81060.375242239796</v>
      </c>
      <c r="Q268" s="20">
        <v>43163.668115610257</v>
      </c>
      <c r="R268" s="20">
        <v>42198.915023799986</v>
      </c>
      <c r="S268" s="20">
        <v>34743.32697821036</v>
      </c>
      <c r="T268" s="20">
        <v>138339.66178036015</v>
      </c>
      <c r="U268" s="20">
        <v>98365.076182369143</v>
      </c>
      <c r="V268" s="20">
        <v>91503.050196168944</v>
      </c>
      <c r="W268" s="20">
        <v>41956.325413459912</v>
      </c>
      <c r="X268" s="20">
        <v>37309.092967090197</v>
      </c>
      <c r="Y268" s="20">
        <v>796.42253303993493</v>
      </c>
      <c r="Z268" s="20">
        <v>53756.992221830413</v>
      </c>
      <c r="AA268" s="20">
        <v>67972.596284270287</v>
      </c>
      <c r="AB268" s="20">
        <v>53349.974699980579</v>
      </c>
      <c r="AC268" s="20">
        <v>33931.496008520015</v>
      </c>
      <c r="AD268" s="20">
        <v>23532.143028260209</v>
      </c>
      <c r="AE268" s="20">
        <v>26368.258663410321</v>
      </c>
      <c r="AF268" s="20">
        <v>1169.2987269796431</v>
      </c>
      <c r="AG268" s="20">
        <v>10363.192600250244</v>
      </c>
      <c r="AH268" s="20">
        <v>-5622.4753608703613</v>
      </c>
      <c r="AI268" s="20">
        <v>-12330.543542860076</v>
      </c>
      <c r="AJ268" s="20">
        <v>-5976.1636657696217</v>
      </c>
      <c r="AK268" s="20">
        <v>21024.9224853497</v>
      </c>
      <c r="AL268" s="20">
        <v>45593.742919920012</v>
      </c>
      <c r="AM268" s="20">
        <v>73152.759856940247</v>
      </c>
      <c r="AN268" s="20">
        <v>68308.450531420298</v>
      </c>
      <c r="AO268" s="20">
        <v>20135.223765130155</v>
      </c>
      <c r="AP268" s="20">
        <v>4081.2217540703714</v>
      </c>
      <c r="AQ268" s="20">
        <v>3322.231053349562</v>
      </c>
      <c r="AR268" s="20">
        <v>-12938.804151890799</v>
      </c>
      <c r="AS268" s="20">
        <v>4998.3154385108501</v>
      </c>
      <c r="AT268" s="20">
        <v>-17967.062478180975</v>
      </c>
      <c r="AU268" s="20">
        <v>-21425.285668370314</v>
      </c>
      <c r="AV268" s="20">
        <v>271.71316624060273</v>
      </c>
      <c r="AW268" s="20">
        <v>9344.3903751401231</v>
      </c>
      <c r="AX268" s="22">
        <v>26794.246456140652</v>
      </c>
      <c r="AZ268" s="21">
        <f t="array" ref="AZ268">SUM(IF(YEAR($C$5:$AX$5)=AZ$5,$C268:$AX268))</f>
        <v>1352625.5191108091</v>
      </c>
      <c r="BA268" s="20">
        <f t="array" ref="BA268">SUM(IF(YEAR($C$5:$AX$5)=BA$5,$C268:$AX268))</f>
        <v>770776.6250207983</v>
      </c>
      <c r="BB268" s="20">
        <f t="array" ref="BB268">SUM(IF(YEAR($C$5:$AX$5)=BB$5,$C268:$AX268))</f>
        <v>259376.44284744095</v>
      </c>
      <c r="BC268" s="22">
        <f t="array" ref="BC268">SUM(IF(YEAR($C$5:$AX$5)=BC$5,$C268:$AX268))</f>
        <v>158077.40009850077</v>
      </c>
      <c r="BE268" s="21">
        <f t="shared" si="31"/>
        <v>1070224.6952927094</v>
      </c>
      <c r="BF268" s="20">
        <f t="shared" si="32"/>
        <v>667181.08997876011</v>
      </c>
      <c r="BG268" s="22">
        <f t="shared" si="33"/>
        <v>223221.86112391017</v>
      </c>
    </row>
    <row r="269" spans="2:59">
      <c r="B269" s="14" t="s">
        <v>18</v>
      </c>
      <c r="C269" s="20">
        <v>508032.43558597006</v>
      </c>
      <c r="D269" s="20">
        <v>432684.03796625044</v>
      </c>
      <c r="E269" s="20">
        <v>318756.94166755956</v>
      </c>
      <c r="F269" s="20">
        <v>262812.58854483999</v>
      </c>
      <c r="G269" s="20">
        <v>310689.74611091055</v>
      </c>
      <c r="H269" s="20">
        <v>442398.83894299902</v>
      </c>
      <c r="I269" s="20">
        <v>464770.5567665007</v>
      </c>
      <c r="J269" s="20">
        <v>455035.46154399961</v>
      </c>
      <c r="K269" s="20">
        <v>467339.66717530042</v>
      </c>
      <c r="L269" s="20">
        <v>319601.35161887947</v>
      </c>
      <c r="M269" s="20">
        <v>360038.38434220012</v>
      </c>
      <c r="N269" s="20">
        <v>492688.89636993967</v>
      </c>
      <c r="O269" s="20">
        <v>528760.05864663981</v>
      </c>
      <c r="P269" s="20">
        <v>457608.81786203943</v>
      </c>
      <c r="Q269" s="20">
        <v>317157.4870672198</v>
      </c>
      <c r="R269" s="20">
        <v>235390.60617160983</v>
      </c>
      <c r="S269" s="20">
        <v>337755.22783207987</v>
      </c>
      <c r="T269" s="20">
        <v>501157.15217684954</v>
      </c>
      <c r="U269" s="20">
        <v>369580.79166579992</v>
      </c>
      <c r="V269" s="20">
        <v>480064.64598819986</v>
      </c>
      <c r="W269" s="20">
        <v>491414.35423779022</v>
      </c>
      <c r="X269" s="20">
        <v>322114.75932496972</v>
      </c>
      <c r="Y269" s="20">
        <v>357052.29711818043</v>
      </c>
      <c r="Z269" s="20">
        <v>532011.84784341045</v>
      </c>
      <c r="AA269" s="20">
        <v>319136.82308650017</v>
      </c>
      <c r="AB269" s="20">
        <v>283192.41770195961</v>
      </c>
      <c r="AC269" s="20">
        <v>280360.6236991901</v>
      </c>
      <c r="AD269" s="20">
        <v>259241.12664842047</v>
      </c>
      <c r="AE269" s="20">
        <v>304469.21377182007</v>
      </c>
      <c r="AF269" s="20">
        <v>405650.51998067088</v>
      </c>
      <c r="AG269" s="20">
        <v>294713.18093719892</v>
      </c>
      <c r="AH269" s="20">
        <v>321358.36907329969</v>
      </c>
      <c r="AI269" s="20">
        <v>413469.30772631988</v>
      </c>
      <c r="AJ269" s="20">
        <v>272515.67799853999</v>
      </c>
      <c r="AK269" s="20">
        <v>321109.0462007504</v>
      </c>
      <c r="AL269" s="20">
        <v>452227.49279689975</v>
      </c>
      <c r="AM269" s="20">
        <v>385885.65866680071</v>
      </c>
      <c r="AN269" s="20">
        <v>349622.41166638955</v>
      </c>
      <c r="AO269" s="20">
        <v>322382.88202864025</v>
      </c>
      <c r="AP269" s="20">
        <v>343611.20863150991</v>
      </c>
      <c r="AQ269" s="20">
        <v>344461.36955069937</v>
      </c>
      <c r="AR269" s="20">
        <v>466376.57406402007</v>
      </c>
      <c r="AS269" s="20">
        <v>387563.46632499993</v>
      </c>
      <c r="AT269" s="20">
        <v>427343.6469959002</v>
      </c>
      <c r="AU269" s="20">
        <v>451998.87675547972</v>
      </c>
      <c r="AV269" s="20">
        <v>337861.31711149029</v>
      </c>
      <c r="AW269" s="20">
        <v>385131.67419434059</v>
      </c>
      <c r="AX269" s="22">
        <v>478105.35092974082</v>
      </c>
      <c r="AZ269" s="21">
        <f t="array" ref="AZ269">SUM(IF(YEAR($C$5:$AX$5)=AZ$5,$C269:$AX269))</f>
        <v>4834848.9066353496</v>
      </c>
      <c r="BA269" s="20">
        <f t="array" ref="BA269">SUM(IF(YEAR($C$5:$AX$5)=BA$5,$C269:$AX269))</f>
        <v>4930068.0459347889</v>
      </c>
      <c r="BB269" s="20">
        <f t="array" ref="BB269">SUM(IF(YEAR($C$5:$AX$5)=BB$5,$C269:$AX269))</f>
        <v>3927443.7996215699</v>
      </c>
      <c r="BC269" s="22">
        <f t="array" ref="BC269">SUM(IF(YEAR($C$5:$AX$5)=BC$5,$C269:$AX269))</f>
        <v>4680344.4369200114</v>
      </c>
      <c r="BE269" s="21">
        <f t="shared" si="31"/>
        <v>4878545.3543394078</v>
      </c>
      <c r="BF269" s="20">
        <f t="shared" si="32"/>
        <v>4499796.0532630906</v>
      </c>
      <c r="BG269" s="22">
        <f t="shared" si="33"/>
        <v>4227007.1252577193</v>
      </c>
    </row>
    <row r="270" spans="2:59">
      <c r="B270" s="14" t="s">
        <v>17</v>
      </c>
      <c r="C270" s="20">
        <v>-68625.172550200019</v>
      </c>
      <c r="D270" s="20">
        <v>-81641.72126387991</v>
      </c>
      <c r="E270" s="20">
        <v>-81892.134765629889</v>
      </c>
      <c r="F270" s="20">
        <v>-125900.57196426403</v>
      </c>
      <c r="G270" s="20">
        <v>-154549.55063629989</v>
      </c>
      <c r="H270" s="20">
        <v>-219512.98067474971</v>
      </c>
      <c r="I270" s="20">
        <v>-212084.97750581009</v>
      </c>
      <c r="J270" s="20">
        <v>-213605.08248900995</v>
      </c>
      <c r="K270" s="20">
        <v>-201988.20035553025</v>
      </c>
      <c r="L270" s="20">
        <v>-213016.33703614026</v>
      </c>
      <c r="M270" s="20">
        <v>-208107.47768402006</v>
      </c>
      <c r="N270" s="20">
        <v>-49352.527404790279</v>
      </c>
      <c r="O270" s="20">
        <v>31090.716716770083</v>
      </c>
      <c r="P270" s="20">
        <v>33249.879089349881</v>
      </c>
      <c r="Q270" s="20">
        <v>15269.235885619884</v>
      </c>
      <c r="R270" s="20">
        <v>12385.236663819989</v>
      </c>
      <c r="S270" s="20">
        <v>17122.394875530154</v>
      </c>
      <c r="T270" s="20">
        <v>18515.17178345006</v>
      </c>
      <c r="U270" s="20">
        <v>26753.807497499976</v>
      </c>
      <c r="V270" s="20">
        <v>35684.203493840061</v>
      </c>
      <c r="W270" s="20">
        <v>11544.387199399993</v>
      </c>
      <c r="X270" s="20">
        <v>32221.205596920103</v>
      </c>
      <c r="Y270" s="20">
        <v>25222.718475350179</v>
      </c>
      <c r="Z270" s="20">
        <v>39449.555503849871</v>
      </c>
      <c r="AA270" s="20">
        <v>11294.140625</v>
      </c>
      <c r="AB270" s="20">
        <v>17050.609527590219</v>
      </c>
      <c r="AC270" s="20">
        <v>4339.1328125</v>
      </c>
      <c r="AD270" s="20">
        <v>2272.0378265401814</v>
      </c>
      <c r="AE270" s="20">
        <v>3058.0592956598848</v>
      </c>
      <c r="AF270" s="20">
        <v>-6707.52630616026</v>
      </c>
      <c r="AG270" s="20">
        <v>-5416.881103519816</v>
      </c>
      <c r="AH270" s="20">
        <v>-4015.0483398502693</v>
      </c>
      <c r="AI270" s="20">
        <v>-1956.9769287100062</v>
      </c>
      <c r="AJ270" s="20">
        <v>4043.7149486597627</v>
      </c>
      <c r="AK270" s="20">
        <v>7694.3544063600712</v>
      </c>
      <c r="AL270" s="20">
        <v>9991.6135940495878</v>
      </c>
      <c r="AM270" s="20">
        <v>8240.4420165996999</v>
      </c>
      <c r="AN270" s="20">
        <v>6346.4076209100895</v>
      </c>
      <c r="AO270" s="20">
        <v>2126.3273124699481</v>
      </c>
      <c r="AP270" s="20">
        <v>-5294.4376831001136</v>
      </c>
      <c r="AQ270" s="20">
        <v>295.35119627974927</v>
      </c>
      <c r="AR270" s="20">
        <v>-4726.2059936597943</v>
      </c>
      <c r="AS270" s="20">
        <v>-3838.4141788501292</v>
      </c>
      <c r="AT270" s="20">
        <v>-5469.2026519798674</v>
      </c>
      <c r="AU270" s="20">
        <v>-1036.2238206896</v>
      </c>
      <c r="AV270" s="20">
        <v>4268.6553726200946</v>
      </c>
      <c r="AW270" s="20">
        <v>2599.3527975101024</v>
      </c>
      <c r="AX270" s="22">
        <v>-787.73455811012536</v>
      </c>
      <c r="AZ270" s="21">
        <f t="array" ref="AZ270">SUM(IF(YEAR($C$5:$AX$5)=AZ$5,$C270:$AX270))</f>
        <v>-1830276.7343303245</v>
      </c>
      <c r="BA270" s="20">
        <f t="array" ref="BA270">SUM(IF(YEAR($C$5:$AX$5)=BA$5,$C270:$AX270))</f>
        <v>298508.51278140023</v>
      </c>
      <c r="BB270" s="20">
        <f t="array" ref="BB270">SUM(IF(YEAR($C$5:$AX$5)=BB$5,$C270:$AX270))</f>
        <v>41647.230358119356</v>
      </c>
      <c r="BC270" s="22">
        <f t="array" ref="BC270">SUM(IF(YEAR($C$5:$AX$5)=BC$5,$C270:$AX270))</f>
        <v>2724.3174300000537</v>
      </c>
      <c r="BE270" s="21">
        <f t="shared" si="31"/>
        <v>-1208550.1199189606</v>
      </c>
      <c r="BF270" s="20">
        <f t="shared" si="32"/>
        <v>227405.02963760053</v>
      </c>
      <c r="BG270" s="22">
        <f t="shared" si="33"/>
        <v>15347.340733988443</v>
      </c>
    </row>
    <row r="271" spans="2:59">
      <c r="B271" s="14" t="s">
        <v>16</v>
      </c>
      <c r="C271" s="20">
        <v>47996.066823170055</v>
      </c>
      <c r="D271" s="20">
        <v>53079.441467280034</v>
      </c>
      <c r="E271" s="20">
        <v>60971.149930949789</v>
      </c>
      <c r="F271" s="20">
        <v>55900.667373649776</v>
      </c>
      <c r="G271" s="20">
        <v>41851.940765380394</v>
      </c>
      <c r="H271" s="20">
        <v>19394.799697869923</v>
      </c>
      <c r="I271" s="20">
        <v>106887.85096168984</v>
      </c>
      <c r="J271" s="20">
        <v>-27609.431850910187</v>
      </c>
      <c r="K271" s="20">
        <v>-1622.8753204401582</v>
      </c>
      <c r="L271" s="20">
        <v>29576.009124750271</v>
      </c>
      <c r="M271" s="20">
        <v>51256.154525760096</v>
      </c>
      <c r="N271" s="20">
        <v>93825.422462460119</v>
      </c>
      <c r="O271" s="20">
        <v>114634.56738281017</v>
      </c>
      <c r="P271" s="20">
        <v>112152.53039551014</v>
      </c>
      <c r="Q271" s="20">
        <v>72252.640853889752</v>
      </c>
      <c r="R271" s="20">
        <v>48432.039489750285</v>
      </c>
      <c r="S271" s="20">
        <v>29484.439949030057</v>
      </c>
      <c r="T271" s="20">
        <v>-29008.627853389829</v>
      </c>
      <c r="U271" s="20">
        <v>67604.918033599854</v>
      </c>
      <c r="V271" s="20">
        <v>-20874.940276150592</v>
      </c>
      <c r="W271" s="20">
        <v>27240.51189040998</v>
      </c>
      <c r="X271" s="20">
        <v>55783.786193849985</v>
      </c>
      <c r="Y271" s="20">
        <v>69280.850036619697</v>
      </c>
      <c r="Z271" s="20">
        <v>99689.097526549827</v>
      </c>
      <c r="AA271" s="20">
        <v>-62667.803239820059</v>
      </c>
      <c r="AB271" s="20">
        <v>-56932.81858062977</v>
      </c>
      <c r="AC271" s="20">
        <v>-76101.079017640091</v>
      </c>
      <c r="AD271" s="20">
        <v>-64298.849212639965</v>
      </c>
      <c r="AE271" s="20">
        <v>-92740.522567510139</v>
      </c>
      <c r="AF271" s="20">
        <v>-156575.64340210008</v>
      </c>
      <c r="AG271" s="20">
        <v>-146904.41889190022</v>
      </c>
      <c r="AH271" s="20">
        <v>-161754.78713607974</v>
      </c>
      <c r="AI271" s="20">
        <v>-142526.16998291016</v>
      </c>
      <c r="AJ271" s="20">
        <v>-112443.75067138998</v>
      </c>
      <c r="AK271" s="20">
        <v>-107932.53155517997</v>
      </c>
      <c r="AL271" s="20">
        <v>-91166.163757329807</v>
      </c>
      <c r="AM271" s="20">
        <v>67480.180641170125</v>
      </c>
      <c r="AN271" s="20">
        <v>48946.559082039632</v>
      </c>
      <c r="AO271" s="20">
        <v>-6306.2767105102539</v>
      </c>
      <c r="AP271" s="20">
        <v>-15619.839252470061</v>
      </c>
      <c r="AQ271" s="20">
        <v>-13587.669452659786</v>
      </c>
      <c r="AR271" s="20">
        <v>-40036.335571289994</v>
      </c>
      <c r="AS271" s="20">
        <v>-2779.5371246295981</v>
      </c>
      <c r="AT271" s="20">
        <v>-21404.524096969981</v>
      </c>
      <c r="AU271" s="20">
        <v>-39009.867309569847</v>
      </c>
      <c r="AV271" s="20">
        <v>-17636.196033469867</v>
      </c>
      <c r="AW271" s="20">
        <v>-20201.898223879747</v>
      </c>
      <c r="AX271" s="22">
        <v>13793.866744989995</v>
      </c>
      <c r="AZ271" s="21">
        <f t="array" ref="AZ271">SUM(IF(YEAR($C$5:$AX$5)=AZ$5,$C271:$AX271))</f>
        <v>531507.19596160995</v>
      </c>
      <c r="BA271" s="20">
        <f t="array" ref="BA271">SUM(IF(YEAR($C$5:$AX$5)=BA$5,$C271:$AX271))</f>
        <v>646671.81362247933</v>
      </c>
      <c r="BB271" s="20">
        <f t="array" ref="BB271">SUM(IF(YEAR($C$5:$AX$5)=BB$5,$C271:$AX271))</f>
        <v>-1272044.53801513</v>
      </c>
      <c r="BC271" s="22">
        <f t="array" ref="BC271">SUM(IF(YEAR($C$5:$AX$5)=BC$5,$C271:$AX271))</f>
        <v>-46361.537307249382</v>
      </c>
      <c r="BE271" s="21">
        <f t="shared" si="31"/>
        <v>648664.14767217031</v>
      </c>
      <c r="BF271" s="20">
        <f t="shared" si="32"/>
        <v>-83025.477066751104</v>
      </c>
      <c r="BG271" s="22">
        <f t="shared" si="33"/>
        <v>-838390.51108932029</v>
      </c>
    </row>
    <row r="272" spans="2:59" ht="15.75" thickBot="1">
      <c r="B272" s="15" t="s">
        <v>15</v>
      </c>
      <c r="C272" s="23">
        <v>144024.52740478981</v>
      </c>
      <c r="D272" s="23">
        <v>173752.94366454985</v>
      </c>
      <c r="E272" s="23">
        <v>98876.97618675977</v>
      </c>
      <c r="F272" s="23">
        <v>87766.785125729628</v>
      </c>
      <c r="G272" s="23">
        <v>21225.976501460187</v>
      </c>
      <c r="H272" s="23">
        <v>39496.374420160428</v>
      </c>
      <c r="I272" s="23">
        <v>74254.921386719681</v>
      </c>
      <c r="J272" s="23">
        <v>58750.587402350269</v>
      </c>
      <c r="K272" s="23">
        <v>25723.109893799759</v>
      </c>
      <c r="L272" s="23">
        <v>5686.5911254901439</v>
      </c>
      <c r="M272" s="23">
        <v>63327.01162720006</v>
      </c>
      <c r="N272" s="23">
        <v>115776.16349028982</v>
      </c>
      <c r="O272" s="23">
        <v>157116.66162109002</v>
      </c>
      <c r="P272" s="23">
        <v>92788.861694339663</v>
      </c>
      <c r="Q272" s="23">
        <v>20771.221557609737</v>
      </c>
      <c r="R272" s="23">
        <v>32580.726318360306</v>
      </c>
      <c r="S272" s="23">
        <v>-2343.3829956101254</v>
      </c>
      <c r="T272" s="23">
        <v>25229.943847659975</v>
      </c>
      <c r="U272" s="23">
        <v>18046.829589850269</v>
      </c>
      <c r="V272" s="23">
        <v>17100.46484375</v>
      </c>
      <c r="W272" s="23">
        <v>-9441.053302760236</v>
      </c>
      <c r="X272" s="23">
        <v>11554.707275389694</v>
      </c>
      <c r="Y272" s="23">
        <v>-13621.580322270282</v>
      </c>
      <c r="Z272" s="23">
        <v>72240.914733889513</v>
      </c>
      <c r="AA272" s="23">
        <v>82937.621795659885</v>
      </c>
      <c r="AB272" s="23">
        <v>53555.576538090594</v>
      </c>
      <c r="AC272" s="23">
        <v>18369.908660889603</v>
      </c>
      <c r="AD272" s="23">
        <v>6595.300292970147</v>
      </c>
      <c r="AE272" s="23">
        <v>-4875.4393310500309</v>
      </c>
      <c r="AF272" s="23">
        <v>-27082.86938476935</v>
      </c>
      <c r="AG272" s="23">
        <v>-19141.384765630588</v>
      </c>
      <c r="AH272" s="23">
        <v>-19729.814453120343</v>
      </c>
      <c r="AI272" s="23">
        <v>-44872.319091790356</v>
      </c>
      <c r="AJ272" s="23">
        <v>-19136.557861319743</v>
      </c>
      <c r="AK272" s="23">
        <v>10110.176513670012</v>
      </c>
      <c r="AL272" s="23">
        <v>53303.836303710006</v>
      </c>
      <c r="AM272" s="23">
        <v>91695.333496099338</v>
      </c>
      <c r="AN272" s="23">
        <v>63827.093994140625</v>
      </c>
      <c r="AO272" s="23">
        <v>13777.661195759661</v>
      </c>
      <c r="AP272" s="23">
        <v>-15381.546905510128</v>
      </c>
      <c r="AQ272" s="23">
        <v>-16482.063247679733</v>
      </c>
      <c r="AR272" s="23">
        <v>-33311.739990229718</v>
      </c>
      <c r="AS272" s="23">
        <v>-20656.43359375</v>
      </c>
      <c r="AT272" s="23">
        <v>-29109.766601559706</v>
      </c>
      <c r="AU272" s="23">
        <v>-37692.121459960006</v>
      </c>
      <c r="AV272" s="23">
        <v>-24249.314792630263</v>
      </c>
      <c r="AW272" s="23">
        <v>-13435.200843810104</v>
      </c>
      <c r="AX272" s="24">
        <v>16621.825683600269</v>
      </c>
      <c r="AZ272" s="26">
        <f t="array" ref="AZ272">SUM(IF(YEAR($C$5:$AX$5)=AZ$5,$C272:$AX272))</f>
        <v>908661.96822929941</v>
      </c>
      <c r="BA272" s="27">
        <f t="array" ref="BA272">SUM(IF(YEAR($C$5:$AX$5)=BA$5,$C272:$AX272))</f>
        <v>422024.31486129854</v>
      </c>
      <c r="BB272" s="27">
        <f t="array" ref="BB272">SUM(IF(YEAR($C$5:$AX$5)=BB$5,$C272:$AX272))</f>
        <v>90034.035217309836</v>
      </c>
      <c r="BC272" s="28">
        <f t="array" ref="BC272">SUM(IF(YEAR($C$5:$AX$5)=BC$5,$C272:$AX272))</f>
        <v>-4396.2730655297637</v>
      </c>
      <c r="BE272" s="26">
        <f t="shared" si="31"/>
        <v>683928.84754179977</v>
      </c>
      <c r="BF272" s="27">
        <f t="shared" si="32"/>
        <v>277693.19462206913</v>
      </c>
      <c r="BG272" s="28">
        <f t="shared" si="33"/>
        <v>70887.545793559402</v>
      </c>
    </row>
    <row r="273" spans="2:59">
      <c r="AZ273" s="80"/>
      <c r="BA273" s="80"/>
      <c r="BB273" s="80"/>
      <c r="BC273" s="80"/>
      <c r="BD273" s="80"/>
      <c r="BE273" s="80"/>
      <c r="BF273" s="80"/>
      <c r="BG273" s="80"/>
    </row>
    <row r="274" spans="2:59">
      <c r="B274" s="7" t="s">
        <v>44</v>
      </c>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Z274" s="7" t="s">
        <v>59</v>
      </c>
      <c r="BA274" s="13"/>
      <c r="BC274" s="13"/>
      <c r="BE274" s="7" t="s">
        <v>45</v>
      </c>
    </row>
    <row r="275" spans="2:59" ht="15.75" thickBot="1">
      <c r="B275" s="6" t="s">
        <v>31</v>
      </c>
      <c r="AZ275" s="6" t="s">
        <v>31</v>
      </c>
      <c r="BA275" s="13"/>
      <c r="BC275" s="13"/>
      <c r="BE275" s="6" t="s">
        <v>31</v>
      </c>
    </row>
    <row r="276" spans="2:59" ht="39" customHeight="1">
      <c r="B276" s="5" t="s">
        <v>43</v>
      </c>
      <c r="C276" s="9">
        <f>C5</f>
        <v>44562</v>
      </c>
      <c r="D276" s="9">
        <f t="shared" ref="D276:AX276" si="34">D5</f>
        <v>44593</v>
      </c>
      <c r="E276" s="9">
        <f t="shared" si="34"/>
        <v>44621</v>
      </c>
      <c r="F276" s="9">
        <f t="shared" si="34"/>
        <v>44652</v>
      </c>
      <c r="G276" s="9">
        <f t="shared" si="34"/>
        <v>44682</v>
      </c>
      <c r="H276" s="9">
        <f t="shared" si="34"/>
        <v>44713</v>
      </c>
      <c r="I276" s="9">
        <f t="shared" si="34"/>
        <v>44743</v>
      </c>
      <c r="J276" s="9">
        <f t="shared" si="34"/>
        <v>44774</v>
      </c>
      <c r="K276" s="9">
        <f t="shared" si="34"/>
        <v>44805</v>
      </c>
      <c r="L276" s="9">
        <f t="shared" si="34"/>
        <v>44835</v>
      </c>
      <c r="M276" s="9">
        <f t="shared" si="34"/>
        <v>44866</v>
      </c>
      <c r="N276" s="9">
        <f t="shared" si="34"/>
        <v>44896</v>
      </c>
      <c r="O276" s="9">
        <f t="shared" si="34"/>
        <v>44927</v>
      </c>
      <c r="P276" s="9">
        <f t="shared" si="34"/>
        <v>44958</v>
      </c>
      <c r="Q276" s="9">
        <f t="shared" si="34"/>
        <v>44986</v>
      </c>
      <c r="R276" s="9">
        <f t="shared" si="34"/>
        <v>45017</v>
      </c>
      <c r="S276" s="9">
        <f t="shared" si="34"/>
        <v>45047</v>
      </c>
      <c r="T276" s="9">
        <f t="shared" si="34"/>
        <v>45078</v>
      </c>
      <c r="U276" s="9">
        <f t="shared" si="34"/>
        <v>45108</v>
      </c>
      <c r="V276" s="9">
        <f t="shared" si="34"/>
        <v>45139</v>
      </c>
      <c r="W276" s="9">
        <f t="shared" si="34"/>
        <v>45170</v>
      </c>
      <c r="X276" s="9">
        <f t="shared" si="34"/>
        <v>45200</v>
      </c>
      <c r="Y276" s="9">
        <f t="shared" si="34"/>
        <v>45231</v>
      </c>
      <c r="Z276" s="9">
        <f t="shared" si="34"/>
        <v>45261</v>
      </c>
      <c r="AA276" s="9">
        <f t="shared" si="34"/>
        <v>45292</v>
      </c>
      <c r="AB276" s="9">
        <f t="shared" si="34"/>
        <v>45323</v>
      </c>
      <c r="AC276" s="9">
        <f t="shared" si="34"/>
        <v>45352</v>
      </c>
      <c r="AD276" s="9">
        <f t="shared" si="34"/>
        <v>45383</v>
      </c>
      <c r="AE276" s="9">
        <f t="shared" si="34"/>
        <v>45413</v>
      </c>
      <c r="AF276" s="9">
        <f t="shared" si="34"/>
        <v>45444</v>
      </c>
      <c r="AG276" s="9">
        <f t="shared" si="34"/>
        <v>45474</v>
      </c>
      <c r="AH276" s="9">
        <f t="shared" si="34"/>
        <v>45505</v>
      </c>
      <c r="AI276" s="9">
        <f t="shared" si="34"/>
        <v>45536</v>
      </c>
      <c r="AJ276" s="9">
        <f t="shared" si="34"/>
        <v>45566</v>
      </c>
      <c r="AK276" s="9">
        <f t="shared" si="34"/>
        <v>45597</v>
      </c>
      <c r="AL276" s="9">
        <f t="shared" si="34"/>
        <v>45627</v>
      </c>
      <c r="AM276" s="9">
        <f t="shared" si="34"/>
        <v>45658</v>
      </c>
      <c r="AN276" s="9">
        <f t="shared" si="34"/>
        <v>45689</v>
      </c>
      <c r="AO276" s="9">
        <f t="shared" si="34"/>
        <v>45717</v>
      </c>
      <c r="AP276" s="9">
        <f t="shared" si="34"/>
        <v>45748</v>
      </c>
      <c r="AQ276" s="9">
        <f t="shared" si="34"/>
        <v>45778</v>
      </c>
      <c r="AR276" s="9">
        <f t="shared" si="34"/>
        <v>45809</v>
      </c>
      <c r="AS276" s="9">
        <f t="shared" si="34"/>
        <v>45839</v>
      </c>
      <c r="AT276" s="9">
        <f t="shared" si="34"/>
        <v>45870</v>
      </c>
      <c r="AU276" s="9">
        <f t="shared" si="34"/>
        <v>45901</v>
      </c>
      <c r="AV276" s="9">
        <f t="shared" si="34"/>
        <v>45931</v>
      </c>
      <c r="AW276" s="9">
        <f t="shared" si="34"/>
        <v>45962</v>
      </c>
      <c r="AX276" s="8">
        <f t="shared" si="34"/>
        <v>45992</v>
      </c>
      <c r="AZ276" s="77">
        <v>2022</v>
      </c>
      <c r="BA276" s="78">
        <f>AZ276+1</f>
        <v>2023</v>
      </c>
      <c r="BB276" s="78">
        <f t="shared" ref="BB276:BC276" si="35">BA276+1</f>
        <v>2024</v>
      </c>
      <c r="BC276" s="79">
        <f t="shared" si="35"/>
        <v>2025</v>
      </c>
      <c r="BE276" s="77" t="s">
        <v>60</v>
      </c>
      <c r="BF276" s="78" t="s">
        <v>61</v>
      </c>
      <c r="BG276" s="79" t="s">
        <v>62</v>
      </c>
    </row>
    <row r="277" spans="2:59">
      <c r="B277" s="12" t="s">
        <v>40</v>
      </c>
      <c r="C277" s="20">
        <v>323284.3913960997</v>
      </c>
      <c r="D277" s="20">
        <v>239048.10015870072</v>
      </c>
      <c r="E277" s="20">
        <v>246495.01531790011</v>
      </c>
      <c r="F277" s="20">
        <v>359874.6318054013</v>
      </c>
      <c r="G277" s="20">
        <v>410708.65868570097</v>
      </c>
      <c r="H277" s="20">
        <v>689996.6996571999</v>
      </c>
      <c r="I277" s="20">
        <v>942398.05991670117</v>
      </c>
      <c r="J277" s="20">
        <v>827813.0546965003</v>
      </c>
      <c r="K277" s="20">
        <v>549958.89277269877</v>
      </c>
      <c r="L277" s="20">
        <v>573375.75507970154</v>
      </c>
      <c r="M277" s="20">
        <v>414728.34477929957</v>
      </c>
      <c r="N277" s="20">
        <v>318094.33547209948</v>
      </c>
      <c r="O277" s="20">
        <v>475856.5362759009</v>
      </c>
      <c r="P277" s="20">
        <v>404551.76523640007</v>
      </c>
      <c r="Q277" s="20">
        <v>454840.01182560064</v>
      </c>
      <c r="R277" s="20">
        <v>502519.32715420052</v>
      </c>
      <c r="S277" s="20">
        <v>476464.5538310986</v>
      </c>
      <c r="T277" s="20">
        <v>688601.60849500075</v>
      </c>
      <c r="U277" s="20">
        <v>1028595.2054295018</v>
      </c>
      <c r="V277" s="20">
        <v>824137.92342409864</v>
      </c>
      <c r="W277" s="20">
        <v>560183.61917879991</v>
      </c>
      <c r="X277" s="20">
        <v>625633.16578860022</v>
      </c>
      <c r="Y277" s="20">
        <v>579360.57188269868</v>
      </c>
      <c r="Z277" s="20">
        <v>432291.53954130039</v>
      </c>
      <c r="AA277" s="20">
        <v>328052.61288340017</v>
      </c>
      <c r="AB277" s="20">
        <v>301431.17283250019</v>
      </c>
      <c r="AC277" s="20">
        <v>280710.05462259986</v>
      </c>
      <c r="AD277" s="20">
        <v>230655.4221049007</v>
      </c>
      <c r="AE277" s="20">
        <v>265901.89813119918</v>
      </c>
      <c r="AF277" s="20">
        <v>461591.48367400095</v>
      </c>
      <c r="AG277" s="20">
        <v>768473.76867709681</v>
      </c>
      <c r="AH277" s="20">
        <v>691602.94848750159</v>
      </c>
      <c r="AI277" s="20">
        <v>411069.11178730056</v>
      </c>
      <c r="AJ277" s="20">
        <v>416280.34990890138</v>
      </c>
      <c r="AK277" s="20">
        <v>328944.55967570096</v>
      </c>
      <c r="AL277" s="20">
        <v>321526.10048389994</v>
      </c>
      <c r="AM277" s="20">
        <v>494095.8259820994</v>
      </c>
      <c r="AN277" s="20">
        <v>418987.64586110041</v>
      </c>
      <c r="AO277" s="20">
        <v>527654.85662630014</v>
      </c>
      <c r="AP277" s="20">
        <v>423484.94171710126</v>
      </c>
      <c r="AQ277" s="20">
        <v>413099.36946490034</v>
      </c>
      <c r="AR277" s="20">
        <v>634153.2533288002</v>
      </c>
      <c r="AS277" s="20">
        <v>980446.16484309733</v>
      </c>
      <c r="AT277" s="20">
        <v>830018.07731650025</v>
      </c>
      <c r="AU277" s="20">
        <v>555187.05494039878</v>
      </c>
      <c r="AV277" s="20">
        <v>519169.43481330015</v>
      </c>
      <c r="AW277" s="20">
        <v>475184.57336420007</v>
      </c>
      <c r="AX277" s="22">
        <v>530608.3759173993</v>
      </c>
      <c r="AZ277" s="21">
        <f t="array" ref="AZ277">SUM(IF(YEAR($C$5:$AX$5)=AZ$5,$C277:$AX277))</f>
        <v>5895775.9397380035</v>
      </c>
      <c r="BA277" s="20">
        <f t="array" ref="BA277">SUM(IF(YEAR($C$5:$AX$5)=BA$5,$C277:$AX277))</f>
        <v>7053035.8280632012</v>
      </c>
      <c r="BB277" s="20">
        <f t="array" ref="BB277">SUM(IF(YEAR($C$5:$AX$5)=BB$5,$C277:$AX277))</f>
        <v>4806239.4832690023</v>
      </c>
      <c r="BC277" s="22">
        <f t="array" ref="BC277">SUM(IF(YEAR($C$5:$AX$5)=BC$5,$C277:$AX277))</f>
        <v>6802089.5741751976</v>
      </c>
      <c r="BE277" s="21">
        <f t="shared" ref="BE277:BE278" si="36">SUM(H277:S277)</f>
        <v>6630597.3366974015</v>
      </c>
      <c r="BF277" s="20">
        <f t="shared" ref="BF277:BF278" si="37">SUM(T277:AE277)</f>
        <v>6145554.7943146005</v>
      </c>
      <c r="BG277" s="22">
        <f t="shared" ref="BG277:BG278" si="38">SUM(AF277:AQ277)</f>
        <v>5676810.9623459037</v>
      </c>
    </row>
    <row r="278" spans="2:59" ht="15.75" thickBot="1">
      <c r="B278" s="11" t="s">
        <v>41</v>
      </c>
      <c r="C278" s="23">
        <v>1061744.1386969984</v>
      </c>
      <c r="D278" s="23">
        <v>941072.94697600603</v>
      </c>
      <c r="E278" s="23">
        <v>643885.90248380601</v>
      </c>
      <c r="F278" s="23">
        <v>395534.74643209577</v>
      </c>
      <c r="G278" s="23">
        <v>258703.23195689917</v>
      </c>
      <c r="H278" s="23">
        <v>561645.9781049937</v>
      </c>
      <c r="I278" s="23">
        <v>772967.65621000528</v>
      </c>
      <c r="J278" s="23">
        <v>673923.81130498648</v>
      </c>
      <c r="K278" s="23">
        <v>472853.64435099065</v>
      </c>
      <c r="L278" s="23">
        <v>229212.68976929784</v>
      </c>
      <c r="M278" s="23">
        <v>437308.84622859955</v>
      </c>
      <c r="N278" s="23">
        <v>703329.45285090804</v>
      </c>
      <c r="O278" s="23">
        <v>761743.64037400484</v>
      </c>
      <c r="P278" s="23">
        <v>607709.95068590343</v>
      </c>
      <c r="Q278" s="23">
        <v>264193.87076339126</v>
      </c>
      <c r="R278" s="23">
        <v>238005.13258880377</v>
      </c>
      <c r="S278" s="23">
        <v>180990.88820889592</v>
      </c>
      <c r="T278" s="23">
        <v>418223.59431099892</v>
      </c>
      <c r="U278" s="23">
        <v>559436.81983798742</v>
      </c>
      <c r="V278" s="23">
        <v>439214.45998300612</v>
      </c>
      <c r="W278" s="23">
        <v>212347.80992549658</v>
      </c>
      <c r="X278" s="23">
        <v>150835.65512150526</v>
      </c>
      <c r="Y278" s="23">
        <v>-5879.8287745863199</v>
      </c>
      <c r="Z278" s="23">
        <v>415976.51378449798</v>
      </c>
      <c r="AA278" s="23">
        <v>1517519.7401549965</v>
      </c>
      <c r="AB278" s="23">
        <v>1347522.319739908</v>
      </c>
      <c r="AC278" s="23">
        <v>1063648.7907280028</v>
      </c>
      <c r="AD278" s="23">
        <v>891073.97418649495</v>
      </c>
      <c r="AE278" s="23">
        <v>908871.31100140512</v>
      </c>
      <c r="AF278" s="23">
        <v>1169581.5114530027</v>
      </c>
      <c r="AG278" s="23">
        <v>1488778.684397012</v>
      </c>
      <c r="AH278" s="23">
        <v>1385019.2822799981</v>
      </c>
      <c r="AI278" s="23">
        <v>1141870.7712710053</v>
      </c>
      <c r="AJ278" s="23">
        <v>1041391.6861976981</v>
      </c>
      <c r="AK278" s="23">
        <v>1096405.810008496</v>
      </c>
      <c r="AL278" s="23">
        <v>1458251.8072179109</v>
      </c>
      <c r="AM278" s="23">
        <v>1768496.5534297973</v>
      </c>
      <c r="AN278" s="23">
        <v>1581541.705360502</v>
      </c>
      <c r="AO278" s="23">
        <v>1207475.7829739004</v>
      </c>
      <c r="AP278" s="23">
        <v>990399.96118789911</v>
      </c>
      <c r="AQ278" s="23">
        <v>1028940.5809154063</v>
      </c>
      <c r="AR278" s="23">
        <v>1269935.3944180012</v>
      </c>
      <c r="AS278" s="23">
        <v>1640260.5321519971</v>
      </c>
      <c r="AT278" s="23">
        <v>1502538.7109690011</v>
      </c>
      <c r="AU278" s="23">
        <v>1219473.102976203</v>
      </c>
      <c r="AV278" s="23">
        <v>1111400.1669538021</v>
      </c>
      <c r="AW278" s="23">
        <v>1167670.4100697041</v>
      </c>
      <c r="AX278" s="24">
        <v>1539190.3140479028</v>
      </c>
      <c r="AZ278" s="26">
        <f t="array" ref="AZ278">SUM(IF(YEAR($C$5:$AX$5)=AZ$5,$C278:$AX278))</f>
        <v>7152183.0453655869</v>
      </c>
      <c r="BA278" s="27">
        <f t="array" ref="BA278">SUM(IF(YEAR($C$5:$AX$5)=BA$5,$C278:$AX278))</f>
        <v>4242798.5068099052</v>
      </c>
      <c r="BB278" s="27">
        <f t="array" ref="BB278">SUM(IF(YEAR($C$5:$AX$5)=BB$5,$C278:$AX278))</f>
        <v>14509935.68863593</v>
      </c>
      <c r="BC278" s="28">
        <f t="array" ref="BC278">SUM(IF(YEAR($C$5:$AX$5)=BC$5,$C278:$AX278))</f>
        <v>16027323.215454116</v>
      </c>
      <c r="BE278" s="26">
        <f t="shared" si="36"/>
        <v>5903885.5614407808</v>
      </c>
      <c r="BF278" s="27">
        <f t="shared" si="37"/>
        <v>7918791.1599997133</v>
      </c>
      <c r="BG278" s="28">
        <f t="shared" si="38"/>
        <v>15358154.136692628</v>
      </c>
    </row>
    <row r="280" spans="2:59">
      <c r="B280" s="19" t="s">
        <v>55</v>
      </c>
    </row>
    <row r="281" spans="2:59">
      <c r="B281" s="29" t="s">
        <v>63</v>
      </c>
    </row>
  </sheetData>
  <sortState ref="B258:B272">
    <sortCondition ref="B258:B272"/>
  </sortState>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G274"/>
  <sheetViews>
    <sheetView showGridLines="0" zoomScale="75" zoomScaleNormal="75" workbookViewId="0">
      <selection activeCell="A2" sqref="A2"/>
    </sheetView>
  </sheetViews>
  <sheetFormatPr defaultColWidth="8.85546875" defaultRowHeight="15"/>
  <cols>
    <col min="1" max="1" width="3" style="2" customWidth="1"/>
    <col min="2" max="2" width="15.5703125" style="2" customWidth="1"/>
    <col min="3" max="37" width="16" style="2" customWidth="1"/>
    <col min="38" max="50" width="16" style="16" customWidth="1"/>
    <col min="51" max="51" width="8.85546875" style="2"/>
    <col min="52" max="53" width="16" style="2" customWidth="1"/>
    <col min="54" max="54" width="16" style="16" customWidth="1"/>
    <col min="55" max="55" width="16" style="2" customWidth="1"/>
    <col min="56" max="56" width="8.85546875" style="2"/>
    <col min="57" max="59" width="16" style="16" customWidth="1"/>
    <col min="60" max="16384" width="8.85546875" style="2"/>
  </cols>
  <sheetData>
    <row r="1" spans="1:59" ht="21">
      <c r="A1" s="10" t="s">
        <v>35</v>
      </c>
    </row>
    <row r="2" spans="1:59" s="16" customFormat="1">
      <c r="A2" s="47"/>
    </row>
    <row r="3" spans="1:59">
      <c r="A3" s="6"/>
      <c r="B3" s="7" t="s">
        <v>33</v>
      </c>
      <c r="C3" s="16"/>
      <c r="D3" s="16"/>
      <c r="E3" s="16"/>
      <c r="F3" s="1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Y3" s="16"/>
      <c r="AZ3" s="7" t="s">
        <v>59</v>
      </c>
      <c r="BA3" s="16"/>
      <c r="BC3" s="16"/>
      <c r="BE3" s="7" t="s">
        <v>45</v>
      </c>
    </row>
    <row r="4" spans="1:59" ht="15.75" thickBot="1">
      <c r="B4" s="6" t="s">
        <v>31</v>
      </c>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Y4" s="16"/>
      <c r="AZ4" s="6" t="s">
        <v>31</v>
      </c>
      <c r="BA4" s="16"/>
      <c r="BC4" s="16"/>
      <c r="BE4" s="6" t="s">
        <v>31</v>
      </c>
    </row>
    <row r="5" spans="1:59" ht="39" customHeight="1">
      <c r="B5" s="5" t="s">
        <v>32</v>
      </c>
      <c r="C5" s="9">
        <v>44562</v>
      </c>
      <c r="D5" s="9">
        <f t="shared" ref="D5:AL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ref="AM5" si="1">EDATE(AL5,1)</f>
        <v>45658</v>
      </c>
      <c r="AN5" s="9">
        <f t="shared" ref="AN5" si="2">EDATE(AM5,1)</f>
        <v>45689</v>
      </c>
      <c r="AO5" s="9">
        <f t="shared" ref="AO5" si="3">EDATE(AN5,1)</f>
        <v>45717</v>
      </c>
      <c r="AP5" s="9">
        <f t="shared" ref="AP5" si="4">EDATE(AO5,1)</f>
        <v>45748</v>
      </c>
      <c r="AQ5" s="9">
        <f t="shared" ref="AQ5" si="5">EDATE(AP5,1)</f>
        <v>45778</v>
      </c>
      <c r="AR5" s="9">
        <f t="shared" ref="AR5" si="6">EDATE(AQ5,1)</f>
        <v>45809</v>
      </c>
      <c r="AS5" s="9">
        <f t="shared" ref="AS5" si="7">EDATE(AR5,1)</f>
        <v>45839</v>
      </c>
      <c r="AT5" s="9">
        <f t="shared" ref="AT5" si="8">EDATE(AS5,1)</f>
        <v>45870</v>
      </c>
      <c r="AU5" s="9">
        <f t="shared" ref="AU5" si="9">EDATE(AT5,1)</f>
        <v>45901</v>
      </c>
      <c r="AV5" s="9">
        <f t="shared" ref="AV5" si="10">EDATE(AU5,1)</f>
        <v>45931</v>
      </c>
      <c r="AW5" s="9">
        <f t="shared" ref="AW5" si="11">EDATE(AV5,1)</f>
        <v>45962</v>
      </c>
      <c r="AX5" s="8">
        <f t="shared" ref="AX5" si="12">EDATE(AW5,1)</f>
        <v>45992</v>
      </c>
      <c r="AY5" s="16"/>
      <c r="AZ5" s="77">
        <v>2022</v>
      </c>
      <c r="BA5" s="78">
        <f>AZ5+1</f>
        <v>2023</v>
      </c>
      <c r="BB5" s="78">
        <f t="shared" ref="BB5:BC5" si="13">BA5+1</f>
        <v>2024</v>
      </c>
      <c r="BC5" s="79">
        <f t="shared" si="13"/>
        <v>2025</v>
      </c>
      <c r="BE5" s="77" t="s">
        <v>60</v>
      </c>
      <c r="BF5" s="78" t="s">
        <v>61</v>
      </c>
      <c r="BG5" s="79" t="s">
        <v>62</v>
      </c>
    </row>
    <row r="6" spans="1:59">
      <c r="B6" s="17">
        <v>591</v>
      </c>
      <c r="C6" s="20">
        <v>0</v>
      </c>
      <c r="D6" s="20">
        <v>0</v>
      </c>
      <c r="E6" s="20">
        <v>0</v>
      </c>
      <c r="F6" s="20">
        <v>0</v>
      </c>
      <c r="G6" s="20">
        <v>0</v>
      </c>
      <c r="H6" s="20">
        <v>0</v>
      </c>
      <c r="I6" s="20">
        <v>0</v>
      </c>
      <c r="J6" s="20">
        <v>0</v>
      </c>
      <c r="K6" s="20">
        <v>0</v>
      </c>
      <c r="L6" s="20">
        <v>0</v>
      </c>
      <c r="M6" s="20">
        <v>0</v>
      </c>
      <c r="N6" s="20">
        <v>0</v>
      </c>
      <c r="O6" s="20">
        <v>0</v>
      </c>
      <c r="P6" s="20">
        <v>0</v>
      </c>
      <c r="Q6" s="20">
        <v>0</v>
      </c>
      <c r="R6" s="20">
        <v>0</v>
      </c>
      <c r="S6" s="20">
        <v>0</v>
      </c>
      <c r="T6" s="20">
        <v>0</v>
      </c>
      <c r="U6" s="20">
        <v>1.6648143</v>
      </c>
      <c r="V6" s="20">
        <v>0.99224440000000003</v>
      </c>
      <c r="W6" s="20">
        <v>0</v>
      </c>
      <c r="X6" s="20">
        <v>0</v>
      </c>
      <c r="Y6" s="20">
        <v>0</v>
      </c>
      <c r="Z6" s="20">
        <v>0</v>
      </c>
      <c r="AA6" s="20">
        <v>1.3865737</v>
      </c>
      <c r="AB6" s="20">
        <v>0</v>
      </c>
      <c r="AC6" s="20">
        <v>0</v>
      </c>
      <c r="AD6" s="20">
        <v>0</v>
      </c>
      <c r="AE6" s="20">
        <v>0</v>
      </c>
      <c r="AF6" s="20">
        <v>0</v>
      </c>
      <c r="AG6" s="20">
        <v>2.0642319000000002</v>
      </c>
      <c r="AH6" s="20">
        <v>1.3446931000000002</v>
      </c>
      <c r="AI6" s="20">
        <v>0</v>
      </c>
      <c r="AJ6" s="20">
        <v>0</v>
      </c>
      <c r="AK6" s="20">
        <v>0</v>
      </c>
      <c r="AL6" s="20">
        <v>0</v>
      </c>
      <c r="AM6" s="20">
        <v>0</v>
      </c>
      <c r="AN6" s="20">
        <v>0</v>
      </c>
      <c r="AO6" s="20">
        <v>0</v>
      </c>
      <c r="AP6" s="20">
        <v>0</v>
      </c>
      <c r="AQ6" s="20">
        <v>0</v>
      </c>
      <c r="AR6" s="20">
        <v>0</v>
      </c>
      <c r="AS6" s="20">
        <v>3.7016169999999997</v>
      </c>
      <c r="AT6" s="20">
        <v>1.7924863</v>
      </c>
      <c r="AU6" s="20">
        <v>0</v>
      </c>
      <c r="AV6" s="20">
        <v>0</v>
      </c>
      <c r="AW6" s="20">
        <v>0</v>
      </c>
      <c r="AX6" s="22">
        <v>0</v>
      </c>
      <c r="AY6" s="16"/>
      <c r="AZ6" s="21">
        <f t="array" ref="AZ6">SUM(IF(YEAR($C$5:$AX$5)=AZ$5,$C6:$AX6))</f>
        <v>0</v>
      </c>
      <c r="BA6" s="20">
        <f t="array" ref="BA6">SUM(IF(YEAR($C$5:$AX$5)=BA$5,$C6:$AX6))</f>
        <v>2.6570586999999999</v>
      </c>
      <c r="BB6" s="20">
        <f t="array" ref="BB6">SUM(IF(YEAR($C$5:$AX$5)=BB$5,$C6:$AX6))</f>
        <v>4.7954987000000004</v>
      </c>
      <c r="BC6" s="22">
        <f t="array" ref="BC6">SUM(IF(YEAR($C$5:$AX$5)=BC$5,$C6:$AX6))</f>
        <v>5.4941032999999999</v>
      </c>
      <c r="BE6" s="21">
        <f>SUM(H6:S6)</f>
        <v>0</v>
      </c>
      <c r="BF6" s="20">
        <f>SUM(T6:AE6)</f>
        <v>4.0436323999999999</v>
      </c>
      <c r="BG6" s="22">
        <f>SUM(AF6:AQ6)</f>
        <v>3.4089250000000004</v>
      </c>
    </row>
    <row r="7" spans="1:59">
      <c r="B7" s="17">
        <v>592</v>
      </c>
      <c r="C7" s="20">
        <v>0</v>
      </c>
      <c r="D7" s="20">
        <v>0</v>
      </c>
      <c r="E7" s="20">
        <v>0</v>
      </c>
      <c r="F7" s="20">
        <v>0</v>
      </c>
      <c r="G7" s="20">
        <v>0</v>
      </c>
      <c r="H7" s="20">
        <v>0</v>
      </c>
      <c r="I7" s="20">
        <v>0</v>
      </c>
      <c r="J7" s="20">
        <v>0</v>
      </c>
      <c r="K7" s="20">
        <v>0</v>
      </c>
      <c r="L7" s="20">
        <v>0</v>
      </c>
      <c r="M7" s="20">
        <v>0</v>
      </c>
      <c r="N7" s="20">
        <v>0</v>
      </c>
      <c r="O7" s="20">
        <v>0</v>
      </c>
      <c r="P7" s="20">
        <v>0</v>
      </c>
      <c r="Q7" s="20">
        <v>0</v>
      </c>
      <c r="R7" s="20">
        <v>0</v>
      </c>
      <c r="S7" s="20">
        <v>0</v>
      </c>
      <c r="T7" s="20">
        <v>0</v>
      </c>
      <c r="U7" s="20">
        <v>0.52395619999999998</v>
      </c>
      <c r="V7" s="20">
        <v>0.31555630000000001</v>
      </c>
      <c r="W7" s="20">
        <v>0</v>
      </c>
      <c r="X7" s="20">
        <v>0</v>
      </c>
      <c r="Y7" s="20">
        <v>0</v>
      </c>
      <c r="Z7" s="20">
        <v>0</v>
      </c>
      <c r="AA7" s="20">
        <v>0.30232219999999999</v>
      </c>
      <c r="AB7" s="20">
        <v>0</v>
      </c>
      <c r="AC7" s="20">
        <v>0</v>
      </c>
      <c r="AD7" s="20">
        <v>0</v>
      </c>
      <c r="AE7" s="20">
        <v>0</v>
      </c>
      <c r="AF7" s="20">
        <v>0</v>
      </c>
      <c r="AG7" s="20">
        <v>0.69681000000000004</v>
      </c>
      <c r="AH7" s="20">
        <v>0.45580349999999997</v>
      </c>
      <c r="AI7" s="20">
        <v>0</v>
      </c>
      <c r="AJ7" s="20">
        <v>0</v>
      </c>
      <c r="AK7" s="20">
        <v>0</v>
      </c>
      <c r="AL7" s="20">
        <v>0</v>
      </c>
      <c r="AM7" s="20">
        <v>0</v>
      </c>
      <c r="AN7" s="20">
        <v>0</v>
      </c>
      <c r="AO7" s="20">
        <v>0</v>
      </c>
      <c r="AP7" s="20">
        <v>0</v>
      </c>
      <c r="AQ7" s="20">
        <v>0</v>
      </c>
      <c r="AR7" s="20">
        <v>0</v>
      </c>
      <c r="AS7" s="20">
        <v>1.327356</v>
      </c>
      <c r="AT7" s="20">
        <v>0.60825320000000005</v>
      </c>
      <c r="AU7" s="20">
        <v>0</v>
      </c>
      <c r="AV7" s="20">
        <v>0</v>
      </c>
      <c r="AW7" s="20">
        <v>0</v>
      </c>
      <c r="AX7" s="22">
        <v>0</v>
      </c>
      <c r="AY7" s="16"/>
      <c r="AZ7" s="21">
        <f t="array" ref="AZ7">SUM(IF(YEAR($C$5:$AX$5)=AZ$5,$C7:$AX7))</f>
        <v>0</v>
      </c>
      <c r="BA7" s="20">
        <f t="array" ref="BA7">SUM(IF(YEAR($C$5:$AX$5)=BA$5,$C7:$AX7))</f>
        <v>0.83951249999999999</v>
      </c>
      <c r="BB7" s="20">
        <f t="array" ref="BB7">SUM(IF(YEAR($C$5:$AX$5)=BB$5,$C7:$AX7))</f>
        <v>1.4549357000000001</v>
      </c>
      <c r="BC7" s="22">
        <f t="array" ref="BC7">SUM(IF(YEAR($C$5:$AX$5)=BC$5,$C7:$AX7))</f>
        <v>1.9356092</v>
      </c>
      <c r="BE7" s="21">
        <f t="shared" ref="BE7:BE70" si="14">SUM(H7:S7)</f>
        <v>0</v>
      </c>
      <c r="BF7" s="20">
        <f t="shared" ref="BF7:BF70" si="15">SUM(T7:AE7)</f>
        <v>1.1418347</v>
      </c>
      <c r="BG7" s="22">
        <f t="shared" ref="BG7:BG70" si="16">SUM(AF7:AQ7)</f>
        <v>1.1526135</v>
      </c>
    </row>
    <row r="8" spans="1:59">
      <c r="B8" s="17">
        <v>593</v>
      </c>
      <c r="C8" s="20">
        <v>0</v>
      </c>
      <c r="D8" s="20">
        <v>0</v>
      </c>
      <c r="E8" s="20">
        <v>0</v>
      </c>
      <c r="F8" s="20">
        <v>0</v>
      </c>
      <c r="G8" s="20">
        <v>9.9999999925159955E-7</v>
      </c>
      <c r="H8" s="20">
        <v>1.0000000010279564E-6</v>
      </c>
      <c r="I8" s="20">
        <v>0</v>
      </c>
      <c r="J8" s="20">
        <v>9.9999999747524271E-7</v>
      </c>
      <c r="K8" s="20">
        <v>0</v>
      </c>
      <c r="L8" s="20">
        <v>0</v>
      </c>
      <c r="M8" s="20">
        <v>0</v>
      </c>
      <c r="N8" s="20">
        <v>0</v>
      </c>
      <c r="O8" s="20">
        <v>1.0000000010279564E-6</v>
      </c>
      <c r="P8" s="20">
        <v>1.000000000139778E-6</v>
      </c>
      <c r="Q8" s="20">
        <v>0</v>
      </c>
      <c r="R8" s="20">
        <v>0</v>
      </c>
      <c r="S8" s="20">
        <v>9.9999999925159955E-7</v>
      </c>
      <c r="T8" s="20">
        <v>1.0000000010279564E-6</v>
      </c>
      <c r="U8" s="20">
        <v>0</v>
      </c>
      <c r="V8" s="20">
        <v>1.9999999985031991E-6</v>
      </c>
      <c r="W8" s="20">
        <v>0</v>
      </c>
      <c r="X8" s="20">
        <v>0</v>
      </c>
      <c r="Y8" s="20">
        <v>0</v>
      </c>
      <c r="Z8" s="20">
        <v>0</v>
      </c>
      <c r="AA8" s="20">
        <v>1.0000000010279564E-6</v>
      </c>
      <c r="AB8" s="20">
        <v>1.000000000139778E-6</v>
      </c>
      <c r="AC8" s="20">
        <v>0</v>
      </c>
      <c r="AD8" s="20">
        <v>0</v>
      </c>
      <c r="AE8" s="20">
        <v>9.9999999925159955E-7</v>
      </c>
      <c r="AF8" s="20">
        <v>1.0000000010279564E-6</v>
      </c>
      <c r="AG8" s="20">
        <v>0</v>
      </c>
      <c r="AH8" s="20">
        <v>1.0000000010279564E-6</v>
      </c>
      <c r="AI8" s="20">
        <v>0</v>
      </c>
      <c r="AJ8" s="20">
        <v>0</v>
      </c>
      <c r="AK8" s="20">
        <v>0</v>
      </c>
      <c r="AL8" s="20">
        <v>0</v>
      </c>
      <c r="AM8" s="20">
        <v>0</v>
      </c>
      <c r="AN8" s="20">
        <v>0</v>
      </c>
      <c r="AO8" s="20">
        <v>0</v>
      </c>
      <c r="AP8" s="20">
        <v>9.9999999925159955E-7</v>
      </c>
      <c r="AQ8" s="20">
        <v>9.9999999925159955E-7</v>
      </c>
      <c r="AR8" s="20">
        <v>9.9999999925159955E-7</v>
      </c>
      <c r="AS8" s="20">
        <v>0</v>
      </c>
      <c r="AT8" s="20">
        <v>0</v>
      </c>
      <c r="AU8" s="20">
        <v>9.9999999925159955E-7</v>
      </c>
      <c r="AV8" s="20">
        <v>0</v>
      </c>
      <c r="AW8" s="20">
        <v>0</v>
      </c>
      <c r="AX8" s="22">
        <v>0</v>
      </c>
      <c r="AY8" s="16"/>
      <c r="AZ8" s="21">
        <f t="array" ref="AZ8">SUM(IF(YEAR($C$5:$AX$5)=AZ$5,$C8:$AX8))</f>
        <v>2.9999999977547986E-6</v>
      </c>
      <c r="BA8" s="20">
        <f t="array" ref="BA8">SUM(IF(YEAR($C$5:$AX$5)=BA$5,$C8:$AX8))</f>
        <v>5.9999999999504894E-6</v>
      </c>
      <c r="BB8" s="20">
        <f t="array" ref="BB8">SUM(IF(YEAR($C$5:$AX$5)=BB$5,$C8:$AX8))</f>
        <v>5.0000000024752467E-6</v>
      </c>
      <c r="BC8" s="22">
        <f t="array" ref="BC8">SUM(IF(YEAR($C$5:$AX$5)=BC$5,$C8:$AX8))</f>
        <v>3.9999999970063982E-6</v>
      </c>
      <c r="BE8" s="21">
        <f t="shared" si="14"/>
        <v>4.999999998922533E-6</v>
      </c>
      <c r="BF8" s="20">
        <f t="shared" si="15"/>
        <v>5.9999999999504894E-6</v>
      </c>
      <c r="BG8" s="22">
        <f t="shared" si="16"/>
        <v>4.0000000005591119E-6</v>
      </c>
    </row>
    <row r="9" spans="1:59">
      <c r="B9" s="17">
        <v>594</v>
      </c>
      <c r="C9" s="20">
        <v>4.1587800000000001</v>
      </c>
      <c r="D9" s="20">
        <v>0.56622000000000128</v>
      </c>
      <c r="E9" s="20">
        <v>0</v>
      </c>
      <c r="F9" s="20">
        <v>0</v>
      </c>
      <c r="G9" s="20">
        <v>0</v>
      </c>
      <c r="H9" s="20">
        <v>0</v>
      </c>
      <c r="I9" s="20">
        <v>9.2637399999999985</v>
      </c>
      <c r="J9" s="20">
        <v>4.0706400000000045</v>
      </c>
      <c r="K9" s="20">
        <v>0</v>
      </c>
      <c r="L9" s="20">
        <v>0</v>
      </c>
      <c r="M9" s="20">
        <v>0</v>
      </c>
      <c r="N9" s="20">
        <v>0</v>
      </c>
      <c r="O9" s="20">
        <v>8.5172299999999979</v>
      </c>
      <c r="P9" s="20">
        <v>6.6476499999999987</v>
      </c>
      <c r="Q9" s="20">
        <v>0</v>
      </c>
      <c r="R9" s="20">
        <v>0</v>
      </c>
      <c r="S9" s="20">
        <v>0</v>
      </c>
      <c r="T9" s="20">
        <v>1.1710599999999971</v>
      </c>
      <c r="U9" s="20">
        <v>14.963989499999997</v>
      </c>
      <c r="V9" s="20">
        <v>9.5718638000000027</v>
      </c>
      <c r="W9" s="20">
        <v>0</v>
      </c>
      <c r="X9" s="20">
        <v>0</v>
      </c>
      <c r="Y9" s="20">
        <v>0</v>
      </c>
      <c r="Z9" s="20">
        <v>0.36428000000000083</v>
      </c>
      <c r="AA9" s="20">
        <v>7.7382358999999994</v>
      </c>
      <c r="AB9" s="20">
        <v>8.9518100000000018</v>
      </c>
      <c r="AC9" s="20">
        <v>0</v>
      </c>
      <c r="AD9" s="20">
        <v>0</v>
      </c>
      <c r="AE9" s="20">
        <v>0</v>
      </c>
      <c r="AF9" s="20">
        <v>0.55700999999999823</v>
      </c>
      <c r="AG9" s="20">
        <v>12.284339899999992</v>
      </c>
      <c r="AH9" s="20">
        <v>10.747629400000001</v>
      </c>
      <c r="AI9" s="20">
        <v>0.65258000000000038</v>
      </c>
      <c r="AJ9" s="20">
        <v>0</v>
      </c>
      <c r="AK9" s="20">
        <v>0</v>
      </c>
      <c r="AL9" s="20">
        <v>0.10736999999999597</v>
      </c>
      <c r="AM9" s="20">
        <v>7.553219999999996</v>
      </c>
      <c r="AN9" s="20">
        <v>5.8882699999999986</v>
      </c>
      <c r="AO9" s="20">
        <v>0.29279000000000366</v>
      </c>
      <c r="AP9" s="20">
        <v>0</v>
      </c>
      <c r="AQ9" s="20">
        <v>0</v>
      </c>
      <c r="AR9" s="20">
        <v>1.842330000000004</v>
      </c>
      <c r="AS9" s="20">
        <v>15.5944267</v>
      </c>
      <c r="AT9" s="20">
        <v>11.820771299999997</v>
      </c>
      <c r="AU9" s="20">
        <v>1.0511399999999966</v>
      </c>
      <c r="AV9" s="20">
        <v>0.1889999999999965</v>
      </c>
      <c r="AW9" s="20">
        <v>0</v>
      </c>
      <c r="AX9" s="22">
        <v>0.96634999999999849</v>
      </c>
      <c r="AY9" s="16"/>
      <c r="AZ9" s="21">
        <f t="array" ref="AZ9">SUM(IF(YEAR($C$5:$AX$5)=AZ$5,$C9:$AX9))</f>
        <v>18.059380000000004</v>
      </c>
      <c r="BA9" s="20">
        <f t="array" ref="BA9">SUM(IF(YEAR($C$5:$AX$5)=BA$5,$C9:$AX9))</f>
        <v>41.236073299999994</v>
      </c>
      <c r="BB9" s="20">
        <f t="array" ref="BB9">SUM(IF(YEAR($C$5:$AX$5)=BB$5,$C9:$AX9))</f>
        <v>41.038975199999989</v>
      </c>
      <c r="BC9" s="22">
        <f t="array" ref="BC9">SUM(IF(YEAR($C$5:$AX$5)=BC$5,$C9:$AX9))</f>
        <v>45.198297999999987</v>
      </c>
      <c r="BE9" s="21">
        <f t="shared" si="14"/>
        <v>28.49926</v>
      </c>
      <c r="BF9" s="20">
        <f t="shared" si="15"/>
        <v>42.761239199999999</v>
      </c>
      <c r="BG9" s="22">
        <f t="shared" si="16"/>
        <v>38.083209299999986</v>
      </c>
    </row>
    <row r="10" spans="1:59">
      <c r="B10" s="17">
        <v>597</v>
      </c>
      <c r="C10" s="20">
        <v>0</v>
      </c>
      <c r="D10" s="20">
        <v>0</v>
      </c>
      <c r="E10" s="20">
        <v>0</v>
      </c>
      <c r="F10" s="20">
        <v>0</v>
      </c>
      <c r="G10" s="20">
        <v>0</v>
      </c>
      <c r="H10" s="20">
        <v>0</v>
      </c>
      <c r="I10" s="20">
        <v>0</v>
      </c>
      <c r="J10" s="20">
        <v>0</v>
      </c>
      <c r="K10" s="20">
        <v>0</v>
      </c>
      <c r="L10" s="20">
        <v>0</v>
      </c>
      <c r="M10" s="20">
        <v>0</v>
      </c>
      <c r="N10" s="20">
        <v>0</v>
      </c>
      <c r="O10" s="20">
        <v>0</v>
      </c>
      <c r="P10" s="20">
        <v>0</v>
      </c>
      <c r="Q10" s="20">
        <v>0</v>
      </c>
      <c r="R10" s="20">
        <v>0</v>
      </c>
      <c r="S10" s="20">
        <v>0</v>
      </c>
      <c r="T10" s="20">
        <v>0</v>
      </c>
      <c r="U10" s="20">
        <v>0.59616939999999996</v>
      </c>
      <c r="V10" s="20">
        <v>0.3931636</v>
      </c>
      <c r="W10" s="20">
        <v>0</v>
      </c>
      <c r="X10" s="20">
        <v>0</v>
      </c>
      <c r="Y10" s="20">
        <v>0</v>
      </c>
      <c r="Z10" s="20">
        <v>0</v>
      </c>
      <c r="AA10" s="20">
        <v>0.89473740000000002</v>
      </c>
      <c r="AB10" s="20">
        <v>0</v>
      </c>
      <c r="AC10" s="20">
        <v>0</v>
      </c>
      <c r="AD10" s="20">
        <v>0</v>
      </c>
      <c r="AE10" s="20">
        <v>0</v>
      </c>
      <c r="AF10" s="20">
        <v>0</v>
      </c>
      <c r="AG10" s="20">
        <v>0.78338030000000003</v>
      </c>
      <c r="AH10" s="20">
        <v>0.52421810000000002</v>
      </c>
      <c r="AI10" s="20">
        <v>0</v>
      </c>
      <c r="AJ10" s="20">
        <v>0</v>
      </c>
      <c r="AK10" s="20">
        <v>0</v>
      </c>
      <c r="AL10" s="20">
        <v>0</v>
      </c>
      <c r="AM10" s="20">
        <v>0</v>
      </c>
      <c r="AN10" s="20">
        <v>0</v>
      </c>
      <c r="AO10" s="20">
        <v>0</v>
      </c>
      <c r="AP10" s="20">
        <v>0</v>
      </c>
      <c r="AQ10" s="20">
        <v>0</v>
      </c>
      <c r="AR10" s="20">
        <v>0</v>
      </c>
      <c r="AS10" s="20">
        <v>1.4473259999999999</v>
      </c>
      <c r="AT10" s="20">
        <v>0.65527259999999998</v>
      </c>
      <c r="AU10" s="20">
        <v>0</v>
      </c>
      <c r="AV10" s="20">
        <v>0</v>
      </c>
      <c r="AW10" s="20">
        <v>0</v>
      </c>
      <c r="AX10" s="22">
        <v>0</v>
      </c>
      <c r="AY10" s="16"/>
      <c r="AZ10" s="21">
        <f t="array" ref="AZ10">SUM(IF(YEAR($C$5:$AX$5)=AZ$5,$C10:$AX10))</f>
        <v>0</v>
      </c>
      <c r="BA10" s="20">
        <f t="array" ref="BA10">SUM(IF(YEAR($C$5:$AX$5)=BA$5,$C10:$AX10))</f>
        <v>0.98933300000000002</v>
      </c>
      <c r="BB10" s="20">
        <f t="array" ref="BB10">SUM(IF(YEAR($C$5:$AX$5)=BB$5,$C10:$AX10))</f>
        <v>2.2023358000000002</v>
      </c>
      <c r="BC10" s="22">
        <f t="array" ref="BC10">SUM(IF(YEAR($C$5:$AX$5)=BC$5,$C10:$AX10))</f>
        <v>2.1025985999999999</v>
      </c>
      <c r="BE10" s="21">
        <f t="shared" si="14"/>
        <v>0</v>
      </c>
      <c r="BF10" s="20">
        <f t="shared" si="15"/>
        <v>1.8840704000000001</v>
      </c>
      <c r="BG10" s="22">
        <f t="shared" si="16"/>
        <v>1.3075984</v>
      </c>
    </row>
    <row r="11" spans="1:59">
      <c r="B11" s="17">
        <v>602</v>
      </c>
      <c r="C11" s="20">
        <v>-1.0619900000000086</v>
      </c>
      <c r="D11" s="20">
        <v>0</v>
      </c>
      <c r="E11" s="20">
        <v>0</v>
      </c>
      <c r="F11" s="20">
        <v>0</v>
      </c>
      <c r="G11" s="20">
        <v>0</v>
      </c>
      <c r="H11" s="20">
        <v>0</v>
      </c>
      <c r="I11" s="20">
        <v>6.2591600000000227</v>
      </c>
      <c r="J11" s="20">
        <v>4.3144599999999969</v>
      </c>
      <c r="K11" s="20">
        <v>0</v>
      </c>
      <c r="L11" s="20">
        <v>0</v>
      </c>
      <c r="M11" s="20">
        <v>0</v>
      </c>
      <c r="N11" s="20">
        <v>0</v>
      </c>
      <c r="O11" s="20">
        <v>1.6059999999999945</v>
      </c>
      <c r="P11" s="20">
        <v>0.25165000000001214</v>
      </c>
      <c r="Q11" s="20">
        <v>0</v>
      </c>
      <c r="R11" s="20">
        <v>0</v>
      </c>
      <c r="S11" s="20">
        <v>0</v>
      </c>
      <c r="T11" s="20">
        <v>0.32828999999999553</v>
      </c>
      <c r="U11" s="20">
        <v>9.1231900000000223</v>
      </c>
      <c r="V11" s="20">
        <v>5.8153900000000078</v>
      </c>
      <c r="W11" s="20">
        <v>0</v>
      </c>
      <c r="X11" s="20">
        <v>0</v>
      </c>
      <c r="Y11" s="20">
        <v>0</v>
      </c>
      <c r="Z11" s="20">
        <v>0</v>
      </c>
      <c r="AA11" s="20">
        <v>0</v>
      </c>
      <c r="AB11" s="20">
        <v>0</v>
      </c>
      <c r="AC11" s="20">
        <v>0</v>
      </c>
      <c r="AD11" s="20">
        <v>0</v>
      </c>
      <c r="AE11" s="20">
        <v>0</v>
      </c>
      <c r="AF11" s="20">
        <v>0</v>
      </c>
      <c r="AG11" s="20">
        <v>4.1761600000000101</v>
      </c>
      <c r="AH11" s="20">
        <v>1.1490699999999947</v>
      </c>
      <c r="AI11" s="20">
        <v>-0.11240999999999701</v>
      </c>
      <c r="AJ11" s="20">
        <v>0</v>
      </c>
      <c r="AK11" s="20">
        <v>0</v>
      </c>
      <c r="AL11" s="20">
        <v>0</v>
      </c>
      <c r="AM11" s="20">
        <v>5.0325500000000005</v>
      </c>
      <c r="AN11" s="20">
        <v>1.036830000000009</v>
      </c>
      <c r="AO11" s="20">
        <v>-0.27111999999999625</v>
      </c>
      <c r="AP11" s="20">
        <v>0</v>
      </c>
      <c r="AQ11" s="20">
        <v>0</v>
      </c>
      <c r="AR11" s="20">
        <v>-0.31610000000000582</v>
      </c>
      <c r="AS11" s="20">
        <v>2.6709400000000301</v>
      </c>
      <c r="AT11" s="20">
        <v>-1.0685900000000288</v>
      </c>
      <c r="AU11" s="20">
        <v>-0.20597999999999672</v>
      </c>
      <c r="AV11" s="20">
        <v>-0.40654999999999575</v>
      </c>
      <c r="AW11" s="20">
        <v>-0.53741000000000838</v>
      </c>
      <c r="AX11" s="22">
        <v>-9.2999999998255589E-4</v>
      </c>
      <c r="AY11" s="16"/>
      <c r="AZ11" s="21">
        <f t="array" ref="AZ11">SUM(IF(YEAR($C$5:$AX$5)=AZ$5,$C11:$AX11))</f>
        <v>9.5116300000000109</v>
      </c>
      <c r="BA11" s="20">
        <f t="array" ref="BA11">SUM(IF(YEAR($C$5:$AX$5)=BA$5,$C11:$AX11))</f>
        <v>17.124520000000032</v>
      </c>
      <c r="BB11" s="20">
        <f t="array" ref="BB11">SUM(IF(YEAR($C$5:$AX$5)=BB$5,$C11:$AX11))</f>
        <v>5.2128200000000078</v>
      </c>
      <c r="BC11" s="22">
        <f t="array" ref="BC11">SUM(IF(YEAR($C$5:$AX$5)=BC$5,$C11:$AX11))</f>
        <v>5.9336400000000253</v>
      </c>
      <c r="BE11" s="21">
        <f t="shared" si="14"/>
        <v>12.431270000000026</v>
      </c>
      <c r="BF11" s="20">
        <f t="shared" si="15"/>
        <v>15.266870000000026</v>
      </c>
      <c r="BG11" s="22">
        <f t="shared" si="16"/>
        <v>11.011080000000021</v>
      </c>
    </row>
    <row r="12" spans="1:59">
      <c r="B12" s="17">
        <v>1552</v>
      </c>
      <c r="C12" s="20">
        <v>0</v>
      </c>
      <c r="D12" s="20">
        <v>0</v>
      </c>
      <c r="E12" s="20">
        <v>0</v>
      </c>
      <c r="F12" s="20">
        <v>0</v>
      </c>
      <c r="G12" s="20">
        <v>0</v>
      </c>
      <c r="H12" s="20">
        <v>0</v>
      </c>
      <c r="I12" s="20">
        <v>0</v>
      </c>
      <c r="J12" s="20">
        <v>0</v>
      </c>
      <c r="K12" s="20">
        <v>0</v>
      </c>
      <c r="L12" s="20">
        <v>0</v>
      </c>
      <c r="M12" s="20">
        <v>0</v>
      </c>
      <c r="N12" s="20">
        <v>0</v>
      </c>
      <c r="O12" s="20">
        <v>0</v>
      </c>
      <c r="P12" s="20">
        <v>0</v>
      </c>
      <c r="Q12" s="20">
        <v>0</v>
      </c>
      <c r="R12" s="20">
        <v>0</v>
      </c>
      <c r="S12" s="20">
        <v>0</v>
      </c>
      <c r="T12" s="20">
        <v>0</v>
      </c>
      <c r="U12" s="20">
        <v>0</v>
      </c>
      <c r="V12" s="20">
        <v>0</v>
      </c>
      <c r="W12" s="20">
        <v>0</v>
      </c>
      <c r="X12" s="20">
        <v>0</v>
      </c>
      <c r="Y12" s="20">
        <v>0</v>
      </c>
      <c r="Z12" s="20">
        <v>0</v>
      </c>
      <c r="AA12" s="20">
        <v>0</v>
      </c>
      <c r="AB12" s="20">
        <v>0</v>
      </c>
      <c r="AC12" s="20">
        <v>0</v>
      </c>
      <c r="AD12" s="20">
        <v>0</v>
      </c>
      <c r="AE12" s="20">
        <v>0</v>
      </c>
      <c r="AF12" s="20">
        <v>0</v>
      </c>
      <c r="AG12" s="20">
        <v>0</v>
      </c>
      <c r="AH12" s="20">
        <v>0</v>
      </c>
      <c r="AI12" s="20">
        <v>0</v>
      </c>
      <c r="AJ12" s="20">
        <v>0</v>
      </c>
      <c r="AK12" s="20">
        <v>0</v>
      </c>
      <c r="AL12" s="20">
        <v>0</v>
      </c>
      <c r="AM12" s="20">
        <v>0</v>
      </c>
      <c r="AN12" s="20">
        <v>0</v>
      </c>
      <c r="AO12" s="20">
        <v>0</v>
      </c>
      <c r="AP12" s="20">
        <v>0</v>
      </c>
      <c r="AQ12" s="20">
        <v>0</v>
      </c>
      <c r="AR12" s="20">
        <v>0</v>
      </c>
      <c r="AS12" s="20">
        <v>9.1472810000000002E-2</v>
      </c>
      <c r="AT12" s="20">
        <v>3.4509640000000001E-2</v>
      </c>
      <c r="AU12" s="20">
        <v>0</v>
      </c>
      <c r="AV12" s="20">
        <v>0</v>
      </c>
      <c r="AW12" s="20">
        <v>0</v>
      </c>
      <c r="AX12" s="22">
        <v>0</v>
      </c>
      <c r="AY12" s="16"/>
      <c r="AZ12" s="21">
        <f t="array" ref="AZ12">SUM(IF(YEAR($C$5:$AX$5)=AZ$5,$C12:$AX12))</f>
        <v>0</v>
      </c>
      <c r="BA12" s="20">
        <f t="array" ref="BA12">SUM(IF(YEAR($C$5:$AX$5)=BA$5,$C12:$AX12))</f>
        <v>0</v>
      </c>
      <c r="BB12" s="20">
        <f t="array" ref="BB12">SUM(IF(YEAR($C$5:$AX$5)=BB$5,$C12:$AX12))</f>
        <v>0</v>
      </c>
      <c r="BC12" s="22">
        <f t="array" ref="BC12">SUM(IF(YEAR($C$5:$AX$5)=BC$5,$C12:$AX12))</f>
        <v>0.12598245</v>
      </c>
      <c r="BE12" s="21">
        <f t="shared" si="14"/>
        <v>0</v>
      </c>
      <c r="BF12" s="20">
        <f t="shared" si="15"/>
        <v>0</v>
      </c>
      <c r="BG12" s="22">
        <f t="shared" si="16"/>
        <v>0</v>
      </c>
    </row>
    <row r="13" spans="1:59">
      <c r="B13" s="17">
        <v>1554</v>
      </c>
      <c r="C13" s="20">
        <v>-9.9318709999999975</v>
      </c>
      <c r="D13" s="20">
        <v>-9.1231390000000019</v>
      </c>
      <c r="E13" s="20">
        <v>0</v>
      </c>
      <c r="F13" s="20">
        <v>0.38305499999999881</v>
      </c>
      <c r="G13" s="20">
        <v>4.676000000000613E-2</v>
      </c>
      <c r="H13" s="20">
        <v>-0.63114000000000203</v>
      </c>
      <c r="I13" s="20">
        <v>2.2478300000000075</v>
      </c>
      <c r="J13" s="20">
        <v>0.25165000000000504</v>
      </c>
      <c r="K13" s="20">
        <v>-5.1289999999994507E-2</v>
      </c>
      <c r="L13" s="20">
        <v>-0.28395000000000437</v>
      </c>
      <c r="M13" s="20">
        <v>0.15284400000000176</v>
      </c>
      <c r="N13" s="20">
        <v>0</v>
      </c>
      <c r="O13" s="20">
        <v>-9.8034299999999988</v>
      </c>
      <c r="P13" s="20">
        <v>-4.3979959999999991</v>
      </c>
      <c r="Q13" s="20">
        <v>4.9073999999997397E-2</v>
      </c>
      <c r="R13" s="20">
        <v>0.4767879999999991</v>
      </c>
      <c r="S13" s="20">
        <v>0.15979000000000099</v>
      </c>
      <c r="T13" s="20">
        <v>0.14604000000000639</v>
      </c>
      <c r="U13" s="20">
        <v>2.093946939999995</v>
      </c>
      <c r="V13" s="20">
        <v>0.60624857000000532</v>
      </c>
      <c r="W13" s="20">
        <v>0.19652999999999565</v>
      </c>
      <c r="X13" s="20">
        <v>0.27652999999999395</v>
      </c>
      <c r="Y13" s="20">
        <v>0.28393000000000512</v>
      </c>
      <c r="Z13" s="20">
        <v>5.5720000000007985E-2</v>
      </c>
      <c r="AA13" s="20">
        <v>-4.9222290000000006</v>
      </c>
      <c r="AB13" s="20">
        <v>0</v>
      </c>
      <c r="AC13" s="20">
        <v>0</v>
      </c>
      <c r="AD13" s="20">
        <v>0.21010599999999968</v>
      </c>
      <c r="AE13" s="20">
        <v>-0.16088999999999842</v>
      </c>
      <c r="AF13" s="20">
        <v>-0.58289999999999864</v>
      </c>
      <c r="AG13" s="20">
        <v>-0.24105844000000332</v>
      </c>
      <c r="AH13" s="20">
        <v>-0.19464429000000294</v>
      </c>
      <c r="AI13" s="20">
        <v>-0.49798999999999971</v>
      </c>
      <c r="AJ13" s="20">
        <v>-0.76990999999999943</v>
      </c>
      <c r="AK13" s="20">
        <v>-0.10137899999999966</v>
      </c>
      <c r="AL13" s="20">
        <v>0.15041999999999867</v>
      </c>
      <c r="AM13" s="20">
        <v>0</v>
      </c>
      <c r="AN13" s="20">
        <v>0</v>
      </c>
      <c r="AO13" s="20">
        <v>-0.6801200000000005</v>
      </c>
      <c r="AP13" s="20">
        <v>-0.42646000000000051</v>
      </c>
      <c r="AQ13" s="20">
        <v>-0.58252000000000059</v>
      </c>
      <c r="AR13" s="20">
        <v>-0.48096999999999923</v>
      </c>
      <c r="AS13" s="20">
        <v>-0.23905528000000231</v>
      </c>
      <c r="AT13" s="20">
        <v>-0.37543429000000117</v>
      </c>
      <c r="AU13" s="20">
        <v>-0.15865999999999936</v>
      </c>
      <c r="AV13" s="20">
        <v>-0.33123999999999931</v>
      </c>
      <c r="AW13" s="20">
        <v>-0.25374700000000061</v>
      </c>
      <c r="AX13" s="22">
        <v>0.23629999999999995</v>
      </c>
      <c r="AY13" s="16"/>
      <c r="AZ13" s="21">
        <f t="array" ref="AZ13">SUM(IF(YEAR($C$5:$AX$5)=AZ$5,$C13:$AX13))</f>
        <v>-16.939250999999981</v>
      </c>
      <c r="BA13" s="20">
        <f t="array" ref="BA13">SUM(IF(YEAR($C$5:$AX$5)=BA$5,$C13:$AX13))</f>
        <v>-9.8568284899999909</v>
      </c>
      <c r="BB13" s="20">
        <f t="array" ref="BB13">SUM(IF(YEAR($C$5:$AX$5)=BB$5,$C13:$AX13))</f>
        <v>-7.1104747300000044</v>
      </c>
      <c r="BC13" s="22">
        <f t="array" ref="BC13">SUM(IF(YEAR($C$5:$AX$5)=BC$5,$C13:$AX13))</f>
        <v>-3.2919065700000036</v>
      </c>
      <c r="BE13" s="21">
        <f t="shared" si="14"/>
        <v>-11.829829999999987</v>
      </c>
      <c r="BF13" s="20">
        <f t="shared" si="15"/>
        <v>-1.2140674899999899</v>
      </c>
      <c r="BG13" s="22">
        <f t="shared" si="16"/>
        <v>-3.9265617300000066</v>
      </c>
    </row>
    <row r="14" spans="1:59">
      <c r="B14" s="17">
        <v>1556</v>
      </c>
      <c r="C14" s="20">
        <v>0</v>
      </c>
      <c r="D14" s="20">
        <v>0</v>
      </c>
      <c r="E14" s="20">
        <v>0</v>
      </c>
      <c r="F14" s="20">
        <v>0</v>
      </c>
      <c r="G14" s="20">
        <v>1.9462067E-2</v>
      </c>
      <c r="H14" s="20">
        <v>0.21613209999999999</v>
      </c>
      <c r="I14" s="20">
        <v>1.4979063999999997</v>
      </c>
      <c r="J14" s="20">
        <v>1.8316379999999999</v>
      </c>
      <c r="K14" s="20">
        <v>2.1449219999999998E-2</v>
      </c>
      <c r="L14" s="20">
        <v>0</v>
      </c>
      <c r="M14" s="20">
        <v>0</v>
      </c>
      <c r="N14" s="20">
        <v>0</v>
      </c>
      <c r="O14" s="20">
        <v>0</v>
      </c>
      <c r="P14" s="20">
        <v>0</v>
      </c>
      <c r="Q14" s="20">
        <v>0</v>
      </c>
      <c r="R14" s="20">
        <v>0</v>
      </c>
      <c r="S14" s="20">
        <v>2.953273E-2</v>
      </c>
      <c r="T14" s="20">
        <v>0.40060258999999998</v>
      </c>
      <c r="U14" s="20">
        <v>5.4849744000000005</v>
      </c>
      <c r="V14" s="20">
        <v>3.912970099999999</v>
      </c>
      <c r="W14" s="20">
        <v>5.3814100000000031E-3</v>
      </c>
      <c r="X14" s="20">
        <v>3.9144230000000002E-2</v>
      </c>
      <c r="Y14" s="20">
        <v>0</v>
      </c>
      <c r="Z14" s="20">
        <v>0</v>
      </c>
      <c r="AA14" s="20">
        <v>-0.24274172999999996</v>
      </c>
      <c r="AB14" s="20">
        <v>0</v>
      </c>
      <c r="AC14" s="20">
        <v>0</v>
      </c>
      <c r="AD14" s="20">
        <v>0</v>
      </c>
      <c r="AE14" s="20">
        <v>4.7581999999999972E-3</v>
      </c>
      <c r="AF14" s="20">
        <v>0.15720889999999998</v>
      </c>
      <c r="AG14" s="20">
        <v>6.0983250000000009</v>
      </c>
      <c r="AH14" s="20">
        <v>3.1668736000000006</v>
      </c>
      <c r="AI14" s="20">
        <v>0.21140799999999982</v>
      </c>
      <c r="AJ14" s="20">
        <v>-4.9965899999999952E-3</v>
      </c>
      <c r="AK14" s="20">
        <v>0</v>
      </c>
      <c r="AL14" s="20">
        <v>0</v>
      </c>
      <c r="AM14" s="20">
        <v>1.1336280000000001E-2</v>
      </c>
      <c r="AN14" s="20">
        <v>0</v>
      </c>
      <c r="AO14" s="20">
        <v>-3.1269999999999909E-5</v>
      </c>
      <c r="AP14" s="20">
        <v>-6.4002999999999977E-3</v>
      </c>
      <c r="AQ14" s="20">
        <v>9.596720000000003E-3</v>
      </c>
      <c r="AR14" s="20">
        <v>0.59248300000000009</v>
      </c>
      <c r="AS14" s="20">
        <v>14.132120099999998</v>
      </c>
      <c r="AT14" s="20">
        <v>6.6007143999999975</v>
      </c>
      <c r="AU14" s="20">
        <v>1.9420800000000016E-2</v>
      </c>
      <c r="AV14" s="20">
        <v>-3.3996100000000001E-2</v>
      </c>
      <c r="AW14" s="20">
        <v>-5.2336499999999994E-3</v>
      </c>
      <c r="AX14" s="22">
        <v>5.623879E-3</v>
      </c>
      <c r="AY14" s="16"/>
      <c r="AZ14" s="21">
        <f t="array" ref="AZ14">SUM(IF(YEAR($C$5:$AX$5)=AZ$5,$C14:$AX14))</f>
        <v>3.5865877869999996</v>
      </c>
      <c r="BA14" s="20">
        <f t="array" ref="BA14">SUM(IF(YEAR($C$5:$AX$5)=BA$5,$C14:$AX14))</f>
        <v>9.8726054599999991</v>
      </c>
      <c r="BB14" s="20">
        <f t="array" ref="BB14">SUM(IF(YEAR($C$5:$AX$5)=BB$5,$C14:$AX14))</f>
        <v>9.3908353800000022</v>
      </c>
      <c r="BC14" s="22">
        <f t="array" ref="BC14">SUM(IF(YEAR($C$5:$AX$5)=BC$5,$C14:$AX14))</f>
        <v>21.325633858999996</v>
      </c>
      <c r="BE14" s="21">
        <f t="shared" si="14"/>
        <v>3.5966584500000001</v>
      </c>
      <c r="BF14" s="20">
        <f t="shared" si="15"/>
        <v>9.6050891999999983</v>
      </c>
      <c r="BG14" s="22">
        <f t="shared" si="16"/>
        <v>9.6433203400000043</v>
      </c>
    </row>
    <row r="15" spans="1:59">
      <c r="B15" s="17">
        <v>1557</v>
      </c>
      <c r="C15" s="20">
        <v>0</v>
      </c>
      <c r="D15" s="20">
        <v>0</v>
      </c>
      <c r="E15" s="20">
        <v>0</v>
      </c>
      <c r="F15" s="20">
        <v>0</v>
      </c>
      <c r="G15" s="20">
        <v>0</v>
      </c>
      <c r="H15" s="20">
        <v>0</v>
      </c>
      <c r="I15" s="20">
        <v>0</v>
      </c>
      <c r="J15" s="20">
        <v>0</v>
      </c>
      <c r="K15" s="20">
        <v>0</v>
      </c>
      <c r="L15" s="20">
        <v>0</v>
      </c>
      <c r="M15" s="20">
        <v>0</v>
      </c>
      <c r="N15" s="20">
        <v>0</v>
      </c>
      <c r="O15" s="20">
        <v>0</v>
      </c>
      <c r="P15" s="20">
        <v>0</v>
      </c>
      <c r="Q15" s="20">
        <v>0</v>
      </c>
      <c r="R15" s="20">
        <v>0</v>
      </c>
      <c r="S15" s="20">
        <v>0</v>
      </c>
      <c r="T15" s="20">
        <v>0</v>
      </c>
      <c r="U15" s="20">
        <v>0</v>
      </c>
      <c r="V15" s="20">
        <v>0</v>
      </c>
      <c r="W15" s="20">
        <v>0</v>
      </c>
      <c r="X15" s="20">
        <v>0</v>
      </c>
      <c r="Y15" s="20">
        <v>0</v>
      </c>
      <c r="Z15" s="20">
        <v>0</v>
      </c>
      <c r="AA15" s="20">
        <v>0</v>
      </c>
      <c r="AB15" s="20">
        <v>0</v>
      </c>
      <c r="AC15" s="20">
        <v>0</v>
      </c>
      <c r="AD15" s="20">
        <v>0</v>
      </c>
      <c r="AE15" s="20">
        <v>0</v>
      </c>
      <c r="AF15" s="20">
        <v>0</v>
      </c>
      <c r="AG15" s="20">
        <v>0</v>
      </c>
      <c r="AH15" s="20">
        <v>0</v>
      </c>
      <c r="AI15" s="20">
        <v>0</v>
      </c>
      <c r="AJ15" s="20">
        <v>0</v>
      </c>
      <c r="AK15" s="20">
        <v>0</v>
      </c>
      <c r="AL15" s="20">
        <v>0</v>
      </c>
      <c r="AM15" s="20">
        <v>0</v>
      </c>
      <c r="AN15" s="20">
        <v>0</v>
      </c>
      <c r="AO15" s="20">
        <v>0</v>
      </c>
      <c r="AP15" s="20">
        <v>0</v>
      </c>
      <c r="AQ15" s="20">
        <v>0</v>
      </c>
      <c r="AR15" s="20">
        <v>0</v>
      </c>
      <c r="AS15" s="20">
        <v>0.28356883999999999</v>
      </c>
      <c r="AT15" s="20">
        <v>0.11411312</v>
      </c>
      <c r="AU15" s="20">
        <v>0</v>
      </c>
      <c r="AV15" s="20">
        <v>0</v>
      </c>
      <c r="AW15" s="20">
        <v>0</v>
      </c>
      <c r="AX15" s="22">
        <v>0</v>
      </c>
      <c r="AY15" s="16"/>
      <c r="AZ15" s="21">
        <f t="array" ref="AZ15">SUM(IF(YEAR($C$5:$AX$5)=AZ$5,$C15:$AX15))</f>
        <v>0</v>
      </c>
      <c r="BA15" s="20">
        <f t="array" ref="BA15">SUM(IF(YEAR($C$5:$AX$5)=BA$5,$C15:$AX15))</f>
        <v>0</v>
      </c>
      <c r="BB15" s="20">
        <f t="array" ref="BB15">SUM(IF(YEAR($C$5:$AX$5)=BB$5,$C15:$AX15))</f>
        <v>0</v>
      </c>
      <c r="BC15" s="22">
        <f t="array" ref="BC15">SUM(IF(YEAR($C$5:$AX$5)=BC$5,$C15:$AX15))</f>
        <v>0.39768196</v>
      </c>
      <c r="BE15" s="21">
        <f t="shared" si="14"/>
        <v>0</v>
      </c>
      <c r="BF15" s="20">
        <f t="shared" si="15"/>
        <v>0</v>
      </c>
      <c r="BG15" s="22">
        <f t="shared" si="16"/>
        <v>0</v>
      </c>
    </row>
    <row r="16" spans="1:59">
      <c r="B16" s="17">
        <v>1563</v>
      </c>
      <c r="C16" s="20">
        <v>0</v>
      </c>
      <c r="D16" s="20">
        <v>0</v>
      </c>
      <c r="E16" s="20">
        <v>0</v>
      </c>
      <c r="F16" s="20">
        <v>0</v>
      </c>
      <c r="G16" s="20">
        <v>0</v>
      </c>
      <c r="H16" s="20">
        <v>0</v>
      </c>
      <c r="I16" s="20">
        <v>0</v>
      </c>
      <c r="J16" s="20">
        <v>0</v>
      </c>
      <c r="K16" s="20">
        <v>0</v>
      </c>
      <c r="L16" s="20">
        <v>0</v>
      </c>
      <c r="M16" s="20">
        <v>0</v>
      </c>
      <c r="N16" s="20">
        <v>0</v>
      </c>
      <c r="O16" s="20">
        <v>0</v>
      </c>
      <c r="P16" s="20">
        <v>0</v>
      </c>
      <c r="Q16" s="20">
        <v>0</v>
      </c>
      <c r="R16" s="20">
        <v>0</v>
      </c>
      <c r="S16" s="20">
        <v>0</v>
      </c>
      <c r="T16" s="20">
        <v>0</v>
      </c>
      <c r="U16" s="20">
        <v>0.1367873</v>
      </c>
      <c r="V16" s="20">
        <v>0.10237844</v>
      </c>
      <c r="W16" s="20">
        <v>0</v>
      </c>
      <c r="X16" s="20">
        <v>0</v>
      </c>
      <c r="Y16" s="20">
        <v>0</v>
      </c>
      <c r="Z16" s="20">
        <v>0</v>
      </c>
      <c r="AA16" s="20">
        <v>6.3155679999999992E-2</v>
      </c>
      <c r="AB16" s="20">
        <v>0</v>
      </c>
      <c r="AC16" s="20">
        <v>0</v>
      </c>
      <c r="AD16" s="20">
        <v>0</v>
      </c>
      <c r="AE16" s="20">
        <v>0</v>
      </c>
      <c r="AF16" s="20">
        <v>0</v>
      </c>
      <c r="AG16" s="20">
        <v>0.17814156</v>
      </c>
      <c r="AH16" s="20">
        <v>0.11997474</v>
      </c>
      <c r="AI16" s="20">
        <v>0</v>
      </c>
      <c r="AJ16" s="20">
        <v>0</v>
      </c>
      <c r="AK16" s="20">
        <v>0</v>
      </c>
      <c r="AL16" s="20">
        <v>0</v>
      </c>
      <c r="AM16" s="20">
        <v>0</v>
      </c>
      <c r="AN16" s="20">
        <v>0</v>
      </c>
      <c r="AO16" s="20">
        <v>0</v>
      </c>
      <c r="AP16" s="20">
        <v>0</v>
      </c>
      <c r="AQ16" s="20">
        <v>0</v>
      </c>
      <c r="AR16" s="20">
        <v>0</v>
      </c>
      <c r="AS16" s="20">
        <v>0.31174775999999998</v>
      </c>
      <c r="AT16" s="20">
        <v>0.16156601000000001</v>
      </c>
      <c r="AU16" s="20">
        <v>0</v>
      </c>
      <c r="AV16" s="20">
        <v>0</v>
      </c>
      <c r="AW16" s="20">
        <v>0</v>
      </c>
      <c r="AX16" s="22">
        <v>0</v>
      </c>
      <c r="AY16" s="16"/>
      <c r="AZ16" s="21">
        <f t="array" ref="AZ16">SUM(IF(YEAR($C$5:$AX$5)=AZ$5,$C16:$AX16))</f>
        <v>0</v>
      </c>
      <c r="BA16" s="20">
        <f t="array" ref="BA16">SUM(IF(YEAR($C$5:$AX$5)=BA$5,$C16:$AX16))</f>
        <v>0.23916574000000002</v>
      </c>
      <c r="BB16" s="20">
        <f t="array" ref="BB16">SUM(IF(YEAR($C$5:$AX$5)=BB$5,$C16:$AX16))</f>
        <v>0.36127197999999999</v>
      </c>
      <c r="BC16" s="22">
        <f t="array" ref="BC16">SUM(IF(YEAR($C$5:$AX$5)=BC$5,$C16:$AX16))</f>
        <v>0.47331376999999997</v>
      </c>
      <c r="BE16" s="21">
        <f t="shared" si="14"/>
        <v>0</v>
      </c>
      <c r="BF16" s="20">
        <f t="shared" si="15"/>
        <v>0.30232142000000001</v>
      </c>
      <c r="BG16" s="22">
        <f t="shared" si="16"/>
        <v>0.2981163</v>
      </c>
    </row>
    <row r="17" spans="2:59">
      <c r="B17" s="17">
        <v>1564</v>
      </c>
      <c r="C17" s="20">
        <v>0</v>
      </c>
      <c r="D17" s="20">
        <v>0</v>
      </c>
      <c r="E17" s="20">
        <v>0</v>
      </c>
      <c r="F17" s="20">
        <v>0</v>
      </c>
      <c r="G17" s="20">
        <v>0</v>
      </c>
      <c r="H17" s="20">
        <v>0</v>
      </c>
      <c r="I17" s="20">
        <v>0</v>
      </c>
      <c r="J17" s="20">
        <v>0</v>
      </c>
      <c r="K17" s="20">
        <v>0</v>
      </c>
      <c r="L17" s="20">
        <v>0</v>
      </c>
      <c r="M17" s="20">
        <v>0</v>
      </c>
      <c r="N17" s="20">
        <v>0</v>
      </c>
      <c r="O17" s="20">
        <v>0</v>
      </c>
      <c r="P17" s="20">
        <v>0</v>
      </c>
      <c r="Q17" s="20">
        <v>0</v>
      </c>
      <c r="R17" s="20">
        <v>0</v>
      </c>
      <c r="S17" s="20">
        <v>0</v>
      </c>
      <c r="T17" s="20">
        <v>0</v>
      </c>
      <c r="U17" s="20">
        <v>0.17785309999999999</v>
      </c>
      <c r="V17" s="20">
        <v>0.1190148</v>
      </c>
      <c r="W17" s="20">
        <v>0</v>
      </c>
      <c r="X17" s="20">
        <v>0</v>
      </c>
      <c r="Y17" s="20">
        <v>0</v>
      </c>
      <c r="Z17" s="20">
        <v>0</v>
      </c>
      <c r="AA17" s="20">
        <v>8.9793449999999997E-2</v>
      </c>
      <c r="AB17" s="20">
        <v>0</v>
      </c>
      <c r="AC17" s="20">
        <v>0</v>
      </c>
      <c r="AD17" s="20">
        <v>0</v>
      </c>
      <c r="AE17" s="20">
        <v>0</v>
      </c>
      <c r="AF17" s="20">
        <v>0</v>
      </c>
      <c r="AG17" s="20">
        <v>0.26085120000000001</v>
      </c>
      <c r="AH17" s="20">
        <v>0.16662070000000001</v>
      </c>
      <c r="AI17" s="20">
        <v>0</v>
      </c>
      <c r="AJ17" s="20">
        <v>0</v>
      </c>
      <c r="AK17" s="20">
        <v>0</v>
      </c>
      <c r="AL17" s="20">
        <v>0</v>
      </c>
      <c r="AM17" s="20">
        <v>0</v>
      </c>
      <c r="AN17" s="20">
        <v>0</v>
      </c>
      <c r="AO17" s="20">
        <v>0</v>
      </c>
      <c r="AP17" s="20">
        <v>0</v>
      </c>
      <c r="AQ17" s="20">
        <v>0</v>
      </c>
      <c r="AR17" s="20">
        <v>0</v>
      </c>
      <c r="AS17" s="20">
        <v>0.4624181</v>
      </c>
      <c r="AT17" s="20">
        <v>0.2261281</v>
      </c>
      <c r="AU17" s="20">
        <v>0</v>
      </c>
      <c r="AV17" s="20">
        <v>0</v>
      </c>
      <c r="AW17" s="20">
        <v>0</v>
      </c>
      <c r="AX17" s="22">
        <v>0</v>
      </c>
      <c r="AY17" s="16"/>
      <c r="AZ17" s="21">
        <f t="array" ref="AZ17">SUM(IF(YEAR($C$5:$AX$5)=AZ$5,$C17:$AX17))</f>
        <v>0</v>
      </c>
      <c r="BA17" s="20">
        <f t="array" ref="BA17">SUM(IF(YEAR($C$5:$AX$5)=BA$5,$C17:$AX17))</f>
        <v>0.29686789999999996</v>
      </c>
      <c r="BB17" s="20">
        <f t="array" ref="BB17">SUM(IF(YEAR($C$5:$AX$5)=BB$5,$C17:$AX17))</f>
        <v>0.51726534999999996</v>
      </c>
      <c r="BC17" s="22">
        <f t="array" ref="BC17">SUM(IF(YEAR($C$5:$AX$5)=BC$5,$C17:$AX17))</f>
        <v>0.6885462</v>
      </c>
      <c r="BE17" s="21">
        <f t="shared" si="14"/>
        <v>0</v>
      </c>
      <c r="BF17" s="20">
        <f t="shared" si="15"/>
        <v>0.38666134999999996</v>
      </c>
      <c r="BG17" s="22">
        <f t="shared" si="16"/>
        <v>0.42747190000000002</v>
      </c>
    </row>
    <row r="18" spans="2:59">
      <c r="B18" s="17">
        <v>1571</v>
      </c>
      <c r="C18" s="20">
        <v>1.1345499999999902</v>
      </c>
      <c r="D18" s="20">
        <v>0.11565999999999121</v>
      </c>
      <c r="E18" s="20">
        <v>0</v>
      </c>
      <c r="F18" s="20">
        <v>0</v>
      </c>
      <c r="G18" s="20">
        <v>0</v>
      </c>
      <c r="H18" s="20">
        <v>0.44039000000000783</v>
      </c>
      <c r="I18" s="20">
        <v>8.8763500000000022</v>
      </c>
      <c r="J18" s="20">
        <v>5.0613600000000076</v>
      </c>
      <c r="K18" s="20">
        <v>0</v>
      </c>
      <c r="L18" s="20">
        <v>0</v>
      </c>
      <c r="M18" s="20">
        <v>0</v>
      </c>
      <c r="N18" s="20">
        <v>0</v>
      </c>
      <c r="O18" s="20">
        <v>3.550959999999975</v>
      </c>
      <c r="P18" s="20">
        <v>0.86263999999999896</v>
      </c>
      <c r="Q18" s="20">
        <v>0</v>
      </c>
      <c r="R18" s="20">
        <v>0</v>
      </c>
      <c r="S18" s="20">
        <v>0</v>
      </c>
      <c r="T18" s="20">
        <v>1.3135300000000143</v>
      </c>
      <c r="U18" s="20">
        <v>5.4632000000000005</v>
      </c>
      <c r="V18" s="20">
        <v>0.35474999999999568</v>
      </c>
      <c r="W18" s="20">
        <v>-8.5009999999996921E-2</v>
      </c>
      <c r="X18" s="20">
        <v>0</v>
      </c>
      <c r="Y18" s="20">
        <v>0</v>
      </c>
      <c r="Z18" s="20">
        <v>0</v>
      </c>
      <c r="AA18" s="20">
        <v>0</v>
      </c>
      <c r="AB18" s="20">
        <v>0</v>
      </c>
      <c r="AC18" s="20">
        <v>0</v>
      </c>
      <c r="AD18" s="20">
        <v>0</v>
      </c>
      <c r="AE18" s="20">
        <v>0</v>
      </c>
      <c r="AF18" s="20">
        <v>0</v>
      </c>
      <c r="AG18" s="20">
        <v>0</v>
      </c>
      <c r="AH18" s="20">
        <v>0</v>
      </c>
      <c r="AI18" s="20">
        <v>0</v>
      </c>
      <c r="AJ18" s="20">
        <v>0</v>
      </c>
      <c r="AK18" s="20">
        <v>0</v>
      </c>
      <c r="AL18" s="20">
        <v>0</v>
      </c>
      <c r="AM18" s="20">
        <v>0</v>
      </c>
      <c r="AN18" s="20">
        <v>0</v>
      </c>
      <c r="AO18" s="20">
        <v>0</v>
      </c>
      <c r="AP18" s="20">
        <v>0</v>
      </c>
      <c r="AQ18" s="20">
        <v>0</v>
      </c>
      <c r="AR18" s="20">
        <v>0</v>
      </c>
      <c r="AS18" s="20">
        <v>-7.1862729999999986E-2</v>
      </c>
      <c r="AT18" s="20">
        <v>-0.15911464</v>
      </c>
      <c r="AU18" s="20">
        <v>0</v>
      </c>
      <c r="AV18" s="20">
        <v>0</v>
      </c>
      <c r="AW18" s="20">
        <v>0</v>
      </c>
      <c r="AX18" s="22">
        <v>0</v>
      </c>
      <c r="AY18" s="16"/>
      <c r="AZ18" s="21">
        <f t="array" ref="AZ18">SUM(IF(YEAR($C$5:$AX$5)=AZ$5,$C18:$AX18))</f>
        <v>15.628309999999999</v>
      </c>
      <c r="BA18" s="20">
        <f t="array" ref="BA18">SUM(IF(YEAR($C$5:$AX$5)=BA$5,$C18:$AX18))</f>
        <v>11.460069999999988</v>
      </c>
      <c r="BB18" s="20">
        <f t="array" ref="BB18">SUM(IF(YEAR($C$5:$AX$5)=BB$5,$C18:$AX18))</f>
        <v>0</v>
      </c>
      <c r="BC18" s="22">
        <f t="array" ref="BC18">SUM(IF(YEAR($C$5:$AX$5)=BC$5,$C18:$AX18))</f>
        <v>-0.23097736999999999</v>
      </c>
      <c r="BE18" s="21">
        <f t="shared" si="14"/>
        <v>18.791699999999992</v>
      </c>
      <c r="BF18" s="20">
        <f t="shared" si="15"/>
        <v>7.0464700000000136</v>
      </c>
      <c r="BG18" s="22">
        <f t="shared" si="16"/>
        <v>0</v>
      </c>
    </row>
    <row r="19" spans="2:59">
      <c r="B19" s="17">
        <v>1572</v>
      </c>
      <c r="C19" s="20">
        <v>0</v>
      </c>
      <c r="D19" s="20">
        <v>0</v>
      </c>
      <c r="E19" s="20">
        <v>0</v>
      </c>
      <c r="F19" s="20">
        <v>0</v>
      </c>
      <c r="G19" s="20">
        <v>7.4945090000000006E-2</v>
      </c>
      <c r="H19" s="20">
        <v>0.47041496999999999</v>
      </c>
      <c r="I19" s="20">
        <v>3.210128000000001</v>
      </c>
      <c r="J19" s="20">
        <v>1.8822209999999977</v>
      </c>
      <c r="K19" s="20">
        <v>-0.1625759</v>
      </c>
      <c r="L19" s="20">
        <v>0</v>
      </c>
      <c r="M19" s="20">
        <v>0</v>
      </c>
      <c r="N19" s="20">
        <v>0</v>
      </c>
      <c r="O19" s="20">
        <v>0</v>
      </c>
      <c r="P19" s="20">
        <v>0</v>
      </c>
      <c r="Q19" s="20">
        <v>0</v>
      </c>
      <c r="R19" s="20">
        <v>0</v>
      </c>
      <c r="S19" s="20">
        <v>7.7826400000000073E-2</v>
      </c>
      <c r="T19" s="20">
        <v>0.96779609999999971</v>
      </c>
      <c r="U19" s="20">
        <v>2.0268510000000006</v>
      </c>
      <c r="V19" s="20">
        <v>-0.32445399999999935</v>
      </c>
      <c r="W19" s="20">
        <v>-0.48186410000000002</v>
      </c>
      <c r="X19" s="20">
        <v>-0.14093610000000001</v>
      </c>
      <c r="Y19" s="20">
        <v>0</v>
      </c>
      <c r="Z19" s="20">
        <v>0</v>
      </c>
      <c r="AA19" s="20">
        <v>-0.46668365000000001</v>
      </c>
      <c r="AB19" s="20">
        <v>0</v>
      </c>
      <c r="AC19" s="20">
        <v>0</v>
      </c>
      <c r="AD19" s="20">
        <v>0</v>
      </c>
      <c r="AE19" s="20">
        <v>-0.44424998199999999</v>
      </c>
      <c r="AF19" s="20">
        <v>-0.86387480000000005</v>
      </c>
      <c r="AG19" s="20">
        <v>-1.3196890000000003</v>
      </c>
      <c r="AH19" s="20">
        <v>-2.011929999999996</v>
      </c>
      <c r="AI19" s="20">
        <v>-0.64220919999999992</v>
      </c>
      <c r="AJ19" s="20">
        <v>-0.30785631000000002</v>
      </c>
      <c r="AK19" s="20">
        <v>0</v>
      </c>
      <c r="AL19" s="20">
        <v>0</v>
      </c>
      <c r="AM19" s="20">
        <v>0</v>
      </c>
      <c r="AN19" s="20">
        <v>0</v>
      </c>
      <c r="AO19" s="20">
        <v>-7.9587560000000002E-2</v>
      </c>
      <c r="AP19" s="20">
        <v>-1.4391993000000003</v>
      </c>
      <c r="AQ19" s="20">
        <v>-0.80325049999999998</v>
      </c>
      <c r="AR19" s="20">
        <v>-1.6680410000000006</v>
      </c>
      <c r="AS19" s="20">
        <v>-1.8027200000000043</v>
      </c>
      <c r="AT19" s="20">
        <v>-2.8018099999999961</v>
      </c>
      <c r="AU19" s="20">
        <v>-1.036906000000001</v>
      </c>
      <c r="AV19" s="20">
        <v>-1.1700299999999999</v>
      </c>
      <c r="AW19" s="20">
        <v>-0.30350783000000003</v>
      </c>
      <c r="AX19" s="22">
        <v>0</v>
      </c>
      <c r="AY19" s="16"/>
      <c r="AZ19" s="21">
        <f t="array" ref="AZ19">SUM(IF(YEAR($C$5:$AX$5)=AZ$5,$C19:$AX19))</f>
        <v>5.4751331599999986</v>
      </c>
      <c r="BA19" s="20">
        <f t="array" ref="BA19">SUM(IF(YEAR($C$5:$AX$5)=BA$5,$C19:$AX19))</f>
        <v>2.1252193000000013</v>
      </c>
      <c r="BB19" s="20">
        <f t="array" ref="BB19">SUM(IF(YEAR($C$5:$AX$5)=BB$5,$C19:$AX19))</f>
        <v>-6.0564929419999967</v>
      </c>
      <c r="BC19" s="22">
        <f t="array" ref="BC19">SUM(IF(YEAR($C$5:$AX$5)=BC$5,$C19:$AX19))</f>
        <v>-11.105052190000006</v>
      </c>
      <c r="BE19" s="21">
        <f t="shared" si="14"/>
        <v>5.4780144699999989</v>
      </c>
      <c r="BF19" s="20">
        <f t="shared" si="15"/>
        <v>1.1364592680000012</v>
      </c>
      <c r="BG19" s="22">
        <f t="shared" si="16"/>
        <v>-7.4675966699999963</v>
      </c>
    </row>
    <row r="20" spans="2:59">
      <c r="B20" s="17">
        <v>1573</v>
      </c>
      <c r="C20" s="20">
        <v>2.1885400000000033</v>
      </c>
      <c r="D20" s="20">
        <v>0.96189999999999287</v>
      </c>
      <c r="E20" s="20">
        <v>0</v>
      </c>
      <c r="F20" s="20">
        <v>0</v>
      </c>
      <c r="G20" s="20">
        <v>7.3760000000000048E-2</v>
      </c>
      <c r="H20" s="20">
        <v>0.69008999999999787</v>
      </c>
      <c r="I20" s="20">
        <v>2.8533900000000187</v>
      </c>
      <c r="J20" s="20">
        <v>0.95310999999999524</v>
      </c>
      <c r="K20" s="20">
        <v>-5.7909999999999684E-2</v>
      </c>
      <c r="L20" s="20">
        <v>0</v>
      </c>
      <c r="M20" s="20">
        <v>0</v>
      </c>
      <c r="N20" s="20">
        <v>0</v>
      </c>
      <c r="O20" s="20">
        <v>2.8689600000000013</v>
      </c>
      <c r="P20" s="20">
        <v>1.7878900000000044</v>
      </c>
      <c r="Q20" s="20">
        <v>-5.2630000000000621E-2</v>
      </c>
      <c r="R20" s="20">
        <v>0</v>
      </c>
      <c r="S20" s="20">
        <v>-9.6899999999919828E-3</v>
      </c>
      <c r="T20" s="20">
        <v>0.60376000000000118</v>
      </c>
      <c r="U20" s="20">
        <v>1.9152399999999972</v>
      </c>
      <c r="V20" s="20">
        <v>-0.4327300000000065</v>
      </c>
      <c r="W20" s="20">
        <v>-0.48776000000000863</v>
      </c>
      <c r="X20" s="20">
        <v>-9.6159999999997581E-2</v>
      </c>
      <c r="Y20" s="20">
        <v>0</v>
      </c>
      <c r="Z20" s="20">
        <v>0.95888000000000773</v>
      </c>
      <c r="AA20" s="20">
        <v>1.0838199999999958</v>
      </c>
      <c r="AB20" s="20">
        <v>0.29695000000000249</v>
      </c>
      <c r="AC20" s="20">
        <v>0</v>
      </c>
      <c r="AD20" s="20">
        <v>0</v>
      </c>
      <c r="AE20" s="20">
        <v>-0.50868000000000535</v>
      </c>
      <c r="AF20" s="20">
        <v>-0.81906999999999641</v>
      </c>
      <c r="AG20" s="20">
        <v>-0.92710999999999899</v>
      </c>
      <c r="AH20" s="20">
        <v>-1.5554899999999918</v>
      </c>
      <c r="AI20" s="20">
        <v>-0.90015999999999963</v>
      </c>
      <c r="AJ20" s="20">
        <v>-2.0284300000000002</v>
      </c>
      <c r="AK20" s="20">
        <v>-0.97584000000000515</v>
      </c>
      <c r="AL20" s="20">
        <v>-0.28201999999999572</v>
      </c>
      <c r="AM20" s="20">
        <v>0</v>
      </c>
      <c r="AN20" s="20">
        <v>0</v>
      </c>
      <c r="AO20" s="20">
        <v>0</v>
      </c>
      <c r="AP20" s="20">
        <v>0</v>
      </c>
      <c r="AQ20" s="20">
        <v>0</v>
      </c>
      <c r="AR20" s="20">
        <v>0</v>
      </c>
      <c r="AS20" s="20">
        <v>0</v>
      </c>
      <c r="AT20" s="20">
        <v>0</v>
      </c>
      <c r="AU20" s="20">
        <v>0</v>
      </c>
      <c r="AV20" s="20">
        <v>0</v>
      </c>
      <c r="AW20" s="20">
        <v>0</v>
      </c>
      <c r="AX20" s="22">
        <v>0</v>
      </c>
      <c r="AY20" s="16"/>
      <c r="AZ20" s="21">
        <f t="array" ref="AZ20">SUM(IF(YEAR($C$5:$AX$5)=AZ$5,$C20:$AX20))</f>
        <v>7.6628800000000084</v>
      </c>
      <c r="BA20" s="20">
        <f t="array" ref="BA20">SUM(IF(YEAR($C$5:$AX$5)=BA$5,$C20:$AX20))</f>
        <v>7.0557600000000065</v>
      </c>
      <c r="BB20" s="20">
        <f t="array" ref="BB20">SUM(IF(YEAR($C$5:$AX$5)=BB$5,$C20:$AX20))</f>
        <v>-6.616029999999995</v>
      </c>
      <c r="BC20" s="22">
        <f t="array" ref="BC20">SUM(IF(YEAR($C$5:$AX$5)=BC$5,$C20:$AX20))</f>
        <v>0</v>
      </c>
      <c r="BE20" s="21">
        <f t="shared" si="14"/>
        <v>9.0332100000000253</v>
      </c>
      <c r="BF20" s="20">
        <f t="shared" si="15"/>
        <v>3.3333199999999863</v>
      </c>
      <c r="BG20" s="22">
        <f t="shared" si="16"/>
        <v>-7.4881199999999879</v>
      </c>
    </row>
    <row r="21" spans="2:59">
      <c r="B21" s="17">
        <v>1580</v>
      </c>
      <c r="C21" s="20">
        <v>0</v>
      </c>
      <c r="D21" s="20">
        <v>0</v>
      </c>
      <c r="E21" s="20">
        <v>0</v>
      </c>
      <c r="F21" s="20">
        <v>0</v>
      </c>
      <c r="G21" s="20">
        <v>0</v>
      </c>
      <c r="H21" s="20">
        <v>0</v>
      </c>
      <c r="I21" s="20">
        <v>1.0963233999999999E-2</v>
      </c>
      <c r="J21" s="20">
        <v>2.2052105000000002E-2</v>
      </c>
      <c r="K21" s="20">
        <v>0</v>
      </c>
      <c r="L21" s="20">
        <v>0</v>
      </c>
      <c r="M21" s="20">
        <v>0</v>
      </c>
      <c r="N21" s="20">
        <v>0</v>
      </c>
      <c r="O21" s="20">
        <v>0</v>
      </c>
      <c r="P21" s="20">
        <v>0</v>
      </c>
      <c r="Q21" s="20">
        <v>0</v>
      </c>
      <c r="R21" s="20">
        <v>0</v>
      </c>
      <c r="S21" s="20">
        <v>0</v>
      </c>
      <c r="T21" s="20">
        <v>0</v>
      </c>
      <c r="U21" s="20">
        <v>0.73783469599999985</v>
      </c>
      <c r="V21" s="20">
        <v>0.36560086600000008</v>
      </c>
      <c r="W21" s="20">
        <v>0</v>
      </c>
      <c r="X21" s="20">
        <v>0</v>
      </c>
      <c r="Y21" s="20">
        <v>0</v>
      </c>
      <c r="Z21" s="20">
        <v>0</v>
      </c>
      <c r="AA21" s="20">
        <v>0.37567690799999998</v>
      </c>
      <c r="AB21" s="20">
        <v>0</v>
      </c>
      <c r="AC21" s="20">
        <v>0</v>
      </c>
      <c r="AD21" s="20">
        <v>0</v>
      </c>
      <c r="AE21" s="20">
        <v>0</v>
      </c>
      <c r="AF21" s="20">
        <v>0</v>
      </c>
      <c r="AG21" s="20">
        <v>0.90220971099999991</v>
      </c>
      <c r="AH21" s="20">
        <v>0.63244867599999999</v>
      </c>
      <c r="AI21" s="20">
        <v>0</v>
      </c>
      <c r="AJ21" s="20">
        <v>0</v>
      </c>
      <c r="AK21" s="20">
        <v>0</v>
      </c>
      <c r="AL21" s="20">
        <v>0</v>
      </c>
      <c r="AM21" s="20">
        <v>0</v>
      </c>
      <c r="AN21" s="20">
        <v>0</v>
      </c>
      <c r="AO21" s="20">
        <v>0</v>
      </c>
      <c r="AP21" s="20">
        <v>0</v>
      </c>
      <c r="AQ21" s="20">
        <v>0</v>
      </c>
      <c r="AR21" s="20">
        <v>0</v>
      </c>
      <c r="AS21" s="20">
        <v>1.2719838400000001</v>
      </c>
      <c r="AT21" s="20">
        <v>0.61039646999999997</v>
      </c>
      <c r="AU21" s="20">
        <v>0</v>
      </c>
      <c r="AV21" s="20">
        <v>0</v>
      </c>
      <c r="AW21" s="20">
        <v>0</v>
      </c>
      <c r="AX21" s="22">
        <v>0</v>
      </c>
      <c r="AY21" s="16"/>
      <c r="AZ21" s="21">
        <f t="array" ref="AZ21">SUM(IF(YEAR($C$5:$AX$5)=AZ$5,$C21:$AX21))</f>
        <v>3.3015339000000005E-2</v>
      </c>
      <c r="BA21" s="20">
        <f t="array" ref="BA21">SUM(IF(YEAR($C$5:$AX$5)=BA$5,$C21:$AX21))</f>
        <v>1.103435562</v>
      </c>
      <c r="BB21" s="20">
        <f t="array" ref="BB21">SUM(IF(YEAR($C$5:$AX$5)=BB$5,$C21:$AX21))</f>
        <v>1.9103352949999999</v>
      </c>
      <c r="BC21" s="22">
        <f t="array" ref="BC21">SUM(IF(YEAR($C$5:$AX$5)=BC$5,$C21:$AX21))</f>
        <v>1.8823803100000001</v>
      </c>
      <c r="BE21" s="21">
        <f t="shared" si="14"/>
        <v>3.3015339000000005E-2</v>
      </c>
      <c r="BF21" s="20">
        <f t="shared" si="15"/>
        <v>1.47911247</v>
      </c>
      <c r="BG21" s="22">
        <f t="shared" si="16"/>
        <v>1.5346583869999999</v>
      </c>
    </row>
    <row r="22" spans="2:59">
      <c r="B22" s="17">
        <v>2379</v>
      </c>
      <c r="C22" s="20">
        <v>1.4122927000000001</v>
      </c>
      <c r="D22" s="20">
        <v>0</v>
      </c>
      <c r="E22" s="20">
        <v>0</v>
      </c>
      <c r="F22" s="20">
        <v>0</v>
      </c>
      <c r="G22" s="20">
        <v>0</v>
      </c>
      <c r="H22" s="20">
        <v>0</v>
      </c>
      <c r="I22" s="20">
        <v>22.501629999999999</v>
      </c>
      <c r="J22" s="20">
        <v>9.6578939999999989</v>
      </c>
      <c r="K22" s="20">
        <v>0</v>
      </c>
      <c r="L22" s="20">
        <v>0</v>
      </c>
      <c r="M22" s="20">
        <v>0</v>
      </c>
      <c r="N22" s="20">
        <v>0</v>
      </c>
      <c r="O22" s="20">
        <v>0</v>
      </c>
      <c r="P22" s="20">
        <v>0</v>
      </c>
      <c r="Q22" s="20">
        <v>0</v>
      </c>
      <c r="R22" s="20">
        <v>0</v>
      </c>
      <c r="S22" s="20">
        <v>0</v>
      </c>
      <c r="T22" s="20">
        <v>0</v>
      </c>
      <c r="U22" s="20">
        <v>67.196686999999997</v>
      </c>
      <c r="V22" s="20">
        <v>31.103925999999998</v>
      </c>
      <c r="W22" s="20">
        <v>0</v>
      </c>
      <c r="X22" s="20">
        <v>0</v>
      </c>
      <c r="Y22" s="20">
        <v>0</v>
      </c>
      <c r="Z22" s="20">
        <v>0</v>
      </c>
      <c r="AA22" s="20">
        <v>4.9440790000000003</v>
      </c>
      <c r="AB22" s="20">
        <v>0</v>
      </c>
      <c r="AC22" s="20">
        <v>0</v>
      </c>
      <c r="AD22" s="20">
        <v>0</v>
      </c>
      <c r="AE22" s="20">
        <v>0</v>
      </c>
      <c r="AF22" s="20">
        <v>0</v>
      </c>
      <c r="AG22" s="20">
        <v>59.708263000000002</v>
      </c>
      <c r="AH22" s="20">
        <v>48.401010999999997</v>
      </c>
      <c r="AI22" s="20">
        <v>0</v>
      </c>
      <c r="AJ22" s="20">
        <v>0</v>
      </c>
      <c r="AK22" s="20">
        <v>0</v>
      </c>
      <c r="AL22" s="20">
        <v>0</v>
      </c>
      <c r="AM22" s="20">
        <v>0</v>
      </c>
      <c r="AN22" s="20">
        <v>0</v>
      </c>
      <c r="AO22" s="20">
        <v>0</v>
      </c>
      <c r="AP22" s="20">
        <v>0</v>
      </c>
      <c r="AQ22" s="20">
        <v>0</v>
      </c>
      <c r="AR22" s="20">
        <v>0</v>
      </c>
      <c r="AS22" s="20">
        <v>71.076020000000014</v>
      </c>
      <c r="AT22" s="20">
        <v>50.458809000000002</v>
      </c>
      <c r="AU22" s="20">
        <v>0</v>
      </c>
      <c r="AV22" s="20">
        <v>0</v>
      </c>
      <c r="AW22" s="20">
        <v>0</v>
      </c>
      <c r="AX22" s="22">
        <v>0</v>
      </c>
      <c r="AY22" s="16"/>
      <c r="AZ22" s="21">
        <f t="array" ref="AZ22">SUM(IF(YEAR($C$5:$AX$5)=AZ$5,$C22:$AX22))</f>
        <v>33.571816699999999</v>
      </c>
      <c r="BA22" s="20">
        <f t="array" ref="BA22">SUM(IF(YEAR($C$5:$AX$5)=BA$5,$C22:$AX22))</f>
        <v>98.300612999999998</v>
      </c>
      <c r="BB22" s="20">
        <f t="array" ref="BB22">SUM(IF(YEAR($C$5:$AX$5)=BB$5,$C22:$AX22))</f>
        <v>113.053353</v>
      </c>
      <c r="BC22" s="22">
        <f t="array" ref="BC22">SUM(IF(YEAR($C$5:$AX$5)=BC$5,$C22:$AX22))</f>
        <v>121.53482900000002</v>
      </c>
      <c r="BE22" s="21">
        <f t="shared" si="14"/>
        <v>32.159523999999998</v>
      </c>
      <c r="BF22" s="20">
        <f t="shared" si="15"/>
        <v>103.244692</v>
      </c>
      <c r="BG22" s="22">
        <f t="shared" si="16"/>
        <v>108.109274</v>
      </c>
    </row>
    <row r="23" spans="2:59">
      <c r="B23" s="17">
        <v>2390</v>
      </c>
      <c r="C23" s="20">
        <v>1.0144074000000001</v>
      </c>
      <c r="D23" s="20">
        <v>0</v>
      </c>
      <c r="E23" s="20">
        <v>0</v>
      </c>
      <c r="F23" s="20">
        <v>0</v>
      </c>
      <c r="G23" s="20">
        <v>0</v>
      </c>
      <c r="H23" s="20">
        <v>0</v>
      </c>
      <c r="I23" s="20">
        <v>7.3148417000000014</v>
      </c>
      <c r="J23" s="20">
        <v>3.1181469100000001</v>
      </c>
      <c r="K23" s="20">
        <v>0</v>
      </c>
      <c r="L23" s="20">
        <v>0</v>
      </c>
      <c r="M23" s="20">
        <v>0</v>
      </c>
      <c r="N23" s="20">
        <v>0</v>
      </c>
      <c r="O23" s="20">
        <v>0</v>
      </c>
      <c r="P23" s="20">
        <v>0</v>
      </c>
      <c r="Q23" s="20">
        <v>0</v>
      </c>
      <c r="R23" s="20">
        <v>0</v>
      </c>
      <c r="S23" s="20">
        <v>0</v>
      </c>
      <c r="T23" s="20">
        <v>0</v>
      </c>
      <c r="U23" s="20">
        <v>14.28363085</v>
      </c>
      <c r="V23" s="20">
        <v>5.3159957000000011</v>
      </c>
      <c r="W23" s="20">
        <v>0</v>
      </c>
      <c r="X23" s="20">
        <v>0</v>
      </c>
      <c r="Y23" s="20">
        <v>0</v>
      </c>
      <c r="Z23" s="20">
        <v>0</v>
      </c>
      <c r="AA23" s="20">
        <v>1.6137130000000002</v>
      </c>
      <c r="AB23" s="20">
        <v>0</v>
      </c>
      <c r="AC23" s="20">
        <v>0</v>
      </c>
      <c r="AD23" s="20">
        <v>0</v>
      </c>
      <c r="AE23" s="20">
        <v>0</v>
      </c>
      <c r="AF23" s="20">
        <v>0</v>
      </c>
      <c r="AG23" s="20">
        <v>15.0151796</v>
      </c>
      <c r="AH23" s="20">
        <v>11.6430451</v>
      </c>
      <c r="AI23" s="20">
        <v>0</v>
      </c>
      <c r="AJ23" s="20">
        <v>0</v>
      </c>
      <c r="AK23" s="20">
        <v>0</v>
      </c>
      <c r="AL23" s="20">
        <v>0</v>
      </c>
      <c r="AM23" s="20">
        <v>0</v>
      </c>
      <c r="AN23" s="20">
        <v>0</v>
      </c>
      <c r="AO23" s="20">
        <v>0</v>
      </c>
      <c r="AP23" s="20">
        <v>0</v>
      </c>
      <c r="AQ23" s="20">
        <v>0</v>
      </c>
      <c r="AR23" s="20">
        <v>0</v>
      </c>
      <c r="AS23" s="20">
        <v>18.752504900000002</v>
      </c>
      <c r="AT23" s="20">
        <v>11.147600300000001</v>
      </c>
      <c r="AU23" s="20">
        <v>0</v>
      </c>
      <c r="AV23" s="20">
        <v>0</v>
      </c>
      <c r="AW23" s="20">
        <v>0</v>
      </c>
      <c r="AX23" s="22">
        <v>0</v>
      </c>
      <c r="AY23" s="16"/>
      <c r="AZ23" s="21">
        <f t="array" ref="AZ23">SUM(IF(YEAR($C$5:$AX$5)=AZ$5,$C23:$AX23))</f>
        <v>11.447396010000002</v>
      </c>
      <c r="BA23" s="20">
        <f t="array" ref="BA23">SUM(IF(YEAR($C$5:$AX$5)=BA$5,$C23:$AX23))</f>
        <v>19.59962655</v>
      </c>
      <c r="BB23" s="20">
        <f t="array" ref="BB23">SUM(IF(YEAR($C$5:$AX$5)=BB$5,$C23:$AX23))</f>
        <v>28.271937700000002</v>
      </c>
      <c r="BC23" s="22">
        <f t="array" ref="BC23">SUM(IF(YEAR($C$5:$AX$5)=BC$5,$C23:$AX23))</f>
        <v>29.900105200000002</v>
      </c>
      <c r="BE23" s="21">
        <f t="shared" si="14"/>
        <v>10.432988610000002</v>
      </c>
      <c r="BF23" s="20">
        <f t="shared" si="15"/>
        <v>21.213339550000001</v>
      </c>
      <c r="BG23" s="22">
        <f t="shared" si="16"/>
        <v>26.658224699999998</v>
      </c>
    </row>
    <row r="24" spans="2:59">
      <c r="B24" s="17">
        <v>2393</v>
      </c>
      <c r="C24" s="20">
        <v>11.563447399999999</v>
      </c>
      <c r="D24" s="20">
        <v>10.169729999999999</v>
      </c>
      <c r="E24" s="20">
        <v>7.2520000000000806E-2</v>
      </c>
      <c r="F24" s="20">
        <v>0</v>
      </c>
      <c r="G24" s="20">
        <v>0</v>
      </c>
      <c r="H24" s="20">
        <v>0</v>
      </c>
      <c r="I24" s="20">
        <v>3.2495009999999986</v>
      </c>
      <c r="J24" s="20">
        <v>1.8325147000000008</v>
      </c>
      <c r="K24" s="20">
        <v>0</v>
      </c>
      <c r="L24" s="20">
        <v>0</v>
      </c>
      <c r="M24" s="20">
        <v>0</v>
      </c>
      <c r="N24" s="20">
        <v>1.2811699999999995</v>
      </c>
      <c r="O24" s="20">
        <v>9.3550380000000004</v>
      </c>
      <c r="P24" s="20">
        <v>6.4185689999999989</v>
      </c>
      <c r="Q24" s="20">
        <v>7.3140000000000427E-2</v>
      </c>
      <c r="R24" s="20">
        <v>0</v>
      </c>
      <c r="S24" s="20">
        <v>1.4189999999999259E-2</v>
      </c>
      <c r="T24" s="20">
        <v>0</v>
      </c>
      <c r="U24" s="20">
        <v>-1.001999999999903E-2</v>
      </c>
      <c r="V24" s="20">
        <v>0</v>
      </c>
      <c r="W24" s="20">
        <v>0</v>
      </c>
      <c r="X24" s="20">
        <v>0</v>
      </c>
      <c r="Y24" s="20">
        <v>0</v>
      </c>
      <c r="Z24" s="20">
        <v>0.75439000000000078</v>
      </c>
      <c r="AA24" s="20">
        <v>8.5322665999999998</v>
      </c>
      <c r="AB24" s="20">
        <v>7.2378960000000001</v>
      </c>
      <c r="AC24" s="20">
        <v>1.105416</v>
      </c>
      <c r="AD24" s="20">
        <v>0</v>
      </c>
      <c r="AE24" s="20">
        <v>0</v>
      </c>
      <c r="AF24" s="20">
        <v>0</v>
      </c>
      <c r="AG24" s="20">
        <v>-0.25046999999999997</v>
      </c>
      <c r="AH24" s="20">
        <v>-6.0570000000000235E-2</v>
      </c>
      <c r="AI24" s="20">
        <v>0</v>
      </c>
      <c r="AJ24" s="20">
        <v>0</v>
      </c>
      <c r="AK24" s="20">
        <v>2.1888609999999993</v>
      </c>
      <c r="AL24" s="20">
        <v>4.4714120000000008</v>
      </c>
      <c r="AM24" s="20">
        <v>5.9044080000000001</v>
      </c>
      <c r="AN24" s="20">
        <v>5.6665710000000002</v>
      </c>
      <c r="AO24" s="20">
        <v>4.176234</v>
      </c>
      <c r="AP24" s="20">
        <v>7.4538999999999689E-2</v>
      </c>
      <c r="AQ24" s="20">
        <v>0</v>
      </c>
      <c r="AR24" s="20">
        <v>0</v>
      </c>
      <c r="AS24" s="20">
        <v>-0.65872490000000106</v>
      </c>
      <c r="AT24" s="20">
        <v>-0.29009802000000029</v>
      </c>
      <c r="AU24" s="20">
        <v>2.3389680000000013</v>
      </c>
      <c r="AV24" s="20">
        <v>1.352525</v>
      </c>
      <c r="AW24" s="20">
        <v>5.6526550000000002</v>
      </c>
      <c r="AX24" s="22">
        <v>6.2099309999999992</v>
      </c>
      <c r="AY24" s="16"/>
      <c r="AZ24" s="21">
        <f t="array" ref="AZ24">SUM(IF(YEAR($C$5:$AX$5)=AZ$5,$C24:$AX24))</f>
        <v>28.168883099999999</v>
      </c>
      <c r="BA24" s="20">
        <f t="array" ref="BA24">SUM(IF(YEAR($C$5:$AX$5)=BA$5,$C24:$AX24))</f>
        <v>16.605307</v>
      </c>
      <c r="BB24" s="20">
        <f t="array" ref="BB24">SUM(IF(YEAR($C$5:$AX$5)=BB$5,$C24:$AX24))</f>
        <v>23.224811599999999</v>
      </c>
      <c r="BC24" s="22">
        <f t="array" ref="BC24">SUM(IF(YEAR($C$5:$AX$5)=BC$5,$C24:$AX24))</f>
        <v>30.42700808</v>
      </c>
      <c r="BE24" s="21">
        <f t="shared" si="14"/>
        <v>22.224122699999995</v>
      </c>
      <c r="BF24" s="20">
        <f t="shared" si="15"/>
        <v>17.619948600000001</v>
      </c>
      <c r="BG24" s="22">
        <f t="shared" si="16"/>
        <v>22.170985000000002</v>
      </c>
    </row>
    <row r="25" spans="2:59">
      <c r="B25" s="17">
        <v>2398</v>
      </c>
      <c r="C25" s="20">
        <v>0.16726599999999792</v>
      </c>
      <c r="D25" s="20">
        <v>0.2193499999999986</v>
      </c>
      <c r="E25" s="20">
        <v>3.0424600000000019</v>
      </c>
      <c r="F25" s="20">
        <v>1.439980000000002</v>
      </c>
      <c r="G25" s="20">
        <v>5.1492160000000027</v>
      </c>
      <c r="H25" s="20">
        <v>4.7609299999999983</v>
      </c>
      <c r="I25" s="20">
        <v>4.0897699999999944</v>
      </c>
      <c r="J25" s="20">
        <v>4.6461199999999998</v>
      </c>
      <c r="K25" s="20">
        <v>5.114415000000001</v>
      </c>
      <c r="L25" s="20">
        <v>6.3568330000000017</v>
      </c>
      <c r="M25" s="20">
        <v>4.6611509999999967</v>
      </c>
      <c r="N25" s="20">
        <v>2.5958569999999987</v>
      </c>
      <c r="O25" s="20">
        <v>2.5849420000000016</v>
      </c>
      <c r="P25" s="20">
        <v>2.0595730000000021</v>
      </c>
      <c r="Q25" s="20">
        <v>4.1770179999999968</v>
      </c>
      <c r="R25" s="20">
        <v>4.4403880000000022</v>
      </c>
      <c r="S25" s="20">
        <v>5.6323690000000006</v>
      </c>
      <c r="T25" s="20">
        <v>4.8092899999999972</v>
      </c>
      <c r="U25" s="20">
        <v>4.1614599999999911</v>
      </c>
      <c r="V25" s="20">
        <v>4.5233199999999982</v>
      </c>
      <c r="W25" s="20">
        <v>5.1573899999999995</v>
      </c>
      <c r="X25" s="20">
        <v>6.950447999999998</v>
      </c>
      <c r="Y25" s="20">
        <v>5.5139959999999988</v>
      </c>
      <c r="Z25" s="20">
        <v>4.0463939999999994</v>
      </c>
      <c r="AA25" s="20">
        <v>2.0272649999999999</v>
      </c>
      <c r="AB25" s="20">
        <v>2.1490739999999988</v>
      </c>
      <c r="AC25" s="20">
        <v>4.6881139999999988</v>
      </c>
      <c r="AD25" s="20">
        <v>2.560920000000003</v>
      </c>
      <c r="AE25" s="20">
        <v>4.8189300000000017</v>
      </c>
      <c r="AF25" s="20">
        <v>5.2053399999999996</v>
      </c>
      <c r="AG25" s="20">
        <v>3.9401200000000074</v>
      </c>
      <c r="AH25" s="20">
        <v>4.2812399999999968</v>
      </c>
      <c r="AI25" s="20">
        <v>5.1460000000000008</v>
      </c>
      <c r="AJ25" s="20">
        <v>7.0438159999999996</v>
      </c>
      <c r="AK25" s="20">
        <v>4.2716180000000001</v>
      </c>
      <c r="AL25" s="20">
        <v>4.5829000000000022</v>
      </c>
      <c r="AM25" s="20">
        <v>3.1033959999999965</v>
      </c>
      <c r="AN25" s="20">
        <v>2.5245480000000029</v>
      </c>
      <c r="AO25" s="20">
        <v>8.0461510000000018</v>
      </c>
      <c r="AP25" s="20">
        <v>3.2535299999999978</v>
      </c>
      <c r="AQ25" s="20">
        <v>5.5529449999999976</v>
      </c>
      <c r="AR25" s="20">
        <v>5.3170900000000003</v>
      </c>
      <c r="AS25" s="20">
        <v>4.1923600000000008</v>
      </c>
      <c r="AT25" s="20">
        <v>4.5526100000000014</v>
      </c>
      <c r="AU25" s="20">
        <v>5.8393100000000011</v>
      </c>
      <c r="AV25" s="20">
        <v>8.2753939999999986</v>
      </c>
      <c r="AW25" s="20">
        <v>4.5857139999999994</v>
      </c>
      <c r="AX25" s="22">
        <v>5.0663899999999984</v>
      </c>
      <c r="AY25" s="16"/>
      <c r="AZ25" s="21">
        <f t="array" ref="AZ25">SUM(IF(YEAR($C$5:$AX$5)=AZ$5,$C25:$AX25))</f>
        <v>42.243347999999997</v>
      </c>
      <c r="BA25" s="20">
        <f t="array" ref="BA25">SUM(IF(YEAR($C$5:$AX$5)=BA$5,$C25:$AX25))</f>
        <v>54.056587999999991</v>
      </c>
      <c r="BB25" s="20">
        <f t="array" ref="BB25">SUM(IF(YEAR($C$5:$AX$5)=BB$5,$C25:$AX25))</f>
        <v>50.715337000000012</v>
      </c>
      <c r="BC25" s="22">
        <f t="array" ref="BC25">SUM(IF(YEAR($C$5:$AX$5)=BC$5,$C25:$AX25))</f>
        <v>60.309438</v>
      </c>
      <c r="BE25" s="21">
        <f t="shared" si="14"/>
        <v>51.119365999999985</v>
      </c>
      <c r="BF25" s="20">
        <f t="shared" si="15"/>
        <v>51.406600999999981</v>
      </c>
      <c r="BG25" s="22">
        <f t="shared" si="16"/>
        <v>56.951604000000003</v>
      </c>
    </row>
    <row r="26" spans="2:59">
      <c r="B26" s="17">
        <v>2399</v>
      </c>
      <c r="C26" s="20">
        <v>1.08239223</v>
      </c>
      <c r="D26" s="20">
        <v>0</v>
      </c>
      <c r="E26" s="20">
        <v>0</v>
      </c>
      <c r="F26" s="20">
        <v>0</v>
      </c>
      <c r="G26" s="20">
        <v>0.4991527</v>
      </c>
      <c r="H26" s="20">
        <v>2.3680689699999999</v>
      </c>
      <c r="I26" s="20">
        <v>7.1517359999999979</v>
      </c>
      <c r="J26" s="20">
        <v>5.1017080999999997</v>
      </c>
      <c r="K26" s="20">
        <v>0</v>
      </c>
      <c r="L26" s="20">
        <v>0</v>
      </c>
      <c r="M26" s="20">
        <v>0</v>
      </c>
      <c r="N26" s="20">
        <v>0</v>
      </c>
      <c r="O26" s="20">
        <v>0</v>
      </c>
      <c r="P26" s="20">
        <v>0</v>
      </c>
      <c r="Q26" s="20">
        <v>0</v>
      </c>
      <c r="R26" s="20">
        <v>0</v>
      </c>
      <c r="S26" s="20">
        <v>0.52388069999999998</v>
      </c>
      <c r="T26" s="20">
        <v>3.6591562100000004</v>
      </c>
      <c r="U26" s="20">
        <v>11.958457000000001</v>
      </c>
      <c r="V26" s="20">
        <v>7.7967738000000004</v>
      </c>
      <c r="W26" s="20">
        <v>0</v>
      </c>
      <c r="X26" s="20">
        <v>0.28707252</v>
      </c>
      <c r="Y26" s="20">
        <v>0</v>
      </c>
      <c r="Z26" s="20">
        <v>0</v>
      </c>
      <c r="AA26" s="20">
        <v>1.3983523</v>
      </c>
      <c r="AB26" s="20">
        <v>0</v>
      </c>
      <c r="AC26" s="20">
        <v>0</v>
      </c>
      <c r="AD26" s="20">
        <v>1.809492E-2</v>
      </c>
      <c r="AE26" s="20">
        <v>0.61222299999999996</v>
      </c>
      <c r="AF26" s="20">
        <v>2.1865454</v>
      </c>
      <c r="AG26" s="20">
        <v>13.1115794</v>
      </c>
      <c r="AH26" s="20">
        <v>10.045351699999999</v>
      </c>
      <c r="AI26" s="20">
        <v>0.76750069999999992</v>
      </c>
      <c r="AJ26" s="20">
        <v>0.29291403000000005</v>
      </c>
      <c r="AK26" s="20">
        <v>0</v>
      </c>
      <c r="AL26" s="20">
        <v>0</v>
      </c>
      <c r="AM26" s="20">
        <v>0.15613038000000001</v>
      </c>
      <c r="AN26" s="20">
        <v>0</v>
      </c>
      <c r="AO26" s="20">
        <v>1.9895179999999998E-2</v>
      </c>
      <c r="AP26" s="20">
        <v>1.9004053000000001</v>
      </c>
      <c r="AQ26" s="20">
        <v>0.45863129999999996</v>
      </c>
      <c r="AR26" s="20">
        <v>2.7815175000000001</v>
      </c>
      <c r="AS26" s="20">
        <v>12.843328000000001</v>
      </c>
      <c r="AT26" s="20">
        <v>9.4761609999999994</v>
      </c>
      <c r="AU26" s="20">
        <v>1.0766298000000001</v>
      </c>
      <c r="AV26" s="20">
        <v>0.21885930999999997</v>
      </c>
      <c r="AW26" s="20">
        <v>0</v>
      </c>
      <c r="AX26" s="22">
        <v>2.1583870000000002E-2</v>
      </c>
      <c r="AY26" s="16"/>
      <c r="AZ26" s="21">
        <f t="array" ref="AZ26">SUM(IF(YEAR($C$5:$AX$5)=AZ$5,$C26:$AX26))</f>
        <v>16.203057999999999</v>
      </c>
      <c r="BA26" s="20">
        <f t="array" ref="BA26">SUM(IF(YEAR($C$5:$AX$5)=BA$5,$C26:$AX26))</f>
        <v>24.22534023</v>
      </c>
      <c r="BB26" s="20">
        <f t="array" ref="BB26">SUM(IF(YEAR($C$5:$AX$5)=BB$5,$C26:$AX26))</f>
        <v>28.432561449999994</v>
      </c>
      <c r="BC26" s="22">
        <f t="array" ref="BC26">SUM(IF(YEAR($C$5:$AX$5)=BC$5,$C26:$AX26))</f>
        <v>28.953141639999998</v>
      </c>
      <c r="BE26" s="21">
        <f t="shared" si="14"/>
        <v>15.145393769999997</v>
      </c>
      <c r="BF26" s="20">
        <f t="shared" si="15"/>
        <v>25.73012975</v>
      </c>
      <c r="BG26" s="22">
        <f t="shared" si="16"/>
        <v>28.938953389999998</v>
      </c>
    </row>
    <row r="27" spans="2:59">
      <c r="B27" s="17">
        <v>2401</v>
      </c>
      <c r="C27" s="20">
        <v>0.23555636000000002</v>
      </c>
      <c r="D27" s="20">
        <v>0</v>
      </c>
      <c r="E27" s="20">
        <v>0</v>
      </c>
      <c r="F27" s="20">
        <v>0</v>
      </c>
      <c r="G27" s="20">
        <v>5.059524E-2</v>
      </c>
      <c r="H27" s="20">
        <v>0</v>
      </c>
      <c r="I27" s="20">
        <v>1.723983</v>
      </c>
      <c r="J27" s="20">
        <v>1.1217949</v>
      </c>
      <c r="K27" s="20">
        <v>0</v>
      </c>
      <c r="L27" s="20">
        <v>0</v>
      </c>
      <c r="M27" s="20">
        <v>0</v>
      </c>
      <c r="N27" s="20">
        <v>0</v>
      </c>
      <c r="O27" s="20">
        <v>0</v>
      </c>
      <c r="P27" s="20">
        <v>0</v>
      </c>
      <c r="Q27" s="20">
        <v>0</v>
      </c>
      <c r="R27" s="20">
        <v>0</v>
      </c>
      <c r="S27" s="20">
        <v>0.15355160000000001</v>
      </c>
      <c r="T27" s="20">
        <v>0</v>
      </c>
      <c r="U27" s="20">
        <v>1.3965179999999999</v>
      </c>
      <c r="V27" s="20">
        <v>0.91403999999999996</v>
      </c>
      <c r="W27" s="20">
        <v>0</v>
      </c>
      <c r="X27" s="20">
        <v>0</v>
      </c>
      <c r="Y27" s="20">
        <v>0</v>
      </c>
      <c r="Z27" s="20">
        <v>0</v>
      </c>
      <c r="AA27" s="20">
        <v>0.35616745999999999</v>
      </c>
      <c r="AB27" s="20">
        <v>0</v>
      </c>
      <c r="AC27" s="20">
        <v>0</v>
      </c>
      <c r="AD27" s="20">
        <v>0</v>
      </c>
      <c r="AE27" s="20">
        <v>0.30760890000000002</v>
      </c>
      <c r="AF27" s="20">
        <v>0</v>
      </c>
      <c r="AG27" s="20">
        <v>0.69995799999999986</v>
      </c>
      <c r="AH27" s="20">
        <v>1.0977625999999998</v>
      </c>
      <c r="AI27" s="20">
        <v>0</v>
      </c>
      <c r="AJ27" s="20">
        <v>0</v>
      </c>
      <c r="AK27" s="20">
        <v>0</v>
      </c>
      <c r="AL27" s="20">
        <v>0</v>
      </c>
      <c r="AM27" s="20">
        <v>0</v>
      </c>
      <c r="AN27" s="20">
        <v>0</v>
      </c>
      <c r="AO27" s="20">
        <v>0</v>
      </c>
      <c r="AP27" s="20">
        <v>7.3613380000000006E-2</v>
      </c>
      <c r="AQ27" s="20">
        <v>0.20796870000000001</v>
      </c>
      <c r="AR27" s="20">
        <v>0</v>
      </c>
      <c r="AS27" s="20">
        <v>1.1944539999999999</v>
      </c>
      <c r="AT27" s="20">
        <v>1.0883210000000001</v>
      </c>
      <c r="AU27" s="20">
        <v>0</v>
      </c>
      <c r="AV27" s="20">
        <v>1.04812E-3</v>
      </c>
      <c r="AW27" s="20">
        <v>0</v>
      </c>
      <c r="AX27" s="22">
        <v>0</v>
      </c>
      <c r="AY27" s="16"/>
      <c r="AZ27" s="21">
        <f t="array" ref="AZ27">SUM(IF(YEAR($C$5:$AX$5)=AZ$5,$C27:$AX27))</f>
        <v>3.1319295</v>
      </c>
      <c r="BA27" s="20">
        <f t="array" ref="BA27">SUM(IF(YEAR($C$5:$AX$5)=BA$5,$C27:$AX27))</f>
        <v>2.4641096</v>
      </c>
      <c r="BB27" s="20">
        <f t="array" ref="BB27">SUM(IF(YEAR($C$5:$AX$5)=BB$5,$C27:$AX27))</f>
        <v>2.4614969599999998</v>
      </c>
      <c r="BC27" s="22">
        <f t="array" ref="BC27">SUM(IF(YEAR($C$5:$AX$5)=BC$5,$C27:$AX27))</f>
        <v>2.5654051999999998</v>
      </c>
      <c r="BE27" s="21">
        <f t="shared" si="14"/>
        <v>2.9993295</v>
      </c>
      <c r="BF27" s="20">
        <f t="shared" si="15"/>
        <v>2.9743343599999998</v>
      </c>
      <c r="BG27" s="22">
        <f t="shared" si="16"/>
        <v>2.0793026799999996</v>
      </c>
    </row>
    <row r="28" spans="2:59">
      <c r="B28" s="17">
        <v>2404</v>
      </c>
      <c r="C28" s="20">
        <v>0.80731202799999968</v>
      </c>
      <c r="D28" s="20">
        <v>0</v>
      </c>
      <c r="E28" s="20">
        <v>0</v>
      </c>
      <c r="F28" s="20">
        <v>0</v>
      </c>
      <c r="G28" s="20">
        <v>0.63669583200000024</v>
      </c>
      <c r="H28" s="20">
        <v>1.0805600629999998</v>
      </c>
      <c r="I28" s="20">
        <v>4.9138791000000008</v>
      </c>
      <c r="J28" s="20">
        <v>4.1721127300000003</v>
      </c>
      <c r="K28" s="20">
        <v>0</v>
      </c>
      <c r="L28" s="20">
        <v>0</v>
      </c>
      <c r="M28" s="20">
        <v>0</v>
      </c>
      <c r="N28" s="20">
        <v>0</v>
      </c>
      <c r="O28" s="20">
        <v>0</v>
      </c>
      <c r="P28" s="20">
        <v>0</v>
      </c>
      <c r="Q28" s="20">
        <v>0</v>
      </c>
      <c r="R28" s="20">
        <v>0</v>
      </c>
      <c r="S28" s="20">
        <v>0.97916423100000005</v>
      </c>
      <c r="T28" s="20">
        <v>1.5984650790000003</v>
      </c>
      <c r="U28" s="20">
        <v>2.9582707999999975</v>
      </c>
      <c r="V28" s="20">
        <v>1.44272117</v>
      </c>
      <c r="W28" s="20">
        <v>0</v>
      </c>
      <c r="X28" s="20">
        <v>0.56249715200000006</v>
      </c>
      <c r="Y28" s="20">
        <v>0</v>
      </c>
      <c r="Z28" s="20">
        <v>0</v>
      </c>
      <c r="AA28" s="20">
        <v>1.1118889329999999</v>
      </c>
      <c r="AB28" s="20">
        <v>0</v>
      </c>
      <c r="AC28" s="20">
        <v>0</v>
      </c>
      <c r="AD28" s="20">
        <v>0.13379885</v>
      </c>
      <c r="AE28" s="20">
        <v>1.7914960399999997</v>
      </c>
      <c r="AF28" s="20">
        <v>0.84656532299999998</v>
      </c>
      <c r="AG28" s="20">
        <v>3.8718427000000002</v>
      </c>
      <c r="AH28" s="20">
        <v>1.96184709</v>
      </c>
      <c r="AI28" s="20">
        <v>-3.6151109999999998E-3</v>
      </c>
      <c r="AJ28" s="20">
        <v>0.114034291</v>
      </c>
      <c r="AK28" s="20">
        <v>0</v>
      </c>
      <c r="AL28" s="20">
        <v>0</v>
      </c>
      <c r="AM28" s="20">
        <v>0</v>
      </c>
      <c r="AN28" s="20">
        <v>0</v>
      </c>
      <c r="AO28" s="20">
        <v>4.5427907999999996E-2</v>
      </c>
      <c r="AP28" s="20">
        <v>1.78058012</v>
      </c>
      <c r="AQ28" s="20">
        <v>1.7436652700000004</v>
      </c>
      <c r="AR28" s="20">
        <v>0.60861065846000006</v>
      </c>
      <c r="AS28" s="20">
        <v>4.7530555000000039</v>
      </c>
      <c r="AT28" s="20">
        <v>3.6179300999999997</v>
      </c>
      <c r="AU28" s="20">
        <v>0</v>
      </c>
      <c r="AV28" s="20">
        <v>0.223358259</v>
      </c>
      <c r="AW28" s="20">
        <v>0</v>
      </c>
      <c r="AX28" s="22">
        <v>0</v>
      </c>
      <c r="AY28" s="16"/>
      <c r="AZ28" s="21">
        <f t="array" ref="AZ28">SUM(IF(YEAR($C$5:$AX$5)=AZ$5,$C28:$AX28))</f>
        <v>11.610559753</v>
      </c>
      <c r="BA28" s="20">
        <f t="array" ref="BA28">SUM(IF(YEAR($C$5:$AX$5)=BA$5,$C28:$AX28))</f>
        <v>7.5411184319999984</v>
      </c>
      <c r="BB28" s="20">
        <f t="array" ref="BB28">SUM(IF(YEAR($C$5:$AX$5)=BB$5,$C28:$AX28))</f>
        <v>9.8278581159999998</v>
      </c>
      <c r="BC28" s="22">
        <f t="array" ref="BC28">SUM(IF(YEAR($C$5:$AX$5)=BC$5,$C28:$AX28))</f>
        <v>12.772627815460003</v>
      </c>
      <c r="BE28" s="21">
        <f t="shared" si="14"/>
        <v>11.145716124000002</v>
      </c>
      <c r="BF28" s="20">
        <f t="shared" si="15"/>
        <v>9.5991380239999984</v>
      </c>
      <c r="BG28" s="22">
        <f t="shared" si="16"/>
        <v>10.360347591000002</v>
      </c>
    </row>
    <row r="29" spans="2:59">
      <c r="B29" s="17">
        <v>2406</v>
      </c>
      <c r="C29" s="20">
        <v>1.5168647899999996</v>
      </c>
      <c r="D29" s="20">
        <v>0.62584100000000031</v>
      </c>
      <c r="E29" s="20">
        <v>0.8547799999999981</v>
      </c>
      <c r="F29" s="20">
        <v>0.6001650000000005</v>
      </c>
      <c r="G29" s="20">
        <v>0.8265480000000025</v>
      </c>
      <c r="H29" s="20">
        <v>1.2048629999999996</v>
      </c>
      <c r="I29" s="20">
        <v>4.3344646999999981</v>
      </c>
      <c r="J29" s="20">
        <v>3.4475524999999969</v>
      </c>
      <c r="K29" s="20">
        <v>1.7452869999999976</v>
      </c>
      <c r="L29" s="20">
        <v>0.63640799999999942</v>
      </c>
      <c r="M29" s="20">
        <v>0.69811999999999941</v>
      </c>
      <c r="N29" s="20">
        <v>1.6366789999999991</v>
      </c>
      <c r="O29" s="20">
        <v>1.0240679999999998</v>
      </c>
      <c r="P29" s="20">
        <v>0.95402499999999968</v>
      </c>
      <c r="Q29" s="20">
        <v>1.0802960000000006</v>
      </c>
      <c r="R29" s="20">
        <v>0.77897500000000086</v>
      </c>
      <c r="S29" s="20">
        <v>1.5112039999999993</v>
      </c>
      <c r="T29" s="20">
        <v>1.590325</v>
      </c>
      <c r="U29" s="20">
        <v>6.8800836999999966</v>
      </c>
      <c r="V29" s="20">
        <v>4.5101588100000018</v>
      </c>
      <c r="W29" s="20">
        <v>1.9878200000000028</v>
      </c>
      <c r="X29" s="20">
        <v>0.9419789999999999</v>
      </c>
      <c r="Y29" s="20">
        <v>1.5553519999999992</v>
      </c>
      <c r="Z29" s="20">
        <v>1.256399</v>
      </c>
      <c r="AA29" s="20">
        <v>2.082759242999999</v>
      </c>
      <c r="AB29" s="20">
        <v>1.5055589999999999</v>
      </c>
      <c r="AC29" s="20">
        <v>1.4850279999999998</v>
      </c>
      <c r="AD29" s="20">
        <v>0.55479300000000009</v>
      </c>
      <c r="AE29" s="20">
        <v>0.97780099999999948</v>
      </c>
      <c r="AF29" s="20">
        <v>1.4669849999999993</v>
      </c>
      <c r="AG29" s="20">
        <v>4.8029851000000008</v>
      </c>
      <c r="AH29" s="20">
        <v>5.3230135000000001</v>
      </c>
      <c r="AI29" s="20">
        <v>1.7104619999999997</v>
      </c>
      <c r="AJ29" s="20">
        <v>0.74914700000000067</v>
      </c>
      <c r="AK29" s="20">
        <v>1.7771880000000007</v>
      </c>
      <c r="AL29" s="20">
        <v>1.4052910000000018</v>
      </c>
      <c r="AM29" s="20">
        <v>1.0938470000000002</v>
      </c>
      <c r="AN29" s="20">
        <v>0.88355799999999896</v>
      </c>
      <c r="AO29" s="20">
        <v>1.7026400000000006</v>
      </c>
      <c r="AP29" s="20">
        <v>1.0549789999999994</v>
      </c>
      <c r="AQ29" s="20">
        <v>1.3271840000000008</v>
      </c>
      <c r="AR29" s="20">
        <v>1.9286069999999995</v>
      </c>
      <c r="AS29" s="20">
        <v>6.0199026999999994</v>
      </c>
      <c r="AT29" s="20">
        <v>5.6215980999999999</v>
      </c>
      <c r="AU29" s="20">
        <v>2.064974000000003</v>
      </c>
      <c r="AV29" s="20">
        <v>1.1733239999999991</v>
      </c>
      <c r="AW29" s="20">
        <v>2.4403749999999977</v>
      </c>
      <c r="AX29" s="22">
        <v>1.7157079999999993</v>
      </c>
      <c r="AY29" s="16"/>
      <c r="AZ29" s="21">
        <f t="array" ref="AZ29">SUM(IF(YEAR($C$5:$AX$5)=AZ$5,$C29:$AX29))</f>
        <v>18.12757298999999</v>
      </c>
      <c r="BA29" s="20">
        <f t="array" ref="BA29">SUM(IF(YEAR($C$5:$AX$5)=BA$5,$C29:$AX29))</f>
        <v>24.070685510000004</v>
      </c>
      <c r="BB29" s="20">
        <f t="array" ref="BB29">SUM(IF(YEAR($C$5:$AX$5)=BB$5,$C29:$AX29))</f>
        <v>23.841011843</v>
      </c>
      <c r="BC29" s="22">
        <f t="array" ref="BC29">SUM(IF(YEAR($C$5:$AX$5)=BC$5,$C29:$AX29))</f>
        <v>27.026696799999996</v>
      </c>
      <c r="BE29" s="21">
        <f t="shared" si="14"/>
        <v>19.051942199999992</v>
      </c>
      <c r="BF29" s="20">
        <f t="shared" si="15"/>
        <v>25.328057753</v>
      </c>
      <c r="BG29" s="22">
        <f t="shared" si="16"/>
        <v>23.297279600000003</v>
      </c>
    </row>
    <row r="30" spans="2:59">
      <c r="B30" s="17">
        <v>2410</v>
      </c>
      <c r="C30" s="20">
        <v>0</v>
      </c>
      <c r="D30" s="20">
        <v>0</v>
      </c>
      <c r="E30" s="20">
        <v>0</v>
      </c>
      <c r="F30" s="20">
        <v>0</v>
      </c>
      <c r="G30" s="20">
        <v>0</v>
      </c>
      <c r="H30" s="20">
        <v>0</v>
      </c>
      <c r="I30" s="20">
        <v>0</v>
      </c>
      <c r="J30" s="20">
        <v>0</v>
      </c>
      <c r="K30" s="20">
        <v>0</v>
      </c>
      <c r="L30" s="20">
        <v>0</v>
      </c>
      <c r="M30" s="20">
        <v>0</v>
      </c>
      <c r="N30" s="20">
        <v>0</v>
      </c>
      <c r="O30" s="20">
        <v>0</v>
      </c>
      <c r="P30" s="20">
        <v>0</v>
      </c>
      <c r="Q30" s="20">
        <v>0</v>
      </c>
      <c r="R30" s="20">
        <v>0</v>
      </c>
      <c r="S30" s="20">
        <v>0</v>
      </c>
      <c r="T30" s="20">
        <v>0</v>
      </c>
      <c r="U30" s="20">
        <v>2.649607</v>
      </c>
      <c r="V30" s="20">
        <v>1.5169010000000001</v>
      </c>
      <c r="W30" s="20">
        <v>0</v>
      </c>
      <c r="X30" s="20">
        <v>0</v>
      </c>
      <c r="Y30" s="20">
        <v>0</v>
      </c>
      <c r="Z30" s="20">
        <v>0</v>
      </c>
      <c r="AA30" s="20">
        <v>0</v>
      </c>
      <c r="AB30" s="20">
        <v>0</v>
      </c>
      <c r="AC30" s="20">
        <v>0</v>
      </c>
      <c r="AD30" s="20">
        <v>0</v>
      </c>
      <c r="AE30" s="20">
        <v>0</v>
      </c>
      <c r="AF30" s="20">
        <v>0</v>
      </c>
      <c r="AG30" s="20">
        <v>2.649607</v>
      </c>
      <c r="AH30" s="20">
        <v>3.0338020000000001</v>
      </c>
      <c r="AI30" s="20">
        <v>0</v>
      </c>
      <c r="AJ30" s="20">
        <v>0</v>
      </c>
      <c r="AK30" s="20">
        <v>0</v>
      </c>
      <c r="AL30" s="20">
        <v>0</v>
      </c>
      <c r="AM30" s="20">
        <v>0</v>
      </c>
      <c r="AN30" s="20">
        <v>0</v>
      </c>
      <c r="AO30" s="20">
        <v>0</v>
      </c>
      <c r="AP30" s="20">
        <v>0</v>
      </c>
      <c r="AQ30" s="20">
        <v>0</v>
      </c>
      <c r="AR30" s="20">
        <v>0</v>
      </c>
      <c r="AS30" s="20">
        <v>6.813275</v>
      </c>
      <c r="AT30" s="20">
        <v>3.0655649999999999</v>
      </c>
      <c r="AU30" s="20">
        <v>0</v>
      </c>
      <c r="AV30" s="20">
        <v>0</v>
      </c>
      <c r="AW30" s="20">
        <v>0</v>
      </c>
      <c r="AX30" s="22">
        <v>0</v>
      </c>
      <c r="AY30" s="16"/>
      <c r="AZ30" s="21">
        <f t="array" ref="AZ30">SUM(IF(YEAR($C$5:$AX$5)=AZ$5,$C30:$AX30))</f>
        <v>0</v>
      </c>
      <c r="BA30" s="20">
        <f t="array" ref="BA30">SUM(IF(YEAR($C$5:$AX$5)=BA$5,$C30:$AX30))</f>
        <v>4.1665080000000003</v>
      </c>
      <c r="BB30" s="20">
        <f t="array" ref="BB30">SUM(IF(YEAR($C$5:$AX$5)=BB$5,$C30:$AX30))</f>
        <v>5.6834090000000002</v>
      </c>
      <c r="BC30" s="22">
        <f t="array" ref="BC30">SUM(IF(YEAR($C$5:$AX$5)=BC$5,$C30:$AX30))</f>
        <v>9.8788400000000003</v>
      </c>
      <c r="BE30" s="21">
        <f t="shared" si="14"/>
        <v>0</v>
      </c>
      <c r="BF30" s="20">
        <f t="shared" si="15"/>
        <v>4.1665080000000003</v>
      </c>
      <c r="BG30" s="22">
        <f t="shared" si="16"/>
        <v>5.6834090000000002</v>
      </c>
    </row>
    <row r="31" spans="2:59">
      <c r="B31" s="17">
        <v>2411</v>
      </c>
      <c r="C31" s="20">
        <v>2.1552500000000006</v>
      </c>
      <c r="D31" s="20">
        <v>2.3315000000000001</v>
      </c>
      <c r="E31" s="20">
        <v>0.88250000000000028</v>
      </c>
      <c r="F31" s="20">
        <v>0.76684000000000019</v>
      </c>
      <c r="G31" s="20">
        <v>1.0353399999999997</v>
      </c>
      <c r="H31" s="20">
        <v>1.3183800000000012</v>
      </c>
      <c r="I31" s="20">
        <v>0.99587000000000003</v>
      </c>
      <c r="J31" s="20">
        <v>1.9915899999999986</v>
      </c>
      <c r="K31" s="20">
        <v>2.0474799999999984</v>
      </c>
      <c r="L31" s="20">
        <v>1.6073800000000009</v>
      </c>
      <c r="M31" s="20">
        <v>1.5637100000000004</v>
      </c>
      <c r="N31" s="20">
        <v>2.2497599999999984</v>
      </c>
      <c r="O31" s="20">
        <v>2.25624</v>
      </c>
      <c r="P31" s="20">
        <v>2.1219000000000001</v>
      </c>
      <c r="Q31" s="20">
        <v>1.3259900000000009</v>
      </c>
      <c r="R31" s="20">
        <v>0.71279000000000003</v>
      </c>
      <c r="S31" s="20">
        <v>0.85852000000000039</v>
      </c>
      <c r="T31" s="20">
        <v>1.9330099999999995</v>
      </c>
      <c r="U31" s="20">
        <v>1.6251800000000003</v>
      </c>
      <c r="V31" s="20">
        <v>2.4863900000000001</v>
      </c>
      <c r="W31" s="20">
        <v>2.1997999999999998</v>
      </c>
      <c r="X31" s="20">
        <v>1.2671099999999988</v>
      </c>
      <c r="Y31" s="20">
        <v>1.55565</v>
      </c>
      <c r="Z31" s="20">
        <v>3.1967300000000023</v>
      </c>
      <c r="AA31" s="20">
        <v>1.4353499999999997</v>
      </c>
      <c r="AB31" s="20">
        <v>1.52806</v>
      </c>
      <c r="AC31" s="20">
        <v>1.211669999999998</v>
      </c>
      <c r="AD31" s="20">
        <v>0.73913000000000117</v>
      </c>
      <c r="AE31" s="20">
        <v>1.3539699999999986</v>
      </c>
      <c r="AF31" s="20">
        <v>1.4819700000000005</v>
      </c>
      <c r="AG31" s="20">
        <v>1.17408</v>
      </c>
      <c r="AH31" s="20">
        <v>1.4357000000000006</v>
      </c>
      <c r="AI31" s="20">
        <v>1.7380600000000008</v>
      </c>
      <c r="AJ31" s="20">
        <v>0.78178000000000125</v>
      </c>
      <c r="AK31" s="20">
        <v>1.4855700000000027</v>
      </c>
      <c r="AL31" s="20">
        <v>1.8651599999999995</v>
      </c>
      <c r="AM31" s="20">
        <v>1.0318700000000014</v>
      </c>
      <c r="AN31" s="20">
        <v>1.3519699999999997</v>
      </c>
      <c r="AO31" s="20">
        <v>0.88456000000000046</v>
      </c>
      <c r="AP31" s="20">
        <v>0.53473999999999933</v>
      </c>
      <c r="AQ31" s="20">
        <v>1.231209999999999</v>
      </c>
      <c r="AR31" s="20">
        <v>1.9324100000000008</v>
      </c>
      <c r="AS31" s="20">
        <v>1.3227499999999992</v>
      </c>
      <c r="AT31" s="20">
        <v>1.6261800000000015</v>
      </c>
      <c r="AU31" s="20">
        <v>2.5859500000000004</v>
      </c>
      <c r="AV31" s="20">
        <v>1.1782799999999991</v>
      </c>
      <c r="AW31" s="20">
        <v>1.2075699999999969</v>
      </c>
      <c r="AX31" s="22">
        <v>2.3484200000000008</v>
      </c>
      <c r="AY31" s="16"/>
      <c r="AZ31" s="21">
        <f t="array" ref="AZ31">SUM(IF(YEAR($C$5:$AX$5)=AZ$5,$C31:$AX31))</f>
        <v>18.945599999999999</v>
      </c>
      <c r="BA31" s="20">
        <f t="array" ref="BA31">SUM(IF(YEAR($C$5:$AX$5)=BA$5,$C31:$AX31))</f>
        <v>21.53931</v>
      </c>
      <c r="BB31" s="20">
        <f t="array" ref="BB31">SUM(IF(YEAR($C$5:$AX$5)=BB$5,$C31:$AX31))</f>
        <v>16.230500000000003</v>
      </c>
      <c r="BC31" s="22">
        <f t="array" ref="BC31">SUM(IF(YEAR($C$5:$AX$5)=BC$5,$C31:$AX31))</f>
        <v>17.235909999999997</v>
      </c>
      <c r="BE31" s="21">
        <f t="shared" si="14"/>
        <v>19.049610000000001</v>
      </c>
      <c r="BF31" s="20">
        <f t="shared" si="15"/>
        <v>20.532049999999998</v>
      </c>
      <c r="BG31" s="22">
        <f t="shared" si="16"/>
        <v>14.996670000000005</v>
      </c>
    </row>
    <row r="32" spans="2:59">
      <c r="B32" s="17">
        <v>2434</v>
      </c>
      <c r="C32" s="20">
        <v>6.4173330000000001E-2</v>
      </c>
      <c r="D32" s="20">
        <v>0</v>
      </c>
      <c r="E32" s="20">
        <v>0</v>
      </c>
      <c r="F32" s="20">
        <v>0</v>
      </c>
      <c r="G32" s="20">
        <v>3.9310789999999998E-2</v>
      </c>
      <c r="H32" s="20">
        <v>3.424377E-2</v>
      </c>
      <c r="I32" s="20">
        <v>0.44184159999999995</v>
      </c>
      <c r="J32" s="20">
        <v>0.26090536000000003</v>
      </c>
      <c r="K32" s="20">
        <v>0</v>
      </c>
      <c r="L32" s="20">
        <v>0</v>
      </c>
      <c r="M32" s="20">
        <v>0</v>
      </c>
      <c r="N32" s="20">
        <v>0</v>
      </c>
      <c r="O32" s="20">
        <v>0</v>
      </c>
      <c r="P32" s="20">
        <v>0</v>
      </c>
      <c r="Q32" s="20">
        <v>0</v>
      </c>
      <c r="R32" s="20">
        <v>0</v>
      </c>
      <c r="S32" s="20">
        <v>4.3744930000000001E-2</v>
      </c>
      <c r="T32" s="20">
        <v>0.15362680000000001</v>
      </c>
      <c r="U32" s="20">
        <v>0.63421680000000002</v>
      </c>
      <c r="V32" s="20">
        <v>0.40357889999999996</v>
      </c>
      <c r="W32" s="20">
        <v>0</v>
      </c>
      <c r="X32" s="20">
        <v>6.4660449999999994E-2</v>
      </c>
      <c r="Y32" s="20">
        <v>0</v>
      </c>
      <c r="Z32" s="20">
        <v>0</v>
      </c>
      <c r="AA32" s="20">
        <v>8.3902730000000009E-2</v>
      </c>
      <c r="AB32" s="20">
        <v>0</v>
      </c>
      <c r="AC32" s="20">
        <v>0</v>
      </c>
      <c r="AD32" s="20">
        <v>7.6069839999999998E-3</v>
      </c>
      <c r="AE32" s="20">
        <v>6.1509969999999997E-2</v>
      </c>
      <c r="AF32" s="20">
        <v>8.0943249999999994E-2</v>
      </c>
      <c r="AG32" s="20">
        <v>0.61540329999999988</v>
      </c>
      <c r="AH32" s="20">
        <v>0.48067080000000001</v>
      </c>
      <c r="AI32" s="20">
        <v>3.5621460000000001E-2</v>
      </c>
      <c r="AJ32" s="20">
        <v>1.614881E-2</v>
      </c>
      <c r="AK32" s="20">
        <v>0</v>
      </c>
      <c r="AL32" s="20">
        <v>0</v>
      </c>
      <c r="AM32" s="20">
        <v>9.1757799999999997E-3</v>
      </c>
      <c r="AN32" s="20">
        <v>4.5429959999999997E-3</v>
      </c>
      <c r="AO32" s="20">
        <v>8.3644830000000007E-3</v>
      </c>
      <c r="AP32" s="20">
        <v>0.1563455</v>
      </c>
      <c r="AQ32" s="20">
        <v>4.2645009999999997E-2</v>
      </c>
      <c r="AR32" s="20">
        <v>0.11554639999999999</v>
      </c>
      <c r="AS32" s="20">
        <v>0.65684910000000007</v>
      </c>
      <c r="AT32" s="20">
        <v>0.4788328</v>
      </c>
      <c r="AU32" s="20">
        <v>4.717445E-2</v>
      </c>
      <c r="AV32" s="20">
        <v>1.206606E-2</v>
      </c>
      <c r="AW32" s="20">
        <v>0</v>
      </c>
      <c r="AX32" s="22">
        <v>0</v>
      </c>
      <c r="AY32" s="16"/>
      <c r="AZ32" s="21">
        <f t="array" ref="AZ32">SUM(IF(YEAR($C$5:$AX$5)=AZ$5,$C32:$AX32))</f>
        <v>0.84047484999999988</v>
      </c>
      <c r="BA32" s="20">
        <f t="array" ref="BA32">SUM(IF(YEAR($C$5:$AX$5)=BA$5,$C32:$AX32))</f>
        <v>1.2998278800000003</v>
      </c>
      <c r="BB32" s="20">
        <f t="array" ref="BB32">SUM(IF(YEAR($C$5:$AX$5)=BB$5,$C32:$AX32))</f>
        <v>1.3818073039999998</v>
      </c>
      <c r="BC32" s="22">
        <f t="array" ref="BC32">SUM(IF(YEAR($C$5:$AX$5)=BC$5,$C32:$AX32))</f>
        <v>1.5315425789999999</v>
      </c>
      <c r="BE32" s="21">
        <f t="shared" si="14"/>
        <v>0.78073566000000005</v>
      </c>
      <c r="BF32" s="20">
        <f t="shared" si="15"/>
        <v>1.4091026339999997</v>
      </c>
      <c r="BG32" s="22">
        <f t="shared" si="16"/>
        <v>1.4498613890000001</v>
      </c>
    </row>
    <row r="33" spans="2:59">
      <c r="B33" s="17">
        <v>3109</v>
      </c>
      <c r="C33" s="20">
        <v>0</v>
      </c>
      <c r="D33" s="20">
        <v>0</v>
      </c>
      <c r="E33" s="20">
        <v>0</v>
      </c>
      <c r="F33" s="20">
        <v>0</v>
      </c>
      <c r="G33" s="20">
        <v>0</v>
      </c>
      <c r="H33" s="20">
        <v>0</v>
      </c>
      <c r="I33" s="20">
        <v>0</v>
      </c>
      <c r="J33" s="20">
        <v>0</v>
      </c>
      <c r="K33" s="20">
        <v>0</v>
      </c>
      <c r="L33" s="20">
        <v>0</v>
      </c>
      <c r="M33" s="20">
        <v>0</v>
      </c>
      <c r="N33" s="20">
        <v>0</v>
      </c>
      <c r="O33" s="20">
        <v>0</v>
      </c>
      <c r="P33" s="20">
        <v>0</v>
      </c>
      <c r="Q33" s="20">
        <v>0</v>
      </c>
      <c r="R33" s="20">
        <v>0</v>
      </c>
      <c r="S33" s="20">
        <v>0</v>
      </c>
      <c r="T33" s="20">
        <v>0</v>
      </c>
      <c r="U33" s="20">
        <v>2.2848480000000001E-2</v>
      </c>
      <c r="V33" s="20">
        <v>6.8803290000000003E-2</v>
      </c>
      <c r="W33" s="20">
        <v>0</v>
      </c>
      <c r="X33" s="20">
        <v>0</v>
      </c>
      <c r="Y33" s="20">
        <v>0</v>
      </c>
      <c r="Z33" s="20">
        <v>0</v>
      </c>
      <c r="AA33" s="20">
        <v>0</v>
      </c>
      <c r="AB33" s="20">
        <v>0</v>
      </c>
      <c r="AC33" s="20">
        <v>0</v>
      </c>
      <c r="AD33" s="20">
        <v>0</v>
      </c>
      <c r="AE33" s="20">
        <v>0</v>
      </c>
      <c r="AF33" s="20">
        <v>0</v>
      </c>
      <c r="AG33" s="20">
        <v>4.5696960000000002E-2</v>
      </c>
      <c r="AH33" s="20">
        <v>0</v>
      </c>
      <c r="AI33" s="20">
        <v>0</v>
      </c>
      <c r="AJ33" s="20">
        <v>0</v>
      </c>
      <c r="AK33" s="20">
        <v>0</v>
      </c>
      <c r="AL33" s="20">
        <v>0</v>
      </c>
      <c r="AM33" s="20">
        <v>0</v>
      </c>
      <c r="AN33" s="20">
        <v>0</v>
      </c>
      <c r="AO33" s="20">
        <v>0</v>
      </c>
      <c r="AP33" s="20">
        <v>0</v>
      </c>
      <c r="AQ33" s="20">
        <v>0</v>
      </c>
      <c r="AR33" s="20">
        <v>0</v>
      </c>
      <c r="AS33" s="20">
        <v>0.34338180000000001</v>
      </c>
      <c r="AT33" s="20">
        <v>0.16054099999999999</v>
      </c>
      <c r="AU33" s="20">
        <v>0</v>
      </c>
      <c r="AV33" s="20">
        <v>0</v>
      </c>
      <c r="AW33" s="20">
        <v>0</v>
      </c>
      <c r="AX33" s="22">
        <v>0</v>
      </c>
      <c r="AY33" s="16"/>
      <c r="AZ33" s="21">
        <f t="array" ref="AZ33">SUM(IF(YEAR($C$5:$AX$5)=AZ$5,$C33:$AX33))</f>
        <v>0</v>
      </c>
      <c r="BA33" s="20">
        <f t="array" ref="BA33">SUM(IF(YEAR($C$5:$AX$5)=BA$5,$C33:$AX33))</f>
        <v>9.1651770000000007E-2</v>
      </c>
      <c r="BB33" s="20">
        <f t="array" ref="BB33">SUM(IF(YEAR($C$5:$AX$5)=BB$5,$C33:$AX33))</f>
        <v>4.5696960000000002E-2</v>
      </c>
      <c r="BC33" s="22">
        <f t="array" ref="BC33">SUM(IF(YEAR($C$5:$AX$5)=BC$5,$C33:$AX33))</f>
        <v>0.5039228</v>
      </c>
      <c r="BE33" s="21">
        <f t="shared" si="14"/>
        <v>0</v>
      </c>
      <c r="BF33" s="20">
        <f t="shared" si="15"/>
        <v>9.1651770000000007E-2</v>
      </c>
      <c r="BG33" s="22">
        <f t="shared" si="16"/>
        <v>4.5696960000000002E-2</v>
      </c>
    </row>
    <row r="34" spans="2:59">
      <c r="B34" s="17">
        <v>3110</v>
      </c>
      <c r="C34" s="20">
        <v>0</v>
      </c>
      <c r="D34" s="20">
        <v>0</v>
      </c>
      <c r="E34" s="20">
        <v>0</v>
      </c>
      <c r="F34" s="20">
        <v>0</v>
      </c>
      <c r="G34" s="20">
        <v>0</v>
      </c>
      <c r="H34" s="20">
        <v>0</v>
      </c>
      <c r="I34" s="20">
        <v>0</v>
      </c>
      <c r="J34" s="20">
        <v>0</v>
      </c>
      <c r="K34" s="20">
        <v>0</v>
      </c>
      <c r="L34" s="20">
        <v>0</v>
      </c>
      <c r="M34" s="20">
        <v>0</v>
      </c>
      <c r="N34" s="20">
        <v>0</v>
      </c>
      <c r="O34" s="20">
        <v>0</v>
      </c>
      <c r="P34" s="20">
        <v>0</v>
      </c>
      <c r="Q34" s="20">
        <v>0</v>
      </c>
      <c r="R34" s="20">
        <v>0</v>
      </c>
      <c r="S34" s="20">
        <v>0</v>
      </c>
      <c r="T34" s="20">
        <v>0</v>
      </c>
      <c r="U34" s="20">
        <v>0</v>
      </c>
      <c r="V34" s="20">
        <v>7.1155289999999996E-2</v>
      </c>
      <c r="W34" s="20">
        <v>0</v>
      </c>
      <c r="X34" s="20">
        <v>0</v>
      </c>
      <c r="Y34" s="20">
        <v>0</v>
      </c>
      <c r="Z34" s="20">
        <v>0</v>
      </c>
      <c r="AA34" s="20">
        <v>0</v>
      </c>
      <c r="AB34" s="20">
        <v>0</v>
      </c>
      <c r="AC34" s="20">
        <v>0</v>
      </c>
      <c r="AD34" s="20">
        <v>0</v>
      </c>
      <c r="AE34" s="20">
        <v>0</v>
      </c>
      <c r="AF34" s="20">
        <v>0</v>
      </c>
      <c r="AG34" s="20">
        <v>0</v>
      </c>
      <c r="AH34" s="20">
        <v>0</v>
      </c>
      <c r="AI34" s="20">
        <v>0</v>
      </c>
      <c r="AJ34" s="20">
        <v>0</v>
      </c>
      <c r="AK34" s="20">
        <v>0</v>
      </c>
      <c r="AL34" s="20">
        <v>0</v>
      </c>
      <c r="AM34" s="20">
        <v>0</v>
      </c>
      <c r="AN34" s="20">
        <v>0</v>
      </c>
      <c r="AO34" s="20">
        <v>0</v>
      </c>
      <c r="AP34" s="20">
        <v>0</v>
      </c>
      <c r="AQ34" s="20">
        <v>0</v>
      </c>
      <c r="AR34" s="20">
        <v>0</v>
      </c>
      <c r="AS34" s="20">
        <v>0.63799739999999994</v>
      </c>
      <c r="AT34" s="20">
        <v>0.21346584000000002</v>
      </c>
      <c r="AU34" s="20">
        <v>0</v>
      </c>
      <c r="AV34" s="20">
        <v>0</v>
      </c>
      <c r="AW34" s="20">
        <v>0</v>
      </c>
      <c r="AX34" s="22">
        <v>0</v>
      </c>
      <c r="AY34" s="16"/>
      <c r="AZ34" s="21">
        <f t="array" ref="AZ34">SUM(IF(YEAR($C$5:$AX$5)=AZ$5,$C34:$AX34))</f>
        <v>0</v>
      </c>
      <c r="BA34" s="20">
        <f t="array" ref="BA34">SUM(IF(YEAR($C$5:$AX$5)=BA$5,$C34:$AX34))</f>
        <v>7.1155289999999996E-2</v>
      </c>
      <c r="BB34" s="20">
        <f t="array" ref="BB34">SUM(IF(YEAR($C$5:$AX$5)=BB$5,$C34:$AX34))</f>
        <v>0</v>
      </c>
      <c r="BC34" s="22">
        <f t="array" ref="BC34">SUM(IF(YEAR($C$5:$AX$5)=BC$5,$C34:$AX34))</f>
        <v>0.85146323999999995</v>
      </c>
      <c r="BE34" s="21">
        <f t="shared" si="14"/>
        <v>0</v>
      </c>
      <c r="BF34" s="20">
        <f t="shared" si="15"/>
        <v>7.1155289999999996E-2</v>
      </c>
      <c r="BG34" s="22">
        <f t="shared" si="16"/>
        <v>0</v>
      </c>
    </row>
    <row r="35" spans="2:59">
      <c r="B35" s="17">
        <v>3111</v>
      </c>
      <c r="C35" s="20">
        <v>0</v>
      </c>
      <c r="D35" s="20">
        <v>0</v>
      </c>
      <c r="E35" s="20">
        <v>0</v>
      </c>
      <c r="F35" s="20">
        <v>0</v>
      </c>
      <c r="G35" s="20">
        <v>0</v>
      </c>
      <c r="H35" s="20">
        <v>0</v>
      </c>
      <c r="I35" s="20">
        <v>0</v>
      </c>
      <c r="J35" s="20">
        <v>0</v>
      </c>
      <c r="K35" s="20">
        <v>0</v>
      </c>
      <c r="L35" s="20">
        <v>0</v>
      </c>
      <c r="M35" s="20">
        <v>0</v>
      </c>
      <c r="N35" s="20">
        <v>0</v>
      </c>
      <c r="O35" s="20">
        <v>0</v>
      </c>
      <c r="P35" s="20">
        <v>0</v>
      </c>
      <c r="Q35" s="20">
        <v>0</v>
      </c>
      <c r="R35" s="20">
        <v>0</v>
      </c>
      <c r="S35" s="20">
        <v>0</v>
      </c>
      <c r="T35" s="20">
        <v>0</v>
      </c>
      <c r="U35" s="20">
        <v>0.19915982999999998</v>
      </c>
      <c r="V35" s="20">
        <v>0.59972700000000001</v>
      </c>
      <c r="W35" s="20">
        <v>0</v>
      </c>
      <c r="X35" s="20">
        <v>0</v>
      </c>
      <c r="Y35" s="20">
        <v>0</v>
      </c>
      <c r="Z35" s="20">
        <v>0</v>
      </c>
      <c r="AA35" s="20">
        <v>0</v>
      </c>
      <c r="AB35" s="20">
        <v>0</v>
      </c>
      <c r="AC35" s="20">
        <v>0</v>
      </c>
      <c r="AD35" s="20">
        <v>0</v>
      </c>
      <c r="AE35" s="20">
        <v>0</v>
      </c>
      <c r="AF35" s="20">
        <v>0</v>
      </c>
      <c r="AG35" s="20">
        <v>0.42980010000000002</v>
      </c>
      <c r="AH35" s="20">
        <v>0</v>
      </c>
      <c r="AI35" s="20">
        <v>0</v>
      </c>
      <c r="AJ35" s="20">
        <v>0</v>
      </c>
      <c r="AK35" s="20">
        <v>0</v>
      </c>
      <c r="AL35" s="20">
        <v>0</v>
      </c>
      <c r="AM35" s="20">
        <v>0</v>
      </c>
      <c r="AN35" s="20">
        <v>0</v>
      </c>
      <c r="AO35" s="20">
        <v>0</v>
      </c>
      <c r="AP35" s="20">
        <v>0</v>
      </c>
      <c r="AQ35" s="20">
        <v>0</v>
      </c>
      <c r="AR35" s="20">
        <v>0</v>
      </c>
      <c r="AS35" s="20">
        <v>3.1865569999999996</v>
      </c>
      <c r="AT35" s="20">
        <v>1.5437189</v>
      </c>
      <c r="AU35" s="20">
        <v>0</v>
      </c>
      <c r="AV35" s="20">
        <v>0</v>
      </c>
      <c r="AW35" s="20">
        <v>0</v>
      </c>
      <c r="AX35" s="22">
        <v>0</v>
      </c>
      <c r="AY35" s="16"/>
      <c r="AZ35" s="21">
        <f t="array" ref="AZ35">SUM(IF(YEAR($C$5:$AX$5)=AZ$5,$C35:$AX35))</f>
        <v>0</v>
      </c>
      <c r="BA35" s="20">
        <f t="array" ref="BA35">SUM(IF(YEAR($C$5:$AX$5)=BA$5,$C35:$AX35))</f>
        <v>0.79888683000000005</v>
      </c>
      <c r="BB35" s="20">
        <f t="array" ref="BB35">SUM(IF(YEAR($C$5:$AX$5)=BB$5,$C35:$AX35))</f>
        <v>0.42980010000000002</v>
      </c>
      <c r="BC35" s="22">
        <f t="array" ref="BC35">SUM(IF(YEAR($C$5:$AX$5)=BC$5,$C35:$AX35))</f>
        <v>4.7302758999999996</v>
      </c>
      <c r="BE35" s="21">
        <f t="shared" si="14"/>
        <v>0</v>
      </c>
      <c r="BF35" s="20">
        <f t="shared" si="15"/>
        <v>0.79888683000000005</v>
      </c>
      <c r="BG35" s="22">
        <f t="shared" si="16"/>
        <v>0.42980010000000002</v>
      </c>
    </row>
    <row r="36" spans="2:59">
      <c r="B36" s="17">
        <v>3112</v>
      </c>
      <c r="C36" s="20">
        <v>0</v>
      </c>
      <c r="D36" s="20">
        <v>0</v>
      </c>
      <c r="E36" s="20">
        <v>0</v>
      </c>
      <c r="F36" s="20">
        <v>0</v>
      </c>
      <c r="G36" s="20">
        <v>0</v>
      </c>
      <c r="H36" s="20">
        <v>0</v>
      </c>
      <c r="I36" s="20">
        <v>0</v>
      </c>
      <c r="J36" s="20">
        <v>0</v>
      </c>
      <c r="K36" s="20">
        <v>0</v>
      </c>
      <c r="L36" s="20">
        <v>0</v>
      </c>
      <c r="M36" s="20">
        <v>0</v>
      </c>
      <c r="N36" s="20">
        <v>0</v>
      </c>
      <c r="O36" s="20">
        <v>0</v>
      </c>
      <c r="P36" s="20">
        <v>0</v>
      </c>
      <c r="Q36" s="20">
        <v>0</v>
      </c>
      <c r="R36" s="20">
        <v>0</v>
      </c>
      <c r="S36" s="20">
        <v>0</v>
      </c>
      <c r="T36" s="20">
        <v>0</v>
      </c>
      <c r="U36" s="20">
        <v>2.2170809999999999E-2</v>
      </c>
      <c r="V36" s="20">
        <v>6.6762619999999995E-2</v>
      </c>
      <c r="W36" s="20">
        <v>0</v>
      </c>
      <c r="X36" s="20">
        <v>0</v>
      </c>
      <c r="Y36" s="20">
        <v>0</v>
      </c>
      <c r="Z36" s="20">
        <v>0</v>
      </c>
      <c r="AA36" s="20">
        <v>0</v>
      </c>
      <c r="AB36" s="20">
        <v>0</v>
      </c>
      <c r="AC36" s="20">
        <v>0</v>
      </c>
      <c r="AD36" s="20">
        <v>0</v>
      </c>
      <c r="AE36" s="20">
        <v>0</v>
      </c>
      <c r="AF36" s="20">
        <v>0</v>
      </c>
      <c r="AG36" s="20">
        <v>4.4341609999999997E-2</v>
      </c>
      <c r="AH36" s="20">
        <v>0</v>
      </c>
      <c r="AI36" s="20">
        <v>0</v>
      </c>
      <c r="AJ36" s="20">
        <v>0</v>
      </c>
      <c r="AK36" s="20">
        <v>0</v>
      </c>
      <c r="AL36" s="20">
        <v>0</v>
      </c>
      <c r="AM36" s="20">
        <v>0</v>
      </c>
      <c r="AN36" s="20">
        <v>0</v>
      </c>
      <c r="AO36" s="20">
        <v>0</v>
      </c>
      <c r="AP36" s="20">
        <v>0</v>
      </c>
      <c r="AQ36" s="20">
        <v>0</v>
      </c>
      <c r="AR36" s="20">
        <v>0</v>
      </c>
      <c r="AS36" s="20">
        <v>0.36037099</v>
      </c>
      <c r="AT36" s="20">
        <v>0.17803359999999999</v>
      </c>
      <c r="AU36" s="20">
        <v>0</v>
      </c>
      <c r="AV36" s="20">
        <v>0</v>
      </c>
      <c r="AW36" s="20">
        <v>0</v>
      </c>
      <c r="AX36" s="22">
        <v>0</v>
      </c>
      <c r="AY36" s="16"/>
      <c r="AZ36" s="21">
        <f t="array" ref="AZ36">SUM(IF(YEAR($C$5:$AX$5)=AZ$5,$C36:$AX36))</f>
        <v>0</v>
      </c>
      <c r="BA36" s="20">
        <f t="array" ref="BA36">SUM(IF(YEAR($C$5:$AX$5)=BA$5,$C36:$AX36))</f>
        <v>8.8933429999999994E-2</v>
      </c>
      <c r="BB36" s="20">
        <f t="array" ref="BB36">SUM(IF(YEAR($C$5:$AX$5)=BB$5,$C36:$AX36))</f>
        <v>4.4341609999999997E-2</v>
      </c>
      <c r="BC36" s="22">
        <f t="array" ref="BC36">SUM(IF(YEAR($C$5:$AX$5)=BC$5,$C36:$AX36))</f>
        <v>0.53840458999999996</v>
      </c>
      <c r="BE36" s="21">
        <f t="shared" si="14"/>
        <v>0</v>
      </c>
      <c r="BF36" s="20">
        <f t="shared" si="15"/>
        <v>8.8933429999999994E-2</v>
      </c>
      <c r="BG36" s="22">
        <f t="shared" si="16"/>
        <v>4.4341609999999997E-2</v>
      </c>
    </row>
    <row r="37" spans="2:59">
      <c r="B37" s="17">
        <v>3113</v>
      </c>
      <c r="C37" s="20">
        <v>0</v>
      </c>
      <c r="D37" s="20">
        <v>0</v>
      </c>
      <c r="E37" s="20">
        <v>0</v>
      </c>
      <c r="F37" s="20">
        <v>0</v>
      </c>
      <c r="G37" s="20">
        <v>0</v>
      </c>
      <c r="H37" s="20">
        <v>0</v>
      </c>
      <c r="I37" s="20">
        <v>0</v>
      </c>
      <c r="J37" s="20">
        <v>0</v>
      </c>
      <c r="K37" s="20">
        <v>0</v>
      </c>
      <c r="L37" s="20">
        <v>0</v>
      </c>
      <c r="M37" s="20">
        <v>0</v>
      </c>
      <c r="N37" s="20">
        <v>0</v>
      </c>
      <c r="O37" s="20">
        <v>0</v>
      </c>
      <c r="P37" s="20">
        <v>0</v>
      </c>
      <c r="Q37" s="20">
        <v>0</v>
      </c>
      <c r="R37" s="20">
        <v>0</v>
      </c>
      <c r="S37" s="20">
        <v>0</v>
      </c>
      <c r="T37" s="20">
        <v>0</v>
      </c>
      <c r="U37" s="20">
        <v>0</v>
      </c>
      <c r="V37" s="20">
        <v>0</v>
      </c>
      <c r="W37" s="20">
        <v>0</v>
      </c>
      <c r="X37" s="20">
        <v>0</v>
      </c>
      <c r="Y37" s="20">
        <v>0</v>
      </c>
      <c r="Z37" s="20">
        <v>0</v>
      </c>
      <c r="AA37" s="20">
        <v>0</v>
      </c>
      <c r="AB37" s="20">
        <v>0</v>
      </c>
      <c r="AC37" s="20">
        <v>0</v>
      </c>
      <c r="AD37" s="20">
        <v>0</v>
      </c>
      <c r="AE37" s="20">
        <v>0</v>
      </c>
      <c r="AF37" s="20">
        <v>0</v>
      </c>
      <c r="AG37" s="20">
        <v>0</v>
      </c>
      <c r="AH37" s="20">
        <v>0</v>
      </c>
      <c r="AI37" s="20">
        <v>0</v>
      </c>
      <c r="AJ37" s="20">
        <v>0</v>
      </c>
      <c r="AK37" s="20">
        <v>0</v>
      </c>
      <c r="AL37" s="20">
        <v>0</v>
      </c>
      <c r="AM37" s="20">
        <v>0</v>
      </c>
      <c r="AN37" s="20">
        <v>0</v>
      </c>
      <c r="AO37" s="20">
        <v>0</v>
      </c>
      <c r="AP37" s="20">
        <v>0</v>
      </c>
      <c r="AQ37" s="20">
        <v>0</v>
      </c>
      <c r="AR37" s="20">
        <v>0</v>
      </c>
      <c r="AS37" s="20">
        <v>0</v>
      </c>
      <c r="AT37" s="20">
        <v>0</v>
      </c>
      <c r="AU37" s="20">
        <v>0</v>
      </c>
      <c r="AV37" s="20">
        <v>0</v>
      </c>
      <c r="AW37" s="20">
        <v>0</v>
      </c>
      <c r="AX37" s="22">
        <v>0</v>
      </c>
      <c r="AY37" s="16"/>
      <c r="AZ37" s="21">
        <f t="array" ref="AZ37">SUM(IF(YEAR($C$5:$AX$5)=AZ$5,$C37:$AX37))</f>
        <v>0</v>
      </c>
      <c r="BA37" s="20">
        <f t="array" ref="BA37">SUM(IF(YEAR($C$5:$AX$5)=BA$5,$C37:$AX37))</f>
        <v>0</v>
      </c>
      <c r="BB37" s="20">
        <f t="array" ref="BB37">SUM(IF(YEAR($C$5:$AX$5)=BB$5,$C37:$AX37))</f>
        <v>0</v>
      </c>
      <c r="BC37" s="22">
        <f t="array" ref="BC37">SUM(IF(YEAR($C$5:$AX$5)=BC$5,$C37:$AX37))</f>
        <v>0</v>
      </c>
      <c r="BE37" s="21">
        <f t="shared" si="14"/>
        <v>0</v>
      </c>
      <c r="BF37" s="20">
        <f t="shared" si="15"/>
        <v>0</v>
      </c>
      <c r="BG37" s="22">
        <f t="shared" si="16"/>
        <v>0</v>
      </c>
    </row>
    <row r="38" spans="2:59">
      <c r="B38" s="17">
        <v>3114</v>
      </c>
      <c r="C38" s="20">
        <v>0</v>
      </c>
      <c r="D38" s="20">
        <v>0</v>
      </c>
      <c r="E38" s="20">
        <v>0</v>
      </c>
      <c r="F38" s="20">
        <v>0</v>
      </c>
      <c r="G38" s="20">
        <v>0</v>
      </c>
      <c r="H38" s="20">
        <v>0</v>
      </c>
      <c r="I38" s="20">
        <v>0</v>
      </c>
      <c r="J38" s="20">
        <v>0</v>
      </c>
      <c r="K38" s="20">
        <v>0</v>
      </c>
      <c r="L38" s="20">
        <v>0</v>
      </c>
      <c r="M38" s="20">
        <v>0</v>
      </c>
      <c r="N38" s="20">
        <v>0</v>
      </c>
      <c r="O38" s="20">
        <v>0</v>
      </c>
      <c r="P38" s="20">
        <v>0</v>
      </c>
      <c r="Q38" s="20">
        <v>0</v>
      </c>
      <c r="R38" s="20">
        <v>0</v>
      </c>
      <c r="S38" s="20">
        <v>0</v>
      </c>
      <c r="T38" s="20">
        <v>0</v>
      </c>
      <c r="U38" s="20">
        <v>0</v>
      </c>
      <c r="V38" s="20">
        <v>0</v>
      </c>
      <c r="W38" s="20">
        <v>0</v>
      </c>
      <c r="X38" s="20">
        <v>0</v>
      </c>
      <c r="Y38" s="20">
        <v>0</v>
      </c>
      <c r="Z38" s="20">
        <v>0</v>
      </c>
      <c r="AA38" s="20">
        <v>0</v>
      </c>
      <c r="AB38" s="20">
        <v>0</v>
      </c>
      <c r="AC38" s="20">
        <v>0</v>
      </c>
      <c r="AD38" s="20">
        <v>0</v>
      </c>
      <c r="AE38" s="20">
        <v>0</v>
      </c>
      <c r="AF38" s="20">
        <v>0</v>
      </c>
      <c r="AG38" s="20">
        <v>0</v>
      </c>
      <c r="AH38" s="20">
        <v>0</v>
      </c>
      <c r="AI38" s="20">
        <v>0</v>
      </c>
      <c r="AJ38" s="20">
        <v>0</v>
      </c>
      <c r="AK38" s="20">
        <v>0</v>
      </c>
      <c r="AL38" s="20">
        <v>0</v>
      </c>
      <c r="AM38" s="20">
        <v>0</v>
      </c>
      <c r="AN38" s="20">
        <v>0</v>
      </c>
      <c r="AO38" s="20">
        <v>0</v>
      </c>
      <c r="AP38" s="20">
        <v>0</v>
      </c>
      <c r="AQ38" s="20">
        <v>0</v>
      </c>
      <c r="AR38" s="20">
        <v>0</v>
      </c>
      <c r="AS38" s="20">
        <v>0</v>
      </c>
      <c r="AT38" s="20">
        <v>0</v>
      </c>
      <c r="AU38" s="20">
        <v>0</v>
      </c>
      <c r="AV38" s="20">
        <v>0</v>
      </c>
      <c r="AW38" s="20">
        <v>0</v>
      </c>
      <c r="AX38" s="22">
        <v>0</v>
      </c>
      <c r="AY38" s="16"/>
      <c r="AZ38" s="21">
        <f t="array" ref="AZ38">SUM(IF(YEAR($C$5:$AX$5)=AZ$5,$C38:$AX38))</f>
        <v>0</v>
      </c>
      <c r="BA38" s="20">
        <f t="array" ref="BA38">SUM(IF(YEAR($C$5:$AX$5)=BA$5,$C38:$AX38))</f>
        <v>0</v>
      </c>
      <c r="BB38" s="20">
        <f t="array" ref="BB38">SUM(IF(YEAR($C$5:$AX$5)=BB$5,$C38:$AX38))</f>
        <v>0</v>
      </c>
      <c r="BC38" s="22">
        <f t="array" ref="BC38">SUM(IF(YEAR($C$5:$AX$5)=BC$5,$C38:$AX38))</f>
        <v>0</v>
      </c>
      <c r="BE38" s="21">
        <f t="shared" si="14"/>
        <v>0</v>
      </c>
      <c r="BF38" s="20">
        <f t="shared" si="15"/>
        <v>0</v>
      </c>
      <c r="BG38" s="22">
        <f t="shared" si="16"/>
        <v>0</v>
      </c>
    </row>
    <row r="39" spans="2:59">
      <c r="B39" s="17">
        <v>3115</v>
      </c>
      <c r="C39" s="20">
        <v>0</v>
      </c>
      <c r="D39" s="20">
        <v>0</v>
      </c>
      <c r="E39" s="20">
        <v>0</v>
      </c>
      <c r="F39" s="20">
        <v>0</v>
      </c>
      <c r="G39" s="20">
        <v>0</v>
      </c>
      <c r="H39" s="20">
        <v>0</v>
      </c>
      <c r="I39" s="20">
        <v>0</v>
      </c>
      <c r="J39" s="20">
        <v>0</v>
      </c>
      <c r="K39" s="20">
        <v>0</v>
      </c>
      <c r="L39" s="20">
        <v>0</v>
      </c>
      <c r="M39" s="20">
        <v>0</v>
      </c>
      <c r="N39" s="20">
        <v>0</v>
      </c>
      <c r="O39" s="20">
        <v>0</v>
      </c>
      <c r="P39" s="20">
        <v>0</v>
      </c>
      <c r="Q39" s="20">
        <v>0</v>
      </c>
      <c r="R39" s="20">
        <v>0</v>
      </c>
      <c r="S39" s="20">
        <v>0</v>
      </c>
      <c r="T39" s="20">
        <v>0</v>
      </c>
      <c r="U39" s="20">
        <v>0</v>
      </c>
      <c r="V39" s="20">
        <v>0</v>
      </c>
      <c r="W39" s="20">
        <v>0</v>
      </c>
      <c r="X39" s="20">
        <v>0</v>
      </c>
      <c r="Y39" s="20">
        <v>0</v>
      </c>
      <c r="Z39" s="20">
        <v>0</v>
      </c>
      <c r="AA39" s="20">
        <v>0</v>
      </c>
      <c r="AB39" s="20">
        <v>0</v>
      </c>
      <c r="AC39" s="20">
        <v>0</v>
      </c>
      <c r="AD39" s="20">
        <v>0</v>
      </c>
      <c r="AE39" s="20">
        <v>0</v>
      </c>
      <c r="AF39" s="20">
        <v>0</v>
      </c>
      <c r="AG39" s="20">
        <v>0</v>
      </c>
      <c r="AH39" s="20">
        <v>0</v>
      </c>
      <c r="AI39" s="20">
        <v>0</v>
      </c>
      <c r="AJ39" s="20">
        <v>0</v>
      </c>
      <c r="AK39" s="20">
        <v>0</v>
      </c>
      <c r="AL39" s="20">
        <v>0</v>
      </c>
      <c r="AM39" s="20">
        <v>0</v>
      </c>
      <c r="AN39" s="20">
        <v>0</v>
      </c>
      <c r="AO39" s="20">
        <v>0</v>
      </c>
      <c r="AP39" s="20">
        <v>0</v>
      </c>
      <c r="AQ39" s="20">
        <v>0</v>
      </c>
      <c r="AR39" s="20">
        <v>0</v>
      </c>
      <c r="AS39" s="20">
        <v>0</v>
      </c>
      <c r="AT39" s="20">
        <v>0</v>
      </c>
      <c r="AU39" s="20">
        <v>0</v>
      </c>
      <c r="AV39" s="20">
        <v>0</v>
      </c>
      <c r="AW39" s="20">
        <v>0</v>
      </c>
      <c r="AX39" s="22">
        <v>0</v>
      </c>
      <c r="AY39" s="16"/>
      <c r="AZ39" s="21">
        <f t="array" ref="AZ39">SUM(IF(YEAR($C$5:$AX$5)=AZ$5,$C39:$AX39))</f>
        <v>0</v>
      </c>
      <c r="BA39" s="20">
        <f t="array" ref="BA39">SUM(IF(YEAR($C$5:$AX$5)=BA$5,$C39:$AX39))</f>
        <v>0</v>
      </c>
      <c r="BB39" s="20">
        <f t="array" ref="BB39">SUM(IF(YEAR($C$5:$AX$5)=BB$5,$C39:$AX39))</f>
        <v>0</v>
      </c>
      <c r="BC39" s="22">
        <f t="array" ref="BC39">SUM(IF(YEAR($C$5:$AX$5)=BC$5,$C39:$AX39))</f>
        <v>0</v>
      </c>
      <c r="BE39" s="21">
        <f t="shared" si="14"/>
        <v>0</v>
      </c>
      <c r="BF39" s="20">
        <f t="shared" si="15"/>
        <v>0</v>
      </c>
      <c r="BG39" s="22">
        <f t="shared" si="16"/>
        <v>0</v>
      </c>
    </row>
    <row r="40" spans="2:59">
      <c r="B40" s="17">
        <v>3116</v>
      </c>
      <c r="C40" s="20">
        <v>0</v>
      </c>
      <c r="D40" s="20">
        <v>0</v>
      </c>
      <c r="E40" s="20">
        <v>0</v>
      </c>
      <c r="F40" s="20">
        <v>0</v>
      </c>
      <c r="G40" s="20">
        <v>0</v>
      </c>
      <c r="H40" s="20">
        <v>0</v>
      </c>
      <c r="I40" s="20">
        <v>0</v>
      </c>
      <c r="J40" s="20">
        <v>0</v>
      </c>
      <c r="K40" s="20">
        <v>0</v>
      </c>
      <c r="L40" s="20">
        <v>0</v>
      </c>
      <c r="M40" s="20">
        <v>0</v>
      </c>
      <c r="N40" s="20">
        <v>0</v>
      </c>
      <c r="O40" s="20">
        <v>0</v>
      </c>
      <c r="P40" s="20">
        <v>0</v>
      </c>
      <c r="Q40" s="20">
        <v>0</v>
      </c>
      <c r="R40" s="20">
        <v>0</v>
      </c>
      <c r="S40" s="20">
        <v>0</v>
      </c>
      <c r="T40" s="20">
        <v>0</v>
      </c>
      <c r="U40" s="20">
        <v>0.82551510000000006</v>
      </c>
      <c r="V40" s="20">
        <v>0.62146539999999995</v>
      </c>
      <c r="W40" s="20">
        <v>0</v>
      </c>
      <c r="X40" s="20">
        <v>0</v>
      </c>
      <c r="Y40" s="20">
        <v>0</v>
      </c>
      <c r="Z40" s="20">
        <v>0</v>
      </c>
      <c r="AA40" s="20">
        <v>0</v>
      </c>
      <c r="AB40" s="20">
        <v>0</v>
      </c>
      <c r="AC40" s="20">
        <v>0</v>
      </c>
      <c r="AD40" s="20">
        <v>0</v>
      </c>
      <c r="AE40" s="20">
        <v>0</v>
      </c>
      <c r="AF40" s="20">
        <v>0</v>
      </c>
      <c r="AG40" s="20">
        <v>1.0318939</v>
      </c>
      <c r="AH40" s="20">
        <v>0.41431030000000002</v>
      </c>
      <c r="AI40" s="20">
        <v>0</v>
      </c>
      <c r="AJ40" s="20">
        <v>0</v>
      </c>
      <c r="AK40" s="20">
        <v>0</v>
      </c>
      <c r="AL40" s="20">
        <v>0</v>
      </c>
      <c r="AM40" s="20">
        <v>0</v>
      </c>
      <c r="AN40" s="20">
        <v>0</v>
      </c>
      <c r="AO40" s="20">
        <v>0</v>
      </c>
      <c r="AP40" s="20">
        <v>0</v>
      </c>
      <c r="AQ40" s="20">
        <v>0</v>
      </c>
      <c r="AR40" s="20">
        <v>0</v>
      </c>
      <c r="AS40" s="20">
        <v>4.7362481999999995</v>
      </c>
      <c r="AT40" s="20">
        <v>1.759884</v>
      </c>
      <c r="AU40" s="20">
        <v>0</v>
      </c>
      <c r="AV40" s="20">
        <v>0</v>
      </c>
      <c r="AW40" s="20">
        <v>0</v>
      </c>
      <c r="AX40" s="22">
        <v>0</v>
      </c>
      <c r="AY40" s="16"/>
      <c r="AZ40" s="21">
        <f t="array" ref="AZ40">SUM(IF(YEAR($C$5:$AX$5)=AZ$5,$C40:$AX40))</f>
        <v>0</v>
      </c>
      <c r="BA40" s="20">
        <f t="array" ref="BA40">SUM(IF(YEAR($C$5:$AX$5)=BA$5,$C40:$AX40))</f>
        <v>1.4469805</v>
      </c>
      <c r="BB40" s="20">
        <f t="array" ref="BB40">SUM(IF(YEAR($C$5:$AX$5)=BB$5,$C40:$AX40))</f>
        <v>1.4462041999999999</v>
      </c>
      <c r="BC40" s="22">
        <f t="array" ref="BC40">SUM(IF(YEAR($C$5:$AX$5)=BC$5,$C40:$AX40))</f>
        <v>6.4961321999999999</v>
      </c>
      <c r="BE40" s="21">
        <f t="shared" si="14"/>
        <v>0</v>
      </c>
      <c r="BF40" s="20">
        <f t="shared" si="15"/>
        <v>1.4469805</v>
      </c>
      <c r="BG40" s="22">
        <f t="shared" si="16"/>
        <v>1.4462041999999999</v>
      </c>
    </row>
    <row r="41" spans="2:59">
      <c r="B41" s="17">
        <v>3118</v>
      </c>
      <c r="C41" s="20">
        <v>6.3686400000000276</v>
      </c>
      <c r="D41" s="20">
        <v>5.4397900000000021</v>
      </c>
      <c r="E41" s="20">
        <v>1.3354400000000055</v>
      </c>
      <c r="F41" s="20">
        <v>0.41805000000000803</v>
      </c>
      <c r="G41" s="20">
        <v>2.5227900000000005</v>
      </c>
      <c r="H41" s="20">
        <v>7.063980000000015</v>
      </c>
      <c r="I41" s="20">
        <v>15.906730000000039</v>
      </c>
      <c r="J41" s="20">
        <v>8.249590000000012</v>
      </c>
      <c r="K41" s="20">
        <v>0.10493999999999915</v>
      </c>
      <c r="L41" s="20">
        <v>0.83779999999998722</v>
      </c>
      <c r="M41" s="20">
        <v>2.6292200000000037</v>
      </c>
      <c r="N41" s="20">
        <v>5.0825899999999962</v>
      </c>
      <c r="O41" s="20">
        <v>6.7047300000000121</v>
      </c>
      <c r="P41" s="20">
        <v>9.0006099999999947</v>
      </c>
      <c r="Q41" s="20">
        <v>4.0793900000000036</v>
      </c>
      <c r="R41" s="20">
        <v>1.4266400000000061</v>
      </c>
      <c r="S41" s="20">
        <v>3.279609999999991</v>
      </c>
      <c r="T41" s="20">
        <v>11.974100000000007</v>
      </c>
      <c r="U41" s="20">
        <v>15.508900000000011</v>
      </c>
      <c r="V41" s="20">
        <v>13.541750000000008</v>
      </c>
      <c r="W41" s="20">
        <v>2.9969700000000046</v>
      </c>
      <c r="X41" s="20">
        <v>5.6688799999999873</v>
      </c>
      <c r="Y41" s="20">
        <v>4.4358799999999832</v>
      </c>
      <c r="Z41" s="20">
        <v>6.3517599999999845</v>
      </c>
      <c r="AA41" s="20">
        <v>7.3720700000000079</v>
      </c>
      <c r="AB41" s="20">
        <v>1.2869499999999903</v>
      </c>
      <c r="AC41" s="20">
        <v>1.1848300000000052</v>
      </c>
      <c r="AD41" s="20">
        <v>2.6105899999999878</v>
      </c>
      <c r="AE41" s="20">
        <v>2.4222800000000007</v>
      </c>
      <c r="AF41" s="20">
        <v>4.691519999999997</v>
      </c>
      <c r="AG41" s="20">
        <v>10.497839999999997</v>
      </c>
      <c r="AH41" s="20">
        <v>7.0835699999999804</v>
      </c>
      <c r="AI41" s="20">
        <v>4.1172600000000159</v>
      </c>
      <c r="AJ41" s="20">
        <v>2.5592100000000073</v>
      </c>
      <c r="AK41" s="20">
        <v>-2.4740000000008422E-2</v>
      </c>
      <c r="AL41" s="20">
        <v>5.9806000000000381</v>
      </c>
      <c r="AM41" s="20">
        <v>13.964920000000006</v>
      </c>
      <c r="AN41" s="20">
        <v>7.8536900000000003</v>
      </c>
      <c r="AO41" s="20">
        <v>1.1270000000000095</v>
      </c>
      <c r="AP41" s="20">
        <v>1.8604400000000112</v>
      </c>
      <c r="AQ41" s="20">
        <v>5.4349299999999943</v>
      </c>
      <c r="AR41" s="20">
        <v>4.2631700000000023</v>
      </c>
      <c r="AS41" s="20">
        <v>9.7565000000000168</v>
      </c>
      <c r="AT41" s="20">
        <v>5.2690000000000055</v>
      </c>
      <c r="AU41" s="20">
        <v>-0.95621000000002709</v>
      </c>
      <c r="AV41" s="20">
        <v>-0.11970999999999776</v>
      </c>
      <c r="AW41" s="20">
        <v>0.67149000000000569</v>
      </c>
      <c r="AX41" s="22">
        <v>7.7967800000000125</v>
      </c>
      <c r="AY41" s="16"/>
      <c r="AZ41" s="21">
        <f t="array" ref="AZ41">SUM(IF(YEAR($C$5:$AX$5)=AZ$5,$C41:$AX41))</f>
        <v>55.959560000000096</v>
      </c>
      <c r="BA41" s="20">
        <f t="array" ref="BA41">SUM(IF(YEAR($C$5:$AX$5)=BA$5,$C41:$AX41))</f>
        <v>84.969219999999993</v>
      </c>
      <c r="BB41" s="20">
        <f t="array" ref="BB41">SUM(IF(YEAR($C$5:$AX$5)=BB$5,$C41:$AX41))</f>
        <v>49.781980000000019</v>
      </c>
      <c r="BC41" s="22">
        <f t="array" ref="BC41">SUM(IF(YEAR($C$5:$AX$5)=BC$5,$C41:$AX41))</f>
        <v>56.92200000000004</v>
      </c>
      <c r="BE41" s="21">
        <f t="shared" si="14"/>
        <v>64.365830000000059</v>
      </c>
      <c r="BF41" s="20">
        <f t="shared" si="15"/>
        <v>75.354959999999977</v>
      </c>
      <c r="BG41" s="22">
        <f t="shared" si="16"/>
        <v>65.146240000000049</v>
      </c>
    </row>
    <row r="42" spans="2:59">
      <c r="B42" s="17">
        <v>3120</v>
      </c>
      <c r="C42" s="20">
        <v>9.3460299999999982E-3</v>
      </c>
      <c r="D42" s="20">
        <v>0</v>
      </c>
      <c r="E42" s="20">
        <v>0</v>
      </c>
      <c r="F42" s="20">
        <v>0</v>
      </c>
      <c r="G42" s="20">
        <v>0</v>
      </c>
      <c r="H42" s="20">
        <v>0</v>
      </c>
      <c r="I42" s="20">
        <v>5.2289500000000003E-2</v>
      </c>
      <c r="J42" s="20">
        <v>2.9991420000000005E-2</v>
      </c>
      <c r="K42" s="20">
        <v>0</v>
      </c>
      <c r="L42" s="20">
        <v>0</v>
      </c>
      <c r="M42" s="20">
        <v>0</v>
      </c>
      <c r="N42" s="20">
        <v>0</v>
      </c>
      <c r="O42" s="20">
        <v>0</v>
      </c>
      <c r="P42" s="20">
        <v>0</v>
      </c>
      <c r="Q42" s="20">
        <v>0</v>
      </c>
      <c r="R42" s="20">
        <v>0</v>
      </c>
      <c r="S42" s="20">
        <v>0</v>
      </c>
      <c r="T42" s="20">
        <v>0</v>
      </c>
      <c r="U42" s="20">
        <v>7.4699399999999999E-2</v>
      </c>
      <c r="V42" s="20">
        <v>2.4992859999999992E-2</v>
      </c>
      <c r="W42" s="20">
        <v>0</v>
      </c>
      <c r="X42" s="20">
        <v>0</v>
      </c>
      <c r="Y42" s="20">
        <v>0</v>
      </c>
      <c r="Z42" s="20">
        <v>0</v>
      </c>
      <c r="AA42" s="20">
        <v>2.4308159999999995E-2</v>
      </c>
      <c r="AB42" s="20">
        <v>0</v>
      </c>
      <c r="AC42" s="20">
        <v>0</v>
      </c>
      <c r="AD42" s="20">
        <v>0</v>
      </c>
      <c r="AE42" s="20">
        <v>0</v>
      </c>
      <c r="AF42" s="20">
        <v>0</v>
      </c>
      <c r="AG42" s="20">
        <v>2.2409800000000007E-2</v>
      </c>
      <c r="AH42" s="20">
        <v>1.6268300000000013E-2</v>
      </c>
      <c r="AI42" s="20">
        <v>0</v>
      </c>
      <c r="AJ42" s="20">
        <v>0</v>
      </c>
      <c r="AK42" s="20">
        <v>0</v>
      </c>
      <c r="AL42" s="20">
        <v>0</v>
      </c>
      <c r="AM42" s="20">
        <v>0</v>
      </c>
      <c r="AN42" s="20">
        <v>0</v>
      </c>
      <c r="AO42" s="20">
        <v>0</v>
      </c>
      <c r="AP42" s="20">
        <v>0</v>
      </c>
      <c r="AQ42" s="20">
        <v>0</v>
      </c>
      <c r="AR42" s="20">
        <v>2.5082100000000003E-3</v>
      </c>
      <c r="AS42" s="20">
        <v>1.7429899999999998E-2</v>
      </c>
      <c r="AT42" s="20">
        <v>1.1315299999999973E-2</v>
      </c>
      <c r="AU42" s="20">
        <v>0</v>
      </c>
      <c r="AV42" s="20">
        <v>0</v>
      </c>
      <c r="AW42" s="20">
        <v>0</v>
      </c>
      <c r="AX42" s="22">
        <v>0</v>
      </c>
      <c r="AY42" s="16"/>
      <c r="AZ42" s="21">
        <f t="array" ref="AZ42">SUM(IF(YEAR($C$5:$AX$5)=AZ$5,$C42:$AX42))</f>
        <v>9.1626950000000013E-2</v>
      </c>
      <c r="BA42" s="20">
        <f t="array" ref="BA42">SUM(IF(YEAR($C$5:$AX$5)=BA$5,$C42:$AX42))</f>
        <v>9.9692259999999991E-2</v>
      </c>
      <c r="BB42" s="20">
        <f t="array" ref="BB42">SUM(IF(YEAR($C$5:$AX$5)=BB$5,$C42:$AX42))</f>
        <v>6.2986260000000016E-2</v>
      </c>
      <c r="BC42" s="22">
        <f t="array" ref="BC42">SUM(IF(YEAR($C$5:$AX$5)=BC$5,$C42:$AX42))</f>
        <v>3.1253409999999968E-2</v>
      </c>
      <c r="BE42" s="21">
        <f t="shared" si="14"/>
        <v>8.2280920000000007E-2</v>
      </c>
      <c r="BF42" s="20">
        <f t="shared" si="15"/>
        <v>0.12400041999999999</v>
      </c>
      <c r="BG42" s="22">
        <f t="shared" si="16"/>
        <v>3.8678100000000021E-2</v>
      </c>
    </row>
    <row r="43" spans="2:59">
      <c r="B43" s="17">
        <v>3122</v>
      </c>
      <c r="C43" s="20">
        <v>25.390999999999963</v>
      </c>
      <c r="D43" s="20">
        <v>19.924799999999891</v>
      </c>
      <c r="E43" s="20">
        <v>21.227399999999989</v>
      </c>
      <c r="F43" s="20">
        <v>11.888199999999983</v>
      </c>
      <c r="G43" s="20">
        <v>8.9047999999999661</v>
      </c>
      <c r="H43" s="20">
        <v>13.65809999999999</v>
      </c>
      <c r="I43" s="20">
        <v>16.212699999999927</v>
      </c>
      <c r="J43" s="20">
        <v>7.0274000000000569</v>
      </c>
      <c r="K43" s="20">
        <v>10.360300000000052</v>
      </c>
      <c r="L43" s="20">
        <v>11.586699999999951</v>
      </c>
      <c r="M43" s="20">
        <v>12.349699999999984</v>
      </c>
      <c r="N43" s="20">
        <v>20.937400000000025</v>
      </c>
      <c r="O43" s="20">
        <v>18.458799999999997</v>
      </c>
      <c r="P43" s="20">
        <v>11.851099999999974</v>
      </c>
      <c r="Q43" s="20">
        <v>13.69319999999999</v>
      </c>
      <c r="R43" s="20">
        <v>8.1046000000000049</v>
      </c>
      <c r="S43" s="20">
        <v>7.086400000000026</v>
      </c>
      <c r="T43" s="20">
        <v>9.7996000000000549</v>
      </c>
      <c r="U43" s="20">
        <v>8.2567999999999984</v>
      </c>
      <c r="V43" s="20">
        <v>7.8552999999999429</v>
      </c>
      <c r="W43" s="20">
        <v>5.870900000000006</v>
      </c>
      <c r="X43" s="20">
        <v>8.6601999999999748</v>
      </c>
      <c r="Y43" s="20">
        <v>8.0386000000000308</v>
      </c>
      <c r="Z43" s="20">
        <v>14.246500000000026</v>
      </c>
      <c r="AA43" s="20">
        <v>4.9706999999999937</v>
      </c>
      <c r="AB43" s="20">
        <v>5.3609000000000151</v>
      </c>
      <c r="AC43" s="20">
        <v>6.485100000000017</v>
      </c>
      <c r="AD43" s="20">
        <v>2.0412999999999926</v>
      </c>
      <c r="AE43" s="20">
        <v>2.6888000000000005</v>
      </c>
      <c r="AF43" s="20">
        <v>1.1462999999999965</v>
      </c>
      <c r="AG43" s="20">
        <v>0.94469999999998322</v>
      </c>
      <c r="AH43" s="20">
        <v>1.5638000000000147</v>
      </c>
      <c r="AI43" s="20">
        <v>1.2452000000000112</v>
      </c>
      <c r="AJ43" s="20">
        <v>2.2159999999999798</v>
      </c>
      <c r="AK43" s="20">
        <v>2.4940999999999747</v>
      </c>
      <c r="AL43" s="20">
        <v>6.0645999999999844</v>
      </c>
      <c r="AM43" s="20">
        <v>5.2364000000000033</v>
      </c>
      <c r="AN43" s="20">
        <v>4.9054999999999893</v>
      </c>
      <c r="AO43" s="20">
        <v>2.3814999999999884</v>
      </c>
      <c r="AP43" s="20">
        <v>1.3141999999999996</v>
      </c>
      <c r="AQ43" s="20">
        <v>2.8805000000000121</v>
      </c>
      <c r="AR43" s="20">
        <v>0.94039999999998258</v>
      </c>
      <c r="AS43" s="20">
        <v>0.91540000000000532</v>
      </c>
      <c r="AT43" s="20">
        <v>1.1454999999999984</v>
      </c>
      <c r="AU43" s="20">
        <v>0.88220000000001164</v>
      </c>
      <c r="AV43" s="20">
        <v>3.0083999999999946</v>
      </c>
      <c r="AW43" s="20">
        <v>1.7942999999999927</v>
      </c>
      <c r="AX43" s="22">
        <v>4.4701999999999771</v>
      </c>
      <c r="AY43" s="16"/>
      <c r="AZ43" s="21">
        <f t="array" ref="AZ43">SUM(IF(YEAR($C$5:$AX$5)=AZ$5,$C43:$AX43))</f>
        <v>179.46849999999978</v>
      </c>
      <c r="BA43" s="20">
        <f t="array" ref="BA43">SUM(IF(YEAR($C$5:$AX$5)=BA$5,$C43:$AX43))</f>
        <v>121.92200000000003</v>
      </c>
      <c r="BB43" s="20">
        <f t="array" ref="BB43">SUM(IF(YEAR($C$5:$AX$5)=BB$5,$C43:$AX43))</f>
        <v>37.221499999999963</v>
      </c>
      <c r="BC43" s="22">
        <f t="array" ref="BC43">SUM(IF(YEAR($C$5:$AX$5)=BC$5,$C43:$AX43))</f>
        <v>29.874499999999955</v>
      </c>
      <c r="BE43" s="21">
        <f t="shared" si="14"/>
        <v>151.32639999999998</v>
      </c>
      <c r="BF43" s="20">
        <f t="shared" si="15"/>
        <v>84.274700000000053</v>
      </c>
      <c r="BG43" s="22">
        <f t="shared" si="16"/>
        <v>32.392799999999937</v>
      </c>
    </row>
    <row r="44" spans="2:59">
      <c r="B44" s="17">
        <v>3130</v>
      </c>
      <c r="C44" s="20">
        <v>0</v>
      </c>
      <c r="D44" s="20">
        <v>0</v>
      </c>
      <c r="E44" s="20">
        <v>0</v>
      </c>
      <c r="F44" s="20">
        <v>0.50830000000001974</v>
      </c>
      <c r="G44" s="20">
        <v>2.6444999999999936</v>
      </c>
      <c r="H44" s="20">
        <v>0.17270000000002028</v>
      </c>
      <c r="I44" s="20">
        <v>0</v>
      </c>
      <c r="J44" s="20">
        <v>0</v>
      </c>
      <c r="K44" s="20">
        <v>2.5545000000000186</v>
      </c>
      <c r="L44" s="20">
        <v>0.28559999999998809</v>
      </c>
      <c r="M44" s="20">
        <v>0</v>
      </c>
      <c r="N44" s="20">
        <v>0</v>
      </c>
      <c r="O44" s="20">
        <v>0</v>
      </c>
      <c r="P44" s="20">
        <v>0</v>
      </c>
      <c r="Q44" s="20">
        <v>0</v>
      </c>
      <c r="R44" s="20">
        <v>0.12970000000001392</v>
      </c>
      <c r="S44" s="20">
        <v>1.8217999999999961</v>
      </c>
      <c r="T44" s="20">
        <v>0</v>
      </c>
      <c r="U44" s="20">
        <v>0</v>
      </c>
      <c r="V44" s="20">
        <v>0</v>
      </c>
      <c r="W44" s="20">
        <v>1.319500000000005</v>
      </c>
      <c r="X44" s="20">
        <v>0</v>
      </c>
      <c r="Y44" s="20">
        <v>0</v>
      </c>
      <c r="Z44" s="20">
        <v>0</v>
      </c>
      <c r="AA44" s="20">
        <v>0</v>
      </c>
      <c r="AB44" s="20">
        <v>0</v>
      </c>
      <c r="AC44" s="20">
        <v>0</v>
      </c>
      <c r="AD44" s="20">
        <v>0</v>
      </c>
      <c r="AE44" s="20">
        <v>0.44659999999998945</v>
      </c>
      <c r="AF44" s="20">
        <v>0</v>
      </c>
      <c r="AG44" s="20">
        <v>0</v>
      </c>
      <c r="AH44" s="20">
        <v>0</v>
      </c>
      <c r="AI44" s="20">
        <v>0.51430000000001996</v>
      </c>
      <c r="AJ44" s="20">
        <v>0.29060000000001196</v>
      </c>
      <c r="AK44" s="20">
        <v>0</v>
      </c>
      <c r="AL44" s="20">
        <v>0</v>
      </c>
      <c r="AM44" s="20">
        <v>0</v>
      </c>
      <c r="AN44" s="20">
        <v>0</v>
      </c>
      <c r="AO44" s="20">
        <v>0</v>
      </c>
      <c r="AP44" s="20">
        <v>0</v>
      </c>
      <c r="AQ44" s="20">
        <v>0.27320000000000277</v>
      </c>
      <c r="AR44" s="20">
        <v>0</v>
      </c>
      <c r="AS44" s="20">
        <v>0</v>
      </c>
      <c r="AT44" s="20">
        <v>0</v>
      </c>
      <c r="AU44" s="20">
        <v>0</v>
      </c>
      <c r="AV44" s="20">
        <v>0</v>
      </c>
      <c r="AW44" s="20">
        <v>0</v>
      </c>
      <c r="AX44" s="22">
        <v>0</v>
      </c>
      <c r="AY44" s="16"/>
      <c r="AZ44" s="21">
        <f t="array" ref="AZ44">SUM(IF(YEAR($C$5:$AX$5)=AZ$5,$C44:$AX44))</f>
        <v>6.1656000000000404</v>
      </c>
      <c r="BA44" s="20">
        <f t="array" ref="BA44">SUM(IF(YEAR($C$5:$AX$5)=BA$5,$C44:$AX44))</f>
        <v>3.271000000000015</v>
      </c>
      <c r="BB44" s="20">
        <f t="array" ref="BB44">SUM(IF(YEAR($C$5:$AX$5)=BB$5,$C44:$AX44))</f>
        <v>1.2515000000000214</v>
      </c>
      <c r="BC44" s="22">
        <f t="array" ref="BC44">SUM(IF(YEAR($C$5:$AX$5)=BC$5,$C44:$AX44))</f>
        <v>0.27320000000000277</v>
      </c>
      <c r="BE44" s="21">
        <f t="shared" si="14"/>
        <v>4.964300000000037</v>
      </c>
      <c r="BF44" s="20">
        <f t="shared" si="15"/>
        <v>1.7660999999999945</v>
      </c>
      <c r="BG44" s="22">
        <f t="shared" si="16"/>
        <v>1.0781000000000347</v>
      </c>
    </row>
    <row r="45" spans="2:59">
      <c r="B45" s="17">
        <v>3131</v>
      </c>
      <c r="C45" s="20">
        <v>9.7844899999999768</v>
      </c>
      <c r="D45" s="20">
        <v>7.2243699999999933</v>
      </c>
      <c r="E45" s="20">
        <v>9.0009799999999984</v>
      </c>
      <c r="F45" s="20">
        <v>4.774320000000003</v>
      </c>
      <c r="G45" s="20">
        <v>5.4809000000000196</v>
      </c>
      <c r="H45" s="20">
        <v>3.0280800000000454</v>
      </c>
      <c r="I45" s="20">
        <v>3.7052100000000223</v>
      </c>
      <c r="J45" s="20">
        <v>4.979629999999986</v>
      </c>
      <c r="K45" s="20">
        <v>4.435040000000015</v>
      </c>
      <c r="L45" s="20">
        <v>4.2112399999999894</v>
      </c>
      <c r="M45" s="20">
        <v>9.5734600000000114</v>
      </c>
      <c r="N45" s="20">
        <v>12.200880000000012</v>
      </c>
      <c r="O45" s="20">
        <v>10.400930000000017</v>
      </c>
      <c r="P45" s="20">
        <v>9.7224000000000217</v>
      </c>
      <c r="Q45" s="20">
        <v>7.6621299999999906</v>
      </c>
      <c r="R45" s="20">
        <v>4.2451199999999858</v>
      </c>
      <c r="S45" s="20">
        <v>4.6328699999999969</v>
      </c>
      <c r="T45" s="20">
        <v>3.9892700000000332</v>
      </c>
      <c r="U45" s="20">
        <v>5.1744300000000294</v>
      </c>
      <c r="V45" s="20">
        <v>6.4891499999999951</v>
      </c>
      <c r="W45" s="20">
        <v>6.3207299999999975</v>
      </c>
      <c r="X45" s="20">
        <v>4.5420100000000048</v>
      </c>
      <c r="Y45" s="20">
        <v>8.0851499999999987</v>
      </c>
      <c r="Z45" s="20">
        <v>15.530630000000002</v>
      </c>
      <c r="AA45" s="20">
        <v>10.58805000000001</v>
      </c>
      <c r="AB45" s="20">
        <v>8.6526800000000037</v>
      </c>
      <c r="AC45" s="20">
        <v>7.0638500000000022</v>
      </c>
      <c r="AD45" s="20">
        <v>2.8965800000000144</v>
      </c>
      <c r="AE45" s="20">
        <v>5.2133299999999991</v>
      </c>
      <c r="AF45" s="20">
        <v>2.6473499999999888</v>
      </c>
      <c r="AG45" s="20">
        <v>2.8409200000000112</v>
      </c>
      <c r="AH45" s="20">
        <v>2.1699300000000221</v>
      </c>
      <c r="AI45" s="20">
        <v>4.3999499999999898</v>
      </c>
      <c r="AJ45" s="20">
        <v>4.6243499999999926</v>
      </c>
      <c r="AK45" s="20">
        <v>7.3491099999999676</v>
      </c>
      <c r="AL45" s="20">
        <v>11.684030000000007</v>
      </c>
      <c r="AM45" s="20">
        <v>8.0012199999999893</v>
      </c>
      <c r="AN45" s="20">
        <v>9.1831300000000056</v>
      </c>
      <c r="AO45" s="20">
        <v>5.9005700000000161</v>
      </c>
      <c r="AP45" s="20">
        <v>4.2396300000000053</v>
      </c>
      <c r="AQ45" s="20">
        <v>5.4103900000000209</v>
      </c>
      <c r="AR45" s="20">
        <v>4.0638199999999642</v>
      </c>
      <c r="AS45" s="20">
        <v>3.4368400000000179</v>
      </c>
      <c r="AT45" s="20">
        <v>3.9709500000000162</v>
      </c>
      <c r="AU45" s="20">
        <v>3.669060000000016</v>
      </c>
      <c r="AV45" s="20">
        <v>5.9919400000000138</v>
      </c>
      <c r="AW45" s="20">
        <v>5.710850000000022</v>
      </c>
      <c r="AX45" s="22">
        <v>9.3309799999999825</v>
      </c>
      <c r="AY45" s="16"/>
      <c r="AZ45" s="21">
        <f t="array" ref="AZ45">SUM(IF(YEAR($C$5:$AX$5)=AZ$5,$C45:$AX45))</f>
        <v>78.398600000000073</v>
      </c>
      <c r="BA45" s="20">
        <f t="array" ref="BA45">SUM(IF(YEAR($C$5:$AX$5)=BA$5,$C45:$AX45))</f>
        <v>86.794820000000072</v>
      </c>
      <c r="BB45" s="20">
        <f t="array" ref="BB45">SUM(IF(YEAR($C$5:$AX$5)=BB$5,$C45:$AX45))</f>
        <v>70.130130000000008</v>
      </c>
      <c r="BC45" s="22">
        <f t="array" ref="BC45">SUM(IF(YEAR($C$5:$AX$5)=BC$5,$C45:$AX45))</f>
        <v>68.90938000000007</v>
      </c>
      <c r="BE45" s="21">
        <f t="shared" si="14"/>
        <v>78.796990000000093</v>
      </c>
      <c r="BF45" s="20">
        <f t="shared" si="15"/>
        <v>84.54586000000009</v>
      </c>
      <c r="BG45" s="22">
        <f t="shared" si="16"/>
        <v>68.450580000000016</v>
      </c>
    </row>
    <row r="46" spans="2:59">
      <c r="B46" s="17">
        <v>3132</v>
      </c>
      <c r="C46" s="20">
        <v>0</v>
      </c>
      <c r="D46" s="20">
        <v>0</v>
      </c>
      <c r="E46" s="20">
        <v>0</v>
      </c>
      <c r="F46" s="20">
        <v>0</v>
      </c>
      <c r="G46" s="20">
        <v>0</v>
      </c>
      <c r="H46" s="20">
        <v>0</v>
      </c>
      <c r="I46" s="20">
        <v>0</v>
      </c>
      <c r="J46" s="20">
        <v>0</v>
      </c>
      <c r="K46" s="20">
        <v>0</v>
      </c>
      <c r="L46" s="20">
        <v>0</v>
      </c>
      <c r="M46" s="20">
        <v>0</v>
      </c>
      <c r="N46" s="20">
        <v>0</v>
      </c>
      <c r="O46" s="20">
        <v>0</v>
      </c>
      <c r="P46" s="20">
        <v>0</v>
      </c>
      <c r="Q46" s="20">
        <v>0</v>
      </c>
      <c r="R46" s="20">
        <v>0</v>
      </c>
      <c r="S46" s="20">
        <v>0</v>
      </c>
      <c r="T46" s="20">
        <v>0</v>
      </c>
      <c r="U46" s="20">
        <v>0</v>
      </c>
      <c r="V46" s="20">
        <v>0</v>
      </c>
      <c r="W46" s="20">
        <v>0</v>
      </c>
      <c r="X46" s="20">
        <v>0</v>
      </c>
      <c r="Y46" s="20">
        <v>0</v>
      </c>
      <c r="Z46" s="20">
        <v>0</v>
      </c>
      <c r="AA46" s="20">
        <v>0</v>
      </c>
      <c r="AB46" s="20">
        <v>0</v>
      </c>
      <c r="AC46" s="20">
        <v>0</v>
      </c>
      <c r="AD46" s="20">
        <v>0</v>
      </c>
      <c r="AE46" s="20">
        <v>0</v>
      </c>
      <c r="AF46" s="20">
        <v>0</v>
      </c>
      <c r="AG46" s="20">
        <v>0</v>
      </c>
      <c r="AH46" s="20">
        <v>0</v>
      </c>
      <c r="AI46" s="20">
        <v>0</v>
      </c>
      <c r="AJ46" s="20">
        <v>0</v>
      </c>
      <c r="AK46" s="20">
        <v>0</v>
      </c>
      <c r="AL46" s="20">
        <v>0</v>
      </c>
      <c r="AM46" s="20">
        <v>0</v>
      </c>
      <c r="AN46" s="20">
        <v>0</v>
      </c>
      <c r="AO46" s="20">
        <v>0</v>
      </c>
      <c r="AP46" s="20">
        <v>0</v>
      </c>
      <c r="AQ46" s="20">
        <v>0</v>
      </c>
      <c r="AR46" s="20">
        <v>0</v>
      </c>
      <c r="AS46" s="20">
        <v>0</v>
      </c>
      <c r="AT46" s="20">
        <v>0</v>
      </c>
      <c r="AU46" s="20">
        <v>0</v>
      </c>
      <c r="AV46" s="20">
        <v>0</v>
      </c>
      <c r="AW46" s="20">
        <v>0</v>
      </c>
      <c r="AX46" s="22">
        <v>0</v>
      </c>
      <c r="AY46" s="16"/>
      <c r="AZ46" s="21">
        <f t="array" ref="AZ46">SUM(IF(YEAR($C$5:$AX$5)=AZ$5,$C46:$AX46))</f>
        <v>0</v>
      </c>
      <c r="BA46" s="20">
        <f t="array" ref="BA46">SUM(IF(YEAR($C$5:$AX$5)=BA$5,$C46:$AX46))</f>
        <v>0</v>
      </c>
      <c r="BB46" s="20">
        <f t="array" ref="BB46">SUM(IF(YEAR($C$5:$AX$5)=BB$5,$C46:$AX46))</f>
        <v>0</v>
      </c>
      <c r="BC46" s="22">
        <f t="array" ref="BC46">SUM(IF(YEAR($C$5:$AX$5)=BC$5,$C46:$AX46))</f>
        <v>0</v>
      </c>
      <c r="BE46" s="21">
        <f t="shared" si="14"/>
        <v>0</v>
      </c>
      <c r="BF46" s="20">
        <f t="shared" si="15"/>
        <v>0</v>
      </c>
      <c r="BG46" s="22">
        <f t="shared" si="16"/>
        <v>0</v>
      </c>
    </row>
    <row r="47" spans="2:59">
      <c r="B47" s="17">
        <v>3136</v>
      </c>
      <c r="C47" s="20">
        <v>19.678899999999999</v>
      </c>
      <c r="D47" s="20">
        <v>14.821370000000002</v>
      </c>
      <c r="E47" s="20">
        <v>9.5896600000000092</v>
      </c>
      <c r="F47" s="20">
        <v>5.1319700000000097</v>
      </c>
      <c r="G47" s="20">
        <v>3.3477100000000064</v>
      </c>
      <c r="H47" s="20">
        <v>6.7725500000000238</v>
      </c>
      <c r="I47" s="20">
        <v>9.0914000000000215</v>
      </c>
      <c r="J47" s="20">
        <v>6.183099999999996</v>
      </c>
      <c r="K47" s="20">
        <v>3.2066700000000026</v>
      </c>
      <c r="L47" s="20">
        <v>7.3907700000000034</v>
      </c>
      <c r="M47" s="20">
        <v>5.389569999999992</v>
      </c>
      <c r="N47" s="20">
        <v>14.307520000000011</v>
      </c>
      <c r="O47" s="20">
        <v>23.549999999999955</v>
      </c>
      <c r="P47" s="20">
        <v>22.16404</v>
      </c>
      <c r="Q47" s="20">
        <v>6.7711099999999931</v>
      </c>
      <c r="R47" s="20">
        <v>6.6706100000000106</v>
      </c>
      <c r="S47" s="20">
        <v>4.5805300000000102</v>
      </c>
      <c r="T47" s="20">
        <v>6.9393500000000188</v>
      </c>
      <c r="U47" s="20">
        <v>6.8337000000000216</v>
      </c>
      <c r="V47" s="20">
        <v>5.5404000000000337</v>
      </c>
      <c r="W47" s="20">
        <v>4.4092200000000048</v>
      </c>
      <c r="X47" s="20">
        <v>5.551620000000014</v>
      </c>
      <c r="Y47" s="20">
        <v>4.8463700000000074</v>
      </c>
      <c r="Z47" s="20">
        <v>14.45702</v>
      </c>
      <c r="AA47" s="20">
        <v>8.5180600000000197</v>
      </c>
      <c r="AB47" s="20">
        <v>5.8468900000000019</v>
      </c>
      <c r="AC47" s="20">
        <v>4.4986399999999946</v>
      </c>
      <c r="AD47" s="20">
        <v>3.3997799999999927</v>
      </c>
      <c r="AE47" s="20">
        <v>3.7282399999999996</v>
      </c>
      <c r="AF47" s="20">
        <v>4.0148399999999924</v>
      </c>
      <c r="AG47" s="20">
        <v>3.685299999999927</v>
      </c>
      <c r="AH47" s="20">
        <v>3.9429000000000087</v>
      </c>
      <c r="AI47" s="20">
        <v>3.7517199999999775</v>
      </c>
      <c r="AJ47" s="20">
        <v>4.3057100000000048</v>
      </c>
      <c r="AK47" s="20">
        <v>8.1682999999999879</v>
      </c>
      <c r="AL47" s="20">
        <v>8.9564699999999959</v>
      </c>
      <c r="AM47" s="20">
        <v>8.8147000000000162</v>
      </c>
      <c r="AN47" s="20">
        <v>17.459599999999995</v>
      </c>
      <c r="AO47" s="20">
        <v>14.582209999999975</v>
      </c>
      <c r="AP47" s="20">
        <v>5.7251400000000103</v>
      </c>
      <c r="AQ47" s="20">
        <v>2.4194999999999993</v>
      </c>
      <c r="AR47" s="20">
        <v>3.1865399999999795</v>
      </c>
      <c r="AS47" s="20">
        <v>3.329400000000021</v>
      </c>
      <c r="AT47" s="20">
        <v>2.3940000000000055</v>
      </c>
      <c r="AU47" s="20">
        <v>4.5081300000000226</v>
      </c>
      <c r="AV47" s="20">
        <v>7.1807799999999702</v>
      </c>
      <c r="AW47" s="20">
        <v>10.374599999999987</v>
      </c>
      <c r="AX47" s="22">
        <v>9.660300000000035</v>
      </c>
      <c r="AY47" s="16"/>
      <c r="AZ47" s="21">
        <f t="array" ref="AZ47">SUM(IF(YEAR($C$5:$AX$5)=AZ$5,$C47:$AX47))</f>
        <v>104.91119000000008</v>
      </c>
      <c r="BA47" s="20">
        <f t="array" ref="BA47">SUM(IF(YEAR($C$5:$AX$5)=BA$5,$C47:$AX47))</f>
        <v>112.31397000000007</v>
      </c>
      <c r="BB47" s="20">
        <f t="array" ref="BB47">SUM(IF(YEAR($C$5:$AX$5)=BB$5,$C47:$AX47))</f>
        <v>62.816849999999903</v>
      </c>
      <c r="BC47" s="22">
        <f t="array" ref="BC47">SUM(IF(YEAR($C$5:$AX$5)=BC$5,$C47:$AX47))</f>
        <v>89.634900000000016</v>
      </c>
      <c r="BE47" s="21">
        <f t="shared" si="14"/>
        <v>116.07787000000002</v>
      </c>
      <c r="BF47" s="20">
        <f t="shared" si="15"/>
        <v>74.569290000000109</v>
      </c>
      <c r="BG47" s="22">
        <f t="shared" si="16"/>
        <v>85.82638999999989</v>
      </c>
    </row>
    <row r="48" spans="2:59">
      <c r="B48" s="17">
        <v>3139</v>
      </c>
      <c r="C48" s="20">
        <v>0</v>
      </c>
      <c r="D48" s="20">
        <v>0</v>
      </c>
      <c r="E48" s="20">
        <v>0</v>
      </c>
      <c r="F48" s="20">
        <v>0</v>
      </c>
      <c r="G48" s="20">
        <v>0</v>
      </c>
      <c r="H48" s="20">
        <v>0</v>
      </c>
      <c r="I48" s="20">
        <v>0</v>
      </c>
      <c r="J48" s="20">
        <v>0</v>
      </c>
      <c r="K48" s="20">
        <v>0</v>
      </c>
      <c r="L48" s="20">
        <v>0</v>
      </c>
      <c r="M48" s="20">
        <v>0</v>
      </c>
      <c r="N48" s="20">
        <v>0</v>
      </c>
      <c r="O48" s="20">
        <v>0</v>
      </c>
      <c r="P48" s="20">
        <v>0</v>
      </c>
      <c r="Q48" s="20">
        <v>0</v>
      </c>
      <c r="R48" s="20">
        <v>0</v>
      </c>
      <c r="S48" s="20">
        <v>0</v>
      </c>
      <c r="T48" s="20">
        <v>0</v>
      </c>
      <c r="U48" s="20">
        <v>0</v>
      </c>
      <c r="V48" s="20">
        <v>0</v>
      </c>
      <c r="W48" s="20">
        <v>0</v>
      </c>
      <c r="X48" s="20">
        <v>0</v>
      </c>
      <c r="Y48" s="20">
        <v>0</v>
      </c>
      <c r="Z48" s="20">
        <v>0</v>
      </c>
      <c r="AA48" s="20">
        <v>0</v>
      </c>
      <c r="AB48" s="20">
        <v>0</v>
      </c>
      <c r="AC48" s="20">
        <v>0</v>
      </c>
      <c r="AD48" s="20">
        <v>0</v>
      </c>
      <c r="AE48" s="20">
        <v>0</v>
      </c>
      <c r="AF48" s="20">
        <v>0</v>
      </c>
      <c r="AG48" s="20">
        <v>0</v>
      </c>
      <c r="AH48" s="20">
        <v>0</v>
      </c>
      <c r="AI48" s="20">
        <v>0</v>
      </c>
      <c r="AJ48" s="20">
        <v>0</v>
      </c>
      <c r="AK48" s="20">
        <v>0</v>
      </c>
      <c r="AL48" s="20">
        <v>0</v>
      </c>
      <c r="AM48" s="20">
        <v>0</v>
      </c>
      <c r="AN48" s="20">
        <v>0</v>
      </c>
      <c r="AO48" s="20">
        <v>0</v>
      </c>
      <c r="AP48" s="20">
        <v>0</v>
      </c>
      <c r="AQ48" s="20">
        <v>0</v>
      </c>
      <c r="AR48" s="20">
        <v>0</v>
      </c>
      <c r="AS48" s="20">
        <v>0</v>
      </c>
      <c r="AT48" s="20">
        <v>0</v>
      </c>
      <c r="AU48" s="20">
        <v>0</v>
      </c>
      <c r="AV48" s="20">
        <v>0</v>
      </c>
      <c r="AW48" s="20">
        <v>0</v>
      </c>
      <c r="AX48" s="22">
        <v>0</v>
      </c>
      <c r="AY48" s="16"/>
      <c r="AZ48" s="21">
        <f t="array" ref="AZ48">SUM(IF(YEAR($C$5:$AX$5)=AZ$5,$C48:$AX48))</f>
        <v>0</v>
      </c>
      <c r="BA48" s="20">
        <f t="array" ref="BA48">SUM(IF(YEAR($C$5:$AX$5)=BA$5,$C48:$AX48))</f>
        <v>0</v>
      </c>
      <c r="BB48" s="20">
        <f t="array" ref="BB48">SUM(IF(YEAR($C$5:$AX$5)=BB$5,$C48:$AX48))</f>
        <v>0</v>
      </c>
      <c r="BC48" s="22">
        <f t="array" ref="BC48">SUM(IF(YEAR($C$5:$AX$5)=BC$5,$C48:$AX48))</f>
        <v>0</v>
      </c>
      <c r="BE48" s="21">
        <f t="shared" si="14"/>
        <v>0</v>
      </c>
      <c r="BF48" s="20">
        <f t="shared" si="15"/>
        <v>0</v>
      </c>
      <c r="BG48" s="22">
        <f t="shared" si="16"/>
        <v>0</v>
      </c>
    </row>
    <row r="49" spans="2:59">
      <c r="B49" s="17">
        <v>3140</v>
      </c>
      <c r="C49" s="20">
        <v>52.030640000000062</v>
      </c>
      <c r="D49" s="20">
        <v>47.748670000000004</v>
      </c>
      <c r="E49" s="20">
        <v>28.506069999999966</v>
      </c>
      <c r="F49" s="20">
        <v>14.635739999999998</v>
      </c>
      <c r="G49" s="20">
        <v>19.836749999999995</v>
      </c>
      <c r="H49" s="20">
        <v>16.526139999999941</v>
      </c>
      <c r="I49" s="20">
        <v>17.685540000000003</v>
      </c>
      <c r="J49" s="20">
        <v>20.429969999999969</v>
      </c>
      <c r="K49" s="20">
        <v>21.369820000000004</v>
      </c>
      <c r="L49" s="20">
        <v>15.477690000000052</v>
      </c>
      <c r="M49" s="20">
        <v>36.687270000000012</v>
      </c>
      <c r="N49" s="20">
        <v>50.358429999999998</v>
      </c>
      <c r="O49" s="20">
        <v>43.697099999999978</v>
      </c>
      <c r="P49" s="20">
        <v>41.891639999999995</v>
      </c>
      <c r="Q49" s="20">
        <v>33.122920000000022</v>
      </c>
      <c r="R49" s="20">
        <v>15.404179999999997</v>
      </c>
      <c r="S49" s="20">
        <v>25.637029999999982</v>
      </c>
      <c r="T49" s="20">
        <v>21.599330000000009</v>
      </c>
      <c r="U49" s="20">
        <v>24.434229999999957</v>
      </c>
      <c r="V49" s="20">
        <v>28.257380000000069</v>
      </c>
      <c r="W49" s="20">
        <v>27.799319999999966</v>
      </c>
      <c r="X49" s="20">
        <v>15.120240000000024</v>
      </c>
      <c r="Y49" s="20">
        <v>36.87453000000005</v>
      </c>
      <c r="Z49" s="20">
        <v>41.315299999999979</v>
      </c>
      <c r="AA49" s="20">
        <v>30.947900000000004</v>
      </c>
      <c r="AB49" s="20">
        <v>32.149910000000034</v>
      </c>
      <c r="AC49" s="20">
        <v>30.687090000000012</v>
      </c>
      <c r="AD49" s="20">
        <v>11.215149999999994</v>
      </c>
      <c r="AE49" s="20">
        <v>17.946799999999996</v>
      </c>
      <c r="AF49" s="20">
        <v>18.455710000000067</v>
      </c>
      <c r="AG49" s="20">
        <v>11.877119999999991</v>
      </c>
      <c r="AH49" s="20">
        <v>13.533689999999979</v>
      </c>
      <c r="AI49" s="20">
        <v>23.67822000000001</v>
      </c>
      <c r="AJ49" s="20">
        <v>22.359649999999988</v>
      </c>
      <c r="AK49" s="20">
        <v>32.123969999999986</v>
      </c>
      <c r="AL49" s="20">
        <v>43.066450000000032</v>
      </c>
      <c r="AM49" s="20">
        <v>29.551950000000033</v>
      </c>
      <c r="AN49" s="20">
        <v>34.694360000000017</v>
      </c>
      <c r="AO49" s="20">
        <v>32.548119999999983</v>
      </c>
      <c r="AP49" s="20">
        <v>14.595740000000035</v>
      </c>
      <c r="AQ49" s="20">
        <v>21.551029999999969</v>
      </c>
      <c r="AR49" s="20">
        <v>21.283529999999985</v>
      </c>
      <c r="AS49" s="20">
        <v>22.068130000000053</v>
      </c>
      <c r="AT49" s="20">
        <v>30.610739999999964</v>
      </c>
      <c r="AU49" s="20">
        <v>25.431729999999959</v>
      </c>
      <c r="AV49" s="20">
        <v>24.539060000000063</v>
      </c>
      <c r="AW49" s="20">
        <v>32.400840000000017</v>
      </c>
      <c r="AX49" s="22">
        <v>36.180890000000034</v>
      </c>
      <c r="AY49" s="16"/>
      <c r="AZ49" s="21">
        <f t="array" ref="AZ49">SUM(IF(YEAR($C$5:$AX$5)=AZ$5,$C49:$AX49))</f>
        <v>341.29273000000001</v>
      </c>
      <c r="BA49" s="20">
        <f t="array" ref="BA49">SUM(IF(YEAR($C$5:$AX$5)=BA$5,$C49:$AX49))</f>
        <v>355.15320000000003</v>
      </c>
      <c r="BB49" s="20">
        <f t="array" ref="BB49">SUM(IF(YEAR($C$5:$AX$5)=BB$5,$C49:$AX49))</f>
        <v>288.04166000000009</v>
      </c>
      <c r="BC49" s="22">
        <f t="array" ref="BC49">SUM(IF(YEAR($C$5:$AX$5)=BC$5,$C49:$AX49))</f>
        <v>325.45612000000011</v>
      </c>
      <c r="BE49" s="21">
        <f t="shared" si="14"/>
        <v>338.28772999999995</v>
      </c>
      <c r="BF49" s="20">
        <f t="shared" si="15"/>
        <v>318.34718000000009</v>
      </c>
      <c r="BG49" s="22">
        <f t="shared" si="16"/>
        <v>298.03601000000009</v>
      </c>
    </row>
    <row r="50" spans="2:59">
      <c r="B50" s="17">
        <v>3142</v>
      </c>
      <c r="C50" s="20">
        <v>0</v>
      </c>
      <c r="D50" s="20">
        <v>0</v>
      </c>
      <c r="E50" s="20">
        <v>0</v>
      </c>
      <c r="F50" s="20">
        <v>0</v>
      </c>
      <c r="G50" s="20">
        <v>0</v>
      </c>
      <c r="H50" s="20">
        <v>0</v>
      </c>
      <c r="I50" s="20">
        <v>0</v>
      </c>
      <c r="J50" s="20">
        <v>0</v>
      </c>
      <c r="K50" s="20">
        <v>0</v>
      </c>
      <c r="L50" s="20">
        <v>0</v>
      </c>
      <c r="M50" s="20">
        <v>0</v>
      </c>
      <c r="N50" s="20">
        <v>0</v>
      </c>
      <c r="O50" s="20">
        <v>0</v>
      </c>
      <c r="P50" s="20">
        <v>0</v>
      </c>
      <c r="Q50" s="20">
        <v>0</v>
      </c>
      <c r="R50" s="20">
        <v>0</v>
      </c>
      <c r="S50" s="20">
        <v>0</v>
      </c>
      <c r="T50" s="20">
        <v>0</v>
      </c>
      <c r="U50" s="20">
        <v>0</v>
      </c>
      <c r="V50" s="20">
        <v>0</v>
      </c>
      <c r="W50" s="20">
        <v>0</v>
      </c>
      <c r="X50" s="20">
        <v>0</v>
      </c>
      <c r="Y50" s="20">
        <v>0</v>
      </c>
      <c r="Z50" s="20">
        <v>0</v>
      </c>
      <c r="AA50" s="20">
        <v>0</v>
      </c>
      <c r="AB50" s="20">
        <v>0</v>
      </c>
      <c r="AC50" s="20">
        <v>0</v>
      </c>
      <c r="AD50" s="20">
        <v>0</v>
      </c>
      <c r="AE50" s="20">
        <v>0</v>
      </c>
      <c r="AF50" s="20">
        <v>0</v>
      </c>
      <c r="AG50" s="20">
        <v>0</v>
      </c>
      <c r="AH50" s="20">
        <v>0</v>
      </c>
      <c r="AI50" s="20">
        <v>0</v>
      </c>
      <c r="AJ50" s="20">
        <v>0</v>
      </c>
      <c r="AK50" s="20">
        <v>0</v>
      </c>
      <c r="AL50" s="20">
        <v>0</v>
      </c>
      <c r="AM50" s="20">
        <v>0</v>
      </c>
      <c r="AN50" s="20">
        <v>0</v>
      </c>
      <c r="AO50" s="20">
        <v>0</v>
      </c>
      <c r="AP50" s="20">
        <v>0</v>
      </c>
      <c r="AQ50" s="20">
        <v>0</v>
      </c>
      <c r="AR50" s="20">
        <v>0</v>
      </c>
      <c r="AS50" s="20">
        <v>0</v>
      </c>
      <c r="AT50" s="20">
        <v>0</v>
      </c>
      <c r="AU50" s="20">
        <v>0</v>
      </c>
      <c r="AV50" s="20">
        <v>0</v>
      </c>
      <c r="AW50" s="20">
        <v>0</v>
      </c>
      <c r="AX50" s="22">
        <v>0</v>
      </c>
      <c r="AY50" s="16"/>
      <c r="AZ50" s="21">
        <f t="array" ref="AZ50">SUM(IF(YEAR($C$5:$AX$5)=AZ$5,$C50:$AX50))</f>
        <v>0</v>
      </c>
      <c r="BA50" s="20">
        <f t="array" ref="BA50">SUM(IF(YEAR($C$5:$AX$5)=BA$5,$C50:$AX50))</f>
        <v>0</v>
      </c>
      <c r="BB50" s="20">
        <f t="array" ref="BB50">SUM(IF(YEAR($C$5:$AX$5)=BB$5,$C50:$AX50))</f>
        <v>0</v>
      </c>
      <c r="BC50" s="22">
        <f t="array" ref="BC50">SUM(IF(YEAR($C$5:$AX$5)=BC$5,$C50:$AX50))</f>
        <v>0</v>
      </c>
      <c r="BE50" s="21">
        <f t="shared" si="14"/>
        <v>0</v>
      </c>
      <c r="BF50" s="20">
        <f t="shared" si="15"/>
        <v>0</v>
      </c>
      <c r="BG50" s="22">
        <f t="shared" si="16"/>
        <v>0</v>
      </c>
    </row>
    <row r="51" spans="2:59">
      <c r="B51" s="17">
        <v>3143</v>
      </c>
      <c r="C51" s="20">
        <v>0</v>
      </c>
      <c r="D51" s="20">
        <v>0</v>
      </c>
      <c r="E51" s="20">
        <v>0</v>
      </c>
      <c r="F51" s="20">
        <v>0</v>
      </c>
      <c r="G51" s="20">
        <v>0</v>
      </c>
      <c r="H51" s="20">
        <v>0</v>
      </c>
      <c r="I51" s="20">
        <v>0</v>
      </c>
      <c r="J51" s="20">
        <v>0</v>
      </c>
      <c r="K51" s="20">
        <v>0</v>
      </c>
      <c r="L51" s="20">
        <v>0</v>
      </c>
      <c r="M51" s="20">
        <v>0</v>
      </c>
      <c r="N51" s="20">
        <v>0</v>
      </c>
      <c r="O51" s="20">
        <v>0</v>
      </c>
      <c r="P51" s="20">
        <v>0</v>
      </c>
      <c r="Q51" s="20">
        <v>0</v>
      </c>
      <c r="R51" s="20">
        <v>0</v>
      </c>
      <c r="S51" s="20">
        <v>0</v>
      </c>
      <c r="T51" s="20">
        <v>0</v>
      </c>
      <c r="U51" s="20">
        <v>0.32911590000000002</v>
      </c>
      <c r="V51" s="20">
        <v>0.18144784</v>
      </c>
      <c r="W51" s="20">
        <v>0</v>
      </c>
      <c r="X51" s="20">
        <v>0</v>
      </c>
      <c r="Y51" s="20">
        <v>0</v>
      </c>
      <c r="Z51" s="20">
        <v>0</v>
      </c>
      <c r="AA51" s="20">
        <v>-7.509122E-2</v>
      </c>
      <c r="AB51" s="20">
        <v>0</v>
      </c>
      <c r="AC51" s="20">
        <v>0</v>
      </c>
      <c r="AD51" s="20">
        <v>0</v>
      </c>
      <c r="AE51" s="20">
        <v>0</v>
      </c>
      <c r="AF51" s="20">
        <v>0</v>
      </c>
      <c r="AG51" s="20">
        <v>0.28756099000000002</v>
      </c>
      <c r="AH51" s="20">
        <v>0.23981715000000003</v>
      </c>
      <c r="AI51" s="20">
        <v>0</v>
      </c>
      <c r="AJ51" s="20">
        <v>0</v>
      </c>
      <c r="AK51" s="20">
        <v>0</v>
      </c>
      <c r="AL51" s="20">
        <v>0</v>
      </c>
      <c r="AM51" s="20">
        <v>0</v>
      </c>
      <c r="AN51" s="20">
        <v>0</v>
      </c>
      <c r="AO51" s="20">
        <v>0</v>
      </c>
      <c r="AP51" s="20">
        <v>0</v>
      </c>
      <c r="AQ51" s="20">
        <v>0</v>
      </c>
      <c r="AR51" s="20">
        <v>0</v>
      </c>
      <c r="AS51" s="20">
        <v>0.67223667999999992</v>
      </c>
      <c r="AT51" s="20">
        <v>0.27217164000000005</v>
      </c>
      <c r="AU51" s="20">
        <v>0</v>
      </c>
      <c r="AV51" s="20">
        <v>0</v>
      </c>
      <c r="AW51" s="20">
        <v>0</v>
      </c>
      <c r="AX51" s="22">
        <v>0</v>
      </c>
      <c r="AY51" s="16"/>
      <c r="AZ51" s="21">
        <f t="array" ref="AZ51">SUM(IF(YEAR($C$5:$AX$5)=AZ$5,$C51:$AX51))</f>
        <v>0</v>
      </c>
      <c r="BA51" s="20">
        <f t="array" ref="BA51">SUM(IF(YEAR($C$5:$AX$5)=BA$5,$C51:$AX51))</f>
        <v>0.51056374000000004</v>
      </c>
      <c r="BB51" s="20">
        <f t="array" ref="BB51">SUM(IF(YEAR($C$5:$AX$5)=BB$5,$C51:$AX51))</f>
        <v>0.45228692000000004</v>
      </c>
      <c r="BC51" s="22">
        <f t="array" ref="BC51">SUM(IF(YEAR($C$5:$AX$5)=BC$5,$C51:$AX51))</f>
        <v>0.94440831999999997</v>
      </c>
      <c r="BE51" s="21">
        <f t="shared" si="14"/>
        <v>0</v>
      </c>
      <c r="BF51" s="20">
        <f t="shared" si="15"/>
        <v>0.43547252000000003</v>
      </c>
      <c r="BG51" s="22">
        <f t="shared" si="16"/>
        <v>0.52737814000000005</v>
      </c>
    </row>
    <row r="52" spans="2:59">
      <c r="B52" s="17">
        <v>3144</v>
      </c>
      <c r="C52" s="20">
        <v>0</v>
      </c>
      <c r="D52" s="20">
        <v>0</v>
      </c>
      <c r="E52" s="20">
        <v>0</v>
      </c>
      <c r="F52" s="20">
        <v>0</v>
      </c>
      <c r="G52" s="20">
        <v>0</v>
      </c>
      <c r="H52" s="20">
        <v>0</v>
      </c>
      <c r="I52" s="20">
        <v>0</v>
      </c>
      <c r="J52" s="20">
        <v>0</v>
      </c>
      <c r="K52" s="20">
        <v>0</v>
      </c>
      <c r="L52" s="20">
        <v>0</v>
      </c>
      <c r="M52" s="20">
        <v>0</v>
      </c>
      <c r="N52" s="20">
        <v>0</v>
      </c>
      <c r="O52" s="20">
        <v>0</v>
      </c>
      <c r="P52" s="20">
        <v>0</v>
      </c>
      <c r="Q52" s="20">
        <v>0</v>
      </c>
      <c r="R52" s="20">
        <v>0</v>
      </c>
      <c r="S52" s="20">
        <v>0</v>
      </c>
      <c r="T52" s="20">
        <v>0</v>
      </c>
      <c r="U52" s="20">
        <v>0</v>
      </c>
      <c r="V52" s="20">
        <v>0</v>
      </c>
      <c r="W52" s="20">
        <v>0</v>
      </c>
      <c r="X52" s="20">
        <v>0</v>
      </c>
      <c r="Y52" s="20">
        <v>0</v>
      </c>
      <c r="Z52" s="20">
        <v>0</v>
      </c>
      <c r="AA52" s="20">
        <v>0</v>
      </c>
      <c r="AB52" s="20">
        <v>0</v>
      </c>
      <c r="AC52" s="20">
        <v>0</v>
      </c>
      <c r="AD52" s="20">
        <v>0</v>
      </c>
      <c r="AE52" s="20">
        <v>0</v>
      </c>
      <c r="AF52" s="20">
        <v>0</v>
      </c>
      <c r="AG52" s="20">
        <v>0</v>
      </c>
      <c r="AH52" s="20">
        <v>0</v>
      </c>
      <c r="AI52" s="20">
        <v>0</v>
      </c>
      <c r="AJ52" s="20">
        <v>0</v>
      </c>
      <c r="AK52" s="20">
        <v>0</v>
      </c>
      <c r="AL52" s="20">
        <v>0</v>
      </c>
      <c r="AM52" s="20">
        <v>0</v>
      </c>
      <c r="AN52" s="20">
        <v>0</v>
      </c>
      <c r="AO52" s="20">
        <v>0</v>
      </c>
      <c r="AP52" s="20">
        <v>0</v>
      </c>
      <c r="AQ52" s="20">
        <v>0</v>
      </c>
      <c r="AR52" s="20">
        <v>0</v>
      </c>
      <c r="AS52" s="20">
        <v>0</v>
      </c>
      <c r="AT52" s="20">
        <v>0</v>
      </c>
      <c r="AU52" s="20">
        <v>0</v>
      </c>
      <c r="AV52" s="20">
        <v>0</v>
      </c>
      <c r="AW52" s="20">
        <v>0</v>
      </c>
      <c r="AX52" s="22">
        <v>0</v>
      </c>
      <c r="AY52" s="16"/>
      <c r="AZ52" s="21">
        <f t="array" ref="AZ52">SUM(IF(YEAR($C$5:$AX$5)=AZ$5,$C52:$AX52))</f>
        <v>0</v>
      </c>
      <c r="BA52" s="20">
        <f t="array" ref="BA52">SUM(IF(YEAR($C$5:$AX$5)=BA$5,$C52:$AX52))</f>
        <v>0</v>
      </c>
      <c r="BB52" s="20">
        <f t="array" ref="BB52">SUM(IF(YEAR($C$5:$AX$5)=BB$5,$C52:$AX52))</f>
        <v>0</v>
      </c>
      <c r="BC52" s="22">
        <f t="array" ref="BC52">SUM(IF(YEAR($C$5:$AX$5)=BC$5,$C52:$AX52))</f>
        <v>0</v>
      </c>
      <c r="BE52" s="21">
        <f t="shared" si="14"/>
        <v>0</v>
      </c>
      <c r="BF52" s="20">
        <f t="shared" si="15"/>
        <v>0</v>
      </c>
      <c r="BG52" s="22">
        <f t="shared" si="16"/>
        <v>0</v>
      </c>
    </row>
    <row r="53" spans="2:59">
      <c r="B53" s="17">
        <v>3146</v>
      </c>
      <c r="C53" s="20">
        <v>0</v>
      </c>
      <c r="D53" s="20">
        <v>0</v>
      </c>
      <c r="E53" s="20">
        <v>0</v>
      </c>
      <c r="F53" s="20">
        <v>0</v>
      </c>
      <c r="G53" s="20">
        <v>0</v>
      </c>
      <c r="H53" s="20">
        <v>0</v>
      </c>
      <c r="I53" s="20">
        <v>0</v>
      </c>
      <c r="J53" s="20">
        <v>0</v>
      </c>
      <c r="K53" s="20">
        <v>0</v>
      </c>
      <c r="L53" s="20">
        <v>0</v>
      </c>
      <c r="M53" s="20">
        <v>0</v>
      </c>
      <c r="N53" s="20">
        <v>0</v>
      </c>
      <c r="O53" s="20">
        <v>0</v>
      </c>
      <c r="P53" s="20">
        <v>0</v>
      </c>
      <c r="Q53" s="20">
        <v>0</v>
      </c>
      <c r="R53" s="20">
        <v>0</v>
      </c>
      <c r="S53" s="20">
        <v>0</v>
      </c>
      <c r="T53" s="20">
        <v>0</v>
      </c>
      <c r="U53" s="20">
        <v>0</v>
      </c>
      <c r="V53" s="20">
        <v>0</v>
      </c>
      <c r="W53" s="20">
        <v>0</v>
      </c>
      <c r="X53" s="20">
        <v>0</v>
      </c>
      <c r="Y53" s="20">
        <v>0</v>
      </c>
      <c r="Z53" s="20">
        <v>0</v>
      </c>
      <c r="AA53" s="20">
        <v>0</v>
      </c>
      <c r="AB53" s="20">
        <v>0</v>
      </c>
      <c r="AC53" s="20">
        <v>0</v>
      </c>
      <c r="AD53" s="20">
        <v>0</v>
      </c>
      <c r="AE53" s="20">
        <v>0</v>
      </c>
      <c r="AF53" s="20">
        <v>0</v>
      </c>
      <c r="AG53" s="20">
        <v>0</v>
      </c>
      <c r="AH53" s="20">
        <v>0</v>
      </c>
      <c r="AI53" s="20">
        <v>0</v>
      </c>
      <c r="AJ53" s="20">
        <v>0</v>
      </c>
      <c r="AK53" s="20">
        <v>0</v>
      </c>
      <c r="AL53" s="20">
        <v>0</v>
      </c>
      <c r="AM53" s="20">
        <v>0</v>
      </c>
      <c r="AN53" s="20">
        <v>0</v>
      </c>
      <c r="AO53" s="20">
        <v>0</v>
      </c>
      <c r="AP53" s="20">
        <v>0</v>
      </c>
      <c r="AQ53" s="20">
        <v>0</v>
      </c>
      <c r="AR53" s="20">
        <v>0</v>
      </c>
      <c r="AS53" s="20">
        <v>0</v>
      </c>
      <c r="AT53" s="20">
        <v>0</v>
      </c>
      <c r="AU53" s="20">
        <v>0</v>
      </c>
      <c r="AV53" s="20">
        <v>0</v>
      </c>
      <c r="AW53" s="20">
        <v>0</v>
      </c>
      <c r="AX53" s="22">
        <v>0</v>
      </c>
      <c r="AY53" s="16"/>
      <c r="AZ53" s="21">
        <f t="array" ref="AZ53">SUM(IF(YEAR($C$5:$AX$5)=AZ$5,$C53:$AX53))</f>
        <v>0</v>
      </c>
      <c r="BA53" s="20">
        <f t="array" ref="BA53">SUM(IF(YEAR($C$5:$AX$5)=BA$5,$C53:$AX53))</f>
        <v>0</v>
      </c>
      <c r="BB53" s="20">
        <f t="array" ref="BB53">SUM(IF(YEAR($C$5:$AX$5)=BB$5,$C53:$AX53))</f>
        <v>0</v>
      </c>
      <c r="BC53" s="22">
        <f t="array" ref="BC53">SUM(IF(YEAR($C$5:$AX$5)=BC$5,$C53:$AX53))</f>
        <v>0</v>
      </c>
      <c r="BE53" s="21">
        <f t="shared" si="14"/>
        <v>0</v>
      </c>
      <c r="BF53" s="20">
        <f t="shared" si="15"/>
        <v>0</v>
      </c>
      <c r="BG53" s="22">
        <f t="shared" si="16"/>
        <v>0</v>
      </c>
    </row>
    <row r="54" spans="2:59">
      <c r="B54" s="17">
        <v>3147</v>
      </c>
      <c r="C54" s="20">
        <v>0</v>
      </c>
      <c r="D54" s="20">
        <v>0</v>
      </c>
      <c r="E54" s="20">
        <v>0</v>
      </c>
      <c r="F54" s="20">
        <v>0</v>
      </c>
      <c r="G54" s="20">
        <v>0</v>
      </c>
      <c r="H54" s="20">
        <v>0</v>
      </c>
      <c r="I54" s="20">
        <v>0</v>
      </c>
      <c r="J54" s="20">
        <v>0</v>
      </c>
      <c r="K54" s="20">
        <v>0</v>
      </c>
      <c r="L54" s="20">
        <v>0</v>
      </c>
      <c r="M54" s="20">
        <v>0</v>
      </c>
      <c r="N54" s="20">
        <v>0</v>
      </c>
      <c r="O54" s="20">
        <v>0</v>
      </c>
      <c r="P54" s="20">
        <v>0</v>
      </c>
      <c r="Q54" s="20">
        <v>0</v>
      </c>
      <c r="R54" s="20">
        <v>0</v>
      </c>
      <c r="S54" s="20">
        <v>0</v>
      </c>
      <c r="T54" s="20">
        <v>0</v>
      </c>
      <c r="U54" s="20">
        <v>0</v>
      </c>
      <c r="V54" s="20">
        <v>0</v>
      </c>
      <c r="W54" s="20">
        <v>0</v>
      </c>
      <c r="X54" s="20">
        <v>0</v>
      </c>
      <c r="Y54" s="20">
        <v>0</v>
      </c>
      <c r="Z54" s="20">
        <v>0</v>
      </c>
      <c r="AA54" s="20">
        <v>0</v>
      </c>
      <c r="AB54" s="20">
        <v>0</v>
      </c>
      <c r="AC54" s="20">
        <v>0</v>
      </c>
      <c r="AD54" s="20">
        <v>0</v>
      </c>
      <c r="AE54" s="20">
        <v>0</v>
      </c>
      <c r="AF54" s="20">
        <v>0</v>
      </c>
      <c r="AG54" s="20">
        <v>0</v>
      </c>
      <c r="AH54" s="20">
        <v>0</v>
      </c>
      <c r="AI54" s="20">
        <v>0</v>
      </c>
      <c r="AJ54" s="20">
        <v>0</v>
      </c>
      <c r="AK54" s="20">
        <v>0</v>
      </c>
      <c r="AL54" s="20">
        <v>0</v>
      </c>
      <c r="AM54" s="20">
        <v>0</v>
      </c>
      <c r="AN54" s="20">
        <v>0</v>
      </c>
      <c r="AO54" s="20">
        <v>0</v>
      </c>
      <c r="AP54" s="20">
        <v>0</v>
      </c>
      <c r="AQ54" s="20">
        <v>0</v>
      </c>
      <c r="AR54" s="20">
        <v>0</v>
      </c>
      <c r="AS54" s="20">
        <v>0</v>
      </c>
      <c r="AT54" s="20">
        <v>0</v>
      </c>
      <c r="AU54" s="20">
        <v>0</v>
      </c>
      <c r="AV54" s="20">
        <v>0</v>
      </c>
      <c r="AW54" s="20">
        <v>0</v>
      </c>
      <c r="AX54" s="22">
        <v>0</v>
      </c>
      <c r="AY54" s="16"/>
      <c r="AZ54" s="21">
        <f t="array" ref="AZ54">SUM(IF(YEAR($C$5:$AX$5)=AZ$5,$C54:$AX54))</f>
        <v>0</v>
      </c>
      <c r="BA54" s="20">
        <f t="array" ref="BA54">SUM(IF(YEAR($C$5:$AX$5)=BA$5,$C54:$AX54))</f>
        <v>0</v>
      </c>
      <c r="BB54" s="20">
        <f t="array" ref="BB54">SUM(IF(YEAR($C$5:$AX$5)=BB$5,$C54:$AX54))</f>
        <v>0</v>
      </c>
      <c r="BC54" s="22">
        <f t="array" ref="BC54">SUM(IF(YEAR($C$5:$AX$5)=BC$5,$C54:$AX54))</f>
        <v>0</v>
      </c>
      <c r="BE54" s="21">
        <f t="shared" si="14"/>
        <v>0</v>
      </c>
      <c r="BF54" s="20">
        <f t="shared" si="15"/>
        <v>0</v>
      </c>
      <c r="BG54" s="22">
        <f t="shared" si="16"/>
        <v>0</v>
      </c>
    </row>
    <row r="55" spans="2:59">
      <c r="B55" s="17">
        <v>3148</v>
      </c>
      <c r="C55" s="20">
        <v>41.436241084000017</v>
      </c>
      <c r="D55" s="20">
        <v>28.257599999999968</v>
      </c>
      <c r="E55" s="20">
        <v>27.723600000000033</v>
      </c>
      <c r="F55" s="20">
        <v>65.7423</v>
      </c>
      <c r="G55" s="20">
        <v>67.197000000000003</v>
      </c>
      <c r="H55" s="20">
        <v>77.020299999999907</v>
      </c>
      <c r="I55" s="20">
        <v>77.611088949999953</v>
      </c>
      <c r="J55" s="20">
        <v>92.347344509999971</v>
      </c>
      <c r="K55" s="20">
        <v>68.605700000000013</v>
      </c>
      <c r="L55" s="20">
        <v>43.858800000000031</v>
      </c>
      <c r="M55" s="20">
        <v>28.485199999999963</v>
      </c>
      <c r="N55" s="20">
        <v>21.236999999999966</v>
      </c>
      <c r="O55" s="20">
        <v>55.115499999999997</v>
      </c>
      <c r="P55" s="20">
        <v>47.3596</v>
      </c>
      <c r="Q55" s="20">
        <v>31.629700000000014</v>
      </c>
      <c r="R55" s="20">
        <v>70.708900000000028</v>
      </c>
      <c r="S55" s="20">
        <v>68.640699999999981</v>
      </c>
      <c r="T55" s="20">
        <v>90.54099999999994</v>
      </c>
      <c r="U55" s="20">
        <v>77.369425999999976</v>
      </c>
      <c r="V55" s="20">
        <v>93.771835577999923</v>
      </c>
      <c r="W55" s="20">
        <v>77.307700000000068</v>
      </c>
      <c r="X55" s="20">
        <v>82.711300000000051</v>
      </c>
      <c r="Y55" s="20">
        <v>34.348500000000058</v>
      </c>
      <c r="Z55" s="20">
        <v>35.536399999999958</v>
      </c>
      <c r="AA55" s="20">
        <v>37.378798200000006</v>
      </c>
      <c r="AB55" s="20">
        <v>45.849299999999971</v>
      </c>
      <c r="AC55" s="20">
        <v>19.105200000000025</v>
      </c>
      <c r="AD55" s="20">
        <v>111.63789999999995</v>
      </c>
      <c r="AE55" s="20">
        <v>83.283800000000042</v>
      </c>
      <c r="AF55" s="20">
        <v>92.973900000000071</v>
      </c>
      <c r="AG55" s="20">
        <v>75.545060100000001</v>
      </c>
      <c r="AH55" s="20">
        <v>78.636162919999833</v>
      </c>
      <c r="AI55" s="20">
        <v>70.140100000000075</v>
      </c>
      <c r="AJ55" s="20">
        <v>46.52049999999997</v>
      </c>
      <c r="AK55" s="20">
        <v>35.541699999999992</v>
      </c>
      <c r="AL55" s="20">
        <v>41.728999999999985</v>
      </c>
      <c r="AM55" s="20">
        <v>57.055100000000039</v>
      </c>
      <c r="AN55" s="20">
        <v>46.485100000000102</v>
      </c>
      <c r="AO55" s="20">
        <v>41.569799999999987</v>
      </c>
      <c r="AP55" s="20">
        <v>143.23360000000002</v>
      </c>
      <c r="AQ55" s="20">
        <v>85.139700000000005</v>
      </c>
      <c r="AR55" s="20">
        <v>98.965900000000033</v>
      </c>
      <c r="AS55" s="20">
        <v>77.551464283999849</v>
      </c>
      <c r="AT55" s="20">
        <v>81.756696120000242</v>
      </c>
      <c r="AU55" s="20">
        <v>70.000599999999906</v>
      </c>
      <c r="AV55" s="20">
        <v>58.449200000000019</v>
      </c>
      <c r="AW55" s="20">
        <v>34.173099999999977</v>
      </c>
      <c r="AX55" s="22">
        <v>49.583900000000028</v>
      </c>
      <c r="AY55" s="16"/>
      <c r="AZ55" s="21">
        <f t="array" ref="AZ55">SUM(IF(YEAR($C$5:$AX$5)=AZ$5,$C55:$AX55))</f>
        <v>639.52217454399988</v>
      </c>
      <c r="BA55" s="20">
        <f t="array" ref="BA55">SUM(IF(YEAR($C$5:$AX$5)=BA$5,$C55:$AX55))</f>
        <v>765.04056157799994</v>
      </c>
      <c r="BB55" s="20">
        <f t="array" ref="BB55">SUM(IF(YEAR($C$5:$AX$5)=BB$5,$C55:$AX55))</f>
        <v>738.3414212199998</v>
      </c>
      <c r="BC55" s="22">
        <f t="array" ref="BC55">SUM(IF(YEAR($C$5:$AX$5)=BC$5,$C55:$AX55))</f>
        <v>843.96416040400027</v>
      </c>
      <c r="BE55" s="21">
        <f t="shared" si="14"/>
        <v>682.61983345999988</v>
      </c>
      <c r="BF55" s="20">
        <f t="shared" si="15"/>
        <v>788.84115977799991</v>
      </c>
      <c r="BG55" s="22">
        <f t="shared" si="16"/>
        <v>814.56972302000008</v>
      </c>
    </row>
    <row r="56" spans="2:59">
      <c r="B56" s="17">
        <v>3149</v>
      </c>
      <c r="C56" s="20">
        <v>15.472430000000003</v>
      </c>
      <c r="D56" s="20">
        <v>11.304959999999994</v>
      </c>
      <c r="E56" s="20">
        <v>0</v>
      </c>
      <c r="F56" s="20">
        <v>0</v>
      </c>
      <c r="G56" s="20">
        <v>2.7118899999999826</v>
      </c>
      <c r="H56" s="20">
        <v>9.3613300000000095</v>
      </c>
      <c r="I56" s="20">
        <v>34.649900000000002</v>
      </c>
      <c r="J56" s="20">
        <v>29.963020000000029</v>
      </c>
      <c r="K56" s="20">
        <v>0</v>
      </c>
      <c r="L56" s="20">
        <v>0</v>
      </c>
      <c r="M56" s="20">
        <v>0.87734000000000378</v>
      </c>
      <c r="N56" s="20">
        <v>2.9176199999999994</v>
      </c>
      <c r="O56" s="20">
        <v>20.527999999999992</v>
      </c>
      <c r="P56" s="20">
        <v>21.505880000000019</v>
      </c>
      <c r="Q56" s="20">
        <v>2.7614100000000121</v>
      </c>
      <c r="R56" s="20">
        <v>0</v>
      </c>
      <c r="S56" s="20">
        <v>2.8228399999999851</v>
      </c>
      <c r="T56" s="20">
        <v>4.6777400000000284</v>
      </c>
      <c r="U56" s="20">
        <v>-16.140000000000043</v>
      </c>
      <c r="V56" s="20">
        <v>-4.9954899999999611</v>
      </c>
      <c r="W56" s="20">
        <v>0</v>
      </c>
      <c r="X56" s="20">
        <v>1.6084800000000143</v>
      </c>
      <c r="Y56" s="20">
        <v>0.60914999999999964</v>
      </c>
      <c r="Z56" s="20">
        <v>11.576859999999982</v>
      </c>
      <c r="AA56" s="20">
        <v>10.04001999999997</v>
      </c>
      <c r="AB56" s="20">
        <v>5.7699399999999912</v>
      </c>
      <c r="AC56" s="20">
        <v>1.2506400000000042</v>
      </c>
      <c r="AD56" s="20">
        <v>0.83831000000000699</v>
      </c>
      <c r="AE56" s="20">
        <v>3.6544900000000098</v>
      </c>
      <c r="AF56" s="20">
        <v>2.7878000000000043</v>
      </c>
      <c r="AG56" s="20">
        <v>-3.3239999999999839</v>
      </c>
      <c r="AH56" s="20">
        <v>-9.3982000000000028</v>
      </c>
      <c r="AI56" s="20">
        <v>1.1537800000000118</v>
      </c>
      <c r="AJ56" s="20">
        <v>15.920059999999978</v>
      </c>
      <c r="AK56" s="20">
        <v>12.540009999999995</v>
      </c>
      <c r="AL56" s="20">
        <v>29.442640000000011</v>
      </c>
      <c r="AM56" s="20">
        <v>28.753199999999993</v>
      </c>
      <c r="AN56" s="20">
        <v>27.50988000000001</v>
      </c>
      <c r="AO56" s="20">
        <v>13.673860000000019</v>
      </c>
      <c r="AP56" s="20">
        <v>24.928510000000017</v>
      </c>
      <c r="AQ56" s="20">
        <v>9.346839999999986</v>
      </c>
      <c r="AR56" s="20">
        <v>10.518460000000005</v>
      </c>
      <c r="AS56" s="20">
        <v>23.759599999999978</v>
      </c>
      <c r="AT56" s="20">
        <v>7.3663000000000238</v>
      </c>
      <c r="AU56" s="20">
        <v>2.1011299999999835</v>
      </c>
      <c r="AV56" s="20">
        <v>17.417059999999992</v>
      </c>
      <c r="AW56" s="20">
        <v>12.820100000000025</v>
      </c>
      <c r="AX56" s="22">
        <v>33.539990000000017</v>
      </c>
      <c r="AY56" s="16"/>
      <c r="AZ56" s="21">
        <f t="array" ref="AZ56">SUM(IF(YEAR($C$5:$AX$5)=AZ$5,$C56:$AX56))</f>
        <v>107.25849000000002</v>
      </c>
      <c r="BA56" s="20">
        <f t="array" ref="BA56">SUM(IF(YEAR($C$5:$AX$5)=BA$5,$C56:$AX56))</f>
        <v>44.954870000000028</v>
      </c>
      <c r="BB56" s="20">
        <f t="array" ref="BB56">SUM(IF(YEAR($C$5:$AX$5)=BB$5,$C56:$AX56))</f>
        <v>70.675489999999996</v>
      </c>
      <c r="BC56" s="22">
        <f t="array" ref="BC56">SUM(IF(YEAR($C$5:$AX$5)=BC$5,$C56:$AX56))</f>
        <v>211.73493000000005</v>
      </c>
      <c r="BE56" s="21">
        <f t="shared" si="14"/>
        <v>125.38734000000005</v>
      </c>
      <c r="BF56" s="20">
        <f t="shared" si="15"/>
        <v>18.890140000000002</v>
      </c>
      <c r="BG56" s="22">
        <f t="shared" si="16"/>
        <v>153.33438000000004</v>
      </c>
    </row>
    <row r="57" spans="2:59">
      <c r="B57" s="17">
        <v>3152</v>
      </c>
      <c r="C57" s="20">
        <v>0</v>
      </c>
      <c r="D57" s="20">
        <v>0</v>
      </c>
      <c r="E57" s="20">
        <v>0</v>
      </c>
      <c r="F57" s="20">
        <v>0</v>
      </c>
      <c r="G57" s="20">
        <v>0</v>
      </c>
      <c r="H57" s="20">
        <v>0</v>
      </c>
      <c r="I57" s="20">
        <v>0</v>
      </c>
      <c r="J57" s="20">
        <v>0</v>
      </c>
      <c r="K57" s="20">
        <v>0</v>
      </c>
      <c r="L57" s="20">
        <v>0</v>
      </c>
      <c r="M57" s="20">
        <v>0</v>
      </c>
      <c r="N57" s="20">
        <v>0</v>
      </c>
      <c r="O57" s="20">
        <v>0</v>
      </c>
      <c r="P57" s="20">
        <v>0</v>
      </c>
      <c r="Q57" s="20">
        <v>0</v>
      </c>
      <c r="R57" s="20">
        <v>0</v>
      </c>
      <c r="S57" s="20">
        <v>0</v>
      </c>
      <c r="T57" s="20">
        <v>0</v>
      </c>
      <c r="U57" s="20">
        <v>0</v>
      </c>
      <c r="V57" s="20">
        <v>0</v>
      </c>
      <c r="W57" s="20">
        <v>0</v>
      </c>
      <c r="X57" s="20">
        <v>0</v>
      </c>
      <c r="Y57" s="20">
        <v>0</v>
      </c>
      <c r="Z57" s="20">
        <v>0</v>
      </c>
      <c r="AA57" s="20">
        <v>0</v>
      </c>
      <c r="AB57" s="20">
        <v>0</v>
      </c>
      <c r="AC57" s="20">
        <v>0</v>
      </c>
      <c r="AD57" s="20">
        <v>0</v>
      </c>
      <c r="AE57" s="20">
        <v>0</v>
      </c>
      <c r="AF57" s="20">
        <v>0</v>
      </c>
      <c r="AG57" s="20">
        <v>0</v>
      </c>
      <c r="AH57" s="20">
        <v>0</v>
      </c>
      <c r="AI57" s="20">
        <v>0</v>
      </c>
      <c r="AJ57" s="20">
        <v>0</v>
      </c>
      <c r="AK57" s="20">
        <v>0</v>
      </c>
      <c r="AL57" s="20">
        <v>0</v>
      </c>
      <c r="AM57" s="20">
        <v>0</v>
      </c>
      <c r="AN57" s="20">
        <v>0</v>
      </c>
      <c r="AO57" s="20">
        <v>0</v>
      </c>
      <c r="AP57" s="20">
        <v>0</v>
      </c>
      <c r="AQ57" s="20">
        <v>0</v>
      </c>
      <c r="AR57" s="20">
        <v>0</v>
      </c>
      <c r="AS57" s="20">
        <v>0</v>
      </c>
      <c r="AT57" s="20">
        <v>0</v>
      </c>
      <c r="AU57" s="20">
        <v>0</v>
      </c>
      <c r="AV57" s="20">
        <v>0</v>
      </c>
      <c r="AW57" s="20">
        <v>0</v>
      </c>
      <c r="AX57" s="22">
        <v>0</v>
      </c>
      <c r="AY57" s="16"/>
      <c r="AZ57" s="21">
        <f t="array" ref="AZ57">SUM(IF(YEAR($C$5:$AX$5)=AZ$5,$C57:$AX57))</f>
        <v>0</v>
      </c>
      <c r="BA57" s="20">
        <f t="array" ref="BA57">SUM(IF(YEAR($C$5:$AX$5)=BA$5,$C57:$AX57))</f>
        <v>0</v>
      </c>
      <c r="BB57" s="20">
        <f t="array" ref="BB57">SUM(IF(YEAR($C$5:$AX$5)=BB$5,$C57:$AX57))</f>
        <v>0</v>
      </c>
      <c r="BC57" s="22">
        <f t="array" ref="BC57">SUM(IF(YEAR($C$5:$AX$5)=BC$5,$C57:$AX57))</f>
        <v>0</v>
      </c>
      <c r="BE57" s="21">
        <f t="shared" si="14"/>
        <v>0</v>
      </c>
      <c r="BF57" s="20">
        <f t="shared" si="15"/>
        <v>0</v>
      </c>
      <c r="BG57" s="22">
        <f t="shared" si="16"/>
        <v>0</v>
      </c>
    </row>
    <row r="58" spans="2:59">
      <c r="B58" s="17">
        <v>3154</v>
      </c>
      <c r="C58" s="20">
        <v>0</v>
      </c>
      <c r="D58" s="20">
        <v>0</v>
      </c>
      <c r="E58" s="20">
        <v>0</v>
      </c>
      <c r="F58" s="20">
        <v>0</v>
      </c>
      <c r="G58" s="20">
        <v>0</v>
      </c>
      <c r="H58" s="20">
        <v>0</v>
      </c>
      <c r="I58" s="20">
        <v>0</v>
      </c>
      <c r="J58" s="20">
        <v>0</v>
      </c>
      <c r="K58" s="20">
        <v>0</v>
      </c>
      <c r="L58" s="20">
        <v>0</v>
      </c>
      <c r="M58" s="20">
        <v>0</v>
      </c>
      <c r="N58" s="20">
        <v>0</v>
      </c>
      <c r="O58" s="20">
        <v>0</v>
      </c>
      <c r="P58" s="20">
        <v>0</v>
      </c>
      <c r="Q58" s="20">
        <v>0</v>
      </c>
      <c r="R58" s="20">
        <v>0</v>
      </c>
      <c r="S58" s="20">
        <v>0</v>
      </c>
      <c r="T58" s="20">
        <v>0</v>
      </c>
      <c r="U58" s="20">
        <v>0.21394079999999999</v>
      </c>
      <c r="V58" s="20">
        <v>0.15031829999999999</v>
      </c>
      <c r="W58" s="20">
        <v>0</v>
      </c>
      <c r="X58" s="20">
        <v>0</v>
      </c>
      <c r="Y58" s="20">
        <v>0</v>
      </c>
      <c r="Z58" s="20">
        <v>0</v>
      </c>
      <c r="AA58" s="20">
        <v>0</v>
      </c>
      <c r="AB58" s="20">
        <v>0</v>
      </c>
      <c r="AC58" s="20">
        <v>0</v>
      </c>
      <c r="AD58" s="20">
        <v>0</v>
      </c>
      <c r="AE58" s="20">
        <v>0</v>
      </c>
      <c r="AF58" s="20">
        <v>0</v>
      </c>
      <c r="AG58" s="20">
        <v>0.19254676000000001</v>
      </c>
      <c r="AH58" s="20">
        <v>0.17179236000000001</v>
      </c>
      <c r="AI58" s="20">
        <v>0</v>
      </c>
      <c r="AJ58" s="20">
        <v>0</v>
      </c>
      <c r="AK58" s="20">
        <v>0</v>
      </c>
      <c r="AL58" s="20">
        <v>0</v>
      </c>
      <c r="AM58" s="20">
        <v>0</v>
      </c>
      <c r="AN58" s="20">
        <v>0</v>
      </c>
      <c r="AO58" s="20">
        <v>0</v>
      </c>
      <c r="AP58" s="20">
        <v>0</v>
      </c>
      <c r="AQ58" s="20">
        <v>0</v>
      </c>
      <c r="AR58" s="20">
        <v>0</v>
      </c>
      <c r="AS58" s="20">
        <v>0.5842579200000001</v>
      </c>
      <c r="AT58" s="20">
        <v>0.23621439999999999</v>
      </c>
      <c r="AU58" s="20">
        <v>0</v>
      </c>
      <c r="AV58" s="20">
        <v>0</v>
      </c>
      <c r="AW58" s="20">
        <v>0</v>
      </c>
      <c r="AX58" s="22">
        <v>0</v>
      </c>
      <c r="AY58" s="16"/>
      <c r="AZ58" s="21">
        <f t="array" ref="AZ58">SUM(IF(YEAR($C$5:$AX$5)=AZ$5,$C58:$AX58))</f>
        <v>0</v>
      </c>
      <c r="BA58" s="20">
        <f t="array" ref="BA58">SUM(IF(YEAR($C$5:$AX$5)=BA$5,$C58:$AX58))</f>
        <v>0.36425909999999995</v>
      </c>
      <c r="BB58" s="20">
        <f t="array" ref="BB58">SUM(IF(YEAR($C$5:$AX$5)=BB$5,$C58:$AX58))</f>
        <v>0.36433912000000002</v>
      </c>
      <c r="BC58" s="22">
        <f t="array" ref="BC58">SUM(IF(YEAR($C$5:$AX$5)=BC$5,$C58:$AX58))</f>
        <v>0.82047232000000014</v>
      </c>
      <c r="BE58" s="21">
        <f t="shared" si="14"/>
        <v>0</v>
      </c>
      <c r="BF58" s="20">
        <f t="shared" si="15"/>
        <v>0.36425909999999995</v>
      </c>
      <c r="BG58" s="22">
        <f t="shared" si="16"/>
        <v>0.36433912000000002</v>
      </c>
    </row>
    <row r="59" spans="2:59">
      <c r="B59" s="17">
        <v>3155</v>
      </c>
      <c r="C59" s="20">
        <v>0</v>
      </c>
      <c r="D59" s="20">
        <v>0</v>
      </c>
      <c r="E59" s="20">
        <v>0</v>
      </c>
      <c r="F59" s="20">
        <v>0</v>
      </c>
      <c r="G59" s="20">
        <v>0</v>
      </c>
      <c r="H59" s="20">
        <v>0</v>
      </c>
      <c r="I59" s="20">
        <v>0</v>
      </c>
      <c r="J59" s="20">
        <v>0</v>
      </c>
      <c r="K59" s="20">
        <v>0</v>
      </c>
      <c r="L59" s="20">
        <v>0</v>
      </c>
      <c r="M59" s="20">
        <v>0</v>
      </c>
      <c r="N59" s="20">
        <v>0</v>
      </c>
      <c r="O59" s="20">
        <v>0</v>
      </c>
      <c r="P59" s="20">
        <v>0</v>
      </c>
      <c r="Q59" s="20">
        <v>0</v>
      </c>
      <c r="R59" s="20">
        <v>0</v>
      </c>
      <c r="S59" s="20">
        <v>0</v>
      </c>
      <c r="T59" s="20">
        <v>0</v>
      </c>
      <c r="U59" s="20">
        <v>0</v>
      </c>
      <c r="V59" s="20">
        <v>0</v>
      </c>
      <c r="W59" s="20">
        <v>0</v>
      </c>
      <c r="X59" s="20">
        <v>0</v>
      </c>
      <c r="Y59" s="20">
        <v>0</v>
      </c>
      <c r="Z59" s="20">
        <v>0</v>
      </c>
      <c r="AA59" s="20">
        <v>0</v>
      </c>
      <c r="AB59" s="20">
        <v>0</v>
      </c>
      <c r="AC59" s="20">
        <v>0</v>
      </c>
      <c r="AD59" s="20">
        <v>0</v>
      </c>
      <c r="AE59" s="20">
        <v>0</v>
      </c>
      <c r="AF59" s="20">
        <v>0</v>
      </c>
      <c r="AG59" s="20">
        <v>0</v>
      </c>
      <c r="AH59" s="20">
        <v>0</v>
      </c>
      <c r="AI59" s="20">
        <v>0</v>
      </c>
      <c r="AJ59" s="20">
        <v>0</v>
      </c>
      <c r="AK59" s="20">
        <v>0</v>
      </c>
      <c r="AL59" s="20">
        <v>0</v>
      </c>
      <c r="AM59" s="20">
        <v>0</v>
      </c>
      <c r="AN59" s="20">
        <v>0</v>
      </c>
      <c r="AO59" s="20">
        <v>0</v>
      </c>
      <c r="AP59" s="20">
        <v>0</v>
      </c>
      <c r="AQ59" s="20">
        <v>0</v>
      </c>
      <c r="AR59" s="20">
        <v>0</v>
      </c>
      <c r="AS59" s="20">
        <v>0</v>
      </c>
      <c r="AT59" s="20">
        <v>0</v>
      </c>
      <c r="AU59" s="20">
        <v>0</v>
      </c>
      <c r="AV59" s="20">
        <v>0</v>
      </c>
      <c r="AW59" s="20">
        <v>0</v>
      </c>
      <c r="AX59" s="22">
        <v>0</v>
      </c>
      <c r="AY59" s="16"/>
      <c r="AZ59" s="21">
        <f t="array" ref="AZ59">SUM(IF(YEAR($C$5:$AX$5)=AZ$5,$C59:$AX59))</f>
        <v>0</v>
      </c>
      <c r="BA59" s="20">
        <f t="array" ref="BA59">SUM(IF(YEAR($C$5:$AX$5)=BA$5,$C59:$AX59))</f>
        <v>0</v>
      </c>
      <c r="BB59" s="20">
        <f t="array" ref="BB59">SUM(IF(YEAR($C$5:$AX$5)=BB$5,$C59:$AX59))</f>
        <v>0</v>
      </c>
      <c r="BC59" s="22">
        <f t="array" ref="BC59">SUM(IF(YEAR($C$5:$AX$5)=BC$5,$C59:$AX59))</f>
        <v>0</v>
      </c>
      <c r="BE59" s="21">
        <f t="shared" si="14"/>
        <v>0</v>
      </c>
      <c r="BF59" s="20">
        <f t="shared" si="15"/>
        <v>0</v>
      </c>
      <c r="BG59" s="22">
        <f t="shared" si="16"/>
        <v>0</v>
      </c>
    </row>
    <row r="60" spans="2:59">
      <c r="B60" s="17">
        <v>3157</v>
      </c>
      <c r="C60" s="20">
        <v>0</v>
      </c>
      <c r="D60" s="20">
        <v>0</v>
      </c>
      <c r="E60" s="20">
        <v>0</v>
      </c>
      <c r="F60" s="20">
        <v>0</v>
      </c>
      <c r="G60" s="20">
        <v>0</v>
      </c>
      <c r="H60" s="20">
        <v>0</v>
      </c>
      <c r="I60" s="20">
        <v>0.97686039999999996</v>
      </c>
      <c r="J60" s="20">
        <v>0.42930829999999998</v>
      </c>
      <c r="K60" s="20">
        <v>0</v>
      </c>
      <c r="L60" s="20">
        <v>0</v>
      </c>
      <c r="M60" s="20">
        <v>0</v>
      </c>
      <c r="N60" s="20">
        <v>0</v>
      </c>
      <c r="O60" s="20">
        <v>0</v>
      </c>
      <c r="P60" s="20">
        <v>0</v>
      </c>
      <c r="Q60" s="20">
        <v>0</v>
      </c>
      <c r="R60" s="20">
        <v>0</v>
      </c>
      <c r="S60" s="20">
        <v>0</v>
      </c>
      <c r="T60" s="20">
        <v>0</v>
      </c>
      <c r="U60" s="20">
        <v>2.9748024999999996</v>
      </c>
      <c r="V60" s="20">
        <v>1.4229332000000001</v>
      </c>
      <c r="W60" s="20">
        <v>0</v>
      </c>
      <c r="X60" s="20">
        <v>0</v>
      </c>
      <c r="Y60" s="20">
        <v>0</v>
      </c>
      <c r="Z60" s="20">
        <v>0</v>
      </c>
      <c r="AA60" s="20">
        <v>0</v>
      </c>
      <c r="AB60" s="20">
        <v>0</v>
      </c>
      <c r="AC60" s="20">
        <v>0</v>
      </c>
      <c r="AD60" s="20">
        <v>0</v>
      </c>
      <c r="AE60" s="20">
        <v>0</v>
      </c>
      <c r="AF60" s="20">
        <v>0</v>
      </c>
      <c r="AG60" s="20">
        <v>2.7689569999999999</v>
      </c>
      <c r="AH60" s="20">
        <v>2.3491871799999999</v>
      </c>
      <c r="AI60" s="20">
        <v>0</v>
      </c>
      <c r="AJ60" s="20">
        <v>0</v>
      </c>
      <c r="AK60" s="20">
        <v>0</v>
      </c>
      <c r="AL60" s="20">
        <v>0</v>
      </c>
      <c r="AM60" s="20">
        <v>0</v>
      </c>
      <c r="AN60" s="20">
        <v>0</v>
      </c>
      <c r="AO60" s="20">
        <v>0</v>
      </c>
      <c r="AP60" s="20">
        <v>0</v>
      </c>
      <c r="AQ60" s="20">
        <v>0</v>
      </c>
      <c r="AR60" s="20">
        <v>0</v>
      </c>
      <c r="AS60" s="20">
        <v>3.4076954000000006</v>
      </c>
      <c r="AT60" s="20">
        <v>2.2202588299999997</v>
      </c>
      <c r="AU60" s="20">
        <v>0</v>
      </c>
      <c r="AV60" s="20">
        <v>0</v>
      </c>
      <c r="AW60" s="20">
        <v>0</v>
      </c>
      <c r="AX60" s="22">
        <v>0</v>
      </c>
      <c r="AY60" s="16"/>
      <c r="AZ60" s="21">
        <f t="array" ref="AZ60">SUM(IF(YEAR($C$5:$AX$5)=AZ$5,$C60:$AX60))</f>
        <v>1.4061686999999998</v>
      </c>
      <c r="BA60" s="20">
        <f t="array" ref="BA60">SUM(IF(YEAR($C$5:$AX$5)=BA$5,$C60:$AX60))</f>
        <v>4.3977357000000001</v>
      </c>
      <c r="BB60" s="20">
        <f t="array" ref="BB60">SUM(IF(YEAR($C$5:$AX$5)=BB$5,$C60:$AX60))</f>
        <v>5.1181441799999998</v>
      </c>
      <c r="BC60" s="22">
        <f t="array" ref="BC60">SUM(IF(YEAR($C$5:$AX$5)=BC$5,$C60:$AX60))</f>
        <v>5.6279542300000003</v>
      </c>
      <c r="BE60" s="21">
        <f t="shared" si="14"/>
        <v>1.4061686999999998</v>
      </c>
      <c r="BF60" s="20">
        <f t="shared" si="15"/>
        <v>4.3977357000000001</v>
      </c>
      <c r="BG60" s="22">
        <f t="shared" si="16"/>
        <v>5.1181441799999998</v>
      </c>
    </row>
    <row r="61" spans="2:59">
      <c r="B61" s="17">
        <v>3160</v>
      </c>
      <c r="C61" s="20">
        <v>0</v>
      </c>
      <c r="D61" s="20">
        <v>0</v>
      </c>
      <c r="E61" s="20">
        <v>0</v>
      </c>
      <c r="F61" s="20">
        <v>0</v>
      </c>
      <c r="G61" s="20">
        <v>0</v>
      </c>
      <c r="H61" s="20">
        <v>0</v>
      </c>
      <c r="I61" s="20">
        <v>0.42814701999999999</v>
      </c>
      <c r="J61" s="20">
        <v>0.17034512000000002</v>
      </c>
      <c r="K61" s="20">
        <v>0</v>
      </c>
      <c r="L61" s="20">
        <v>0</v>
      </c>
      <c r="M61" s="20">
        <v>0</v>
      </c>
      <c r="N61" s="20">
        <v>0</v>
      </c>
      <c r="O61" s="20">
        <v>0</v>
      </c>
      <c r="P61" s="20">
        <v>0</v>
      </c>
      <c r="Q61" s="20">
        <v>0</v>
      </c>
      <c r="R61" s="20">
        <v>0</v>
      </c>
      <c r="S61" s="20">
        <v>0</v>
      </c>
      <c r="T61" s="20">
        <v>0</v>
      </c>
      <c r="U61" s="20">
        <v>3.6217446</v>
      </c>
      <c r="V61" s="20">
        <v>1.47189272</v>
      </c>
      <c r="W61" s="20">
        <v>0</v>
      </c>
      <c r="X61" s="20">
        <v>0</v>
      </c>
      <c r="Y61" s="20">
        <v>0</v>
      </c>
      <c r="Z61" s="20">
        <v>0</v>
      </c>
      <c r="AA61" s="20">
        <v>0</v>
      </c>
      <c r="AB61" s="20">
        <v>0</v>
      </c>
      <c r="AC61" s="20">
        <v>0</v>
      </c>
      <c r="AD61" s="20">
        <v>0</v>
      </c>
      <c r="AE61" s="20">
        <v>0</v>
      </c>
      <c r="AF61" s="20">
        <v>0</v>
      </c>
      <c r="AG61" s="20">
        <v>3.5596940999999998</v>
      </c>
      <c r="AH61" s="20">
        <v>2.9522713500000002</v>
      </c>
      <c r="AI61" s="20">
        <v>0</v>
      </c>
      <c r="AJ61" s="20">
        <v>0</v>
      </c>
      <c r="AK61" s="20">
        <v>0</v>
      </c>
      <c r="AL61" s="20">
        <v>0</v>
      </c>
      <c r="AM61" s="20">
        <v>0</v>
      </c>
      <c r="AN61" s="20">
        <v>0</v>
      </c>
      <c r="AO61" s="20">
        <v>0</v>
      </c>
      <c r="AP61" s="20">
        <v>0</v>
      </c>
      <c r="AQ61" s="20">
        <v>0</v>
      </c>
      <c r="AR61" s="20">
        <v>0</v>
      </c>
      <c r="AS61" s="20">
        <v>4.9032425999999996</v>
      </c>
      <c r="AT61" s="20">
        <v>2.9675209800000002</v>
      </c>
      <c r="AU61" s="20">
        <v>0</v>
      </c>
      <c r="AV61" s="20">
        <v>0</v>
      </c>
      <c r="AW61" s="20">
        <v>0</v>
      </c>
      <c r="AX61" s="22">
        <v>0</v>
      </c>
      <c r="AY61" s="16"/>
      <c r="AZ61" s="21">
        <f t="array" ref="AZ61">SUM(IF(YEAR($C$5:$AX$5)=AZ$5,$C61:$AX61))</f>
        <v>0.59849214000000006</v>
      </c>
      <c r="BA61" s="20">
        <f t="array" ref="BA61">SUM(IF(YEAR($C$5:$AX$5)=BA$5,$C61:$AX61))</f>
        <v>5.09363732</v>
      </c>
      <c r="BB61" s="20">
        <f t="array" ref="BB61">SUM(IF(YEAR($C$5:$AX$5)=BB$5,$C61:$AX61))</f>
        <v>6.5119654499999999</v>
      </c>
      <c r="BC61" s="22">
        <f t="array" ref="BC61">SUM(IF(YEAR($C$5:$AX$5)=BC$5,$C61:$AX61))</f>
        <v>7.8707635800000002</v>
      </c>
      <c r="BE61" s="21">
        <f t="shared" si="14"/>
        <v>0.59849214000000006</v>
      </c>
      <c r="BF61" s="20">
        <f t="shared" si="15"/>
        <v>5.09363732</v>
      </c>
      <c r="BG61" s="22">
        <f t="shared" si="16"/>
        <v>6.5119654499999999</v>
      </c>
    </row>
    <row r="62" spans="2:59">
      <c r="B62" s="17">
        <v>3161</v>
      </c>
      <c r="C62" s="20">
        <v>0</v>
      </c>
      <c r="D62" s="20">
        <v>0</v>
      </c>
      <c r="E62" s="20">
        <v>0</v>
      </c>
      <c r="F62" s="20">
        <v>0</v>
      </c>
      <c r="G62" s="20">
        <v>0</v>
      </c>
      <c r="H62" s="20">
        <v>0</v>
      </c>
      <c r="I62" s="20">
        <v>1.17126</v>
      </c>
      <c r="J62" s="20">
        <v>0.39438408000000003</v>
      </c>
      <c r="K62" s="20">
        <v>0</v>
      </c>
      <c r="L62" s="20">
        <v>0</v>
      </c>
      <c r="M62" s="20">
        <v>0</v>
      </c>
      <c r="N62" s="20">
        <v>0</v>
      </c>
      <c r="O62" s="20">
        <v>0</v>
      </c>
      <c r="P62" s="20">
        <v>0</v>
      </c>
      <c r="Q62" s="20">
        <v>0</v>
      </c>
      <c r="R62" s="20">
        <v>0</v>
      </c>
      <c r="S62" s="20">
        <v>0</v>
      </c>
      <c r="T62" s="20">
        <v>0</v>
      </c>
      <c r="U62" s="20">
        <v>4.3282635000000003</v>
      </c>
      <c r="V62" s="20">
        <v>1.9420028599999999</v>
      </c>
      <c r="W62" s="20">
        <v>0</v>
      </c>
      <c r="X62" s="20">
        <v>0</v>
      </c>
      <c r="Y62" s="20">
        <v>0</v>
      </c>
      <c r="Z62" s="20">
        <v>0</v>
      </c>
      <c r="AA62" s="20">
        <v>0</v>
      </c>
      <c r="AB62" s="20">
        <v>0</v>
      </c>
      <c r="AC62" s="20">
        <v>0</v>
      </c>
      <c r="AD62" s="20">
        <v>0</v>
      </c>
      <c r="AE62" s="20">
        <v>0</v>
      </c>
      <c r="AF62" s="20">
        <v>0</v>
      </c>
      <c r="AG62" s="20">
        <v>3.8804132000000005</v>
      </c>
      <c r="AH62" s="20">
        <v>3.3140673699999996</v>
      </c>
      <c r="AI62" s="20">
        <v>0</v>
      </c>
      <c r="AJ62" s="20">
        <v>0</v>
      </c>
      <c r="AK62" s="20">
        <v>0</v>
      </c>
      <c r="AL62" s="20">
        <v>0</v>
      </c>
      <c r="AM62" s="20">
        <v>0</v>
      </c>
      <c r="AN62" s="20">
        <v>0</v>
      </c>
      <c r="AO62" s="20">
        <v>0</v>
      </c>
      <c r="AP62" s="20">
        <v>0</v>
      </c>
      <c r="AQ62" s="20">
        <v>0</v>
      </c>
      <c r="AR62" s="20">
        <v>0</v>
      </c>
      <c r="AS62" s="20">
        <v>5.0177997999999988</v>
      </c>
      <c r="AT62" s="20">
        <v>3.2748588400000003</v>
      </c>
      <c r="AU62" s="20">
        <v>0</v>
      </c>
      <c r="AV62" s="20">
        <v>0</v>
      </c>
      <c r="AW62" s="20">
        <v>0</v>
      </c>
      <c r="AX62" s="22">
        <v>0</v>
      </c>
      <c r="AY62" s="16"/>
      <c r="AZ62" s="21">
        <f t="array" ref="AZ62">SUM(IF(YEAR($C$5:$AX$5)=AZ$5,$C62:$AX62))</f>
        <v>1.56564408</v>
      </c>
      <c r="BA62" s="20">
        <f t="array" ref="BA62">SUM(IF(YEAR($C$5:$AX$5)=BA$5,$C62:$AX62))</f>
        <v>6.2702663599999999</v>
      </c>
      <c r="BB62" s="20">
        <f t="array" ref="BB62">SUM(IF(YEAR($C$5:$AX$5)=BB$5,$C62:$AX62))</f>
        <v>7.1944805699999996</v>
      </c>
      <c r="BC62" s="22">
        <f t="array" ref="BC62">SUM(IF(YEAR($C$5:$AX$5)=BC$5,$C62:$AX62))</f>
        <v>8.2926586399999991</v>
      </c>
      <c r="BE62" s="21">
        <f t="shared" si="14"/>
        <v>1.56564408</v>
      </c>
      <c r="BF62" s="20">
        <f t="shared" si="15"/>
        <v>6.2702663599999999</v>
      </c>
      <c r="BG62" s="22">
        <f t="shared" si="16"/>
        <v>7.1944805699999996</v>
      </c>
    </row>
    <row r="63" spans="2:59">
      <c r="B63" s="17">
        <v>3162</v>
      </c>
      <c r="C63" s="20">
        <v>0</v>
      </c>
      <c r="D63" s="20">
        <v>0</v>
      </c>
      <c r="E63" s="20">
        <v>0</v>
      </c>
      <c r="F63" s="20">
        <v>0</v>
      </c>
      <c r="G63" s="20">
        <v>0</v>
      </c>
      <c r="H63" s="20">
        <v>0</v>
      </c>
      <c r="I63" s="20">
        <v>0</v>
      </c>
      <c r="J63" s="20">
        <v>0</v>
      </c>
      <c r="K63" s="20">
        <v>0</v>
      </c>
      <c r="L63" s="20">
        <v>0</v>
      </c>
      <c r="M63" s="20">
        <v>0</v>
      </c>
      <c r="N63" s="20">
        <v>0</v>
      </c>
      <c r="O63" s="20">
        <v>0</v>
      </c>
      <c r="P63" s="20">
        <v>0</v>
      </c>
      <c r="Q63" s="20">
        <v>0</v>
      </c>
      <c r="R63" s="20">
        <v>0</v>
      </c>
      <c r="S63" s="20">
        <v>0</v>
      </c>
      <c r="T63" s="20">
        <v>0</v>
      </c>
      <c r="U63" s="20">
        <v>0.47944470000000006</v>
      </c>
      <c r="V63" s="20">
        <v>0.40314870000000003</v>
      </c>
      <c r="W63" s="20">
        <v>0</v>
      </c>
      <c r="X63" s="20">
        <v>0</v>
      </c>
      <c r="Y63" s="20">
        <v>0</v>
      </c>
      <c r="Z63" s="20">
        <v>0</v>
      </c>
      <c r="AA63" s="20">
        <v>0</v>
      </c>
      <c r="AB63" s="20">
        <v>0</v>
      </c>
      <c r="AC63" s="20">
        <v>0</v>
      </c>
      <c r="AD63" s="20">
        <v>0</v>
      </c>
      <c r="AE63" s="20">
        <v>0</v>
      </c>
      <c r="AF63" s="20">
        <v>0</v>
      </c>
      <c r="AG63" s="20">
        <v>0.39583040000000003</v>
      </c>
      <c r="AH63" s="20">
        <v>0.4277763</v>
      </c>
      <c r="AI63" s="20">
        <v>0</v>
      </c>
      <c r="AJ63" s="20">
        <v>0</v>
      </c>
      <c r="AK63" s="20">
        <v>0</v>
      </c>
      <c r="AL63" s="20">
        <v>0</v>
      </c>
      <c r="AM63" s="20">
        <v>0</v>
      </c>
      <c r="AN63" s="20">
        <v>0</v>
      </c>
      <c r="AO63" s="20">
        <v>0</v>
      </c>
      <c r="AP63" s="20">
        <v>0</v>
      </c>
      <c r="AQ63" s="20">
        <v>0</v>
      </c>
      <c r="AR63" s="20">
        <v>0</v>
      </c>
      <c r="AS63" s="20">
        <v>1.6208936999999999</v>
      </c>
      <c r="AT63" s="20">
        <v>0.76602530000000002</v>
      </c>
      <c r="AU63" s="20">
        <v>0</v>
      </c>
      <c r="AV63" s="20">
        <v>0</v>
      </c>
      <c r="AW63" s="20">
        <v>0</v>
      </c>
      <c r="AX63" s="22">
        <v>0</v>
      </c>
      <c r="AY63" s="16"/>
      <c r="AZ63" s="21">
        <f t="array" ref="AZ63">SUM(IF(YEAR($C$5:$AX$5)=AZ$5,$C63:$AX63))</f>
        <v>0</v>
      </c>
      <c r="BA63" s="20">
        <f t="array" ref="BA63">SUM(IF(YEAR($C$5:$AX$5)=BA$5,$C63:$AX63))</f>
        <v>0.88259340000000008</v>
      </c>
      <c r="BB63" s="20">
        <f t="array" ref="BB63">SUM(IF(YEAR($C$5:$AX$5)=BB$5,$C63:$AX63))</f>
        <v>0.82360670000000002</v>
      </c>
      <c r="BC63" s="22">
        <f t="array" ref="BC63">SUM(IF(YEAR($C$5:$AX$5)=BC$5,$C63:$AX63))</f>
        <v>2.3869189999999998</v>
      </c>
      <c r="BE63" s="21">
        <f t="shared" si="14"/>
        <v>0</v>
      </c>
      <c r="BF63" s="20">
        <f t="shared" si="15"/>
        <v>0.88259340000000008</v>
      </c>
      <c r="BG63" s="22">
        <f t="shared" si="16"/>
        <v>0.82360670000000002</v>
      </c>
    </row>
    <row r="64" spans="2:59">
      <c r="B64" s="17">
        <v>3163</v>
      </c>
      <c r="C64" s="20">
        <v>0</v>
      </c>
      <c r="D64" s="20">
        <v>0</v>
      </c>
      <c r="E64" s="20">
        <v>0</v>
      </c>
      <c r="F64" s="20">
        <v>0</v>
      </c>
      <c r="G64" s="20">
        <v>0</v>
      </c>
      <c r="H64" s="20">
        <v>0</v>
      </c>
      <c r="I64" s="20">
        <v>8.7807659999999996E-2</v>
      </c>
      <c r="J64" s="20">
        <v>8.8137960000000001E-2</v>
      </c>
      <c r="K64" s="20">
        <v>0</v>
      </c>
      <c r="L64" s="20">
        <v>0</v>
      </c>
      <c r="M64" s="20">
        <v>0</v>
      </c>
      <c r="N64" s="20">
        <v>0</v>
      </c>
      <c r="O64" s="20">
        <v>0</v>
      </c>
      <c r="P64" s="20">
        <v>0</v>
      </c>
      <c r="Q64" s="20">
        <v>0</v>
      </c>
      <c r="R64" s="20">
        <v>0</v>
      </c>
      <c r="S64" s="20">
        <v>0</v>
      </c>
      <c r="T64" s="20">
        <v>0</v>
      </c>
      <c r="U64" s="20">
        <v>2.1164838000000001</v>
      </c>
      <c r="V64" s="20">
        <v>0.98802794999999999</v>
      </c>
      <c r="W64" s="20">
        <v>0</v>
      </c>
      <c r="X64" s="20">
        <v>0</v>
      </c>
      <c r="Y64" s="20">
        <v>0</v>
      </c>
      <c r="Z64" s="20">
        <v>0</v>
      </c>
      <c r="AA64" s="20">
        <v>0</v>
      </c>
      <c r="AB64" s="20">
        <v>0</v>
      </c>
      <c r="AC64" s="20">
        <v>0</v>
      </c>
      <c r="AD64" s="20">
        <v>0</v>
      </c>
      <c r="AE64" s="20">
        <v>0</v>
      </c>
      <c r="AF64" s="20">
        <v>0</v>
      </c>
      <c r="AG64" s="20">
        <v>2.5844179500000002</v>
      </c>
      <c r="AH64" s="20">
        <v>1.9278819999999999</v>
      </c>
      <c r="AI64" s="20">
        <v>0</v>
      </c>
      <c r="AJ64" s="20">
        <v>0</v>
      </c>
      <c r="AK64" s="20">
        <v>0</v>
      </c>
      <c r="AL64" s="20">
        <v>0</v>
      </c>
      <c r="AM64" s="20">
        <v>0</v>
      </c>
      <c r="AN64" s="20">
        <v>0</v>
      </c>
      <c r="AO64" s="20">
        <v>0</v>
      </c>
      <c r="AP64" s="20">
        <v>0</v>
      </c>
      <c r="AQ64" s="20">
        <v>0</v>
      </c>
      <c r="AR64" s="20">
        <v>0</v>
      </c>
      <c r="AS64" s="20">
        <v>3.2379653199999998</v>
      </c>
      <c r="AT64" s="20">
        <v>1.8450707200000001</v>
      </c>
      <c r="AU64" s="20">
        <v>0</v>
      </c>
      <c r="AV64" s="20">
        <v>0</v>
      </c>
      <c r="AW64" s="20">
        <v>0</v>
      </c>
      <c r="AX64" s="22">
        <v>0</v>
      </c>
      <c r="AY64" s="16"/>
      <c r="AZ64" s="21">
        <f t="array" ref="AZ64">SUM(IF(YEAR($C$5:$AX$5)=AZ$5,$C64:$AX64))</f>
        <v>0.17594562</v>
      </c>
      <c r="BA64" s="20">
        <f t="array" ref="BA64">SUM(IF(YEAR($C$5:$AX$5)=BA$5,$C64:$AX64))</f>
        <v>3.1045117500000003</v>
      </c>
      <c r="BB64" s="20">
        <f t="array" ref="BB64">SUM(IF(YEAR($C$5:$AX$5)=BB$5,$C64:$AX64))</f>
        <v>4.5122999500000001</v>
      </c>
      <c r="BC64" s="22">
        <f t="array" ref="BC64">SUM(IF(YEAR($C$5:$AX$5)=BC$5,$C64:$AX64))</f>
        <v>5.0830360399999996</v>
      </c>
      <c r="BE64" s="21">
        <f t="shared" si="14"/>
        <v>0.17594562</v>
      </c>
      <c r="BF64" s="20">
        <f t="shared" si="15"/>
        <v>3.1045117500000003</v>
      </c>
      <c r="BG64" s="22">
        <f t="shared" si="16"/>
        <v>4.5122999500000001</v>
      </c>
    </row>
    <row r="65" spans="2:59">
      <c r="B65" s="17">
        <v>3168</v>
      </c>
      <c r="C65" s="20">
        <v>0</v>
      </c>
      <c r="D65" s="20">
        <v>0</v>
      </c>
      <c r="E65" s="20">
        <v>0</v>
      </c>
      <c r="F65" s="20">
        <v>0</v>
      </c>
      <c r="G65" s="20">
        <v>0</v>
      </c>
      <c r="H65" s="20">
        <v>0</v>
      </c>
      <c r="I65" s="20">
        <v>1.430539</v>
      </c>
      <c r="J65" s="20">
        <v>1.0957737000000001</v>
      </c>
      <c r="K65" s="20">
        <v>0</v>
      </c>
      <c r="L65" s="20">
        <v>0</v>
      </c>
      <c r="M65" s="20">
        <v>0</v>
      </c>
      <c r="N65" s="20">
        <v>0</v>
      </c>
      <c r="O65" s="20">
        <v>0</v>
      </c>
      <c r="P65" s="20">
        <v>0</v>
      </c>
      <c r="Q65" s="20">
        <v>0</v>
      </c>
      <c r="R65" s="20">
        <v>0</v>
      </c>
      <c r="S65" s="20">
        <v>0</v>
      </c>
      <c r="T65" s="20">
        <v>0</v>
      </c>
      <c r="U65" s="20">
        <v>25.809335799999999</v>
      </c>
      <c r="V65" s="20">
        <v>10.6032235</v>
      </c>
      <c r="W65" s="20">
        <v>0</v>
      </c>
      <c r="X65" s="20">
        <v>0</v>
      </c>
      <c r="Y65" s="20">
        <v>0</v>
      </c>
      <c r="Z65" s="20">
        <v>0</v>
      </c>
      <c r="AA65" s="20">
        <v>0</v>
      </c>
      <c r="AB65" s="20">
        <v>0</v>
      </c>
      <c r="AC65" s="20">
        <v>0</v>
      </c>
      <c r="AD65" s="20">
        <v>0</v>
      </c>
      <c r="AE65" s="20">
        <v>0</v>
      </c>
      <c r="AF65" s="20">
        <v>0</v>
      </c>
      <c r="AG65" s="20">
        <v>28.359374259999999</v>
      </c>
      <c r="AH65" s="20">
        <v>20.666864154999999</v>
      </c>
      <c r="AI65" s="20">
        <v>0</v>
      </c>
      <c r="AJ65" s="20">
        <v>0</v>
      </c>
      <c r="AK65" s="20">
        <v>0</v>
      </c>
      <c r="AL65" s="20">
        <v>0</v>
      </c>
      <c r="AM65" s="20">
        <v>0</v>
      </c>
      <c r="AN65" s="20">
        <v>0</v>
      </c>
      <c r="AO65" s="20">
        <v>0</v>
      </c>
      <c r="AP65" s="20">
        <v>0</v>
      </c>
      <c r="AQ65" s="20">
        <v>0</v>
      </c>
      <c r="AR65" s="20">
        <v>0</v>
      </c>
      <c r="AS65" s="20">
        <v>35.083894700000002</v>
      </c>
      <c r="AT65" s="20">
        <v>20.112832099999999</v>
      </c>
      <c r="AU65" s="20">
        <v>0</v>
      </c>
      <c r="AV65" s="20">
        <v>0</v>
      </c>
      <c r="AW65" s="20">
        <v>0</v>
      </c>
      <c r="AX65" s="22">
        <v>0</v>
      </c>
      <c r="AY65" s="16"/>
      <c r="AZ65" s="21">
        <f t="array" ref="AZ65">SUM(IF(YEAR($C$5:$AX$5)=AZ$5,$C65:$AX65))</f>
        <v>2.5263127000000001</v>
      </c>
      <c r="BA65" s="20">
        <f t="array" ref="BA65">SUM(IF(YEAR($C$5:$AX$5)=BA$5,$C65:$AX65))</f>
        <v>36.412559299999998</v>
      </c>
      <c r="BB65" s="20">
        <f t="array" ref="BB65">SUM(IF(YEAR($C$5:$AX$5)=BB$5,$C65:$AX65))</f>
        <v>49.026238414999995</v>
      </c>
      <c r="BC65" s="22">
        <f t="array" ref="BC65">SUM(IF(YEAR($C$5:$AX$5)=BC$5,$C65:$AX65))</f>
        <v>55.1967268</v>
      </c>
      <c r="BE65" s="21">
        <f t="shared" si="14"/>
        <v>2.5263127000000001</v>
      </c>
      <c r="BF65" s="20">
        <f t="shared" si="15"/>
        <v>36.412559299999998</v>
      </c>
      <c r="BG65" s="22">
        <f t="shared" si="16"/>
        <v>49.026238414999995</v>
      </c>
    </row>
    <row r="66" spans="2:59">
      <c r="B66" s="17">
        <v>3169</v>
      </c>
      <c r="C66" s="20">
        <v>0</v>
      </c>
      <c r="D66" s="20">
        <v>0</v>
      </c>
      <c r="E66" s="20">
        <v>0</v>
      </c>
      <c r="F66" s="20">
        <v>0</v>
      </c>
      <c r="G66" s="20">
        <v>0</v>
      </c>
      <c r="H66" s="20">
        <v>0</v>
      </c>
      <c r="I66" s="20">
        <v>0.58962219999999999</v>
      </c>
      <c r="J66" s="20">
        <v>0.16803663000000002</v>
      </c>
      <c r="K66" s="20">
        <v>0</v>
      </c>
      <c r="L66" s="20">
        <v>0</v>
      </c>
      <c r="M66" s="20">
        <v>0</v>
      </c>
      <c r="N66" s="20">
        <v>0</v>
      </c>
      <c r="O66" s="20">
        <v>0</v>
      </c>
      <c r="P66" s="20">
        <v>0</v>
      </c>
      <c r="Q66" s="20">
        <v>0</v>
      </c>
      <c r="R66" s="20">
        <v>0</v>
      </c>
      <c r="S66" s="20">
        <v>0</v>
      </c>
      <c r="T66" s="20">
        <v>0</v>
      </c>
      <c r="U66" s="20">
        <v>2.1355470000000003</v>
      </c>
      <c r="V66" s="20">
        <v>0.96570733999999991</v>
      </c>
      <c r="W66" s="20">
        <v>0</v>
      </c>
      <c r="X66" s="20">
        <v>0</v>
      </c>
      <c r="Y66" s="20">
        <v>0</v>
      </c>
      <c r="Z66" s="20">
        <v>0</v>
      </c>
      <c r="AA66" s="20">
        <v>0</v>
      </c>
      <c r="AB66" s="20">
        <v>0</v>
      </c>
      <c r="AC66" s="20">
        <v>0</v>
      </c>
      <c r="AD66" s="20">
        <v>0</v>
      </c>
      <c r="AE66" s="20">
        <v>0</v>
      </c>
      <c r="AF66" s="20">
        <v>0</v>
      </c>
      <c r="AG66" s="20">
        <v>1.8770921</v>
      </c>
      <c r="AH66" s="20">
        <v>1.6521157500000001</v>
      </c>
      <c r="AI66" s="20">
        <v>0</v>
      </c>
      <c r="AJ66" s="20">
        <v>0</v>
      </c>
      <c r="AK66" s="20">
        <v>0</v>
      </c>
      <c r="AL66" s="20">
        <v>0</v>
      </c>
      <c r="AM66" s="20">
        <v>0</v>
      </c>
      <c r="AN66" s="20">
        <v>0</v>
      </c>
      <c r="AO66" s="20">
        <v>0</v>
      </c>
      <c r="AP66" s="20">
        <v>0</v>
      </c>
      <c r="AQ66" s="20">
        <v>0</v>
      </c>
      <c r="AR66" s="20">
        <v>0</v>
      </c>
      <c r="AS66" s="20">
        <v>2.4598797999999999</v>
      </c>
      <c r="AT66" s="20">
        <v>1.6586540500000002</v>
      </c>
      <c r="AU66" s="20">
        <v>0</v>
      </c>
      <c r="AV66" s="20">
        <v>0</v>
      </c>
      <c r="AW66" s="20">
        <v>0</v>
      </c>
      <c r="AX66" s="22">
        <v>0</v>
      </c>
      <c r="AY66" s="16"/>
      <c r="AZ66" s="21">
        <f t="array" ref="AZ66">SUM(IF(YEAR($C$5:$AX$5)=AZ$5,$C66:$AX66))</f>
        <v>0.75765883000000001</v>
      </c>
      <c r="BA66" s="20">
        <f t="array" ref="BA66">SUM(IF(YEAR($C$5:$AX$5)=BA$5,$C66:$AX66))</f>
        <v>3.1012543400000001</v>
      </c>
      <c r="BB66" s="20">
        <f t="array" ref="BB66">SUM(IF(YEAR($C$5:$AX$5)=BB$5,$C66:$AX66))</f>
        <v>3.5292078500000001</v>
      </c>
      <c r="BC66" s="22">
        <f t="array" ref="BC66">SUM(IF(YEAR($C$5:$AX$5)=BC$5,$C66:$AX66))</f>
        <v>4.1185338500000004</v>
      </c>
      <c r="BE66" s="21">
        <f t="shared" si="14"/>
        <v>0.75765883000000001</v>
      </c>
      <c r="BF66" s="20">
        <f t="shared" si="15"/>
        <v>3.1012543400000001</v>
      </c>
      <c r="BG66" s="22">
        <f t="shared" si="16"/>
        <v>3.5292078500000001</v>
      </c>
    </row>
    <row r="67" spans="2:59">
      <c r="B67" s="17">
        <v>3170</v>
      </c>
      <c r="C67" s="20">
        <v>0</v>
      </c>
      <c r="D67" s="20">
        <v>0</v>
      </c>
      <c r="E67" s="20">
        <v>0</v>
      </c>
      <c r="F67" s="20">
        <v>0</v>
      </c>
      <c r="G67" s="20">
        <v>0</v>
      </c>
      <c r="H67" s="20">
        <v>0</v>
      </c>
      <c r="I67" s="20">
        <v>1.1423902000000001</v>
      </c>
      <c r="J67" s="20">
        <v>0.41298801000000002</v>
      </c>
      <c r="K67" s="20">
        <v>0</v>
      </c>
      <c r="L67" s="20">
        <v>0</v>
      </c>
      <c r="M67" s="20">
        <v>0</v>
      </c>
      <c r="N67" s="20">
        <v>0</v>
      </c>
      <c r="O67" s="20">
        <v>0</v>
      </c>
      <c r="P67" s="20">
        <v>0</v>
      </c>
      <c r="Q67" s="20">
        <v>0</v>
      </c>
      <c r="R67" s="20">
        <v>0</v>
      </c>
      <c r="S67" s="20">
        <v>0</v>
      </c>
      <c r="T67" s="20">
        <v>0</v>
      </c>
      <c r="U67" s="20">
        <v>3.7524644</v>
      </c>
      <c r="V67" s="20">
        <v>1.67857101</v>
      </c>
      <c r="W67" s="20">
        <v>0</v>
      </c>
      <c r="X67" s="20">
        <v>0</v>
      </c>
      <c r="Y67" s="20">
        <v>0</v>
      </c>
      <c r="Z67" s="20">
        <v>0</v>
      </c>
      <c r="AA67" s="20">
        <v>0</v>
      </c>
      <c r="AB67" s="20">
        <v>0</v>
      </c>
      <c r="AC67" s="20">
        <v>0</v>
      </c>
      <c r="AD67" s="20">
        <v>0</v>
      </c>
      <c r="AE67" s="20">
        <v>0</v>
      </c>
      <c r="AF67" s="20">
        <v>0</v>
      </c>
      <c r="AG67" s="20">
        <v>3.2960506000000001</v>
      </c>
      <c r="AH67" s="20">
        <v>2.8398327999999999</v>
      </c>
      <c r="AI67" s="20">
        <v>0</v>
      </c>
      <c r="AJ67" s="20">
        <v>0</v>
      </c>
      <c r="AK67" s="20">
        <v>0</v>
      </c>
      <c r="AL67" s="20">
        <v>0</v>
      </c>
      <c r="AM67" s="20">
        <v>0</v>
      </c>
      <c r="AN67" s="20">
        <v>0</v>
      </c>
      <c r="AO67" s="20">
        <v>0</v>
      </c>
      <c r="AP67" s="20">
        <v>0</v>
      </c>
      <c r="AQ67" s="20">
        <v>0</v>
      </c>
      <c r="AR67" s="20">
        <v>0</v>
      </c>
      <c r="AS67" s="20">
        <v>4.3035817999999999</v>
      </c>
      <c r="AT67" s="20">
        <v>2.8587557100000001</v>
      </c>
      <c r="AU67" s="20">
        <v>0</v>
      </c>
      <c r="AV67" s="20">
        <v>0</v>
      </c>
      <c r="AW67" s="20">
        <v>0</v>
      </c>
      <c r="AX67" s="22">
        <v>0</v>
      </c>
      <c r="AY67" s="16"/>
      <c r="AZ67" s="21">
        <f t="array" ref="AZ67">SUM(IF(YEAR($C$5:$AX$5)=AZ$5,$C67:$AX67))</f>
        <v>1.5553782100000002</v>
      </c>
      <c r="BA67" s="20">
        <f t="array" ref="BA67">SUM(IF(YEAR($C$5:$AX$5)=BA$5,$C67:$AX67))</f>
        <v>5.4310354099999998</v>
      </c>
      <c r="BB67" s="20">
        <f t="array" ref="BB67">SUM(IF(YEAR($C$5:$AX$5)=BB$5,$C67:$AX67))</f>
        <v>6.1358834</v>
      </c>
      <c r="BC67" s="22">
        <f t="array" ref="BC67">SUM(IF(YEAR($C$5:$AX$5)=BC$5,$C67:$AX67))</f>
        <v>7.1623375100000004</v>
      </c>
      <c r="BE67" s="21">
        <f t="shared" si="14"/>
        <v>1.5553782100000002</v>
      </c>
      <c r="BF67" s="20">
        <f t="shared" si="15"/>
        <v>5.4310354099999998</v>
      </c>
      <c r="BG67" s="22">
        <f t="shared" si="16"/>
        <v>6.1358834</v>
      </c>
    </row>
    <row r="68" spans="2:59">
      <c r="B68" s="17">
        <v>3176</v>
      </c>
      <c r="C68" s="20">
        <v>0.20127600000000001</v>
      </c>
      <c r="D68" s="20">
        <v>0.13007999999999997</v>
      </c>
      <c r="E68" s="20">
        <v>9.3614999999999782E-2</v>
      </c>
      <c r="F68" s="20">
        <v>8.5064000000000028E-2</v>
      </c>
      <c r="G68" s="20">
        <v>9.5329999999999915E-2</v>
      </c>
      <c r="H68" s="20">
        <v>0.11484899999999998</v>
      </c>
      <c r="I68" s="20">
        <v>0.14317199999999985</v>
      </c>
      <c r="J68" s="20">
        <v>0.20501600000000009</v>
      </c>
      <c r="K68" s="20">
        <v>0.22297099999999981</v>
      </c>
      <c r="L68" s="20">
        <v>9.3994000000000133E-2</v>
      </c>
      <c r="M68" s="20">
        <v>0.10965899999999973</v>
      </c>
      <c r="N68" s="20">
        <v>0.14399499999999987</v>
      </c>
      <c r="O68" s="20">
        <v>0.38879999999999981</v>
      </c>
      <c r="P68" s="20">
        <v>0.34638200000000019</v>
      </c>
      <c r="Q68" s="20">
        <v>0.17503299999999999</v>
      </c>
      <c r="R68" s="20">
        <v>0.10152300000000003</v>
      </c>
      <c r="S68" s="20">
        <v>0.11723100000000009</v>
      </c>
      <c r="T68" s="20">
        <v>0.1575470000000001</v>
      </c>
      <c r="U68" s="20">
        <v>0.22119</v>
      </c>
      <c r="V68" s="20">
        <v>0.28329199999999988</v>
      </c>
      <c r="W68" s="20">
        <v>0.27402499999999974</v>
      </c>
      <c r="X68" s="20">
        <v>0.13087799999999983</v>
      </c>
      <c r="Y68" s="20">
        <v>0.1709179999999999</v>
      </c>
      <c r="Z68" s="20">
        <v>0.19607899999999967</v>
      </c>
      <c r="AA68" s="20">
        <v>0.15488400000000002</v>
      </c>
      <c r="AB68" s="20">
        <v>0.16526800000000019</v>
      </c>
      <c r="AC68" s="20">
        <v>0.12120100000000011</v>
      </c>
      <c r="AD68" s="20">
        <v>0.15051999999999999</v>
      </c>
      <c r="AE68" s="20">
        <v>0.10524399999999989</v>
      </c>
      <c r="AF68" s="20">
        <v>0.16960599999999992</v>
      </c>
      <c r="AG68" s="20">
        <v>0.12859500000000024</v>
      </c>
      <c r="AH68" s="20">
        <v>0.15128699999999995</v>
      </c>
      <c r="AI68" s="20">
        <v>0.23400200000000027</v>
      </c>
      <c r="AJ68" s="20">
        <v>0.1026959999999999</v>
      </c>
      <c r="AK68" s="20">
        <v>0.10452400000000006</v>
      </c>
      <c r="AL68" s="20">
        <v>0.16870800000000008</v>
      </c>
      <c r="AM68" s="20">
        <v>0.21840699999999957</v>
      </c>
      <c r="AN68" s="20">
        <v>0.19973299999999972</v>
      </c>
      <c r="AO68" s="20">
        <v>9.3147000000000091E-2</v>
      </c>
      <c r="AP68" s="20">
        <v>0.18511800000000012</v>
      </c>
      <c r="AQ68" s="20">
        <v>0.15327299999999999</v>
      </c>
      <c r="AR68" s="20">
        <v>0.192774</v>
      </c>
      <c r="AS68" s="20">
        <v>0.20937699999999992</v>
      </c>
      <c r="AT68" s="20">
        <v>0.27045699999999995</v>
      </c>
      <c r="AU68" s="20">
        <v>0.30542999999999987</v>
      </c>
      <c r="AV68" s="20">
        <v>0.12622</v>
      </c>
      <c r="AW68" s="20">
        <v>0.150196</v>
      </c>
      <c r="AX68" s="22">
        <v>0.19859799999999961</v>
      </c>
      <c r="AY68" s="16"/>
      <c r="AZ68" s="21">
        <f t="array" ref="AZ68">SUM(IF(YEAR($C$5:$AX$5)=AZ$5,$C68:$AX68))</f>
        <v>1.6390209999999992</v>
      </c>
      <c r="BA68" s="20">
        <f t="array" ref="BA68">SUM(IF(YEAR($C$5:$AX$5)=BA$5,$C68:$AX68))</f>
        <v>2.5628979999999997</v>
      </c>
      <c r="BB68" s="20">
        <f t="array" ref="BB68">SUM(IF(YEAR($C$5:$AX$5)=BB$5,$C68:$AX68))</f>
        <v>1.7565350000000006</v>
      </c>
      <c r="BC68" s="22">
        <f t="array" ref="BC68">SUM(IF(YEAR($C$5:$AX$5)=BC$5,$C68:$AX68))</f>
        <v>2.3027299999999986</v>
      </c>
      <c r="BE68" s="21">
        <f t="shared" si="14"/>
        <v>2.1626249999999994</v>
      </c>
      <c r="BF68" s="20">
        <f t="shared" si="15"/>
        <v>2.1310459999999996</v>
      </c>
      <c r="BG68" s="22">
        <f t="shared" si="16"/>
        <v>1.9090959999999999</v>
      </c>
    </row>
    <row r="69" spans="2:59">
      <c r="B69" s="17">
        <v>3782</v>
      </c>
      <c r="C69" s="20">
        <v>0</v>
      </c>
      <c r="D69" s="20">
        <v>0</v>
      </c>
      <c r="E69" s="20">
        <v>0</v>
      </c>
      <c r="F69" s="20">
        <v>0</v>
      </c>
      <c r="G69" s="20">
        <v>0</v>
      </c>
      <c r="H69" s="20">
        <v>0</v>
      </c>
      <c r="I69" s="20">
        <v>0</v>
      </c>
      <c r="J69" s="20">
        <v>0</v>
      </c>
      <c r="K69" s="20">
        <v>0</v>
      </c>
      <c r="L69" s="20">
        <v>0</v>
      </c>
      <c r="M69" s="20">
        <v>0</v>
      </c>
      <c r="N69" s="20">
        <v>0</v>
      </c>
      <c r="O69" s="20">
        <v>0</v>
      </c>
      <c r="P69" s="20">
        <v>0</v>
      </c>
      <c r="Q69" s="20">
        <v>0</v>
      </c>
      <c r="R69" s="20">
        <v>0</v>
      </c>
      <c r="S69" s="20">
        <v>0</v>
      </c>
      <c r="T69" s="20">
        <v>0</v>
      </c>
      <c r="U69" s="20">
        <v>0.16791</v>
      </c>
      <c r="V69" s="20">
        <v>0.10319964</v>
      </c>
      <c r="W69" s="20">
        <v>0</v>
      </c>
      <c r="X69" s="20">
        <v>0</v>
      </c>
      <c r="Y69" s="20">
        <v>0</v>
      </c>
      <c r="Z69" s="20">
        <v>0</v>
      </c>
      <c r="AA69" s="20">
        <v>7.4079720000000002E-2</v>
      </c>
      <c r="AB69" s="20">
        <v>0</v>
      </c>
      <c r="AC69" s="20">
        <v>0</v>
      </c>
      <c r="AD69" s="20">
        <v>0</v>
      </c>
      <c r="AE69" s="20">
        <v>0</v>
      </c>
      <c r="AF69" s="20">
        <v>0</v>
      </c>
      <c r="AG69" s="20">
        <v>0.25186506000000003</v>
      </c>
      <c r="AH69" s="20">
        <v>0.15010859999999998</v>
      </c>
      <c r="AI69" s="20">
        <v>0</v>
      </c>
      <c r="AJ69" s="20">
        <v>0</v>
      </c>
      <c r="AK69" s="20">
        <v>0</v>
      </c>
      <c r="AL69" s="20">
        <v>0</v>
      </c>
      <c r="AM69" s="20">
        <v>0</v>
      </c>
      <c r="AN69" s="20">
        <v>0</v>
      </c>
      <c r="AO69" s="20">
        <v>0</v>
      </c>
      <c r="AP69" s="20">
        <v>0</v>
      </c>
      <c r="AQ69" s="20">
        <v>0</v>
      </c>
      <c r="AR69" s="20">
        <v>0</v>
      </c>
      <c r="AS69" s="20">
        <v>0.40111836000000006</v>
      </c>
      <c r="AT69" s="20">
        <v>0.17825394</v>
      </c>
      <c r="AU69" s="20">
        <v>0</v>
      </c>
      <c r="AV69" s="20">
        <v>0</v>
      </c>
      <c r="AW69" s="20">
        <v>0</v>
      </c>
      <c r="AX69" s="22">
        <v>0</v>
      </c>
      <c r="AY69" s="16"/>
      <c r="AZ69" s="21">
        <f t="array" ref="AZ69">SUM(IF(YEAR($C$5:$AX$5)=AZ$5,$C69:$AX69))</f>
        <v>0</v>
      </c>
      <c r="BA69" s="20">
        <f t="array" ref="BA69">SUM(IF(YEAR($C$5:$AX$5)=BA$5,$C69:$AX69))</f>
        <v>0.27110963999999999</v>
      </c>
      <c r="BB69" s="20">
        <f t="array" ref="BB69">SUM(IF(YEAR($C$5:$AX$5)=BB$5,$C69:$AX69))</f>
        <v>0.47605338000000003</v>
      </c>
      <c r="BC69" s="22">
        <f t="array" ref="BC69">SUM(IF(YEAR($C$5:$AX$5)=BC$5,$C69:$AX69))</f>
        <v>0.57937230000000006</v>
      </c>
      <c r="BE69" s="21">
        <f t="shared" si="14"/>
        <v>0</v>
      </c>
      <c r="BF69" s="20">
        <f t="shared" si="15"/>
        <v>0.34518936</v>
      </c>
      <c r="BG69" s="22">
        <f t="shared" si="16"/>
        <v>0.40197366000000001</v>
      </c>
    </row>
    <row r="70" spans="2:59">
      <c r="B70" s="17">
        <v>3785</v>
      </c>
      <c r="C70" s="20">
        <v>0</v>
      </c>
      <c r="D70" s="20">
        <v>0</v>
      </c>
      <c r="E70" s="20">
        <v>0</v>
      </c>
      <c r="F70" s="20">
        <v>0</v>
      </c>
      <c r="G70" s="20">
        <v>0</v>
      </c>
      <c r="H70" s="20">
        <v>0</v>
      </c>
      <c r="I70" s="20">
        <v>0</v>
      </c>
      <c r="J70" s="20">
        <v>0</v>
      </c>
      <c r="K70" s="20">
        <v>0</v>
      </c>
      <c r="L70" s="20">
        <v>0</v>
      </c>
      <c r="M70" s="20">
        <v>0</v>
      </c>
      <c r="N70" s="20">
        <v>0</v>
      </c>
      <c r="O70" s="20">
        <v>0</v>
      </c>
      <c r="P70" s="20">
        <v>0</v>
      </c>
      <c r="Q70" s="20">
        <v>0</v>
      </c>
      <c r="R70" s="20">
        <v>0</v>
      </c>
      <c r="S70" s="20">
        <v>0</v>
      </c>
      <c r="T70" s="20">
        <v>0</v>
      </c>
      <c r="U70" s="20">
        <v>3.2202700000000002</v>
      </c>
      <c r="V70" s="20">
        <v>1.8847590000000001</v>
      </c>
      <c r="W70" s="20">
        <v>0</v>
      </c>
      <c r="X70" s="20">
        <v>0</v>
      </c>
      <c r="Y70" s="20">
        <v>0</v>
      </c>
      <c r="Z70" s="20">
        <v>0</v>
      </c>
      <c r="AA70" s="20">
        <v>1.9911140000000001</v>
      </c>
      <c r="AB70" s="20">
        <v>0</v>
      </c>
      <c r="AC70" s="20">
        <v>0</v>
      </c>
      <c r="AD70" s="20">
        <v>0</v>
      </c>
      <c r="AE70" s="20">
        <v>0</v>
      </c>
      <c r="AF70" s="20">
        <v>0</v>
      </c>
      <c r="AG70" s="20">
        <v>3.6803089999999998</v>
      </c>
      <c r="AH70" s="20">
        <v>3.694153</v>
      </c>
      <c r="AI70" s="20">
        <v>0</v>
      </c>
      <c r="AJ70" s="20">
        <v>0</v>
      </c>
      <c r="AK70" s="20">
        <v>0</v>
      </c>
      <c r="AL70" s="20">
        <v>0</v>
      </c>
      <c r="AM70" s="20">
        <v>0</v>
      </c>
      <c r="AN70" s="20">
        <v>0</v>
      </c>
      <c r="AO70" s="20">
        <v>0</v>
      </c>
      <c r="AP70" s="20">
        <v>0</v>
      </c>
      <c r="AQ70" s="20">
        <v>0</v>
      </c>
      <c r="AR70" s="20">
        <v>0</v>
      </c>
      <c r="AS70" s="20">
        <v>9.1801539999999999</v>
      </c>
      <c r="AT70" s="20">
        <v>5.0794610000000002</v>
      </c>
      <c r="AU70" s="20">
        <v>0</v>
      </c>
      <c r="AV70" s="20">
        <v>0</v>
      </c>
      <c r="AW70" s="20">
        <v>0</v>
      </c>
      <c r="AX70" s="22">
        <v>0</v>
      </c>
      <c r="AY70" s="16"/>
      <c r="AZ70" s="21">
        <f t="array" ref="AZ70">SUM(IF(YEAR($C$5:$AX$5)=AZ$5,$C70:$AX70))</f>
        <v>0</v>
      </c>
      <c r="BA70" s="20">
        <f t="array" ref="BA70">SUM(IF(YEAR($C$5:$AX$5)=BA$5,$C70:$AX70))</f>
        <v>5.105029</v>
      </c>
      <c r="BB70" s="20">
        <f t="array" ref="BB70">SUM(IF(YEAR($C$5:$AX$5)=BB$5,$C70:$AX70))</f>
        <v>9.3655760000000008</v>
      </c>
      <c r="BC70" s="22">
        <f t="array" ref="BC70">SUM(IF(YEAR($C$5:$AX$5)=BC$5,$C70:$AX70))</f>
        <v>14.259615</v>
      </c>
      <c r="BE70" s="21">
        <f t="shared" si="14"/>
        <v>0</v>
      </c>
      <c r="BF70" s="20">
        <f t="shared" si="15"/>
        <v>7.0961429999999996</v>
      </c>
      <c r="BG70" s="22">
        <f t="shared" si="16"/>
        <v>7.3744619999999994</v>
      </c>
    </row>
    <row r="71" spans="2:59">
      <c r="B71" s="17">
        <v>4257</v>
      </c>
      <c r="C71" s="20">
        <v>7.4810190000000002E-3</v>
      </c>
      <c r="D71" s="20">
        <v>0</v>
      </c>
      <c r="E71" s="20">
        <v>0</v>
      </c>
      <c r="F71" s="20">
        <v>0</v>
      </c>
      <c r="G71" s="20">
        <v>0</v>
      </c>
      <c r="H71" s="20">
        <v>0</v>
      </c>
      <c r="I71" s="20">
        <v>0.14847592400000001</v>
      </c>
      <c r="J71" s="20">
        <v>6.0990018000000007E-2</v>
      </c>
      <c r="K71" s="20">
        <v>0</v>
      </c>
      <c r="L71" s="20">
        <v>0</v>
      </c>
      <c r="M71" s="20">
        <v>0</v>
      </c>
      <c r="N71" s="20">
        <v>0</v>
      </c>
      <c r="O71" s="20">
        <v>0</v>
      </c>
      <c r="P71" s="20">
        <v>0</v>
      </c>
      <c r="Q71" s="20">
        <v>0</v>
      </c>
      <c r="R71" s="20">
        <v>0</v>
      </c>
      <c r="S71" s="20">
        <v>0</v>
      </c>
      <c r="T71" s="20">
        <v>0</v>
      </c>
      <c r="U71" s="20">
        <v>1.217377602</v>
      </c>
      <c r="V71" s="20">
        <v>0.52854622780000005</v>
      </c>
      <c r="W71" s="20">
        <v>0</v>
      </c>
      <c r="X71" s="20">
        <v>0</v>
      </c>
      <c r="Y71" s="20">
        <v>0</v>
      </c>
      <c r="Z71" s="20">
        <v>0</v>
      </c>
      <c r="AA71" s="20">
        <v>0.44080095800000008</v>
      </c>
      <c r="AB71" s="20">
        <v>0</v>
      </c>
      <c r="AC71" s="20">
        <v>0</v>
      </c>
      <c r="AD71" s="20">
        <v>0</v>
      </c>
      <c r="AE71" s="20">
        <v>0</v>
      </c>
      <c r="AF71" s="20">
        <v>0</v>
      </c>
      <c r="AG71" s="20">
        <v>1.1818541739999999</v>
      </c>
      <c r="AH71" s="20">
        <v>0.91566432299999989</v>
      </c>
      <c r="AI71" s="20">
        <v>0</v>
      </c>
      <c r="AJ71" s="20">
        <v>0</v>
      </c>
      <c r="AK71" s="20">
        <v>0</v>
      </c>
      <c r="AL71" s="20">
        <v>0</v>
      </c>
      <c r="AM71" s="20">
        <v>0</v>
      </c>
      <c r="AN71" s="20">
        <v>0</v>
      </c>
      <c r="AO71" s="20">
        <v>0</v>
      </c>
      <c r="AP71" s="20">
        <v>0</v>
      </c>
      <c r="AQ71" s="20">
        <v>0</v>
      </c>
      <c r="AR71" s="20">
        <v>0</v>
      </c>
      <c r="AS71" s="20">
        <v>1.6179062879999999</v>
      </c>
      <c r="AT71" s="20">
        <v>0.91734266699999989</v>
      </c>
      <c r="AU71" s="20">
        <v>0</v>
      </c>
      <c r="AV71" s="20">
        <v>0</v>
      </c>
      <c r="AW71" s="20">
        <v>0</v>
      </c>
      <c r="AX71" s="22">
        <v>0</v>
      </c>
      <c r="AY71" s="16"/>
      <c r="AZ71" s="21">
        <f t="array" ref="AZ71">SUM(IF(YEAR($C$5:$AX$5)=AZ$5,$C71:$AX71))</f>
        <v>0.21694696100000002</v>
      </c>
      <c r="BA71" s="20">
        <f t="array" ref="BA71">SUM(IF(YEAR($C$5:$AX$5)=BA$5,$C71:$AX71))</f>
        <v>1.7459238298000002</v>
      </c>
      <c r="BB71" s="20">
        <f t="array" ref="BB71">SUM(IF(YEAR($C$5:$AX$5)=BB$5,$C71:$AX71))</f>
        <v>2.5383194549999999</v>
      </c>
      <c r="BC71" s="22">
        <f t="array" ref="BC71">SUM(IF(YEAR($C$5:$AX$5)=BC$5,$C71:$AX71))</f>
        <v>2.5352489549999997</v>
      </c>
      <c r="BE71" s="21">
        <f t="shared" ref="BE71:BE134" si="17">SUM(H71:S71)</f>
        <v>0.20946594200000002</v>
      </c>
      <c r="BF71" s="20">
        <f t="shared" ref="BF71:BF134" si="18">SUM(T71:AE71)</f>
        <v>2.1867247878000002</v>
      </c>
      <c r="BG71" s="22">
        <f t="shared" ref="BG71:BG134" si="19">SUM(AF71:AQ71)</f>
        <v>2.0975184969999998</v>
      </c>
    </row>
    <row r="72" spans="2:59">
      <c r="B72" s="17">
        <v>5083</v>
      </c>
      <c r="C72" s="20">
        <v>0.36083409</v>
      </c>
      <c r="D72" s="20">
        <v>0</v>
      </c>
      <c r="E72" s="20">
        <v>0</v>
      </c>
      <c r="F72" s="20">
        <v>0</v>
      </c>
      <c r="G72" s="20">
        <v>1.4785639999999999E-2</v>
      </c>
      <c r="H72" s="20">
        <v>0</v>
      </c>
      <c r="I72" s="20">
        <v>2.1459835599999999</v>
      </c>
      <c r="J72" s="20">
        <v>1.0396301800000001</v>
      </c>
      <c r="K72" s="20">
        <v>0</v>
      </c>
      <c r="L72" s="20">
        <v>0</v>
      </c>
      <c r="M72" s="20">
        <v>0</v>
      </c>
      <c r="N72" s="20">
        <v>0</v>
      </c>
      <c r="O72" s="20">
        <v>0</v>
      </c>
      <c r="P72" s="20">
        <v>0</v>
      </c>
      <c r="Q72" s="20">
        <v>0</v>
      </c>
      <c r="R72" s="20">
        <v>0</v>
      </c>
      <c r="S72" s="20">
        <v>1.869707E-2</v>
      </c>
      <c r="T72" s="20">
        <v>0.12663269999999999</v>
      </c>
      <c r="U72" s="20">
        <v>5.2445444999999999</v>
      </c>
      <c r="V72" s="20">
        <v>2.6985866000000001</v>
      </c>
      <c r="W72" s="20">
        <v>0</v>
      </c>
      <c r="X72" s="20">
        <v>0</v>
      </c>
      <c r="Y72" s="20">
        <v>0</v>
      </c>
      <c r="Z72" s="20">
        <v>0</v>
      </c>
      <c r="AA72" s="20">
        <v>0.82869907000000009</v>
      </c>
      <c r="AB72" s="20">
        <v>0</v>
      </c>
      <c r="AC72" s="20">
        <v>0</v>
      </c>
      <c r="AD72" s="20">
        <v>0</v>
      </c>
      <c r="AE72" s="20">
        <v>1.445953E-2</v>
      </c>
      <c r="AF72" s="20">
        <v>5.7311399999999998E-2</v>
      </c>
      <c r="AG72" s="20">
        <v>4.4052783</v>
      </c>
      <c r="AH72" s="20">
        <v>3.8970884999999997</v>
      </c>
      <c r="AI72" s="20">
        <v>0.18325745000000002</v>
      </c>
      <c r="AJ72" s="20">
        <v>3.7962009999999999E-3</v>
      </c>
      <c r="AK72" s="20">
        <v>0</v>
      </c>
      <c r="AL72" s="20">
        <v>0</v>
      </c>
      <c r="AM72" s="20">
        <v>4.3140139999999997E-3</v>
      </c>
      <c r="AN72" s="20">
        <v>0</v>
      </c>
      <c r="AO72" s="20">
        <v>0</v>
      </c>
      <c r="AP72" s="20">
        <v>4.6404430000000003E-2</v>
      </c>
      <c r="AQ72" s="20">
        <v>1.822696E-2</v>
      </c>
      <c r="AR72" s="20">
        <v>0.26025989999999999</v>
      </c>
      <c r="AS72" s="20">
        <v>5.2358567000000011</v>
      </c>
      <c r="AT72" s="20">
        <v>3.799320100000001</v>
      </c>
      <c r="AU72" s="20">
        <v>0.22763891999999999</v>
      </c>
      <c r="AV72" s="20">
        <v>1.134577E-2</v>
      </c>
      <c r="AW72" s="20">
        <v>0</v>
      </c>
      <c r="AX72" s="22">
        <v>0</v>
      </c>
      <c r="AY72" s="16"/>
      <c r="AZ72" s="21">
        <f t="array" ref="AZ72">SUM(IF(YEAR($C$5:$AX$5)=AZ$5,$C72:$AX72))</f>
        <v>3.5612334699999999</v>
      </c>
      <c r="BA72" s="20">
        <f t="array" ref="BA72">SUM(IF(YEAR($C$5:$AX$5)=BA$5,$C72:$AX72))</f>
        <v>8.0884608700000005</v>
      </c>
      <c r="BB72" s="20">
        <f t="array" ref="BB72">SUM(IF(YEAR($C$5:$AX$5)=BB$5,$C72:$AX72))</f>
        <v>9.3898904509999994</v>
      </c>
      <c r="BC72" s="22">
        <f t="array" ref="BC72">SUM(IF(YEAR($C$5:$AX$5)=BC$5,$C72:$AX72))</f>
        <v>9.6033667940000029</v>
      </c>
      <c r="BE72" s="21">
        <f t="shared" si="17"/>
        <v>3.20431081</v>
      </c>
      <c r="BF72" s="20">
        <f t="shared" si="18"/>
        <v>8.9129224000000011</v>
      </c>
      <c r="BG72" s="22">
        <f t="shared" si="19"/>
        <v>8.6156772549999996</v>
      </c>
    </row>
    <row r="73" spans="2:59">
      <c r="B73" s="17">
        <v>6390</v>
      </c>
      <c r="C73" s="20">
        <v>0</v>
      </c>
      <c r="D73" s="20">
        <v>0</v>
      </c>
      <c r="E73" s="20">
        <v>0</v>
      </c>
      <c r="F73" s="20">
        <v>0</v>
      </c>
      <c r="G73" s="20">
        <v>0</v>
      </c>
      <c r="H73" s="20">
        <v>0</v>
      </c>
      <c r="I73" s="20">
        <v>0</v>
      </c>
      <c r="J73" s="20">
        <v>0</v>
      </c>
      <c r="K73" s="20">
        <v>0</v>
      </c>
      <c r="L73" s="20">
        <v>0</v>
      </c>
      <c r="M73" s="20">
        <v>0</v>
      </c>
      <c r="N73" s="20">
        <v>0</v>
      </c>
      <c r="O73" s="20">
        <v>0</v>
      </c>
      <c r="P73" s="20">
        <v>0</v>
      </c>
      <c r="Q73" s="20">
        <v>0</v>
      </c>
      <c r="R73" s="20">
        <v>0</v>
      </c>
      <c r="S73" s="20">
        <v>0</v>
      </c>
      <c r="T73" s="20">
        <v>0</v>
      </c>
      <c r="U73" s="20">
        <v>2.8968580000000001E-2</v>
      </c>
      <c r="V73" s="20">
        <v>1.9423036000000001E-2</v>
      </c>
      <c r="W73" s="20">
        <v>0</v>
      </c>
      <c r="X73" s="20">
        <v>0</v>
      </c>
      <c r="Y73" s="20">
        <v>0</v>
      </c>
      <c r="Z73" s="20">
        <v>0</v>
      </c>
      <c r="AA73" s="20">
        <v>1.2780557999999999E-2</v>
      </c>
      <c r="AB73" s="20">
        <v>0</v>
      </c>
      <c r="AC73" s="20">
        <v>0</v>
      </c>
      <c r="AD73" s="20">
        <v>0</v>
      </c>
      <c r="AE73" s="20">
        <v>0</v>
      </c>
      <c r="AF73" s="20">
        <v>0</v>
      </c>
      <c r="AG73" s="20">
        <v>4.3452879999999999E-2</v>
      </c>
      <c r="AH73" s="20">
        <v>2.889649E-2</v>
      </c>
      <c r="AI73" s="20">
        <v>0</v>
      </c>
      <c r="AJ73" s="20">
        <v>0</v>
      </c>
      <c r="AK73" s="20">
        <v>0</v>
      </c>
      <c r="AL73" s="20">
        <v>0</v>
      </c>
      <c r="AM73" s="20">
        <v>0</v>
      </c>
      <c r="AN73" s="20">
        <v>0</v>
      </c>
      <c r="AO73" s="20">
        <v>0</v>
      </c>
      <c r="AP73" s="20">
        <v>0</v>
      </c>
      <c r="AQ73" s="20">
        <v>0</v>
      </c>
      <c r="AR73" s="20">
        <v>0</v>
      </c>
      <c r="AS73" s="20">
        <v>7.2421440000000004E-2</v>
      </c>
      <c r="AT73" s="20">
        <v>3.237172E-2</v>
      </c>
      <c r="AU73" s="20">
        <v>0</v>
      </c>
      <c r="AV73" s="20">
        <v>0</v>
      </c>
      <c r="AW73" s="20">
        <v>0</v>
      </c>
      <c r="AX73" s="22">
        <v>0</v>
      </c>
      <c r="AY73" s="16"/>
      <c r="AZ73" s="21">
        <f t="array" ref="AZ73">SUM(IF(YEAR($C$5:$AX$5)=AZ$5,$C73:$AX73))</f>
        <v>0</v>
      </c>
      <c r="BA73" s="20">
        <f t="array" ref="BA73">SUM(IF(YEAR($C$5:$AX$5)=BA$5,$C73:$AX73))</f>
        <v>4.8391615999999998E-2</v>
      </c>
      <c r="BB73" s="20">
        <f t="array" ref="BB73">SUM(IF(YEAR($C$5:$AX$5)=BB$5,$C73:$AX73))</f>
        <v>8.5129927999999994E-2</v>
      </c>
      <c r="BC73" s="22">
        <f t="array" ref="BC73">SUM(IF(YEAR($C$5:$AX$5)=BC$5,$C73:$AX73))</f>
        <v>0.10479316</v>
      </c>
      <c r="BE73" s="21">
        <f t="shared" si="17"/>
        <v>0</v>
      </c>
      <c r="BF73" s="20">
        <f t="shared" si="18"/>
        <v>6.1172173999999996E-2</v>
      </c>
      <c r="BG73" s="22">
        <f t="shared" si="19"/>
        <v>7.2349369999999996E-2</v>
      </c>
    </row>
    <row r="74" spans="2:59">
      <c r="B74" s="17">
        <v>6391</v>
      </c>
      <c r="C74" s="20">
        <v>0</v>
      </c>
      <c r="D74" s="20">
        <v>0</v>
      </c>
      <c r="E74" s="20">
        <v>0</v>
      </c>
      <c r="F74" s="20">
        <v>0</v>
      </c>
      <c r="G74" s="20">
        <v>0</v>
      </c>
      <c r="H74" s="20">
        <v>0</v>
      </c>
      <c r="I74" s="20">
        <v>9.2751019999999995E-4</v>
      </c>
      <c r="J74" s="20">
        <v>1.8656493000000001E-3</v>
      </c>
      <c r="K74" s="20">
        <v>0</v>
      </c>
      <c r="L74" s="20">
        <v>0</v>
      </c>
      <c r="M74" s="20">
        <v>0</v>
      </c>
      <c r="N74" s="20">
        <v>0</v>
      </c>
      <c r="O74" s="20">
        <v>0</v>
      </c>
      <c r="P74" s="20">
        <v>0</v>
      </c>
      <c r="Q74" s="20">
        <v>0</v>
      </c>
      <c r="R74" s="20">
        <v>0</v>
      </c>
      <c r="S74" s="20">
        <v>0</v>
      </c>
      <c r="T74" s="20">
        <v>0</v>
      </c>
      <c r="U74" s="20">
        <v>3.0607833000000001E-2</v>
      </c>
      <c r="V74" s="20">
        <v>1.5858015E-2</v>
      </c>
      <c r="W74" s="20">
        <v>0</v>
      </c>
      <c r="X74" s="20">
        <v>0</v>
      </c>
      <c r="Y74" s="20">
        <v>0</v>
      </c>
      <c r="Z74" s="20">
        <v>0</v>
      </c>
      <c r="AA74" s="20">
        <v>1.0522424000000001E-2</v>
      </c>
      <c r="AB74" s="20">
        <v>0</v>
      </c>
      <c r="AC74" s="20">
        <v>0</v>
      </c>
      <c r="AD74" s="20">
        <v>0</v>
      </c>
      <c r="AE74" s="20">
        <v>0</v>
      </c>
      <c r="AF74" s="20">
        <v>0</v>
      </c>
      <c r="AG74" s="20">
        <v>3.6976284999999998E-2</v>
      </c>
      <c r="AH74" s="20">
        <v>2.6119092E-2</v>
      </c>
      <c r="AI74" s="20">
        <v>0</v>
      </c>
      <c r="AJ74" s="20">
        <v>0</v>
      </c>
      <c r="AK74" s="20">
        <v>0</v>
      </c>
      <c r="AL74" s="20">
        <v>0</v>
      </c>
      <c r="AM74" s="20">
        <v>0</v>
      </c>
      <c r="AN74" s="20">
        <v>0</v>
      </c>
      <c r="AO74" s="20">
        <v>0</v>
      </c>
      <c r="AP74" s="20">
        <v>0</v>
      </c>
      <c r="AQ74" s="20">
        <v>0</v>
      </c>
      <c r="AR74" s="20">
        <v>0</v>
      </c>
      <c r="AS74" s="20">
        <v>5.6578120000000003E-2</v>
      </c>
      <c r="AT74" s="20">
        <v>2.7984735000000004E-2</v>
      </c>
      <c r="AU74" s="20">
        <v>0</v>
      </c>
      <c r="AV74" s="20">
        <v>0</v>
      </c>
      <c r="AW74" s="20">
        <v>0</v>
      </c>
      <c r="AX74" s="22">
        <v>0</v>
      </c>
      <c r="AY74" s="16"/>
      <c r="AZ74" s="21">
        <f t="array" ref="AZ74">SUM(IF(YEAR($C$5:$AX$5)=AZ$5,$C74:$AX74))</f>
        <v>2.7931595000000001E-3</v>
      </c>
      <c r="BA74" s="20">
        <f t="array" ref="BA74">SUM(IF(YEAR($C$5:$AX$5)=BA$5,$C74:$AX74))</f>
        <v>4.6465848000000004E-2</v>
      </c>
      <c r="BB74" s="20">
        <f t="array" ref="BB74">SUM(IF(YEAR($C$5:$AX$5)=BB$5,$C74:$AX74))</f>
        <v>7.3617800999999997E-2</v>
      </c>
      <c r="BC74" s="22">
        <f t="array" ref="BC74">SUM(IF(YEAR($C$5:$AX$5)=BC$5,$C74:$AX74))</f>
        <v>8.4562855000000006E-2</v>
      </c>
      <c r="BE74" s="21">
        <f t="shared" si="17"/>
        <v>2.7931595000000001E-3</v>
      </c>
      <c r="BF74" s="20">
        <f t="shared" si="18"/>
        <v>5.6988272000000006E-2</v>
      </c>
      <c r="BG74" s="22">
        <f t="shared" si="19"/>
        <v>6.3095376999999994E-2</v>
      </c>
    </row>
    <row r="75" spans="2:59">
      <c r="B75" s="17">
        <v>6565</v>
      </c>
      <c r="C75" s="20">
        <v>0</v>
      </c>
      <c r="D75" s="20">
        <v>0</v>
      </c>
      <c r="E75" s="20">
        <v>0</v>
      </c>
      <c r="F75" s="20">
        <v>0</v>
      </c>
      <c r="G75" s="20">
        <v>0</v>
      </c>
      <c r="H75" s="20">
        <v>0</v>
      </c>
      <c r="I75" s="20">
        <v>0</v>
      </c>
      <c r="J75" s="20">
        <v>0</v>
      </c>
      <c r="K75" s="20">
        <v>0</v>
      </c>
      <c r="L75" s="20">
        <v>0</v>
      </c>
      <c r="M75" s="20">
        <v>0</v>
      </c>
      <c r="N75" s="20">
        <v>0</v>
      </c>
      <c r="O75" s="20">
        <v>0</v>
      </c>
      <c r="P75" s="20">
        <v>0</v>
      </c>
      <c r="Q75" s="20">
        <v>0</v>
      </c>
      <c r="R75" s="20">
        <v>0</v>
      </c>
      <c r="S75" s="20">
        <v>0</v>
      </c>
      <c r="T75" s="20">
        <v>0</v>
      </c>
      <c r="U75" s="20">
        <v>6.2120840000000004E-2</v>
      </c>
      <c r="V75" s="20">
        <v>4.0163638000000002E-2</v>
      </c>
      <c r="W75" s="20">
        <v>0</v>
      </c>
      <c r="X75" s="20">
        <v>0</v>
      </c>
      <c r="Y75" s="20">
        <v>0</v>
      </c>
      <c r="Z75" s="20">
        <v>0</v>
      </c>
      <c r="AA75" s="20">
        <v>3.5237445999999999E-2</v>
      </c>
      <c r="AB75" s="20">
        <v>0</v>
      </c>
      <c r="AC75" s="20">
        <v>0</v>
      </c>
      <c r="AD75" s="20">
        <v>0</v>
      </c>
      <c r="AE75" s="20">
        <v>0</v>
      </c>
      <c r="AF75" s="20">
        <v>0</v>
      </c>
      <c r="AG75" s="20">
        <v>7.6647939999999998E-2</v>
      </c>
      <c r="AH75" s="20">
        <v>5.3551520000000005E-2</v>
      </c>
      <c r="AI75" s="20">
        <v>0</v>
      </c>
      <c r="AJ75" s="20">
        <v>0</v>
      </c>
      <c r="AK75" s="20">
        <v>0</v>
      </c>
      <c r="AL75" s="20">
        <v>0</v>
      </c>
      <c r="AM75" s="20">
        <v>0</v>
      </c>
      <c r="AN75" s="20">
        <v>0</v>
      </c>
      <c r="AO75" s="20">
        <v>0</v>
      </c>
      <c r="AP75" s="20">
        <v>0</v>
      </c>
      <c r="AQ75" s="20">
        <v>0</v>
      </c>
      <c r="AR75" s="20">
        <v>0</v>
      </c>
      <c r="AS75" s="20">
        <v>0.16417649000000001</v>
      </c>
      <c r="AT75" s="20">
        <v>7.5864639999999997E-2</v>
      </c>
      <c r="AU75" s="20">
        <v>0</v>
      </c>
      <c r="AV75" s="20">
        <v>0</v>
      </c>
      <c r="AW75" s="20">
        <v>0</v>
      </c>
      <c r="AX75" s="22">
        <v>0</v>
      </c>
      <c r="AY75" s="16"/>
      <c r="AZ75" s="21">
        <f t="array" ref="AZ75">SUM(IF(YEAR($C$5:$AX$5)=AZ$5,$C75:$AX75))</f>
        <v>0</v>
      </c>
      <c r="BA75" s="20">
        <f t="array" ref="BA75">SUM(IF(YEAR($C$5:$AX$5)=BA$5,$C75:$AX75))</f>
        <v>0.10228447800000001</v>
      </c>
      <c r="BB75" s="20">
        <f t="array" ref="BB75">SUM(IF(YEAR($C$5:$AX$5)=BB$5,$C75:$AX75))</f>
        <v>0.16543690599999999</v>
      </c>
      <c r="BC75" s="22">
        <f t="array" ref="BC75">SUM(IF(YEAR($C$5:$AX$5)=BC$5,$C75:$AX75))</f>
        <v>0.24004112999999999</v>
      </c>
      <c r="BE75" s="21">
        <f t="shared" si="17"/>
        <v>0</v>
      </c>
      <c r="BF75" s="20">
        <f t="shared" si="18"/>
        <v>0.13752192400000002</v>
      </c>
      <c r="BG75" s="22">
        <f t="shared" si="19"/>
        <v>0.13019945999999999</v>
      </c>
    </row>
    <row r="76" spans="2:59">
      <c r="B76" s="17">
        <v>6776</v>
      </c>
      <c r="C76" s="20">
        <v>0</v>
      </c>
      <c r="D76" s="20">
        <v>0</v>
      </c>
      <c r="E76" s="20">
        <v>0</v>
      </c>
      <c r="F76" s="20">
        <v>0</v>
      </c>
      <c r="G76" s="20">
        <v>0</v>
      </c>
      <c r="H76" s="20">
        <v>0</v>
      </c>
      <c r="I76" s="20">
        <v>0</v>
      </c>
      <c r="J76" s="20">
        <v>0</v>
      </c>
      <c r="K76" s="20">
        <v>0</v>
      </c>
      <c r="L76" s="20">
        <v>0</v>
      </c>
      <c r="M76" s="20">
        <v>0</v>
      </c>
      <c r="N76" s="20">
        <v>0</v>
      </c>
      <c r="O76" s="20">
        <v>0</v>
      </c>
      <c r="P76" s="20">
        <v>0</v>
      </c>
      <c r="Q76" s="20">
        <v>0</v>
      </c>
      <c r="R76" s="20">
        <v>0</v>
      </c>
      <c r="S76" s="20">
        <v>0</v>
      </c>
      <c r="T76" s="20">
        <v>0</v>
      </c>
      <c r="U76" s="20">
        <v>0.69350590000000001</v>
      </c>
      <c r="V76" s="20">
        <v>0.43577690000000002</v>
      </c>
      <c r="W76" s="20">
        <v>0</v>
      </c>
      <c r="X76" s="20">
        <v>0</v>
      </c>
      <c r="Y76" s="20">
        <v>0</v>
      </c>
      <c r="Z76" s="20">
        <v>0</v>
      </c>
      <c r="AA76" s="20">
        <v>0</v>
      </c>
      <c r="AB76" s="20">
        <v>0</v>
      </c>
      <c r="AC76" s="20">
        <v>0</v>
      </c>
      <c r="AD76" s="20">
        <v>0</v>
      </c>
      <c r="AE76" s="20">
        <v>0</v>
      </c>
      <c r="AF76" s="20">
        <v>0</v>
      </c>
      <c r="AG76" s="20">
        <v>0.61644969999999999</v>
      </c>
      <c r="AH76" s="20">
        <v>0.6187686</v>
      </c>
      <c r="AI76" s="20">
        <v>0</v>
      </c>
      <c r="AJ76" s="20">
        <v>0</v>
      </c>
      <c r="AK76" s="20">
        <v>0</v>
      </c>
      <c r="AL76" s="20">
        <v>0</v>
      </c>
      <c r="AM76" s="20">
        <v>0</v>
      </c>
      <c r="AN76" s="20">
        <v>0</v>
      </c>
      <c r="AO76" s="20">
        <v>0</v>
      </c>
      <c r="AP76" s="20">
        <v>0</v>
      </c>
      <c r="AQ76" s="20">
        <v>0</v>
      </c>
      <c r="AR76" s="20">
        <v>0</v>
      </c>
      <c r="AS76" s="20">
        <v>2.1904140000000001</v>
      </c>
      <c r="AT76" s="20">
        <v>0.95359490000000002</v>
      </c>
      <c r="AU76" s="20">
        <v>0</v>
      </c>
      <c r="AV76" s="20">
        <v>0</v>
      </c>
      <c r="AW76" s="20">
        <v>0</v>
      </c>
      <c r="AX76" s="22">
        <v>0</v>
      </c>
      <c r="AY76" s="16"/>
      <c r="AZ76" s="21">
        <f t="array" ref="AZ76">SUM(IF(YEAR($C$5:$AX$5)=AZ$5,$C76:$AX76))</f>
        <v>0</v>
      </c>
      <c r="BA76" s="20">
        <f t="array" ref="BA76">SUM(IF(YEAR($C$5:$AX$5)=BA$5,$C76:$AX76))</f>
        <v>1.1292827999999999</v>
      </c>
      <c r="BB76" s="20">
        <f t="array" ref="BB76">SUM(IF(YEAR($C$5:$AX$5)=BB$5,$C76:$AX76))</f>
        <v>1.2352183000000001</v>
      </c>
      <c r="BC76" s="22">
        <f t="array" ref="BC76">SUM(IF(YEAR($C$5:$AX$5)=BC$5,$C76:$AX76))</f>
        <v>3.1440089000000002</v>
      </c>
      <c r="BE76" s="21">
        <f t="shared" si="17"/>
        <v>0</v>
      </c>
      <c r="BF76" s="20">
        <f t="shared" si="18"/>
        <v>1.1292827999999999</v>
      </c>
      <c r="BG76" s="22">
        <f t="shared" si="19"/>
        <v>1.2352183000000001</v>
      </c>
    </row>
    <row r="77" spans="2:59">
      <c r="B77" s="17">
        <v>7138</v>
      </c>
      <c r="C77" s="20">
        <v>0.43418856999999994</v>
      </c>
      <c r="D77" s="20">
        <v>0</v>
      </c>
      <c r="E77" s="20">
        <v>0</v>
      </c>
      <c r="F77" s="20">
        <v>0</v>
      </c>
      <c r="G77" s="20">
        <v>0</v>
      </c>
      <c r="H77" s="20">
        <v>0</v>
      </c>
      <c r="I77" s="20">
        <v>2.1752038000000002</v>
      </c>
      <c r="J77" s="20">
        <v>1.09963597</v>
      </c>
      <c r="K77" s="20">
        <v>0</v>
      </c>
      <c r="L77" s="20">
        <v>0</v>
      </c>
      <c r="M77" s="20">
        <v>0</v>
      </c>
      <c r="N77" s="20">
        <v>0</v>
      </c>
      <c r="O77" s="20">
        <v>0</v>
      </c>
      <c r="P77" s="20">
        <v>0</v>
      </c>
      <c r="Q77" s="20">
        <v>0</v>
      </c>
      <c r="R77" s="20">
        <v>0</v>
      </c>
      <c r="S77" s="20">
        <v>0</v>
      </c>
      <c r="T77" s="20">
        <v>0</v>
      </c>
      <c r="U77" s="20">
        <v>5.6737888000000005</v>
      </c>
      <c r="V77" s="20">
        <v>2.5086968000000001</v>
      </c>
      <c r="W77" s="20">
        <v>0</v>
      </c>
      <c r="X77" s="20">
        <v>0</v>
      </c>
      <c r="Y77" s="20">
        <v>0</v>
      </c>
      <c r="Z77" s="20">
        <v>0</v>
      </c>
      <c r="AA77" s="20">
        <v>0.84595470000000006</v>
      </c>
      <c r="AB77" s="20">
        <v>0</v>
      </c>
      <c r="AC77" s="20">
        <v>0</v>
      </c>
      <c r="AD77" s="20">
        <v>0</v>
      </c>
      <c r="AE77" s="20">
        <v>0</v>
      </c>
      <c r="AF77" s="20">
        <v>0</v>
      </c>
      <c r="AG77" s="20">
        <v>4.9439538000000001</v>
      </c>
      <c r="AH77" s="20">
        <v>3.8901078</v>
      </c>
      <c r="AI77" s="20">
        <v>0</v>
      </c>
      <c r="AJ77" s="20">
        <v>0</v>
      </c>
      <c r="AK77" s="20">
        <v>0</v>
      </c>
      <c r="AL77" s="20">
        <v>0</v>
      </c>
      <c r="AM77" s="20">
        <v>0</v>
      </c>
      <c r="AN77" s="20">
        <v>0</v>
      </c>
      <c r="AO77" s="20">
        <v>0</v>
      </c>
      <c r="AP77" s="20">
        <v>0</v>
      </c>
      <c r="AQ77" s="20">
        <v>0</v>
      </c>
      <c r="AR77" s="20">
        <v>0</v>
      </c>
      <c r="AS77" s="20">
        <v>5.6515797999999995</v>
      </c>
      <c r="AT77" s="20">
        <v>3.9704179000000006</v>
      </c>
      <c r="AU77" s="20">
        <v>0</v>
      </c>
      <c r="AV77" s="20">
        <v>0</v>
      </c>
      <c r="AW77" s="20">
        <v>0</v>
      </c>
      <c r="AX77" s="22">
        <v>0</v>
      </c>
      <c r="AY77" s="16"/>
      <c r="AZ77" s="21">
        <f t="array" ref="AZ77">SUM(IF(YEAR($C$5:$AX$5)=AZ$5,$C77:$AX77))</f>
        <v>3.7090283400000001</v>
      </c>
      <c r="BA77" s="20">
        <f t="array" ref="BA77">SUM(IF(YEAR($C$5:$AX$5)=BA$5,$C77:$AX77))</f>
        <v>8.1824855999999997</v>
      </c>
      <c r="BB77" s="20">
        <f t="array" ref="BB77">SUM(IF(YEAR($C$5:$AX$5)=BB$5,$C77:$AX77))</f>
        <v>9.6800163000000001</v>
      </c>
      <c r="BC77" s="22">
        <f t="array" ref="BC77">SUM(IF(YEAR($C$5:$AX$5)=BC$5,$C77:$AX77))</f>
        <v>9.6219976999999997</v>
      </c>
      <c r="BE77" s="21">
        <f t="shared" si="17"/>
        <v>3.2748397700000003</v>
      </c>
      <c r="BF77" s="20">
        <f t="shared" si="18"/>
        <v>9.0284402999999998</v>
      </c>
      <c r="BG77" s="22">
        <f t="shared" si="19"/>
        <v>8.8340616000000001</v>
      </c>
    </row>
    <row r="78" spans="2:59">
      <c r="B78" s="17">
        <v>7153</v>
      </c>
      <c r="C78" s="20">
        <v>2.9075299999999942</v>
      </c>
      <c r="D78" s="20">
        <v>3.8161799999999957</v>
      </c>
      <c r="E78" s="20">
        <v>3.9325399999999959</v>
      </c>
      <c r="F78" s="20">
        <v>11.731450000000002</v>
      </c>
      <c r="G78" s="20">
        <v>11.667630000000003</v>
      </c>
      <c r="H78" s="20">
        <v>11.230590000000007</v>
      </c>
      <c r="I78" s="20">
        <v>12.055120000000002</v>
      </c>
      <c r="J78" s="20">
        <v>15.187599999999996</v>
      </c>
      <c r="K78" s="20">
        <v>11.561179999999993</v>
      </c>
      <c r="L78" s="20">
        <v>10.409359999999992</v>
      </c>
      <c r="M78" s="20">
        <v>5.8385900000000035</v>
      </c>
      <c r="N78" s="20">
        <v>4.5933300000000088</v>
      </c>
      <c r="O78" s="20">
        <v>22.511780000000002</v>
      </c>
      <c r="P78" s="20">
        <v>20.615430000000003</v>
      </c>
      <c r="Q78" s="20">
        <v>6.9886099999999942</v>
      </c>
      <c r="R78" s="20">
        <v>15.407579999999996</v>
      </c>
      <c r="S78" s="20">
        <v>10.224940000000004</v>
      </c>
      <c r="T78" s="20">
        <v>12.58793</v>
      </c>
      <c r="U78" s="20">
        <v>13.679410000000004</v>
      </c>
      <c r="V78" s="20">
        <v>17.881549999999997</v>
      </c>
      <c r="W78" s="20">
        <v>10.528490000000005</v>
      </c>
      <c r="X78" s="20">
        <v>15.941140000000004</v>
      </c>
      <c r="Y78" s="20">
        <v>6.0298200000000008</v>
      </c>
      <c r="Z78" s="20">
        <v>11.07246</v>
      </c>
      <c r="AA78" s="20">
        <v>20.765810000000002</v>
      </c>
      <c r="AB78" s="20">
        <v>23.99824000000001</v>
      </c>
      <c r="AC78" s="20">
        <v>5.9967200000000034</v>
      </c>
      <c r="AD78" s="20">
        <v>17.474129999999995</v>
      </c>
      <c r="AE78" s="20">
        <v>12.83145</v>
      </c>
      <c r="AF78" s="20">
        <v>12.019890000000004</v>
      </c>
      <c r="AG78" s="20">
        <v>14.662289999999992</v>
      </c>
      <c r="AH78" s="20">
        <v>16.275589999999994</v>
      </c>
      <c r="AI78" s="20">
        <v>13.721429999999998</v>
      </c>
      <c r="AJ78" s="20">
        <v>9.9951099999999968</v>
      </c>
      <c r="AK78" s="20">
        <v>7.6253200000000021</v>
      </c>
      <c r="AL78" s="20">
        <v>9.1183999999999941</v>
      </c>
      <c r="AM78" s="20">
        <v>17.34816</v>
      </c>
      <c r="AN78" s="20">
        <v>18.843179999999997</v>
      </c>
      <c r="AO78" s="20">
        <v>12.802019999999999</v>
      </c>
      <c r="AP78" s="20">
        <v>20.602339999999998</v>
      </c>
      <c r="AQ78" s="20">
        <v>14.74023</v>
      </c>
      <c r="AR78" s="20">
        <v>13.757170000000002</v>
      </c>
      <c r="AS78" s="20">
        <v>15.211959999999983</v>
      </c>
      <c r="AT78" s="20">
        <v>17.415089999999999</v>
      </c>
      <c r="AU78" s="20">
        <v>14.082940000000001</v>
      </c>
      <c r="AV78" s="20">
        <v>14.885890000000003</v>
      </c>
      <c r="AW78" s="20">
        <v>8.9366800000000026</v>
      </c>
      <c r="AX78" s="22">
        <v>8.5355100000000022</v>
      </c>
      <c r="AY78" s="16"/>
      <c r="AZ78" s="21">
        <f t="array" ref="AZ78">SUM(IF(YEAR($C$5:$AX$5)=AZ$5,$C78:$AX78))</f>
        <v>104.93109999999999</v>
      </c>
      <c r="BA78" s="20">
        <f t="array" ref="BA78">SUM(IF(YEAR($C$5:$AX$5)=BA$5,$C78:$AX78))</f>
        <v>163.46914000000004</v>
      </c>
      <c r="BB78" s="20">
        <f t="array" ref="BB78">SUM(IF(YEAR($C$5:$AX$5)=BB$5,$C78:$AX78))</f>
        <v>164.48437999999999</v>
      </c>
      <c r="BC78" s="22">
        <f t="array" ref="BC78">SUM(IF(YEAR($C$5:$AX$5)=BC$5,$C78:$AX78))</f>
        <v>177.16116999999997</v>
      </c>
      <c r="BE78" s="21">
        <f t="shared" si="17"/>
        <v>146.62411</v>
      </c>
      <c r="BF78" s="20">
        <f t="shared" si="18"/>
        <v>168.78715000000005</v>
      </c>
      <c r="BG78" s="22">
        <f t="shared" si="19"/>
        <v>167.75395999999998</v>
      </c>
    </row>
    <row r="79" spans="2:59">
      <c r="B79" s="17">
        <v>7288</v>
      </c>
      <c r="C79" s="20">
        <v>0.27752270000000001</v>
      </c>
      <c r="D79" s="20">
        <v>0</v>
      </c>
      <c r="E79" s="20">
        <v>0</v>
      </c>
      <c r="F79" s="20">
        <v>0</v>
      </c>
      <c r="G79" s="20">
        <v>0</v>
      </c>
      <c r="H79" s="20">
        <v>0</v>
      </c>
      <c r="I79" s="20">
        <v>1.8366035000000001</v>
      </c>
      <c r="J79" s="20">
        <v>0.81302089999999994</v>
      </c>
      <c r="K79" s="20">
        <v>0</v>
      </c>
      <c r="L79" s="20">
        <v>0</v>
      </c>
      <c r="M79" s="20">
        <v>0</v>
      </c>
      <c r="N79" s="20">
        <v>0</v>
      </c>
      <c r="O79" s="20">
        <v>0</v>
      </c>
      <c r="P79" s="20">
        <v>0</v>
      </c>
      <c r="Q79" s="20">
        <v>0</v>
      </c>
      <c r="R79" s="20">
        <v>0</v>
      </c>
      <c r="S79" s="20">
        <v>0</v>
      </c>
      <c r="T79" s="20">
        <v>3.7022480000000003E-2</v>
      </c>
      <c r="U79" s="20">
        <v>4.546214</v>
      </c>
      <c r="V79" s="20">
        <v>2.1539378</v>
      </c>
      <c r="W79" s="20">
        <v>0</v>
      </c>
      <c r="X79" s="20">
        <v>0</v>
      </c>
      <c r="Y79" s="20">
        <v>0</v>
      </c>
      <c r="Z79" s="20">
        <v>0</v>
      </c>
      <c r="AA79" s="20">
        <v>0.7023606</v>
      </c>
      <c r="AB79" s="20">
        <v>0</v>
      </c>
      <c r="AC79" s="20">
        <v>0</v>
      </c>
      <c r="AD79" s="20">
        <v>0</v>
      </c>
      <c r="AE79" s="20">
        <v>0</v>
      </c>
      <c r="AF79" s="20">
        <v>0</v>
      </c>
      <c r="AG79" s="20">
        <v>3.5685099999999998</v>
      </c>
      <c r="AH79" s="20">
        <v>3.3000196000000002</v>
      </c>
      <c r="AI79" s="20">
        <v>0.16985539999999999</v>
      </c>
      <c r="AJ79" s="20">
        <v>0</v>
      </c>
      <c r="AK79" s="20">
        <v>0</v>
      </c>
      <c r="AL79" s="20">
        <v>0</v>
      </c>
      <c r="AM79" s="20">
        <v>0</v>
      </c>
      <c r="AN79" s="20">
        <v>0</v>
      </c>
      <c r="AO79" s="20">
        <v>0</v>
      </c>
      <c r="AP79" s="20">
        <v>0</v>
      </c>
      <c r="AQ79" s="20">
        <v>0</v>
      </c>
      <c r="AR79" s="20">
        <v>0.2253</v>
      </c>
      <c r="AS79" s="20">
        <v>4.324916</v>
      </c>
      <c r="AT79" s="20">
        <v>3.1903979999999996</v>
      </c>
      <c r="AU79" s="20">
        <v>0.192551</v>
      </c>
      <c r="AV79" s="20">
        <v>0</v>
      </c>
      <c r="AW79" s="20">
        <v>0</v>
      </c>
      <c r="AX79" s="22">
        <v>0</v>
      </c>
      <c r="AY79" s="16"/>
      <c r="AZ79" s="21">
        <f t="array" ref="AZ79">SUM(IF(YEAR($C$5:$AX$5)=AZ$5,$C79:$AX79))</f>
        <v>2.9271471</v>
      </c>
      <c r="BA79" s="20">
        <f t="array" ref="BA79">SUM(IF(YEAR($C$5:$AX$5)=BA$5,$C79:$AX79))</f>
        <v>6.7371742799999996</v>
      </c>
      <c r="BB79" s="20">
        <f t="array" ref="BB79">SUM(IF(YEAR($C$5:$AX$5)=BB$5,$C79:$AX79))</f>
        <v>7.7407456000000012</v>
      </c>
      <c r="BC79" s="22">
        <f t="array" ref="BC79">SUM(IF(YEAR($C$5:$AX$5)=BC$5,$C79:$AX79))</f>
        <v>7.9331649999999989</v>
      </c>
      <c r="BE79" s="21">
        <f t="shared" si="17"/>
        <v>2.6496244</v>
      </c>
      <c r="BF79" s="20">
        <f t="shared" si="18"/>
        <v>7.4395348800000001</v>
      </c>
      <c r="BG79" s="22">
        <f t="shared" si="19"/>
        <v>7.0383850000000008</v>
      </c>
    </row>
    <row r="80" spans="2:59">
      <c r="B80" s="17">
        <v>7318</v>
      </c>
      <c r="C80" s="20">
        <v>0.32675710999999996</v>
      </c>
      <c r="D80" s="20">
        <v>0</v>
      </c>
      <c r="E80" s="20">
        <v>0</v>
      </c>
      <c r="F80" s="20">
        <v>0</v>
      </c>
      <c r="G80" s="20">
        <v>0</v>
      </c>
      <c r="H80" s="20">
        <v>0</v>
      </c>
      <c r="I80" s="20">
        <v>1.586182</v>
      </c>
      <c r="J80" s="20">
        <v>0.83375657999999997</v>
      </c>
      <c r="K80" s="20">
        <v>0</v>
      </c>
      <c r="L80" s="20">
        <v>0</v>
      </c>
      <c r="M80" s="20">
        <v>0</v>
      </c>
      <c r="N80" s="20">
        <v>0</v>
      </c>
      <c r="O80" s="20">
        <v>0</v>
      </c>
      <c r="P80" s="20">
        <v>0</v>
      </c>
      <c r="Q80" s="20">
        <v>0</v>
      </c>
      <c r="R80" s="20">
        <v>0</v>
      </c>
      <c r="S80" s="20">
        <v>0</v>
      </c>
      <c r="T80" s="20">
        <v>3.8124110000000003E-2</v>
      </c>
      <c r="U80" s="20">
        <v>4.464817</v>
      </c>
      <c r="V80" s="20">
        <v>2.1518643000000002</v>
      </c>
      <c r="W80" s="20">
        <v>0</v>
      </c>
      <c r="X80" s="20">
        <v>0</v>
      </c>
      <c r="Y80" s="20">
        <v>0</v>
      </c>
      <c r="Z80" s="20">
        <v>0</v>
      </c>
      <c r="AA80" s="20">
        <v>0.83300569999999996</v>
      </c>
      <c r="AB80" s="20">
        <v>0</v>
      </c>
      <c r="AC80" s="20">
        <v>0</v>
      </c>
      <c r="AD80" s="20">
        <v>0</v>
      </c>
      <c r="AE80" s="20">
        <v>0</v>
      </c>
      <c r="AF80" s="20">
        <v>0</v>
      </c>
      <c r="AG80" s="20">
        <v>3.2679550000000006</v>
      </c>
      <c r="AH80" s="20">
        <v>3.0413250000000001</v>
      </c>
      <c r="AI80" s="20">
        <v>0.15353020000000001</v>
      </c>
      <c r="AJ80" s="20">
        <v>0</v>
      </c>
      <c r="AK80" s="20">
        <v>0</v>
      </c>
      <c r="AL80" s="20">
        <v>0</v>
      </c>
      <c r="AM80" s="20">
        <v>0</v>
      </c>
      <c r="AN80" s="20">
        <v>0</v>
      </c>
      <c r="AO80" s="20">
        <v>0</v>
      </c>
      <c r="AP80" s="20">
        <v>0</v>
      </c>
      <c r="AQ80" s="20">
        <v>0</v>
      </c>
      <c r="AR80" s="20">
        <v>0.18916440000000001</v>
      </c>
      <c r="AS80" s="20">
        <v>3.8706660000000004</v>
      </c>
      <c r="AT80" s="20">
        <v>3.1619890000000002</v>
      </c>
      <c r="AU80" s="20">
        <v>0.19155349999999999</v>
      </c>
      <c r="AV80" s="20">
        <v>0</v>
      </c>
      <c r="AW80" s="20">
        <v>0</v>
      </c>
      <c r="AX80" s="22">
        <v>0</v>
      </c>
      <c r="AY80" s="16"/>
      <c r="AZ80" s="21">
        <f t="array" ref="AZ80">SUM(IF(YEAR($C$5:$AX$5)=AZ$5,$C80:$AX80))</f>
        <v>2.7466956900000001</v>
      </c>
      <c r="BA80" s="20">
        <f t="array" ref="BA80">SUM(IF(YEAR($C$5:$AX$5)=BA$5,$C80:$AX80))</f>
        <v>6.6548054099999998</v>
      </c>
      <c r="BB80" s="20">
        <f t="array" ref="BB80">SUM(IF(YEAR($C$5:$AX$5)=BB$5,$C80:$AX80))</f>
        <v>7.2958159</v>
      </c>
      <c r="BC80" s="22">
        <f t="array" ref="BC80">SUM(IF(YEAR($C$5:$AX$5)=BC$5,$C80:$AX80))</f>
        <v>7.4133729000000006</v>
      </c>
      <c r="BE80" s="21">
        <f t="shared" si="17"/>
        <v>2.4199385800000002</v>
      </c>
      <c r="BF80" s="20">
        <f t="shared" si="18"/>
        <v>7.48781111</v>
      </c>
      <c r="BG80" s="22">
        <f t="shared" si="19"/>
        <v>6.4628102000000007</v>
      </c>
    </row>
    <row r="81" spans="2:59">
      <c r="B81" s="17">
        <v>7690</v>
      </c>
      <c r="C81" s="20">
        <v>0</v>
      </c>
      <c r="D81" s="20">
        <v>0</v>
      </c>
      <c r="E81" s="20">
        <v>0</v>
      </c>
      <c r="F81" s="20">
        <v>0</v>
      </c>
      <c r="G81" s="20">
        <v>0</v>
      </c>
      <c r="H81" s="20">
        <v>0</v>
      </c>
      <c r="I81" s="20">
        <v>0</v>
      </c>
      <c r="J81" s="20">
        <v>0</v>
      </c>
      <c r="K81" s="20">
        <v>0</v>
      </c>
      <c r="L81" s="20">
        <v>0</v>
      </c>
      <c r="M81" s="20">
        <v>0</v>
      </c>
      <c r="N81" s="20">
        <v>0</v>
      </c>
      <c r="O81" s="20">
        <v>0</v>
      </c>
      <c r="P81" s="20">
        <v>0</v>
      </c>
      <c r="Q81" s="20">
        <v>0</v>
      </c>
      <c r="R81" s="20">
        <v>0</v>
      </c>
      <c r="S81" s="20">
        <v>0</v>
      </c>
      <c r="T81" s="20">
        <v>0</v>
      </c>
      <c r="U81" s="20">
        <v>0</v>
      </c>
      <c r="V81" s="20">
        <v>0</v>
      </c>
      <c r="W81" s="20">
        <v>0</v>
      </c>
      <c r="X81" s="20">
        <v>0</v>
      </c>
      <c r="Y81" s="20">
        <v>0</v>
      </c>
      <c r="Z81" s="20">
        <v>0</v>
      </c>
      <c r="AA81" s="20">
        <v>0</v>
      </c>
      <c r="AB81" s="20">
        <v>0</v>
      </c>
      <c r="AC81" s="20">
        <v>0</v>
      </c>
      <c r="AD81" s="20">
        <v>0</v>
      </c>
      <c r="AE81" s="20">
        <v>0</v>
      </c>
      <c r="AF81" s="20">
        <v>0</v>
      </c>
      <c r="AG81" s="20">
        <v>0</v>
      </c>
      <c r="AH81" s="20">
        <v>0</v>
      </c>
      <c r="AI81" s="20">
        <v>0</v>
      </c>
      <c r="AJ81" s="20">
        <v>0</v>
      </c>
      <c r="AK81" s="20">
        <v>0</v>
      </c>
      <c r="AL81" s="20">
        <v>0</v>
      </c>
      <c r="AM81" s="20">
        <v>0</v>
      </c>
      <c r="AN81" s="20">
        <v>0</v>
      </c>
      <c r="AO81" s="20">
        <v>0</v>
      </c>
      <c r="AP81" s="20">
        <v>0</v>
      </c>
      <c r="AQ81" s="20">
        <v>0</v>
      </c>
      <c r="AR81" s="20">
        <v>0</v>
      </c>
      <c r="AS81" s="20">
        <v>0</v>
      </c>
      <c r="AT81" s="20">
        <v>0</v>
      </c>
      <c r="AU81" s="20">
        <v>0</v>
      </c>
      <c r="AV81" s="20">
        <v>0</v>
      </c>
      <c r="AW81" s="20">
        <v>0</v>
      </c>
      <c r="AX81" s="22">
        <v>0</v>
      </c>
      <c r="AY81" s="16"/>
      <c r="AZ81" s="21">
        <f t="array" ref="AZ81">SUM(IF(YEAR($C$5:$AX$5)=AZ$5,$C81:$AX81))</f>
        <v>0</v>
      </c>
      <c r="BA81" s="20">
        <f t="array" ref="BA81">SUM(IF(YEAR($C$5:$AX$5)=BA$5,$C81:$AX81))</f>
        <v>0</v>
      </c>
      <c r="BB81" s="20">
        <f t="array" ref="BB81">SUM(IF(YEAR($C$5:$AX$5)=BB$5,$C81:$AX81))</f>
        <v>0</v>
      </c>
      <c r="BC81" s="22">
        <f t="array" ref="BC81">SUM(IF(YEAR($C$5:$AX$5)=BC$5,$C81:$AX81))</f>
        <v>0</v>
      </c>
      <c r="BE81" s="21">
        <f t="shared" si="17"/>
        <v>0</v>
      </c>
      <c r="BF81" s="20">
        <f t="shared" si="18"/>
        <v>0</v>
      </c>
      <c r="BG81" s="22">
        <f t="shared" si="19"/>
        <v>0</v>
      </c>
    </row>
    <row r="82" spans="2:59">
      <c r="B82" s="17">
        <v>7701</v>
      </c>
      <c r="C82" s="20">
        <v>0</v>
      </c>
      <c r="D82" s="20">
        <v>0</v>
      </c>
      <c r="E82" s="20">
        <v>0</v>
      </c>
      <c r="F82" s="20">
        <v>0</v>
      </c>
      <c r="G82" s="20">
        <v>0</v>
      </c>
      <c r="H82" s="20">
        <v>0</v>
      </c>
      <c r="I82" s="20">
        <v>0</v>
      </c>
      <c r="J82" s="20">
        <v>0</v>
      </c>
      <c r="K82" s="20">
        <v>0</v>
      </c>
      <c r="L82" s="20">
        <v>0</v>
      </c>
      <c r="M82" s="20">
        <v>0</v>
      </c>
      <c r="N82" s="20">
        <v>0</v>
      </c>
      <c r="O82" s="20">
        <v>0</v>
      </c>
      <c r="P82" s="20">
        <v>0</v>
      </c>
      <c r="Q82" s="20">
        <v>0</v>
      </c>
      <c r="R82" s="20">
        <v>0</v>
      </c>
      <c r="S82" s="20">
        <v>0</v>
      </c>
      <c r="T82" s="20">
        <v>0</v>
      </c>
      <c r="U82" s="20">
        <v>0</v>
      </c>
      <c r="V82" s="20">
        <v>0</v>
      </c>
      <c r="W82" s="20">
        <v>0</v>
      </c>
      <c r="X82" s="20">
        <v>0</v>
      </c>
      <c r="Y82" s="20">
        <v>0</v>
      </c>
      <c r="Z82" s="20">
        <v>0</v>
      </c>
      <c r="AA82" s="20">
        <v>0</v>
      </c>
      <c r="AB82" s="20">
        <v>0</v>
      </c>
      <c r="AC82" s="20">
        <v>0</v>
      </c>
      <c r="AD82" s="20">
        <v>0</v>
      </c>
      <c r="AE82" s="20">
        <v>0</v>
      </c>
      <c r="AF82" s="20">
        <v>0</v>
      </c>
      <c r="AG82" s="20">
        <v>0</v>
      </c>
      <c r="AH82" s="20">
        <v>0</v>
      </c>
      <c r="AI82" s="20">
        <v>0</v>
      </c>
      <c r="AJ82" s="20">
        <v>0</v>
      </c>
      <c r="AK82" s="20">
        <v>0</v>
      </c>
      <c r="AL82" s="20">
        <v>0</v>
      </c>
      <c r="AM82" s="20">
        <v>0</v>
      </c>
      <c r="AN82" s="20">
        <v>0</v>
      </c>
      <c r="AO82" s="20">
        <v>0</v>
      </c>
      <c r="AP82" s="20">
        <v>0</v>
      </c>
      <c r="AQ82" s="20">
        <v>0</v>
      </c>
      <c r="AR82" s="20">
        <v>0</v>
      </c>
      <c r="AS82" s="20">
        <v>0</v>
      </c>
      <c r="AT82" s="20">
        <v>0</v>
      </c>
      <c r="AU82" s="20">
        <v>0</v>
      </c>
      <c r="AV82" s="20">
        <v>0</v>
      </c>
      <c r="AW82" s="20">
        <v>0</v>
      </c>
      <c r="AX82" s="22">
        <v>0</v>
      </c>
      <c r="AY82" s="16"/>
      <c r="AZ82" s="21">
        <f t="array" ref="AZ82">SUM(IF(YEAR($C$5:$AX$5)=AZ$5,$C82:$AX82))</f>
        <v>0</v>
      </c>
      <c r="BA82" s="20">
        <f t="array" ref="BA82">SUM(IF(YEAR($C$5:$AX$5)=BA$5,$C82:$AX82))</f>
        <v>0</v>
      </c>
      <c r="BB82" s="20">
        <f t="array" ref="BB82">SUM(IF(YEAR($C$5:$AX$5)=BB$5,$C82:$AX82))</f>
        <v>0</v>
      </c>
      <c r="BC82" s="22">
        <f t="array" ref="BC82">SUM(IF(YEAR($C$5:$AX$5)=BC$5,$C82:$AX82))</f>
        <v>0</v>
      </c>
      <c r="BE82" s="21">
        <f t="shared" si="17"/>
        <v>0</v>
      </c>
      <c r="BF82" s="20">
        <f t="shared" si="18"/>
        <v>0</v>
      </c>
      <c r="BG82" s="22">
        <f t="shared" si="19"/>
        <v>0</v>
      </c>
    </row>
    <row r="83" spans="2:59">
      <c r="B83" s="17">
        <v>7835</v>
      </c>
      <c r="C83" s="20">
        <v>0.54867089999999996</v>
      </c>
      <c r="D83" s="20">
        <v>0</v>
      </c>
      <c r="E83" s="20">
        <v>0</v>
      </c>
      <c r="F83" s="20">
        <v>0</v>
      </c>
      <c r="G83" s="20">
        <v>0.19069237</v>
      </c>
      <c r="H83" s="20">
        <v>5.6792314999999996E-2</v>
      </c>
      <c r="I83" s="20">
        <v>9.2194136000000011</v>
      </c>
      <c r="J83" s="20">
        <v>4.9459249999999999</v>
      </c>
      <c r="K83" s="20">
        <v>0</v>
      </c>
      <c r="L83" s="20">
        <v>0</v>
      </c>
      <c r="M83" s="20">
        <v>0</v>
      </c>
      <c r="N83" s="20">
        <v>0</v>
      </c>
      <c r="O83" s="20">
        <v>0</v>
      </c>
      <c r="P83" s="20">
        <v>0</v>
      </c>
      <c r="Q83" s="20">
        <v>0</v>
      </c>
      <c r="R83" s="20">
        <v>0</v>
      </c>
      <c r="S83" s="20">
        <v>0.30775826000000001</v>
      </c>
      <c r="T83" s="20">
        <v>1.8172934999999999</v>
      </c>
      <c r="U83" s="20">
        <v>15.338804100000003</v>
      </c>
      <c r="V83" s="20">
        <v>7.3075643000000001</v>
      </c>
      <c r="W83" s="20">
        <v>0</v>
      </c>
      <c r="X83" s="20">
        <v>0</v>
      </c>
      <c r="Y83" s="20">
        <v>0</v>
      </c>
      <c r="Z83" s="20">
        <v>0</v>
      </c>
      <c r="AA83" s="20">
        <v>-0.27165819000000002</v>
      </c>
      <c r="AB83" s="20">
        <v>0</v>
      </c>
      <c r="AC83" s="20">
        <v>0</v>
      </c>
      <c r="AD83" s="20">
        <v>0</v>
      </c>
      <c r="AE83" s="20">
        <v>0.14966067999999999</v>
      </c>
      <c r="AF83" s="20">
        <v>0.74342810000000004</v>
      </c>
      <c r="AG83" s="20">
        <v>15.447224099999998</v>
      </c>
      <c r="AH83" s="20">
        <v>9.9489824999999996</v>
      </c>
      <c r="AI83" s="20">
        <v>0</v>
      </c>
      <c r="AJ83" s="20">
        <v>0</v>
      </c>
      <c r="AK83" s="20">
        <v>0</v>
      </c>
      <c r="AL83" s="20">
        <v>0</v>
      </c>
      <c r="AM83" s="20">
        <v>0</v>
      </c>
      <c r="AN83" s="20">
        <v>0</v>
      </c>
      <c r="AO83" s="20">
        <v>0</v>
      </c>
      <c r="AP83" s="20">
        <v>0.47986457999999999</v>
      </c>
      <c r="AQ83" s="20">
        <v>0.10444441</v>
      </c>
      <c r="AR83" s="20">
        <v>0.40423033999999997</v>
      </c>
      <c r="AS83" s="20">
        <v>16.872151500000001</v>
      </c>
      <c r="AT83" s="20">
        <v>9.6312907999999986</v>
      </c>
      <c r="AU83" s="20">
        <v>6.3503160000000003E-2</v>
      </c>
      <c r="AV83" s="20">
        <v>0</v>
      </c>
      <c r="AW83" s="20">
        <v>0</v>
      </c>
      <c r="AX83" s="22">
        <v>0</v>
      </c>
      <c r="AY83" s="16"/>
      <c r="AZ83" s="21">
        <f t="array" ref="AZ83">SUM(IF(YEAR($C$5:$AX$5)=AZ$5,$C83:$AX83))</f>
        <v>14.961494184999999</v>
      </c>
      <c r="BA83" s="20">
        <f t="array" ref="BA83">SUM(IF(YEAR($C$5:$AX$5)=BA$5,$C83:$AX83))</f>
        <v>24.771420160000002</v>
      </c>
      <c r="BB83" s="20">
        <f t="array" ref="BB83">SUM(IF(YEAR($C$5:$AX$5)=BB$5,$C83:$AX83))</f>
        <v>26.017637189999999</v>
      </c>
      <c r="BC83" s="22">
        <f t="array" ref="BC83">SUM(IF(YEAR($C$5:$AX$5)=BC$5,$C83:$AX83))</f>
        <v>27.555484790000001</v>
      </c>
      <c r="BE83" s="21">
        <f t="shared" si="17"/>
        <v>14.529889175000001</v>
      </c>
      <c r="BF83" s="20">
        <f t="shared" si="18"/>
        <v>24.341664390000002</v>
      </c>
      <c r="BG83" s="22">
        <f t="shared" si="19"/>
        <v>26.723943689999999</v>
      </c>
    </row>
    <row r="84" spans="2:59">
      <c r="B84" s="17">
        <v>7962</v>
      </c>
      <c r="C84" s="20">
        <v>0.10923583000000001</v>
      </c>
      <c r="D84" s="20">
        <v>0</v>
      </c>
      <c r="E84" s="20">
        <v>0</v>
      </c>
      <c r="F84" s="20">
        <v>0</v>
      </c>
      <c r="G84" s="20">
        <v>8.2862729999999996E-2</v>
      </c>
      <c r="H84" s="20">
        <v>0.324423664</v>
      </c>
      <c r="I84" s="20">
        <v>0.66558899999999999</v>
      </c>
      <c r="J84" s="20">
        <v>0.71995439999999999</v>
      </c>
      <c r="K84" s="20">
        <v>0</v>
      </c>
      <c r="L84" s="20">
        <v>0</v>
      </c>
      <c r="M84" s="20">
        <v>0</v>
      </c>
      <c r="N84" s="20">
        <v>0</v>
      </c>
      <c r="O84" s="20">
        <v>2.9472970000000001E-2</v>
      </c>
      <c r="P84" s="20">
        <v>1.48639E-3</v>
      </c>
      <c r="Q84" s="20">
        <v>0</v>
      </c>
      <c r="R84" s="20">
        <v>0</v>
      </c>
      <c r="S84" s="20">
        <v>9.2445169999999993E-2</v>
      </c>
      <c r="T84" s="20">
        <v>0.39295665350000003</v>
      </c>
      <c r="U84" s="20">
        <v>1.1693792999999999</v>
      </c>
      <c r="V84" s="20">
        <v>0.85025950000000006</v>
      </c>
      <c r="W84" s="20">
        <v>3.5734790000000001E-3</v>
      </c>
      <c r="X84" s="20">
        <v>0.14822636</v>
      </c>
      <c r="Y84" s="20">
        <v>0</v>
      </c>
      <c r="Z84" s="20">
        <v>0</v>
      </c>
      <c r="AA84" s="20">
        <v>0.20231199000000002</v>
      </c>
      <c r="AB84" s="20">
        <v>5.8642800000000002E-2</v>
      </c>
      <c r="AC84" s="20">
        <v>3.624417E-3</v>
      </c>
      <c r="AD84" s="20">
        <v>4.2381550000000004E-2</v>
      </c>
      <c r="AE84" s="20">
        <v>0.12933886</v>
      </c>
      <c r="AF84" s="20">
        <v>0.22015799999999999</v>
      </c>
      <c r="AG84" s="20">
        <v>1.2413638</v>
      </c>
      <c r="AH84" s="20">
        <v>0.97716790000000009</v>
      </c>
      <c r="AI84" s="20">
        <v>8.016856E-2</v>
      </c>
      <c r="AJ84" s="20">
        <v>6.6242610000000007E-2</v>
      </c>
      <c r="AK84" s="20">
        <v>0</v>
      </c>
      <c r="AL84" s="20">
        <v>3.1798620999999999E-2</v>
      </c>
      <c r="AM84" s="20">
        <v>7.260527E-2</v>
      </c>
      <c r="AN84" s="20">
        <v>4.8962659999999998E-2</v>
      </c>
      <c r="AO84" s="20">
        <v>4.840556E-2</v>
      </c>
      <c r="AP84" s="20">
        <v>0.31654550000000004</v>
      </c>
      <c r="AQ84" s="20">
        <v>8.3379729999999999E-2</v>
      </c>
      <c r="AR84" s="20">
        <v>0.28081630000000002</v>
      </c>
      <c r="AS84" s="20">
        <v>1.3295342000000001</v>
      </c>
      <c r="AT84" s="20">
        <v>0.96201710000000007</v>
      </c>
      <c r="AU84" s="20">
        <v>8.797787E-2</v>
      </c>
      <c r="AV84" s="20">
        <v>2.2505730000000002E-2</v>
      </c>
      <c r="AW84" s="20">
        <v>0</v>
      </c>
      <c r="AX84" s="22">
        <v>8.3321910000000009E-3</v>
      </c>
      <c r="AY84" s="16"/>
      <c r="AZ84" s="21">
        <f t="array" ref="AZ84">SUM(IF(YEAR($C$5:$AX$5)=AZ$5,$C84:$AX84))</f>
        <v>1.902065624</v>
      </c>
      <c r="BA84" s="20">
        <f t="array" ref="BA84">SUM(IF(YEAR($C$5:$AX$5)=BA$5,$C84:$AX84))</f>
        <v>2.6877998224999997</v>
      </c>
      <c r="BB84" s="20">
        <f t="array" ref="BB84">SUM(IF(YEAR($C$5:$AX$5)=BB$5,$C84:$AX84))</f>
        <v>3.0531991080000007</v>
      </c>
      <c r="BC84" s="22">
        <f t="array" ref="BC84">SUM(IF(YEAR($C$5:$AX$5)=BC$5,$C84:$AX84))</f>
        <v>3.2610821110000003</v>
      </c>
      <c r="BE84" s="21">
        <f t="shared" si="17"/>
        <v>1.8333715939999999</v>
      </c>
      <c r="BF84" s="20">
        <f t="shared" si="18"/>
        <v>3.0006949094999995</v>
      </c>
      <c r="BG84" s="22">
        <f t="shared" si="19"/>
        <v>3.1867982110000006</v>
      </c>
    </row>
    <row r="85" spans="2:59">
      <c r="B85" s="17">
        <v>8008</v>
      </c>
      <c r="C85" s="20">
        <v>1.915438</v>
      </c>
      <c r="D85" s="20">
        <v>0</v>
      </c>
      <c r="E85" s="20">
        <v>0</v>
      </c>
      <c r="F85" s="20">
        <v>0</v>
      </c>
      <c r="G85" s="20">
        <v>0</v>
      </c>
      <c r="H85" s="20">
        <v>0</v>
      </c>
      <c r="I85" s="20">
        <v>28.054030000000001</v>
      </c>
      <c r="J85" s="20">
        <v>12.446529999999999</v>
      </c>
      <c r="K85" s="20">
        <v>0</v>
      </c>
      <c r="L85" s="20">
        <v>0</v>
      </c>
      <c r="M85" s="20">
        <v>0</v>
      </c>
      <c r="N85" s="20">
        <v>0</v>
      </c>
      <c r="O85" s="20">
        <v>0</v>
      </c>
      <c r="P85" s="20">
        <v>0</v>
      </c>
      <c r="Q85" s="20">
        <v>0</v>
      </c>
      <c r="R85" s="20">
        <v>0</v>
      </c>
      <c r="S85" s="20">
        <v>0</v>
      </c>
      <c r="T85" s="20">
        <v>0</v>
      </c>
      <c r="U85" s="20">
        <v>90.922182000000006</v>
      </c>
      <c r="V85" s="20">
        <v>42.901396999999996</v>
      </c>
      <c r="W85" s="20">
        <v>0</v>
      </c>
      <c r="X85" s="20">
        <v>0</v>
      </c>
      <c r="Y85" s="20">
        <v>0</v>
      </c>
      <c r="Z85" s="20">
        <v>0</v>
      </c>
      <c r="AA85" s="20">
        <v>6.7065390000000003</v>
      </c>
      <c r="AB85" s="20">
        <v>0</v>
      </c>
      <c r="AC85" s="20">
        <v>0</v>
      </c>
      <c r="AD85" s="20">
        <v>0</v>
      </c>
      <c r="AE85" s="20">
        <v>0</v>
      </c>
      <c r="AF85" s="20">
        <v>0</v>
      </c>
      <c r="AG85" s="20">
        <v>81.674028000000007</v>
      </c>
      <c r="AH85" s="20">
        <v>65.075822000000002</v>
      </c>
      <c r="AI85" s="20">
        <v>0</v>
      </c>
      <c r="AJ85" s="20">
        <v>0</v>
      </c>
      <c r="AK85" s="20">
        <v>0</v>
      </c>
      <c r="AL85" s="20">
        <v>0</v>
      </c>
      <c r="AM85" s="20">
        <v>0</v>
      </c>
      <c r="AN85" s="20">
        <v>0</v>
      </c>
      <c r="AO85" s="20">
        <v>0</v>
      </c>
      <c r="AP85" s="20">
        <v>0</v>
      </c>
      <c r="AQ85" s="20">
        <v>0</v>
      </c>
      <c r="AR85" s="20">
        <v>0</v>
      </c>
      <c r="AS85" s="20">
        <v>99.293869999999998</v>
      </c>
      <c r="AT85" s="20">
        <v>67.126769999999993</v>
      </c>
      <c r="AU85" s="20">
        <v>0</v>
      </c>
      <c r="AV85" s="20">
        <v>0</v>
      </c>
      <c r="AW85" s="20">
        <v>0</v>
      </c>
      <c r="AX85" s="22">
        <v>0</v>
      </c>
      <c r="AY85" s="16"/>
      <c r="AZ85" s="21">
        <f t="array" ref="AZ85">SUM(IF(YEAR($C$5:$AX$5)=AZ$5,$C85:$AX85))</f>
        <v>42.415998000000002</v>
      </c>
      <c r="BA85" s="20">
        <f t="array" ref="BA85">SUM(IF(YEAR($C$5:$AX$5)=BA$5,$C85:$AX85))</f>
        <v>133.823579</v>
      </c>
      <c r="BB85" s="20">
        <f t="array" ref="BB85">SUM(IF(YEAR($C$5:$AX$5)=BB$5,$C85:$AX85))</f>
        <v>153.456389</v>
      </c>
      <c r="BC85" s="22">
        <f t="array" ref="BC85">SUM(IF(YEAR($C$5:$AX$5)=BC$5,$C85:$AX85))</f>
        <v>166.42063999999999</v>
      </c>
      <c r="BE85" s="21">
        <f t="shared" si="17"/>
        <v>40.50056</v>
      </c>
      <c r="BF85" s="20">
        <f t="shared" si="18"/>
        <v>140.53011799999999</v>
      </c>
      <c r="BG85" s="22">
        <f t="shared" si="19"/>
        <v>146.74985000000001</v>
      </c>
    </row>
    <row r="86" spans="2:59">
      <c r="B86" s="17">
        <v>8012</v>
      </c>
      <c r="C86" s="20">
        <v>0</v>
      </c>
      <c r="D86" s="20">
        <v>0</v>
      </c>
      <c r="E86" s="20">
        <v>0</v>
      </c>
      <c r="F86" s="20">
        <v>0</v>
      </c>
      <c r="G86" s="20">
        <v>0</v>
      </c>
      <c r="H86" s="20">
        <v>0</v>
      </c>
      <c r="I86" s="20">
        <v>0.35654399999999997</v>
      </c>
      <c r="J86" s="20">
        <v>1.0708934000000001</v>
      </c>
      <c r="K86" s="20">
        <v>0</v>
      </c>
      <c r="L86" s="20">
        <v>0</v>
      </c>
      <c r="M86" s="20">
        <v>0</v>
      </c>
      <c r="N86" s="20">
        <v>0</v>
      </c>
      <c r="O86" s="20">
        <v>0</v>
      </c>
      <c r="P86" s="20">
        <v>0</v>
      </c>
      <c r="Q86" s="20">
        <v>0</v>
      </c>
      <c r="R86" s="20">
        <v>0</v>
      </c>
      <c r="S86" s="20">
        <v>0</v>
      </c>
      <c r="T86" s="20">
        <v>0</v>
      </c>
      <c r="U86" s="20">
        <v>41.148011000000004</v>
      </c>
      <c r="V86" s="20">
        <v>22.970808999999999</v>
      </c>
      <c r="W86" s="20">
        <v>0</v>
      </c>
      <c r="X86" s="20">
        <v>0</v>
      </c>
      <c r="Y86" s="20">
        <v>0</v>
      </c>
      <c r="Z86" s="20">
        <v>0</v>
      </c>
      <c r="AA86" s="20">
        <v>0</v>
      </c>
      <c r="AB86" s="20">
        <v>0</v>
      </c>
      <c r="AC86" s="20">
        <v>0</v>
      </c>
      <c r="AD86" s="20">
        <v>0</v>
      </c>
      <c r="AE86" s="20">
        <v>0</v>
      </c>
      <c r="AF86" s="20">
        <v>0</v>
      </c>
      <c r="AG86" s="20">
        <v>51.718730000000001</v>
      </c>
      <c r="AH86" s="20">
        <v>37.566428999999999</v>
      </c>
      <c r="AI86" s="20">
        <v>0</v>
      </c>
      <c r="AJ86" s="20">
        <v>0</v>
      </c>
      <c r="AK86" s="20">
        <v>0</v>
      </c>
      <c r="AL86" s="20">
        <v>0</v>
      </c>
      <c r="AM86" s="20">
        <v>0</v>
      </c>
      <c r="AN86" s="20">
        <v>0</v>
      </c>
      <c r="AO86" s="20">
        <v>0</v>
      </c>
      <c r="AP86" s="20">
        <v>0</v>
      </c>
      <c r="AQ86" s="20">
        <v>0</v>
      </c>
      <c r="AR86" s="20">
        <v>0</v>
      </c>
      <c r="AS86" s="20">
        <v>89.68083</v>
      </c>
      <c r="AT86" s="20">
        <v>46.232486000000002</v>
      </c>
      <c r="AU86" s="20">
        <v>0</v>
      </c>
      <c r="AV86" s="20">
        <v>0</v>
      </c>
      <c r="AW86" s="20">
        <v>0</v>
      </c>
      <c r="AX86" s="22">
        <v>0</v>
      </c>
      <c r="AY86" s="16"/>
      <c r="AZ86" s="21">
        <f t="array" ref="AZ86">SUM(IF(YEAR($C$5:$AX$5)=AZ$5,$C86:$AX86))</f>
        <v>1.4274374000000001</v>
      </c>
      <c r="BA86" s="20">
        <f t="array" ref="BA86">SUM(IF(YEAR($C$5:$AX$5)=BA$5,$C86:$AX86))</f>
        <v>64.118819999999999</v>
      </c>
      <c r="BB86" s="20">
        <f t="array" ref="BB86">SUM(IF(YEAR($C$5:$AX$5)=BB$5,$C86:$AX86))</f>
        <v>89.285158999999993</v>
      </c>
      <c r="BC86" s="22">
        <f t="array" ref="BC86">SUM(IF(YEAR($C$5:$AX$5)=BC$5,$C86:$AX86))</f>
        <v>135.91331600000001</v>
      </c>
      <c r="BE86" s="21">
        <f t="shared" si="17"/>
        <v>1.4274374000000001</v>
      </c>
      <c r="BF86" s="20">
        <f t="shared" si="18"/>
        <v>64.118819999999999</v>
      </c>
      <c r="BG86" s="22">
        <f t="shared" si="19"/>
        <v>89.285158999999993</v>
      </c>
    </row>
    <row r="87" spans="2:59">
      <c r="B87" s="17">
        <v>10030</v>
      </c>
      <c r="C87" s="20">
        <v>0</v>
      </c>
      <c r="D87" s="20">
        <v>0</v>
      </c>
      <c r="E87" s="20">
        <v>0</v>
      </c>
      <c r="F87" s="20">
        <v>0</v>
      </c>
      <c r="G87" s="20">
        <v>9.9999999836342113E-8</v>
      </c>
      <c r="H87" s="20">
        <v>1.0000000005838672E-7</v>
      </c>
      <c r="I87" s="20">
        <v>2.9999999995311555E-7</v>
      </c>
      <c r="J87" s="20">
        <v>2.0000000011677344E-7</v>
      </c>
      <c r="K87" s="20">
        <v>0</v>
      </c>
      <c r="L87" s="20">
        <v>1.0000000028043132E-7</v>
      </c>
      <c r="M87" s="20">
        <v>0</v>
      </c>
      <c r="N87" s="20">
        <v>0</v>
      </c>
      <c r="O87" s="20">
        <v>0</v>
      </c>
      <c r="P87" s="20">
        <v>0</v>
      </c>
      <c r="Q87" s="20">
        <v>0</v>
      </c>
      <c r="R87" s="20">
        <v>0</v>
      </c>
      <c r="S87" s="20">
        <v>9.9999999836342113E-8</v>
      </c>
      <c r="T87" s="20">
        <v>0</v>
      </c>
      <c r="U87" s="20">
        <v>2.9999999995311555E-7</v>
      </c>
      <c r="V87" s="20">
        <v>2.0000000011677344E-7</v>
      </c>
      <c r="W87" s="20">
        <v>0</v>
      </c>
      <c r="X87" s="20">
        <v>1.0000000028043132E-7</v>
      </c>
      <c r="Y87" s="20">
        <v>0</v>
      </c>
      <c r="Z87" s="20">
        <v>1.0000000005838672E-7</v>
      </c>
      <c r="AA87" s="20">
        <v>1.0000000005838672E-7</v>
      </c>
      <c r="AB87" s="20">
        <v>1.0000000005838672E-7</v>
      </c>
      <c r="AC87" s="20">
        <v>0</v>
      </c>
      <c r="AD87" s="20">
        <v>0</v>
      </c>
      <c r="AE87" s="20">
        <v>9.9999999836342113E-8</v>
      </c>
      <c r="AF87" s="20">
        <v>1.0000000005838672E-7</v>
      </c>
      <c r="AG87" s="20">
        <v>2.9999999995311555E-7</v>
      </c>
      <c r="AH87" s="20">
        <v>2.0000000011677344E-7</v>
      </c>
      <c r="AI87" s="20">
        <v>2.0000000011677344E-7</v>
      </c>
      <c r="AJ87" s="20">
        <v>1.0000000028043132E-7</v>
      </c>
      <c r="AK87" s="20">
        <v>0</v>
      </c>
      <c r="AL87" s="20">
        <v>1.0000000005838672E-7</v>
      </c>
      <c r="AM87" s="20">
        <v>0</v>
      </c>
      <c r="AN87" s="20">
        <v>0</v>
      </c>
      <c r="AO87" s="20">
        <v>0</v>
      </c>
      <c r="AP87" s="20">
        <v>9.9999999836342113E-8</v>
      </c>
      <c r="AQ87" s="20">
        <v>9.9999999836342113E-8</v>
      </c>
      <c r="AR87" s="20">
        <v>2.0000000011677344E-7</v>
      </c>
      <c r="AS87" s="20">
        <v>4.0000000023354687E-7</v>
      </c>
      <c r="AT87" s="20">
        <v>2.0000000011677344E-7</v>
      </c>
      <c r="AU87" s="20">
        <v>1.0000000005838672E-7</v>
      </c>
      <c r="AV87" s="20">
        <v>2.0000000011677344E-7</v>
      </c>
      <c r="AW87" s="20">
        <v>0</v>
      </c>
      <c r="AX87" s="22">
        <v>1.0000000005838672E-7</v>
      </c>
      <c r="AY87" s="16"/>
      <c r="AZ87" s="21">
        <f t="array" ref="AZ87">SUM(IF(YEAR($C$5:$AX$5)=AZ$5,$C87:$AX87))</f>
        <v>8.0000000024504914E-7</v>
      </c>
      <c r="BA87" s="20">
        <f t="array" ref="BA87">SUM(IF(YEAR($C$5:$AX$5)=BA$5,$C87:$AX87))</f>
        <v>8.0000000024504914E-7</v>
      </c>
      <c r="BB87" s="20">
        <f t="array" ref="BB87">SUM(IF(YEAR($C$5:$AX$5)=BB$5,$C87:$AX87))</f>
        <v>1.3000000005369827E-6</v>
      </c>
      <c r="BC87" s="22">
        <f t="array" ref="BC87">SUM(IF(YEAR($C$5:$AX$5)=BC$5,$C87:$AX87))</f>
        <v>1.4000000003733248E-6</v>
      </c>
      <c r="BE87" s="21">
        <f t="shared" si="17"/>
        <v>8.0000000024504914E-7</v>
      </c>
      <c r="BF87" s="20">
        <f t="shared" si="18"/>
        <v>1.0000000003618226E-6</v>
      </c>
      <c r="BG87" s="22">
        <f t="shared" si="19"/>
        <v>1.2000000002565514E-6</v>
      </c>
    </row>
    <row r="88" spans="2:59">
      <c r="B88" s="17">
        <v>10043</v>
      </c>
      <c r="C88" s="20">
        <v>0</v>
      </c>
      <c r="D88" s="20">
        <v>0</v>
      </c>
      <c r="E88" s="20">
        <v>0</v>
      </c>
      <c r="F88" s="20">
        <v>0</v>
      </c>
      <c r="G88" s="20">
        <v>0</v>
      </c>
      <c r="H88" s="20">
        <v>0</v>
      </c>
      <c r="I88" s="20">
        <v>0</v>
      </c>
      <c r="J88" s="20">
        <v>0</v>
      </c>
      <c r="K88" s="20">
        <v>0</v>
      </c>
      <c r="L88" s="20">
        <v>0</v>
      </c>
      <c r="M88" s="20">
        <v>0</v>
      </c>
      <c r="N88" s="20">
        <v>0</v>
      </c>
      <c r="O88" s="20">
        <v>0</v>
      </c>
      <c r="P88" s="20">
        <v>0</v>
      </c>
      <c r="Q88" s="20">
        <v>0</v>
      </c>
      <c r="R88" s="20">
        <v>0</v>
      </c>
      <c r="S88" s="20">
        <v>0</v>
      </c>
      <c r="T88" s="20">
        <v>0</v>
      </c>
      <c r="U88" s="20">
        <v>0</v>
      </c>
      <c r="V88" s="20">
        <v>0</v>
      </c>
      <c r="W88" s="20">
        <v>0</v>
      </c>
      <c r="X88" s="20">
        <v>0</v>
      </c>
      <c r="Y88" s="20">
        <v>0</v>
      </c>
      <c r="Z88" s="20">
        <v>0</v>
      </c>
      <c r="AA88" s="20">
        <v>0</v>
      </c>
      <c r="AB88" s="20">
        <v>0</v>
      </c>
      <c r="AC88" s="20">
        <v>0</v>
      </c>
      <c r="AD88" s="20">
        <v>0</v>
      </c>
      <c r="AE88" s="20">
        <v>0</v>
      </c>
      <c r="AF88" s="20">
        <v>0</v>
      </c>
      <c r="AG88" s="20">
        <v>0</v>
      </c>
      <c r="AH88" s="20">
        <v>0</v>
      </c>
      <c r="AI88" s="20">
        <v>0</v>
      </c>
      <c r="AJ88" s="20">
        <v>0</v>
      </c>
      <c r="AK88" s="20">
        <v>0</v>
      </c>
      <c r="AL88" s="20">
        <v>0</v>
      </c>
      <c r="AM88" s="20">
        <v>0</v>
      </c>
      <c r="AN88" s="20">
        <v>0</v>
      </c>
      <c r="AO88" s="20">
        <v>0</v>
      </c>
      <c r="AP88" s="20">
        <v>0</v>
      </c>
      <c r="AQ88" s="20">
        <v>0</v>
      </c>
      <c r="AR88" s="20">
        <v>0</v>
      </c>
      <c r="AS88" s="20">
        <v>0</v>
      </c>
      <c r="AT88" s="20">
        <v>0</v>
      </c>
      <c r="AU88" s="20">
        <v>0</v>
      </c>
      <c r="AV88" s="20">
        <v>0</v>
      </c>
      <c r="AW88" s="20">
        <v>0</v>
      </c>
      <c r="AX88" s="22">
        <v>0</v>
      </c>
      <c r="AY88" s="16"/>
      <c r="AZ88" s="21">
        <f t="array" ref="AZ88">SUM(IF(YEAR($C$5:$AX$5)=AZ$5,$C88:$AX88))</f>
        <v>0</v>
      </c>
      <c r="BA88" s="20">
        <f t="array" ref="BA88">SUM(IF(YEAR($C$5:$AX$5)=BA$5,$C88:$AX88))</f>
        <v>0</v>
      </c>
      <c r="BB88" s="20">
        <f t="array" ref="BB88">SUM(IF(YEAR($C$5:$AX$5)=BB$5,$C88:$AX88))</f>
        <v>0</v>
      </c>
      <c r="BC88" s="22">
        <f t="array" ref="BC88">SUM(IF(YEAR($C$5:$AX$5)=BC$5,$C88:$AX88))</f>
        <v>0</v>
      </c>
      <c r="BE88" s="21">
        <f t="shared" si="17"/>
        <v>0</v>
      </c>
      <c r="BF88" s="20">
        <f t="shared" si="18"/>
        <v>0</v>
      </c>
      <c r="BG88" s="22">
        <f t="shared" si="19"/>
        <v>0</v>
      </c>
    </row>
    <row r="89" spans="2:59">
      <c r="B89" s="17">
        <v>10061</v>
      </c>
      <c r="C89" s="20">
        <v>0</v>
      </c>
      <c r="D89" s="20">
        <v>0</v>
      </c>
      <c r="E89" s="20">
        <v>0</v>
      </c>
      <c r="F89" s="20">
        <v>0</v>
      </c>
      <c r="G89" s="20">
        <v>0</v>
      </c>
      <c r="H89" s="20">
        <v>0</v>
      </c>
      <c r="I89" s="20">
        <v>1.0000000008614229E-8</v>
      </c>
      <c r="J89" s="20">
        <v>0</v>
      </c>
      <c r="K89" s="20">
        <v>0</v>
      </c>
      <c r="L89" s="20">
        <v>0</v>
      </c>
      <c r="M89" s="20">
        <v>0</v>
      </c>
      <c r="N89" s="20">
        <v>0</v>
      </c>
      <c r="O89" s="20">
        <v>0</v>
      </c>
      <c r="P89" s="20">
        <v>0</v>
      </c>
      <c r="Q89" s="20">
        <v>0</v>
      </c>
      <c r="R89" s="20">
        <v>0</v>
      </c>
      <c r="S89" s="20">
        <v>1.0000000001675335E-8</v>
      </c>
      <c r="T89" s="20">
        <v>0</v>
      </c>
      <c r="U89" s="20">
        <v>0</v>
      </c>
      <c r="V89" s="20">
        <v>9.9999999947364415E-9</v>
      </c>
      <c r="W89" s="20">
        <v>0</v>
      </c>
      <c r="X89" s="20">
        <v>0</v>
      </c>
      <c r="Y89" s="20">
        <v>0</v>
      </c>
      <c r="Z89" s="20">
        <v>0</v>
      </c>
      <c r="AA89" s="20">
        <v>0</v>
      </c>
      <c r="AB89" s="20">
        <v>0</v>
      </c>
      <c r="AC89" s="20">
        <v>0</v>
      </c>
      <c r="AD89" s="20">
        <v>0</v>
      </c>
      <c r="AE89" s="20">
        <v>1.0000000001675335E-8</v>
      </c>
      <c r="AF89" s="20">
        <v>0</v>
      </c>
      <c r="AG89" s="20">
        <v>1.0000000008614229E-8</v>
      </c>
      <c r="AH89" s="20">
        <v>0</v>
      </c>
      <c r="AI89" s="20">
        <v>0</v>
      </c>
      <c r="AJ89" s="20">
        <v>0</v>
      </c>
      <c r="AK89" s="20">
        <v>0</v>
      </c>
      <c r="AL89" s="20">
        <v>0</v>
      </c>
      <c r="AM89" s="20">
        <v>0</v>
      </c>
      <c r="AN89" s="20">
        <v>0</v>
      </c>
      <c r="AO89" s="20">
        <v>0</v>
      </c>
      <c r="AP89" s="20">
        <v>0</v>
      </c>
      <c r="AQ89" s="20">
        <v>1.0000000001675335E-8</v>
      </c>
      <c r="AR89" s="20">
        <v>0</v>
      </c>
      <c r="AS89" s="20">
        <v>1.0000000008614229E-8</v>
      </c>
      <c r="AT89" s="20">
        <v>0</v>
      </c>
      <c r="AU89" s="20">
        <v>0</v>
      </c>
      <c r="AV89" s="20">
        <v>0</v>
      </c>
      <c r="AW89" s="20">
        <v>0</v>
      </c>
      <c r="AX89" s="22">
        <v>0</v>
      </c>
      <c r="AY89" s="16"/>
      <c r="AZ89" s="21">
        <f t="array" ref="AZ89">SUM(IF(YEAR($C$5:$AX$5)=AZ$5,$C89:$AX89))</f>
        <v>1.0000000008614229E-8</v>
      </c>
      <c r="BA89" s="20">
        <f t="array" ref="BA89">SUM(IF(YEAR($C$5:$AX$5)=BA$5,$C89:$AX89))</f>
        <v>1.9999999996411777E-8</v>
      </c>
      <c r="BB89" s="20">
        <f t="array" ref="BB89">SUM(IF(YEAR($C$5:$AX$5)=BB$5,$C89:$AX89))</f>
        <v>2.0000000010289565E-8</v>
      </c>
      <c r="BC89" s="22">
        <f t="array" ref="BC89">SUM(IF(YEAR($C$5:$AX$5)=BC$5,$C89:$AX89))</f>
        <v>2.0000000010289565E-8</v>
      </c>
      <c r="BE89" s="21">
        <f t="shared" si="17"/>
        <v>2.0000000010289565E-8</v>
      </c>
      <c r="BF89" s="20">
        <f t="shared" si="18"/>
        <v>1.9999999996411777E-8</v>
      </c>
      <c r="BG89" s="22">
        <f t="shared" si="19"/>
        <v>2.0000000010289565E-8</v>
      </c>
    </row>
    <row r="90" spans="2:59">
      <c r="B90" s="17">
        <v>10099</v>
      </c>
      <c r="C90" s="20">
        <v>5.9393000000000029E-2</v>
      </c>
      <c r="D90" s="20">
        <v>1.2888000000000233E-2</v>
      </c>
      <c r="E90" s="20">
        <v>0.19601900000000061</v>
      </c>
      <c r="F90" s="20">
        <v>0.59365700000000032</v>
      </c>
      <c r="G90" s="20">
        <v>0.53637099999999993</v>
      </c>
      <c r="H90" s="20">
        <v>0.5459979999999991</v>
      </c>
      <c r="I90" s="20">
        <v>0.75508200000000159</v>
      </c>
      <c r="J90" s="20">
        <v>0.8178990000000006</v>
      </c>
      <c r="K90" s="20">
        <v>0.43200500000000019</v>
      </c>
      <c r="L90" s="20">
        <v>0.4019320000000004</v>
      </c>
      <c r="M90" s="20">
        <v>0.26101500000000044</v>
      </c>
      <c r="N90" s="20">
        <v>0.15621899999999922</v>
      </c>
      <c r="O90" s="20">
        <v>0.2429439999999996</v>
      </c>
      <c r="P90" s="20">
        <v>0.17446899999999932</v>
      </c>
      <c r="Q90" s="20">
        <v>0.34688500000000033</v>
      </c>
      <c r="R90" s="20">
        <v>0.70717600000000047</v>
      </c>
      <c r="S90" s="20">
        <v>0.50198999999999927</v>
      </c>
      <c r="T90" s="20">
        <v>0.63218700000000094</v>
      </c>
      <c r="U90" s="20">
        <v>0.97129999999999939</v>
      </c>
      <c r="V90" s="20">
        <v>1.0041960000000003</v>
      </c>
      <c r="W90" s="20">
        <v>0.4177970000000002</v>
      </c>
      <c r="X90" s="20">
        <v>0.85776999999999948</v>
      </c>
      <c r="Y90" s="20">
        <v>0.25175699999999956</v>
      </c>
      <c r="Z90" s="20">
        <v>0.36707099999999926</v>
      </c>
      <c r="AA90" s="20">
        <v>0.325793</v>
      </c>
      <c r="AB90" s="20">
        <v>0.33873300000000039</v>
      </c>
      <c r="AC90" s="20">
        <v>0.28610399999999991</v>
      </c>
      <c r="AD90" s="20">
        <v>0.86876399999999965</v>
      </c>
      <c r="AE90" s="20">
        <v>0.60771599999999992</v>
      </c>
      <c r="AF90" s="20">
        <v>0.53136099999999953</v>
      </c>
      <c r="AG90" s="20">
        <v>0.99465400000000059</v>
      </c>
      <c r="AH90" s="20">
        <v>0.90289100000000033</v>
      </c>
      <c r="AI90" s="20">
        <v>0.61795199999999983</v>
      </c>
      <c r="AJ90" s="20">
        <v>0.49216999999999977</v>
      </c>
      <c r="AK90" s="20">
        <v>0.33739100000000022</v>
      </c>
      <c r="AL90" s="20">
        <v>0.33536200000000083</v>
      </c>
      <c r="AM90" s="20">
        <v>0.34343500000000038</v>
      </c>
      <c r="AN90" s="20">
        <v>0.3454429999999995</v>
      </c>
      <c r="AO90" s="20">
        <v>0.84046399999999988</v>
      </c>
      <c r="AP90" s="20">
        <v>1.0810029999999999</v>
      </c>
      <c r="AQ90" s="20">
        <v>0.80938200000000027</v>
      </c>
      <c r="AR90" s="20">
        <v>0.66287900000000022</v>
      </c>
      <c r="AS90" s="20">
        <v>1.0460080000000005</v>
      </c>
      <c r="AT90" s="20">
        <v>0.96464199999999956</v>
      </c>
      <c r="AU90" s="20">
        <v>0.68281300000000034</v>
      </c>
      <c r="AV90" s="20">
        <v>0.79364999999999952</v>
      </c>
      <c r="AW90" s="20">
        <v>0.39430999999999994</v>
      </c>
      <c r="AX90" s="22">
        <v>0.3234969999999997</v>
      </c>
      <c r="AY90" s="16"/>
      <c r="AZ90" s="21">
        <f t="array" ref="AZ90">SUM(IF(YEAR($C$5:$AX$5)=AZ$5,$C90:$AX90))</f>
        <v>4.7684780000000027</v>
      </c>
      <c r="BA90" s="20">
        <f t="array" ref="BA90">SUM(IF(YEAR($C$5:$AX$5)=BA$5,$C90:$AX90))</f>
        <v>6.4755419999999981</v>
      </c>
      <c r="BB90" s="20">
        <f t="array" ref="BB90">SUM(IF(YEAR($C$5:$AX$5)=BB$5,$C90:$AX90))</f>
        <v>6.638891000000001</v>
      </c>
      <c r="BC90" s="22">
        <f t="array" ref="BC90">SUM(IF(YEAR($C$5:$AX$5)=BC$5,$C90:$AX90))</f>
        <v>8.2875259999999997</v>
      </c>
      <c r="BE90" s="21">
        <f t="shared" si="17"/>
        <v>5.3436140000000005</v>
      </c>
      <c r="BF90" s="20">
        <f t="shared" si="18"/>
        <v>6.929187999999999</v>
      </c>
      <c r="BG90" s="22">
        <f t="shared" si="19"/>
        <v>7.6315080000000011</v>
      </c>
    </row>
    <row r="91" spans="2:59">
      <c r="B91" s="17">
        <v>10113</v>
      </c>
      <c r="C91" s="20">
        <v>0</v>
      </c>
      <c r="D91" s="20">
        <v>0</v>
      </c>
      <c r="E91" s="20">
        <v>0</v>
      </c>
      <c r="F91" s="20">
        <v>0</v>
      </c>
      <c r="G91" s="20">
        <v>0</v>
      </c>
      <c r="H91" s="20">
        <v>0</v>
      </c>
      <c r="I91" s="20">
        <v>0</v>
      </c>
      <c r="J91" s="20">
        <v>0</v>
      </c>
      <c r="K91" s="20">
        <v>0</v>
      </c>
      <c r="L91" s="20">
        <v>0</v>
      </c>
      <c r="M91" s="20">
        <v>0</v>
      </c>
      <c r="N91" s="20">
        <v>0</v>
      </c>
      <c r="O91" s="20">
        <v>0</v>
      </c>
      <c r="P91" s="20">
        <v>0</v>
      </c>
      <c r="Q91" s="20">
        <v>0</v>
      </c>
      <c r="R91" s="20">
        <v>0</v>
      </c>
      <c r="S91" s="20">
        <v>0</v>
      </c>
      <c r="T91" s="20">
        <v>0</v>
      </c>
      <c r="U91" s="20">
        <v>0</v>
      </c>
      <c r="V91" s="20">
        <v>0</v>
      </c>
      <c r="W91" s="20">
        <v>0</v>
      </c>
      <c r="X91" s="20">
        <v>0</v>
      </c>
      <c r="Y91" s="20">
        <v>0</v>
      </c>
      <c r="Z91" s="20">
        <v>0</v>
      </c>
      <c r="AA91" s="20">
        <v>0</v>
      </c>
      <c r="AB91" s="20">
        <v>0</v>
      </c>
      <c r="AC91" s="20">
        <v>0</v>
      </c>
      <c r="AD91" s="20">
        <v>0</v>
      </c>
      <c r="AE91" s="20">
        <v>0</v>
      </c>
      <c r="AF91" s="20">
        <v>0</v>
      </c>
      <c r="AG91" s="20">
        <v>0</v>
      </c>
      <c r="AH91" s="20">
        <v>0</v>
      </c>
      <c r="AI91" s="20">
        <v>0</v>
      </c>
      <c r="AJ91" s="20">
        <v>0</v>
      </c>
      <c r="AK91" s="20">
        <v>0</v>
      </c>
      <c r="AL91" s="20">
        <v>0</v>
      </c>
      <c r="AM91" s="20">
        <v>0</v>
      </c>
      <c r="AN91" s="20">
        <v>0</v>
      </c>
      <c r="AO91" s="20">
        <v>0</v>
      </c>
      <c r="AP91" s="20">
        <v>0</v>
      </c>
      <c r="AQ91" s="20">
        <v>0</v>
      </c>
      <c r="AR91" s="20">
        <v>0</v>
      </c>
      <c r="AS91" s="20">
        <v>0</v>
      </c>
      <c r="AT91" s="20">
        <v>0</v>
      </c>
      <c r="AU91" s="20">
        <v>0</v>
      </c>
      <c r="AV91" s="20">
        <v>0</v>
      </c>
      <c r="AW91" s="20">
        <v>0</v>
      </c>
      <c r="AX91" s="22">
        <v>0</v>
      </c>
      <c r="AY91" s="16"/>
      <c r="AZ91" s="21">
        <f t="array" ref="AZ91">SUM(IF(YEAR($C$5:$AX$5)=AZ$5,$C91:$AX91))</f>
        <v>0</v>
      </c>
      <c r="BA91" s="20">
        <f t="array" ref="BA91">SUM(IF(YEAR($C$5:$AX$5)=BA$5,$C91:$AX91))</f>
        <v>0</v>
      </c>
      <c r="BB91" s="20">
        <f t="array" ref="BB91">SUM(IF(YEAR($C$5:$AX$5)=BB$5,$C91:$AX91))</f>
        <v>0</v>
      </c>
      <c r="BC91" s="22">
        <f t="array" ref="BC91">SUM(IF(YEAR($C$5:$AX$5)=BC$5,$C91:$AX91))</f>
        <v>0</v>
      </c>
      <c r="BE91" s="21">
        <f t="shared" si="17"/>
        <v>0</v>
      </c>
      <c r="BF91" s="20">
        <f t="shared" si="18"/>
        <v>0</v>
      </c>
      <c r="BG91" s="22">
        <f t="shared" si="19"/>
        <v>0</v>
      </c>
    </row>
    <row r="92" spans="2:59">
      <c r="B92" s="17">
        <v>10118</v>
      </c>
      <c r="C92" s="20">
        <v>0</v>
      </c>
      <c r="D92" s="20">
        <v>0</v>
      </c>
      <c r="E92" s="20">
        <v>0</v>
      </c>
      <c r="F92" s="20">
        <v>0</v>
      </c>
      <c r="G92" s="20">
        <v>0</v>
      </c>
      <c r="H92" s="20">
        <v>0</v>
      </c>
      <c r="I92" s="20">
        <v>0</v>
      </c>
      <c r="J92" s="20">
        <v>0</v>
      </c>
      <c r="K92" s="20">
        <v>0</v>
      </c>
      <c r="L92" s="20">
        <v>0</v>
      </c>
      <c r="M92" s="20">
        <v>0</v>
      </c>
      <c r="N92" s="20">
        <v>0</v>
      </c>
      <c r="O92" s="20">
        <v>0</v>
      </c>
      <c r="P92" s="20">
        <v>0</v>
      </c>
      <c r="Q92" s="20">
        <v>0</v>
      </c>
      <c r="R92" s="20">
        <v>0</v>
      </c>
      <c r="S92" s="20">
        <v>0</v>
      </c>
      <c r="T92" s="20">
        <v>0</v>
      </c>
      <c r="U92" s="20">
        <v>0</v>
      </c>
      <c r="V92" s="20">
        <v>0</v>
      </c>
      <c r="W92" s="20">
        <v>0</v>
      </c>
      <c r="X92" s="20">
        <v>0</v>
      </c>
      <c r="Y92" s="20">
        <v>0</v>
      </c>
      <c r="Z92" s="20">
        <v>0</v>
      </c>
      <c r="AA92" s="20">
        <v>0</v>
      </c>
      <c r="AB92" s="20">
        <v>0</v>
      </c>
      <c r="AC92" s="20">
        <v>0</v>
      </c>
      <c r="AD92" s="20">
        <v>0</v>
      </c>
      <c r="AE92" s="20">
        <v>0</v>
      </c>
      <c r="AF92" s="20">
        <v>0</v>
      </c>
      <c r="AG92" s="20">
        <v>0</v>
      </c>
      <c r="AH92" s="20">
        <v>0</v>
      </c>
      <c r="AI92" s="20">
        <v>0</v>
      </c>
      <c r="AJ92" s="20">
        <v>0</v>
      </c>
      <c r="AK92" s="20">
        <v>0</v>
      </c>
      <c r="AL92" s="20">
        <v>0</v>
      </c>
      <c r="AM92" s="20">
        <v>0</v>
      </c>
      <c r="AN92" s="20">
        <v>0</v>
      </c>
      <c r="AO92" s="20">
        <v>0</v>
      </c>
      <c r="AP92" s="20">
        <v>0</v>
      </c>
      <c r="AQ92" s="20">
        <v>0</v>
      </c>
      <c r="AR92" s="20">
        <v>0</v>
      </c>
      <c r="AS92" s="20">
        <v>0</v>
      </c>
      <c r="AT92" s="20">
        <v>0</v>
      </c>
      <c r="AU92" s="20">
        <v>0</v>
      </c>
      <c r="AV92" s="20">
        <v>0</v>
      </c>
      <c r="AW92" s="20">
        <v>0</v>
      </c>
      <c r="AX92" s="22">
        <v>0</v>
      </c>
      <c r="AY92" s="16"/>
      <c r="AZ92" s="21">
        <f t="array" ref="AZ92">SUM(IF(YEAR($C$5:$AX$5)=AZ$5,$C92:$AX92))</f>
        <v>0</v>
      </c>
      <c r="BA92" s="20">
        <f t="array" ref="BA92">SUM(IF(YEAR($C$5:$AX$5)=BA$5,$C92:$AX92))</f>
        <v>0</v>
      </c>
      <c r="BB92" s="20">
        <f t="array" ref="BB92">SUM(IF(YEAR($C$5:$AX$5)=BB$5,$C92:$AX92))</f>
        <v>0</v>
      </c>
      <c r="BC92" s="22">
        <f t="array" ref="BC92">SUM(IF(YEAR($C$5:$AX$5)=BC$5,$C92:$AX92))</f>
        <v>0</v>
      </c>
      <c r="BE92" s="21">
        <f t="shared" si="17"/>
        <v>0</v>
      </c>
      <c r="BF92" s="20">
        <f t="shared" si="18"/>
        <v>0</v>
      </c>
      <c r="BG92" s="22">
        <f t="shared" si="19"/>
        <v>0</v>
      </c>
    </row>
    <row r="93" spans="2:59">
      <c r="B93" s="17">
        <v>10122</v>
      </c>
      <c r="C93" s="20">
        <v>0</v>
      </c>
      <c r="D93" s="20">
        <v>0</v>
      </c>
      <c r="E93" s="20">
        <v>0</v>
      </c>
      <c r="F93" s="20">
        <v>0</v>
      </c>
      <c r="G93" s="20">
        <v>0</v>
      </c>
      <c r="H93" s="20">
        <v>0</v>
      </c>
      <c r="I93" s="20">
        <v>0</v>
      </c>
      <c r="J93" s="20">
        <v>0</v>
      </c>
      <c r="K93" s="20">
        <v>0</v>
      </c>
      <c r="L93" s="20">
        <v>0</v>
      </c>
      <c r="M93" s="20">
        <v>0</v>
      </c>
      <c r="N93" s="20">
        <v>0</v>
      </c>
      <c r="O93" s="20">
        <v>0</v>
      </c>
      <c r="P93" s="20">
        <v>0</v>
      </c>
      <c r="Q93" s="20">
        <v>0</v>
      </c>
      <c r="R93" s="20">
        <v>0</v>
      </c>
      <c r="S93" s="20">
        <v>0</v>
      </c>
      <c r="T93" s="20">
        <v>0</v>
      </c>
      <c r="U93" s="20">
        <v>0</v>
      </c>
      <c r="V93" s="20">
        <v>0</v>
      </c>
      <c r="W93" s="20">
        <v>0</v>
      </c>
      <c r="X93" s="20">
        <v>0</v>
      </c>
      <c r="Y93" s="20">
        <v>0</v>
      </c>
      <c r="Z93" s="20">
        <v>0</v>
      </c>
      <c r="AA93" s="20">
        <v>0</v>
      </c>
      <c r="AB93" s="20">
        <v>0</v>
      </c>
      <c r="AC93" s="20">
        <v>0</v>
      </c>
      <c r="AD93" s="20">
        <v>0</v>
      </c>
      <c r="AE93" s="20">
        <v>0</v>
      </c>
      <c r="AF93" s="20">
        <v>0</v>
      </c>
      <c r="AG93" s="20">
        <v>0</v>
      </c>
      <c r="AH93" s="20">
        <v>0</v>
      </c>
      <c r="AI93" s="20">
        <v>0</v>
      </c>
      <c r="AJ93" s="20">
        <v>0</v>
      </c>
      <c r="AK93" s="20">
        <v>0</v>
      </c>
      <c r="AL93" s="20">
        <v>0</v>
      </c>
      <c r="AM93" s="20">
        <v>0</v>
      </c>
      <c r="AN93" s="20">
        <v>0</v>
      </c>
      <c r="AO93" s="20">
        <v>0</v>
      </c>
      <c r="AP93" s="20">
        <v>0</v>
      </c>
      <c r="AQ93" s="20">
        <v>0</v>
      </c>
      <c r="AR93" s="20">
        <v>0</v>
      </c>
      <c r="AS93" s="20">
        <v>0</v>
      </c>
      <c r="AT93" s="20">
        <v>0</v>
      </c>
      <c r="AU93" s="20">
        <v>0</v>
      </c>
      <c r="AV93" s="20">
        <v>0</v>
      </c>
      <c r="AW93" s="20">
        <v>0</v>
      </c>
      <c r="AX93" s="22">
        <v>0</v>
      </c>
      <c r="AY93" s="16"/>
      <c r="AZ93" s="21">
        <f t="array" ref="AZ93">SUM(IF(YEAR($C$5:$AX$5)=AZ$5,$C93:$AX93))</f>
        <v>0</v>
      </c>
      <c r="BA93" s="20">
        <f t="array" ref="BA93">SUM(IF(YEAR($C$5:$AX$5)=BA$5,$C93:$AX93))</f>
        <v>0</v>
      </c>
      <c r="BB93" s="20">
        <f t="array" ref="BB93">SUM(IF(YEAR($C$5:$AX$5)=BB$5,$C93:$AX93))</f>
        <v>0</v>
      </c>
      <c r="BC93" s="22">
        <f t="array" ref="BC93">SUM(IF(YEAR($C$5:$AX$5)=BC$5,$C93:$AX93))</f>
        <v>0</v>
      </c>
      <c r="BE93" s="21">
        <f t="shared" si="17"/>
        <v>0</v>
      </c>
      <c r="BF93" s="20">
        <f t="shared" si="18"/>
        <v>0</v>
      </c>
      <c r="BG93" s="22">
        <f t="shared" si="19"/>
        <v>0</v>
      </c>
    </row>
    <row r="94" spans="2:59">
      <c r="B94" s="17">
        <v>10123</v>
      </c>
      <c r="C94" s="20">
        <v>0</v>
      </c>
      <c r="D94" s="20">
        <v>0</v>
      </c>
      <c r="E94" s="20">
        <v>0</v>
      </c>
      <c r="F94" s="20">
        <v>0</v>
      </c>
      <c r="G94" s="20">
        <v>0</v>
      </c>
      <c r="H94" s="20">
        <v>0</v>
      </c>
      <c r="I94" s="20">
        <v>0</v>
      </c>
      <c r="J94" s="20">
        <v>0</v>
      </c>
      <c r="K94" s="20">
        <v>0</v>
      </c>
      <c r="L94" s="20">
        <v>0</v>
      </c>
      <c r="M94" s="20">
        <v>0</v>
      </c>
      <c r="N94" s="20">
        <v>0</v>
      </c>
      <c r="O94" s="20">
        <v>0</v>
      </c>
      <c r="P94" s="20">
        <v>0</v>
      </c>
      <c r="Q94" s="20">
        <v>0</v>
      </c>
      <c r="R94" s="20">
        <v>0</v>
      </c>
      <c r="S94" s="20">
        <v>0</v>
      </c>
      <c r="T94" s="20">
        <v>0</v>
      </c>
      <c r="U94" s="20">
        <v>0</v>
      </c>
      <c r="V94" s="20">
        <v>0</v>
      </c>
      <c r="W94" s="20">
        <v>0</v>
      </c>
      <c r="X94" s="20">
        <v>0</v>
      </c>
      <c r="Y94" s="20">
        <v>0</v>
      </c>
      <c r="Z94" s="20">
        <v>0</v>
      </c>
      <c r="AA94" s="20">
        <v>0</v>
      </c>
      <c r="AB94" s="20">
        <v>0</v>
      </c>
      <c r="AC94" s="20">
        <v>0</v>
      </c>
      <c r="AD94" s="20">
        <v>0</v>
      </c>
      <c r="AE94" s="20">
        <v>0</v>
      </c>
      <c r="AF94" s="20">
        <v>0</v>
      </c>
      <c r="AG94" s="20">
        <v>0</v>
      </c>
      <c r="AH94" s="20">
        <v>0</v>
      </c>
      <c r="AI94" s="20">
        <v>0</v>
      </c>
      <c r="AJ94" s="20">
        <v>0</v>
      </c>
      <c r="AK94" s="20">
        <v>0</v>
      </c>
      <c r="AL94" s="20">
        <v>0</v>
      </c>
      <c r="AM94" s="20">
        <v>0</v>
      </c>
      <c r="AN94" s="20">
        <v>0</v>
      </c>
      <c r="AO94" s="20">
        <v>0</v>
      </c>
      <c r="AP94" s="20">
        <v>0</v>
      </c>
      <c r="AQ94" s="20">
        <v>0</v>
      </c>
      <c r="AR94" s="20">
        <v>0</v>
      </c>
      <c r="AS94" s="20">
        <v>0</v>
      </c>
      <c r="AT94" s="20">
        <v>0</v>
      </c>
      <c r="AU94" s="20">
        <v>0</v>
      </c>
      <c r="AV94" s="20">
        <v>0</v>
      </c>
      <c r="AW94" s="20">
        <v>0</v>
      </c>
      <c r="AX94" s="22">
        <v>0</v>
      </c>
      <c r="AY94" s="16"/>
      <c r="AZ94" s="21">
        <f t="array" ref="AZ94">SUM(IF(YEAR($C$5:$AX$5)=AZ$5,$C94:$AX94))</f>
        <v>0</v>
      </c>
      <c r="BA94" s="20">
        <f t="array" ref="BA94">SUM(IF(YEAR($C$5:$AX$5)=BA$5,$C94:$AX94))</f>
        <v>0</v>
      </c>
      <c r="BB94" s="20">
        <f t="array" ref="BB94">SUM(IF(YEAR($C$5:$AX$5)=BB$5,$C94:$AX94))</f>
        <v>0</v>
      </c>
      <c r="BC94" s="22">
        <f t="array" ref="BC94">SUM(IF(YEAR($C$5:$AX$5)=BC$5,$C94:$AX94))</f>
        <v>0</v>
      </c>
      <c r="BE94" s="21">
        <f t="shared" si="17"/>
        <v>0</v>
      </c>
      <c r="BF94" s="20">
        <f t="shared" si="18"/>
        <v>0</v>
      </c>
      <c r="BG94" s="22">
        <f t="shared" si="19"/>
        <v>0</v>
      </c>
    </row>
    <row r="95" spans="2:59">
      <c r="B95" s="17">
        <v>10129</v>
      </c>
      <c r="C95" s="20">
        <v>0</v>
      </c>
      <c r="D95" s="20">
        <v>0</v>
      </c>
      <c r="E95" s="20">
        <v>0</v>
      </c>
      <c r="F95" s="20">
        <v>0</v>
      </c>
      <c r="G95" s="20">
        <v>0</v>
      </c>
      <c r="H95" s="20">
        <v>0</v>
      </c>
      <c r="I95" s="20">
        <v>0</v>
      </c>
      <c r="J95" s="20">
        <v>0</v>
      </c>
      <c r="K95" s="20">
        <v>0</v>
      </c>
      <c r="L95" s="20">
        <v>0</v>
      </c>
      <c r="M95" s="20">
        <v>0</v>
      </c>
      <c r="N95" s="20">
        <v>0</v>
      </c>
      <c r="O95" s="20">
        <v>0</v>
      </c>
      <c r="P95" s="20">
        <v>0</v>
      </c>
      <c r="Q95" s="20">
        <v>0</v>
      </c>
      <c r="R95" s="20">
        <v>0</v>
      </c>
      <c r="S95" s="20">
        <v>0</v>
      </c>
      <c r="T95" s="20">
        <v>0</v>
      </c>
      <c r="U95" s="20">
        <v>0</v>
      </c>
      <c r="V95" s="20">
        <v>0</v>
      </c>
      <c r="W95" s="20">
        <v>0</v>
      </c>
      <c r="X95" s="20">
        <v>0</v>
      </c>
      <c r="Y95" s="20">
        <v>0</v>
      </c>
      <c r="Z95" s="20">
        <v>0</v>
      </c>
      <c r="AA95" s="20">
        <v>0</v>
      </c>
      <c r="AB95" s="20">
        <v>0</v>
      </c>
      <c r="AC95" s="20">
        <v>0</v>
      </c>
      <c r="AD95" s="20">
        <v>0</v>
      </c>
      <c r="AE95" s="20">
        <v>0</v>
      </c>
      <c r="AF95" s="20">
        <v>0</v>
      </c>
      <c r="AG95" s="20">
        <v>0</v>
      </c>
      <c r="AH95" s="20">
        <v>0</v>
      </c>
      <c r="AI95" s="20">
        <v>0</v>
      </c>
      <c r="AJ95" s="20">
        <v>0</v>
      </c>
      <c r="AK95" s="20">
        <v>0</v>
      </c>
      <c r="AL95" s="20">
        <v>0</v>
      </c>
      <c r="AM95" s="20">
        <v>0</v>
      </c>
      <c r="AN95" s="20">
        <v>0</v>
      </c>
      <c r="AO95" s="20">
        <v>0</v>
      </c>
      <c r="AP95" s="20">
        <v>0</v>
      </c>
      <c r="AQ95" s="20">
        <v>0</v>
      </c>
      <c r="AR95" s="20">
        <v>0</v>
      </c>
      <c r="AS95" s="20">
        <v>0</v>
      </c>
      <c r="AT95" s="20">
        <v>0</v>
      </c>
      <c r="AU95" s="20">
        <v>0</v>
      </c>
      <c r="AV95" s="20">
        <v>0</v>
      </c>
      <c r="AW95" s="20">
        <v>0</v>
      </c>
      <c r="AX95" s="22">
        <v>0</v>
      </c>
      <c r="AY95" s="16"/>
      <c r="AZ95" s="21">
        <f t="array" ref="AZ95">SUM(IF(YEAR($C$5:$AX$5)=AZ$5,$C95:$AX95))</f>
        <v>0</v>
      </c>
      <c r="BA95" s="20">
        <f t="array" ref="BA95">SUM(IF(YEAR($C$5:$AX$5)=BA$5,$C95:$AX95))</f>
        <v>0</v>
      </c>
      <c r="BB95" s="20">
        <f t="array" ref="BB95">SUM(IF(YEAR($C$5:$AX$5)=BB$5,$C95:$AX95))</f>
        <v>0</v>
      </c>
      <c r="BC95" s="22">
        <f t="array" ref="BC95">SUM(IF(YEAR($C$5:$AX$5)=BC$5,$C95:$AX95))</f>
        <v>0</v>
      </c>
      <c r="BE95" s="21">
        <f t="shared" si="17"/>
        <v>0</v>
      </c>
      <c r="BF95" s="20">
        <f t="shared" si="18"/>
        <v>0</v>
      </c>
      <c r="BG95" s="22">
        <f t="shared" si="19"/>
        <v>0</v>
      </c>
    </row>
    <row r="96" spans="2:59">
      <c r="B96" s="17">
        <v>10224</v>
      </c>
      <c r="C96" s="20">
        <v>0</v>
      </c>
      <c r="D96" s="20">
        <v>0</v>
      </c>
      <c r="E96" s="20">
        <v>0</v>
      </c>
      <c r="F96" s="20">
        <v>0</v>
      </c>
      <c r="G96" s="20">
        <v>0</v>
      </c>
      <c r="H96" s="20">
        <v>0</v>
      </c>
      <c r="I96" s="20">
        <v>0</v>
      </c>
      <c r="J96" s="20">
        <v>0</v>
      </c>
      <c r="K96" s="20">
        <v>0</v>
      </c>
      <c r="L96" s="20">
        <v>0</v>
      </c>
      <c r="M96" s="20">
        <v>0</v>
      </c>
      <c r="N96" s="20">
        <v>0</v>
      </c>
      <c r="O96" s="20">
        <v>0</v>
      </c>
      <c r="P96" s="20">
        <v>0</v>
      </c>
      <c r="Q96" s="20">
        <v>0</v>
      </c>
      <c r="R96" s="20">
        <v>0</v>
      </c>
      <c r="S96" s="20">
        <v>0</v>
      </c>
      <c r="T96" s="20">
        <v>0</v>
      </c>
      <c r="U96" s="20">
        <v>0</v>
      </c>
      <c r="V96" s="20">
        <v>0</v>
      </c>
      <c r="W96" s="20">
        <v>0</v>
      </c>
      <c r="X96" s="20">
        <v>0</v>
      </c>
      <c r="Y96" s="20">
        <v>0</v>
      </c>
      <c r="Z96" s="20">
        <v>0</v>
      </c>
      <c r="AA96" s="20">
        <v>0</v>
      </c>
      <c r="AB96" s="20">
        <v>0</v>
      </c>
      <c r="AC96" s="20">
        <v>0</v>
      </c>
      <c r="AD96" s="20">
        <v>0</v>
      </c>
      <c r="AE96" s="20">
        <v>0</v>
      </c>
      <c r="AF96" s="20">
        <v>0</v>
      </c>
      <c r="AG96" s="20">
        <v>0</v>
      </c>
      <c r="AH96" s="20">
        <v>0</v>
      </c>
      <c r="AI96" s="20">
        <v>0</v>
      </c>
      <c r="AJ96" s="20">
        <v>0</v>
      </c>
      <c r="AK96" s="20">
        <v>0</v>
      </c>
      <c r="AL96" s="20">
        <v>0</v>
      </c>
      <c r="AM96" s="20">
        <v>0</v>
      </c>
      <c r="AN96" s="20">
        <v>0</v>
      </c>
      <c r="AO96" s="20">
        <v>0</v>
      </c>
      <c r="AP96" s="20">
        <v>0</v>
      </c>
      <c r="AQ96" s="20">
        <v>0</v>
      </c>
      <c r="AR96" s="20">
        <v>0</v>
      </c>
      <c r="AS96" s="20">
        <v>0</v>
      </c>
      <c r="AT96" s="20">
        <v>0</v>
      </c>
      <c r="AU96" s="20">
        <v>0</v>
      </c>
      <c r="AV96" s="20">
        <v>0</v>
      </c>
      <c r="AW96" s="20">
        <v>0</v>
      </c>
      <c r="AX96" s="22">
        <v>0</v>
      </c>
      <c r="AY96" s="16"/>
      <c r="AZ96" s="21">
        <f t="array" ref="AZ96">SUM(IF(YEAR($C$5:$AX$5)=AZ$5,$C96:$AX96))</f>
        <v>0</v>
      </c>
      <c r="BA96" s="20">
        <f t="array" ref="BA96">SUM(IF(YEAR($C$5:$AX$5)=BA$5,$C96:$AX96))</f>
        <v>0</v>
      </c>
      <c r="BB96" s="20">
        <f t="array" ref="BB96">SUM(IF(YEAR($C$5:$AX$5)=BB$5,$C96:$AX96))</f>
        <v>0</v>
      </c>
      <c r="BC96" s="22">
        <f t="array" ref="BC96">SUM(IF(YEAR($C$5:$AX$5)=BC$5,$C96:$AX96))</f>
        <v>0</v>
      </c>
      <c r="BE96" s="21">
        <f t="shared" si="17"/>
        <v>0</v>
      </c>
      <c r="BF96" s="20">
        <f t="shared" si="18"/>
        <v>0</v>
      </c>
      <c r="BG96" s="22">
        <f t="shared" si="19"/>
        <v>0</v>
      </c>
    </row>
    <row r="97" spans="2:59">
      <c r="B97" s="17">
        <v>10302</v>
      </c>
      <c r="C97" s="20">
        <v>9.4129000000000018E-3</v>
      </c>
      <c r="D97" s="20">
        <v>5.5369999999999031E-4</v>
      </c>
      <c r="E97" s="20">
        <v>1.6610999999999709E-3</v>
      </c>
      <c r="F97" s="20">
        <v>4.429599999999978E-3</v>
      </c>
      <c r="G97" s="20">
        <v>1.2181399999999953E-2</v>
      </c>
      <c r="H97" s="20">
        <v>2.6577600000000035E-2</v>
      </c>
      <c r="I97" s="20">
        <v>4.9832999999999683E-3</v>
      </c>
      <c r="J97" s="20">
        <v>2.7683999999999487E-3</v>
      </c>
      <c r="K97" s="20">
        <v>2.6023999999999992E-2</v>
      </c>
      <c r="L97" s="20">
        <v>3.8759999999999906E-3</v>
      </c>
      <c r="M97" s="20">
        <v>5.5369999999999031E-4</v>
      </c>
      <c r="N97" s="20">
        <v>1.1627700000000019E-2</v>
      </c>
      <c r="O97" s="20">
        <v>4.9833000000000238E-3</v>
      </c>
      <c r="P97" s="20">
        <v>0</v>
      </c>
      <c r="Q97" s="20">
        <v>0</v>
      </c>
      <c r="R97" s="20">
        <v>1.1074000000000361E-3</v>
      </c>
      <c r="S97" s="20">
        <v>1.0520299999999982E-2</v>
      </c>
      <c r="T97" s="20">
        <v>1.6610999999999987E-2</v>
      </c>
      <c r="U97" s="20">
        <v>4.429599999999978E-3</v>
      </c>
      <c r="V97" s="20">
        <v>1.6610999999999709E-3</v>
      </c>
      <c r="W97" s="20">
        <v>1.7164700000000033E-2</v>
      </c>
      <c r="X97" s="20">
        <v>1.1073999999999806E-3</v>
      </c>
      <c r="Y97" s="20">
        <v>1.1073999999999806E-3</v>
      </c>
      <c r="Z97" s="20">
        <v>7.7517999999999754E-3</v>
      </c>
      <c r="AA97" s="20">
        <v>0</v>
      </c>
      <c r="AB97" s="20">
        <v>0</v>
      </c>
      <c r="AC97" s="20">
        <v>0</v>
      </c>
      <c r="AD97" s="20">
        <v>5.5369999999999031E-4</v>
      </c>
      <c r="AE97" s="20">
        <v>6.6443999999999948E-3</v>
      </c>
      <c r="AF97" s="20">
        <v>2.2701699999999991E-2</v>
      </c>
      <c r="AG97" s="20">
        <v>2.2147999999999612E-3</v>
      </c>
      <c r="AH97" s="20">
        <v>0</v>
      </c>
      <c r="AI97" s="20">
        <v>-0.305643</v>
      </c>
      <c r="AJ97" s="20">
        <v>-9.4129169999999998E-3</v>
      </c>
      <c r="AK97" s="20">
        <v>0</v>
      </c>
      <c r="AL97" s="20">
        <v>0</v>
      </c>
      <c r="AM97" s="20">
        <v>0</v>
      </c>
      <c r="AN97" s="20">
        <v>0</v>
      </c>
      <c r="AO97" s="20">
        <v>0</v>
      </c>
      <c r="AP97" s="20">
        <v>0</v>
      </c>
      <c r="AQ97" s="20">
        <v>-0.34440199999999999</v>
      </c>
      <c r="AR97" s="20">
        <v>-0.32945210000000003</v>
      </c>
      <c r="AS97" s="20">
        <v>-0.30896520999999999</v>
      </c>
      <c r="AT97" s="20">
        <v>-0.33055953999999999</v>
      </c>
      <c r="AU97" s="20">
        <v>-2.7685050000000001E-3</v>
      </c>
      <c r="AV97" s="20">
        <v>0</v>
      </c>
      <c r="AW97" s="20">
        <v>0</v>
      </c>
      <c r="AX97" s="22">
        <v>0</v>
      </c>
      <c r="AY97" s="16"/>
      <c r="AZ97" s="21">
        <f t="array" ref="AZ97">SUM(IF(YEAR($C$5:$AX$5)=AZ$5,$C97:$AX97))</f>
        <v>0.10464939999999984</v>
      </c>
      <c r="BA97" s="20">
        <f t="array" ref="BA97">SUM(IF(YEAR($C$5:$AX$5)=BA$5,$C97:$AX97))</f>
        <v>6.6443999999999948E-2</v>
      </c>
      <c r="BB97" s="20">
        <f t="array" ref="BB97">SUM(IF(YEAR($C$5:$AX$5)=BB$5,$C97:$AX97))</f>
        <v>-0.28294131700000008</v>
      </c>
      <c r="BC97" s="22">
        <f t="array" ref="BC97">SUM(IF(YEAR($C$5:$AX$5)=BC$5,$C97:$AX97))</f>
        <v>-1.3161473549999998</v>
      </c>
      <c r="BE97" s="21">
        <f t="shared" si="17"/>
        <v>9.3021699999999985E-2</v>
      </c>
      <c r="BF97" s="20">
        <f t="shared" si="18"/>
        <v>5.703109999999989E-2</v>
      </c>
      <c r="BG97" s="22">
        <f t="shared" si="19"/>
        <v>-0.63454141700000011</v>
      </c>
    </row>
    <row r="98" spans="2:59">
      <c r="B98" s="17">
        <v>10308</v>
      </c>
      <c r="C98" s="20">
        <v>0.20959999999999823</v>
      </c>
      <c r="D98" s="20">
        <v>0</v>
      </c>
      <c r="E98" s="20">
        <v>1.2450700000000019</v>
      </c>
      <c r="F98" s="20">
        <v>4.2136299999999984</v>
      </c>
      <c r="G98" s="20">
        <v>5.0607000000000006</v>
      </c>
      <c r="H98" s="20">
        <v>4.7302499999999981</v>
      </c>
      <c r="I98" s="20">
        <v>6.3282900000000026</v>
      </c>
      <c r="J98" s="20">
        <v>6.6424800000000062</v>
      </c>
      <c r="K98" s="20">
        <v>5.1711899999999993</v>
      </c>
      <c r="L98" s="20">
        <v>2.7763999999999989</v>
      </c>
      <c r="M98" s="20">
        <v>2.3605300000000007</v>
      </c>
      <c r="N98" s="20">
        <v>0.83900000000000219</v>
      </c>
      <c r="O98" s="20">
        <v>0.7551799999999993</v>
      </c>
      <c r="P98" s="20">
        <v>0.27430000000000021</v>
      </c>
      <c r="Q98" s="20">
        <v>2.5351299999999988</v>
      </c>
      <c r="R98" s="20">
        <v>2.8528099999999981</v>
      </c>
      <c r="S98" s="20">
        <v>4.8661700000000003</v>
      </c>
      <c r="T98" s="20">
        <v>5.5414900000000031</v>
      </c>
      <c r="U98" s="20">
        <v>6.6758500000000041</v>
      </c>
      <c r="V98" s="20">
        <v>8.8223500000000001</v>
      </c>
      <c r="W98" s="20">
        <v>5.3787300000000009</v>
      </c>
      <c r="X98" s="20">
        <v>4.3811700000000009</v>
      </c>
      <c r="Y98" s="20">
        <v>2.6604799999999997</v>
      </c>
      <c r="Z98" s="20">
        <v>2.7500700000000009</v>
      </c>
      <c r="AA98" s="20">
        <v>1.1616299999999988</v>
      </c>
      <c r="AB98" s="20">
        <v>0.72604000000000113</v>
      </c>
      <c r="AC98" s="20">
        <v>1.681750000000001</v>
      </c>
      <c r="AD98" s="20">
        <v>8.4566499999999998</v>
      </c>
      <c r="AE98" s="20">
        <v>5.8637499999999996</v>
      </c>
      <c r="AF98" s="20">
        <v>5.3274400000000028</v>
      </c>
      <c r="AG98" s="20">
        <v>6.2082699999999988</v>
      </c>
      <c r="AH98" s="20">
        <v>6.9847600000000014</v>
      </c>
      <c r="AI98" s="20">
        <v>5.6369299999999996</v>
      </c>
      <c r="AJ98" s="20">
        <v>3.9868900000000025</v>
      </c>
      <c r="AK98" s="20">
        <v>3.1915499999999994</v>
      </c>
      <c r="AL98" s="20">
        <v>3.3634400000000007</v>
      </c>
      <c r="AM98" s="20">
        <v>4.3620100000000015</v>
      </c>
      <c r="AN98" s="20">
        <v>3.0247399999999978</v>
      </c>
      <c r="AO98" s="20">
        <v>3.9190299999999993</v>
      </c>
      <c r="AP98" s="20">
        <v>12.334809999999997</v>
      </c>
      <c r="AQ98" s="20">
        <v>6.9299099999999996</v>
      </c>
      <c r="AR98" s="20">
        <v>5.6560500000000005</v>
      </c>
      <c r="AS98" s="20">
        <v>6.7114600000000024</v>
      </c>
      <c r="AT98" s="20">
        <v>7.4338500000000067</v>
      </c>
      <c r="AU98" s="20">
        <v>6.208280000000002</v>
      </c>
      <c r="AV98" s="20">
        <v>5.3357899999999994</v>
      </c>
      <c r="AW98" s="20">
        <v>2.9507600000000025</v>
      </c>
      <c r="AX98" s="22">
        <v>4.343709999999998</v>
      </c>
      <c r="AY98" s="16"/>
      <c r="AZ98" s="21">
        <f t="array" ref="AZ98">SUM(IF(YEAR($C$5:$AX$5)=AZ$5,$C98:$AX98))</f>
        <v>39.57714</v>
      </c>
      <c r="BA98" s="20">
        <f t="array" ref="BA98">SUM(IF(YEAR($C$5:$AX$5)=BA$5,$C98:$AX98))</f>
        <v>47.493729999999999</v>
      </c>
      <c r="BB98" s="20">
        <f t="array" ref="BB98">SUM(IF(YEAR($C$5:$AX$5)=BB$5,$C98:$AX98))</f>
        <v>52.589100000000002</v>
      </c>
      <c r="BC98" s="22">
        <f t="array" ref="BC98">SUM(IF(YEAR($C$5:$AX$5)=BC$5,$C98:$AX98))</f>
        <v>69.210400000000007</v>
      </c>
      <c r="BE98" s="21">
        <f t="shared" si="17"/>
        <v>40.131730000000005</v>
      </c>
      <c r="BF98" s="20">
        <f t="shared" si="18"/>
        <v>54.09996000000001</v>
      </c>
      <c r="BG98" s="22">
        <f t="shared" si="19"/>
        <v>65.269779999999997</v>
      </c>
    </row>
    <row r="99" spans="2:59">
      <c r="B99" s="17">
        <v>10343</v>
      </c>
      <c r="C99" s="20">
        <v>0</v>
      </c>
      <c r="D99" s="20">
        <v>0</v>
      </c>
      <c r="E99" s="20">
        <v>0</v>
      </c>
      <c r="F99" s="20">
        <v>0</v>
      </c>
      <c r="G99" s="20">
        <v>0</v>
      </c>
      <c r="H99" s="20">
        <v>0</v>
      </c>
      <c r="I99" s="20">
        <v>0</v>
      </c>
      <c r="J99" s="20">
        <v>0</v>
      </c>
      <c r="K99" s="20">
        <v>0</v>
      </c>
      <c r="L99" s="20">
        <v>0</v>
      </c>
      <c r="M99" s="20">
        <v>0</v>
      </c>
      <c r="N99" s="20">
        <v>0</v>
      </c>
      <c r="O99" s="20">
        <v>0</v>
      </c>
      <c r="P99" s="20">
        <v>0</v>
      </c>
      <c r="Q99" s="20">
        <v>0</v>
      </c>
      <c r="R99" s="20">
        <v>0</v>
      </c>
      <c r="S99" s="20">
        <v>0</v>
      </c>
      <c r="T99" s="20">
        <v>0</v>
      </c>
      <c r="U99" s="20">
        <v>0</v>
      </c>
      <c r="V99" s="20">
        <v>0</v>
      </c>
      <c r="W99" s="20">
        <v>0</v>
      </c>
      <c r="X99" s="20">
        <v>0</v>
      </c>
      <c r="Y99" s="20">
        <v>0</v>
      </c>
      <c r="Z99" s="20">
        <v>0</v>
      </c>
      <c r="AA99" s="20">
        <v>0</v>
      </c>
      <c r="AB99" s="20">
        <v>0</v>
      </c>
      <c r="AC99" s="20">
        <v>0</v>
      </c>
      <c r="AD99" s="20">
        <v>0</v>
      </c>
      <c r="AE99" s="20">
        <v>0</v>
      </c>
      <c r="AF99" s="20">
        <v>0</v>
      </c>
      <c r="AG99" s="20">
        <v>0</v>
      </c>
      <c r="AH99" s="20">
        <v>0</v>
      </c>
      <c r="AI99" s="20">
        <v>0</v>
      </c>
      <c r="AJ99" s="20">
        <v>0</v>
      </c>
      <c r="AK99" s="20">
        <v>0</v>
      </c>
      <c r="AL99" s="20">
        <v>0</v>
      </c>
      <c r="AM99" s="20">
        <v>0</v>
      </c>
      <c r="AN99" s="20">
        <v>0</v>
      </c>
      <c r="AO99" s="20">
        <v>0</v>
      </c>
      <c r="AP99" s="20">
        <v>0</v>
      </c>
      <c r="AQ99" s="20">
        <v>0</v>
      </c>
      <c r="AR99" s="20">
        <v>0</v>
      </c>
      <c r="AS99" s="20">
        <v>0</v>
      </c>
      <c r="AT99" s="20">
        <v>0</v>
      </c>
      <c r="AU99" s="20">
        <v>0</v>
      </c>
      <c r="AV99" s="20">
        <v>0</v>
      </c>
      <c r="AW99" s="20">
        <v>0</v>
      </c>
      <c r="AX99" s="22">
        <v>0</v>
      </c>
      <c r="AY99" s="16"/>
      <c r="AZ99" s="21">
        <f t="array" ref="AZ99">SUM(IF(YEAR($C$5:$AX$5)=AZ$5,$C99:$AX99))</f>
        <v>0</v>
      </c>
      <c r="BA99" s="20">
        <f t="array" ref="BA99">SUM(IF(YEAR($C$5:$AX$5)=BA$5,$C99:$AX99))</f>
        <v>0</v>
      </c>
      <c r="BB99" s="20">
        <f t="array" ref="BB99">SUM(IF(YEAR($C$5:$AX$5)=BB$5,$C99:$AX99))</f>
        <v>0</v>
      </c>
      <c r="BC99" s="22">
        <f t="array" ref="BC99">SUM(IF(YEAR($C$5:$AX$5)=BC$5,$C99:$AX99))</f>
        <v>0</v>
      </c>
      <c r="BE99" s="21">
        <f t="shared" si="17"/>
        <v>0</v>
      </c>
      <c r="BF99" s="20">
        <f t="shared" si="18"/>
        <v>0</v>
      </c>
      <c r="BG99" s="22">
        <f t="shared" si="19"/>
        <v>0</v>
      </c>
    </row>
    <row r="100" spans="2:59">
      <c r="B100" s="17">
        <v>10435</v>
      </c>
      <c r="C100" s="20">
        <v>0</v>
      </c>
      <c r="D100" s="20">
        <v>0</v>
      </c>
      <c r="E100" s="20">
        <v>0</v>
      </c>
      <c r="F100" s="20">
        <v>0</v>
      </c>
      <c r="G100" s="20">
        <v>1.9999999999242846E-5</v>
      </c>
      <c r="H100" s="20">
        <v>0</v>
      </c>
      <c r="I100" s="20">
        <v>0</v>
      </c>
      <c r="J100" s="20">
        <v>0</v>
      </c>
      <c r="K100" s="20">
        <v>0</v>
      </c>
      <c r="L100" s="20">
        <v>0</v>
      </c>
      <c r="M100" s="20">
        <v>0</v>
      </c>
      <c r="N100" s="20">
        <v>0</v>
      </c>
      <c r="O100" s="20">
        <v>0</v>
      </c>
      <c r="P100" s="20">
        <v>0</v>
      </c>
      <c r="Q100" s="20">
        <v>0</v>
      </c>
      <c r="R100" s="20">
        <v>0</v>
      </c>
      <c r="S100" s="20">
        <v>0</v>
      </c>
      <c r="T100" s="20">
        <v>0</v>
      </c>
      <c r="U100" s="20">
        <v>0</v>
      </c>
      <c r="V100" s="20">
        <v>0</v>
      </c>
      <c r="W100" s="20">
        <v>0</v>
      </c>
      <c r="X100" s="20">
        <v>0</v>
      </c>
      <c r="Y100" s="20">
        <v>0</v>
      </c>
      <c r="Z100" s="20">
        <v>0</v>
      </c>
      <c r="AA100" s="20">
        <v>0</v>
      </c>
      <c r="AB100" s="20">
        <v>0</v>
      </c>
      <c r="AC100" s="20">
        <v>0</v>
      </c>
      <c r="AD100" s="20">
        <v>0</v>
      </c>
      <c r="AE100" s="20">
        <v>0</v>
      </c>
      <c r="AF100" s="20">
        <v>0</v>
      </c>
      <c r="AG100" s="20">
        <v>0</v>
      </c>
      <c r="AH100" s="20">
        <v>0</v>
      </c>
      <c r="AI100" s="20">
        <v>0</v>
      </c>
      <c r="AJ100" s="20">
        <v>0</v>
      </c>
      <c r="AK100" s="20">
        <v>0</v>
      </c>
      <c r="AL100" s="20">
        <v>0</v>
      </c>
      <c r="AM100" s="20">
        <v>0</v>
      </c>
      <c r="AN100" s="20">
        <v>0</v>
      </c>
      <c r="AO100" s="20">
        <v>0</v>
      </c>
      <c r="AP100" s="20">
        <v>0</v>
      </c>
      <c r="AQ100" s="20">
        <v>0</v>
      </c>
      <c r="AR100" s="20">
        <v>0</v>
      </c>
      <c r="AS100" s="20">
        <v>0</v>
      </c>
      <c r="AT100" s="20">
        <v>0</v>
      </c>
      <c r="AU100" s="20">
        <v>0</v>
      </c>
      <c r="AV100" s="20">
        <v>0</v>
      </c>
      <c r="AW100" s="20">
        <v>0</v>
      </c>
      <c r="AX100" s="22">
        <v>0</v>
      </c>
      <c r="AY100" s="16"/>
      <c r="AZ100" s="21">
        <f t="array" ref="AZ100">SUM(IF(YEAR($C$5:$AX$5)=AZ$5,$C100:$AX100))</f>
        <v>1.9999999999242846E-5</v>
      </c>
      <c r="BA100" s="20">
        <f t="array" ref="BA100">SUM(IF(YEAR($C$5:$AX$5)=BA$5,$C100:$AX100))</f>
        <v>0</v>
      </c>
      <c r="BB100" s="20">
        <f t="array" ref="BB100">SUM(IF(YEAR($C$5:$AX$5)=BB$5,$C100:$AX100))</f>
        <v>0</v>
      </c>
      <c r="BC100" s="22">
        <f t="array" ref="BC100">SUM(IF(YEAR($C$5:$AX$5)=BC$5,$C100:$AX100))</f>
        <v>0</v>
      </c>
      <c r="BE100" s="21">
        <f t="shared" si="17"/>
        <v>0</v>
      </c>
      <c r="BF100" s="20">
        <f t="shared" si="18"/>
        <v>0</v>
      </c>
      <c r="BG100" s="22">
        <f t="shared" si="19"/>
        <v>0</v>
      </c>
    </row>
    <row r="101" spans="2:59">
      <c r="B101" s="17">
        <v>10566</v>
      </c>
      <c r="C101" s="20">
        <v>0</v>
      </c>
      <c r="D101" s="20">
        <v>0</v>
      </c>
      <c r="E101" s="20">
        <v>0</v>
      </c>
      <c r="F101" s="20">
        <v>0</v>
      </c>
      <c r="G101" s="20">
        <v>0</v>
      </c>
      <c r="H101" s="20">
        <v>0</v>
      </c>
      <c r="I101" s="20">
        <v>0</v>
      </c>
      <c r="J101" s="20">
        <v>0</v>
      </c>
      <c r="K101" s="20">
        <v>0</v>
      </c>
      <c r="L101" s="20">
        <v>0</v>
      </c>
      <c r="M101" s="20">
        <v>0</v>
      </c>
      <c r="N101" s="20">
        <v>0</v>
      </c>
      <c r="O101" s="20">
        <v>0</v>
      </c>
      <c r="P101" s="20">
        <v>0</v>
      </c>
      <c r="Q101" s="20">
        <v>0</v>
      </c>
      <c r="R101" s="20">
        <v>0</v>
      </c>
      <c r="S101" s="20">
        <v>0</v>
      </c>
      <c r="T101" s="20">
        <v>0</v>
      </c>
      <c r="U101" s="20">
        <v>0</v>
      </c>
      <c r="V101" s="20">
        <v>0</v>
      </c>
      <c r="W101" s="20">
        <v>0</v>
      </c>
      <c r="X101" s="20">
        <v>0</v>
      </c>
      <c r="Y101" s="20">
        <v>0</v>
      </c>
      <c r="Z101" s="20">
        <v>0</v>
      </c>
      <c r="AA101" s="20">
        <v>0</v>
      </c>
      <c r="AB101" s="20">
        <v>0</v>
      </c>
      <c r="AC101" s="20">
        <v>0</v>
      </c>
      <c r="AD101" s="20">
        <v>0</v>
      </c>
      <c r="AE101" s="20">
        <v>0</v>
      </c>
      <c r="AF101" s="20">
        <v>0</v>
      </c>
      <c r="AG101" s="20">
        <v>0</v>
      </c>
      <c r="AH101" s="20">
        <v>0</v>
      </c>
      <c r="AI101" s="20">
        <v>0</v>
      </c>
      <c r="AJ101" s="20">
        <v>0</v>
      </c>
      <c r="AK101" s="20">
        <v>0</v>
      </c>
      <c r="AL101" s="20">
        <v>0</v>
      </c>
      <c r="AM101" s="20">
        <v>0</v>
      </c>
      <c r="AN101" s="20">
        <v>0</v>
      </c>
      <c r="AO101" s="20">
        <v>0</v>
      </c>
      <c r="AP101" s="20">
        <v>0</v>
      </c>
      <c r="AQ101" s="20">
        <v>0</v>
      </c>
      <c r="AR101" s="20">
        <v>0</v>
      </c>
      <c r="AS101" s="20">
        <v>0</v>
      </c>
      <c r="AT101" s="20">
        <v>0</v>
      </c>
      <c r="AU101" s="20">
        <v>0</v>
      </c>
      <c r="AV101" s="20">
        <v>0</v>
      </c>
      <c r="AW101" s="20">
        <v>0</v>
      </c>
      <c r="AX101" s="22">
        <v>0</v>
      </c>
      <c r="AY101" s="16"/>
      <c r="AZ101" s="21">
        <f t="array" ref="AZ101">SUM(IF(YEAR($C$5:$AX$5)=AZ$5,$C101:$AX101))</f>
        <v>0</v>
      </c>
      <c r="BA101" s="20">
        <f t="array" ref="BA101">SUM(IF(YEAR($C$5:$AX$5)=BA$5,$C101:$AX101))</f>
        <v>0</v>
      </c>
      <c r="BB101" s="20">
        <f t="array" ref="BB101">SUM(IF(YEAR($C$5:$AX$5)=BB$5,$C101:$AX101))</f>
        <v>0</v>
      </c>
      <c r="BC101" s="22">
        <f t="array" ref="BC101">SUM(IF(YEAR($C$5:$AX$5)=BC$5,$C101:$AX101))</f>
        <v>0</v>
      </c>
      <c r="BE101" s="21">
        <f t="shared" si="17"/>
        <v>0</v>
      </c>
      <c r="BF101" s="20">
        <f t="shared" si="18"/>
        <v>0</v>
      </c>
      <c r="BG101" s="22">
        <f t="shared" si="19"/>
        <v>0</v>
      </c>
    </row>
    <row r="102" spans="2:59">
      <c r="B102" s="17">
        <v>10603</v>
      </c>
      <c r="C102" s="20">
        <v>0</v>
      </c>
      <c r="D102" s="20">
        <v>0</v>
      </c>
      <c r="E102" s="20">
        <v>0</v>
      </c>
      <c r="F102" s="20">
        <v>0</v>
      </c>
      <c r="G102" s="20">
        <v>0</v>
      </c>
      <c r="H102" s="20">
        <v>0</v>
      </c>
      <c r="I102" s="20">
        <v>0</v>
      </c>
      <c r="J102" s="20">
        <v>0</v>
      </c>
      <c r="K102" s="20">
        <v>0</v>
      </c>
      <c r="L102" s="20">
        <v>0</v>
      </c>
      <c r="M102" s="20">
        <v>0</v>
      </c>
      <c r="N102" s="20">
        <v>0</v>
      </c>
      <c r="O102" s="20">
        <v>0</v>
      </c>
      <c r="P102" s="20">
        <v>0</v>
      </c>
      <c r="Q102" s="20">
        <v>0</v>
      </c>
      <c r="R102" s="20">
        <v>0</v>
      </c>
      <c r="S102" s="20">
        <v>0</v>
      </c>
      <c r="T102" s="20">
        <v>0</v>
      </c>
      <c r="U102" s="20">
        <v>0</v>
      </c>
      <c r="V102" s="20">
        <v>0</v>
      </c>
      <c r="W102" s="20">
        <v>0</v>
      </c>
      <c r="X102" s="20">
        <v>0</v>
      </c>
      <c r="Y102" s="20">
        <v>0</v>
      </c>
      <c r="Z102" s="20">
        <v>0</v>
      </c>
      <c r="AA102" s="20">
        <v>0</v>
      </c>
      <c r="AB102" s="20">
        <v>0</v>
      </c>
      <c r="AC102" s="20">
        <v>0</v>
      </c>
      <c r="AD102" s="20">
        <v>0</v>
      </c>
      <c r="AE102" s="20">
        <v>0</v>
      </c>
      <c r="AF102" s="20">
        <v>0</v>
      </c>
      <c r="AG102" s="20">
        <v>0</v>
      </c>
      <c r="AH102" s="20">
        <v>0</v>
      </c>
      <c r="AI102" s="20">
        <v>0</v>
      </c>
      <c r="AJ102" s="20">
        <v>0</v>
      </c>
      <c r="AK102" s="20">
        <v>0</v>
      </c>
      <c r="AL102" s="20">
        <v>0</v>
      </c>
      <c r="AM102" s="20">
        <v>0</v>
      </c>
      <c r="AN102" s="20">
        <v>0</v>
      </c>
      <c r="AO102" s="20">
        <v>0</v>
      </c>
      <c r="AP102" s="20">
        <v>0</v>
      </c>
      <c r="AQ102" s="20">
        <v>0</v>
      </c>
      <c r="AR102" s="20">
        <v>0</v>
      </c>
      <c r="AS102" s="20">
        <v>0</v>
      </c>
      <c r="AT102" s="20">
        <v>0</v>
      </c>
      <c r="AU102" s="20">
        <v>0</v>
      </c>
      <c r="AV102" s="20">
        <v>0</v>
      </c>
      <c r="AW102" s="20">
        <v>0</v>
      </c>
      <c r="AX102" s="22">
        <v>0</v>
      </c>
      <c r="AY102" s="16"/>
      <c r="AZ102" s="21">
        <f t="array" ref="AZ102">SUM(IF(YEAR($C$5:$AX$5)=AZ$5,$C102:$AX102))</f>
        <v>0</v>
      </c>
      <c r="BA102" s="20">
        <f t="array" ref="BA102">SUM(IF(YEAR($C$5:$AX$5)=BA$5,$C102:$AX102))</f>
        <v>0</v>
      </c>
      <c r="BB102" s="20">
        <f t="array" ref="BB102">SUM(IF(YEAR($C$5:$AX$5)=BB$5,$C102:$AX102))</f>
        <v>0</v>
      </c>
      <c r="BC102" s="22">
        <f t="array" ref="BC102">SUM(IF(YEAR($C$5:$AX$5)=BC$5,$C102:$AX102))</f>
        <v>0</v>
      </c>
      <c r="BE102" s="21">
        <f t="shared" si="17"/>
        <v>0</v>
      </c>
      <c r="BF102" s="20">
        <f t="shared" si="18"/>
        <v>0</v>
      </c>
      <c r="BG102" s="22">
        <f t="shared" si="19"/>
        <v>0</v>
      </c>
    </row>
    <row r="103" spans="2:59">
      <c r="B103" s="17">
        <v>10629</v>
      </c>
      <c r="C103" s="20">
        <v>0</v>
      </c>
      <c r="D103" s="20">
        <v>0</v>
      </c>
      <c r="E103" s="20">
        <v>0</v>
      </c>
      <c r="F103" s="20">
        <v>0</v>
      </c>
      <c r="G103" s="20">
        <v>0</v>
      </c>
      <c r="H103" s="20">
        <v>0</v>
      </c>
      <c r="I103" s="20">
        <v>0</v>
      </c>
      <c r="J103" s="20">
        <v>0</v>
      </c>
      <c r="K103" s="20">
        <v>0</v>
      </c>
      <c r="L103" s="20">
        <v>0</v>
      </c>
      <c r="M103" s="20">
        <v>0</v>
      </c>
      <c r="N103" s="20">
        <v>0</v>
      </c>
      <c r="O103" s="20">
        <v>0</v>
      </c>
      <c r="P103" s="20">
        <v>0</v>
      </c>
      <c r="Q103" s="20">
        <v>0</v>
      </c>
      <c r="R103" s="20">
        <v>0</v>
      </c>
      <c r="S103" s="20">
        <v>0</v>
      </c>
      <c r="T103" s="20">
        <v>0</v>
      </c>
      <c r="U103" s="20">
        <v>0</v>
      </c>
      <c r="V103" s="20">
        <v>0</v>
      </c>
      <c r="W103" s="20">
        <v>0</v>
      </c>
      <c r="X103" s="20">
        <v>0</v>
      </c>
      <c r="Y103" s="20">
        <v>0</v>
      </c>
      <c r="Z103" s="20">
        <v>0</v>
      </c>
      <c r="AA103" s="20">
        <v>0</v>
      </c>
      <c r="AB103" s="20">
        <v>0</v>
      </c>
      <c r="AC103" s="20">
        <v>0</v>
      </c>
      <c r="AD103" s="20">
        <v>0</v>
      </c>
      <c r="AE103" s="20">
        <v>0</v>
      </c>
      <c r="AF103" s="20">
        <v>0</v>
      </c>
      <c r="AG103" s="20">
        <v>0</v>
      </c>
      <c r="AH103" s="20">
        <v>0</v>
      </c>
      <c r="AI103" s="20">
        <v>0</v>
      </c>
      <c r="AJ103" s="20">
        <v>0</v>
      </c>
      <c r="AK103" s="20">
        <v>0</v>
      </c>
      <c r="AL103" s="20">
        <v>0</v>
      </c>
      <c r="AM103" s="20">
        <v>0</v>
      </c>
      <c r="AN103" s="20">
        <v>0</v>
      </c>
      <c r="AO103" s="20">
        <v>0</v>
      </c>
      <c r="AP103" s="20">
        <v>0</v>
      </c>
      <c r="AQ103" s="20">
        <v>0</v>
      </c>
      <c r="AR103" s="20">
        <v>0</v>
      </c>
      <c r="AS103" s="20">
        <v>0</v>
      </c>
      <c r="AT103" s="20">
        <v>0</v>
      </c>
      <c r="AU103" s="20">
        <v>0</v>
      </c>
      <c r="AV103" s="20">
        <v>0</v>
      </c>
      <c r="AW103" s="20">
        <v>0</v>
      </c>
      <c r="AX103" s="22">
        <v>0</v>
      </c>
      <c r="AY103" s="16"/>
      <c r="AZ103" s="21">
        <f t="array" ref="AZ103">SUM(IF(YEAR($C$5:$AX$5)=AZ$5,$C103:$AX103))</f>
        <v>0</v>
      </c>
      <c r="BA103" s="20">
        <f t="array" ref="BA103">SUM(IF(YEAR($C$5:$AX$5)=BA$5,$C103:$AX103))</f>
        <v>0</v>
      </c>
      <c r="BB103" s="20">
        <f t="array" ref="BB103">SUM(IF(YEAR($C$5:$AX$5)=BB$5,$C103:$AX103))</f>
        <v>0</v>
      </c>
      <c r="BC103" s="22">
        <f t="array" ref="BC103">SUM(IF(YEAR($C$5:$AX$5)=BC$5,$C103:$AX103))</f>
        <v>0</v>
      </c>
      <c r="BE103" s="21">
        <f t="shared" si="17"/>
        <v>0</v>
      </c>
      <c r="BF103" s="20">
        <f t="shared" si="18"/>
        <v>0</v>
      </c>
      <c r="BG103" s="22">
        <f t="shared" si="19"/>
        <v>0</v>
      </c>
    </row>
    <row r="104" spans="2:59">
      <c r="B104" s="17">
        <v>10643</v>
      </c>
      <c r="C104" s="20">
        <v>0</v>
      </c>
      <c r="D104" s="20">
        <v>0</v>
      </c>
      <c r="E104" s="20">
        <v>0</v>
      </c>
      <c r="F104" s="20">
        <v>0</v>
      </c>
      <c r="G104" s="20">
        <v>0</v>
      </c>
      <c r="H104" s="20">
        <v>0</v>
      </c>
      <c r="I104" s="20">
        <v>0</v>
      </c>
      <c r="J104" s="20">
        <v>0</v>
      </c>
      <c r="K104" s="20">
        <v>0</v>
      </c>
      <c r="L104" s="20">
        <v>0</v>
      </c>
      <c r="M104" s="20">
        <v>0</v>
      </c>
      <c r="N104" s="20">
        <v>0</v>
      </c>
      <c r="O104" s="20">
        <v>0</v>
      </c>
      <c r="P104" s="20">
        <v>0</v>
      </c>
      <c r="Q104" s="20">
        <v>0</v>
      </c>
      <c r="R104" s="20">
        <v>0</v>
      </c>
      <c r="S104" s="20">
        <v>0</v>
      </c>
      <c r="T104" s="20">
        <v>0</v>
      </c>
      <c r="U104" s="20">
        <v>0</v>
      </c>
      <c r="V104" s="20">
        <v>0</v>
      </c>
      <c r="W104" s="20">
        <v>0</v>
      </c>
      <c r="X104" s="20">
        <v>0</v>
      </c>
      <c r="Y104" s="20">
        <v>0</v>
      </c>
      <c r="Z104" s="20">
        <v>0</v>
      </c>
      <c r="AA104" s="20">
        <v>0</v>
      </c>
      <c r="AB104" s="20">
        <v>0</v>
      </c>
      <c r="AC104" s="20">
        <v>0</v>
      </c>
      <c r="AD104" s="20">
        <v>0</v>
      </c>
      <c r="AE104" s="20">
        <v>0</v>
      </c>
      <c r="AF104" s="20">
        <v>0</v>
      </c>
      <c r="AG104" s="20">
        <v>0</v>
      </c>
      <c r="AH104" s="20">
        <v>0</v>
      </c>
      <c r="AI104" s="20">
        <v>0</v>
      </c>
      <c r="AJ104" s="20">
        <v>0</v>
      </c>
      <c r="AK104" s="20">
        <v>0</v>
      </c>
      <c r="AL104" s="20">
        <v>0</v>
      </c>
      <c r="AM104" s="20">
        <v>0</v>
      </c>
      <c r="AN104" s="20">
        <v>0</v>
      </c>
      <c r="AO104" s="20">
        <v>0</v>
      </c>
      <c r="AP104" s="20">
        <v>0</v>
      </c>
      <c r="AQ104" s="20">
        <v>0</v>
      </c>
      <c r="AR104" s="20">
        <v>0</v>
      </c>
      <c r="AS104" s="20">
        <v>0</v>
      </c>
      <c r="AT104" s="20">
        <v>0</v>
      </c>
      <c r="AU104" s="20">
        <v>0</v>
      </c>
      <c r="AV104" s="20">
        <v>0</v>
      </c>
      <c r="AW104" s="20">
        <v>0</v>
      </c>
      <c r="AX104" s="22">
        <v>0</v>
      </c>
      <c r="AY104" s="16"/>
      <c r="AZ104" s="21">
        <f t="array" ref="AZ104">SUM(IF(YEAR($C$5:$AX$5)=AZ$5,$C104:$AX104))</f>
        <v>0</v>
      </c>
      <c r="BA104" s="20">
        <f t="array" ref="BA104">SUM(IF(YEAR($C$5:$AX$5)=BA$5,$C104:$AX104))</f>
        <v>0</v>
      </c>
      <c r="BB104" s="20">
        <f t="array" ref="BB104">SUM(IF(YEAR($C$5:$AX$5)=BB$5,$C104:$AX104))</f>
        <v>0</v>
      </c>
      <c r="BC104" s="22">
        <f t="array" ref="BC104">SUM(IF(YEAR($C$5:$AX$5)=BC$5,$C104:$AX104))</f>
        <v>0</v>
      </c>
      <c r="BE104" s="21">
        <f t="shared" si="17"/>
        <v>0</v>
      </c>
      <c r="BF104" s="20">
        <f t="shared" si="18"/>
        <v>0</v>
      </c>
      <c r="BG104" s="22">
        <f t="shared" si="19"/>
        <v>0</v>
      </c>
    </row>
    <row r="105" spans="2:59">
      <c r="B105" s="17">
        <v>10693</v>
      </c>
      <c r="C105" s="20">
        <v>0</v>
      </c>
      <c r="D105" s="20">
        <v>0</v>
      </c>
      <c r="E105" s="20">
        <v>0</v>
      </c>
      <c r="F105" s="20">
        <v>0</v>
      </c>
      <c r="G105" s="20">
        <v>0</v>
      </c>
      <c r="H105" s="20">
        <v>0</v>
      </c>
      <c r="I105" s="20">
        <v>0</v>
      </c>
      <c r="J105" s="20">
        <v>0</v>
      </c>
      <c r="K105" s="20">
        <v>0</v>
      </c>
      <c r="L105" s="20">
        <v>0</v>
      </c>
      <c r="M105" s="20">
        <v>0</v>
      </c>
      <c r="N105" s="20">
        <v>0</v>
      </c>
      <c r="O105" s="20">
        <v>0</v>
      </c>
      <c r="P105" s="20">
        <v>0</v>
      </c>
      <c r="Q105" s="20">
        <v>0</v>
      </c>
      <c r="R105" s="20">
        <v>0</v>
      </c>
      <c r="S105" s="20">
        <v>0</v>
      </c>
      <c r="T105" s="20">
        <v>0</v>
      </c>
      <c r="U105" s="20">
        <v>0</v>
      </c>
      <c r="V105" s="20">
        <v>0</v>
      </c>
      <c r="W105" s="20">
        <v>0</v>
      </c>
      <c r="X105" s="20">
        <v>0</v>
      </c>
      <c r="Y105" s="20">
        <v>0</v>
      </c>
      <c r="Z105" s="20">
        <v>0</v>
      </c>
      <c r="AA105" s="20">
        <v>0</v>
      </c>
      <c r="AB105" s="20">
        <v>0</v>
      </c>
      <c r="AC105" s="20">
        <v>0</v>
      </c>
      <c r="AD105" s="20">
        <v>0</v>
      </c>
      <c r="AE105" s="20">
        <v>0</v>
      </c>
      <c r="AF105" s="20">
        <v>0</v>
      </c>
      <c r="AG105" s="20">
        <v>0</v>
      </c>
      <c r="AH105" s="20">
        <v>0</v>
      </c>
      <c r="AI105" s="20">
        <v>0</v>
      </c>
      <c r="AJ105" s="20">
        <v>0</v>
      </c>
      <c r="AK105" s="20">
        <v>0</v>
      </c>
      <c r="AL105" s="20">
        <v>0</v>
      </c>
      <c r="AM105" s="20">
        <v>0</v>
      </c>
      <c r="AN105" s="20">
        <v>0</v>
      </c>
      <c r="AO105" s="20">
        <v>0</v>
      </c>
      <c r="AP105" s="20">
        <v>0</v>
      </c>
      <c r="AQ105" s="20">
        <v>0</v>
      </c>
      <c r="AR105" s="20">
        <v>0</v>
      </c>
      <c r="AS105" s="20">
        <v>0</v>
      </c>
      <c r="AT105" s="20">
        <v>0</v>
      </c>
      <c r="AU105" s="20">
        <v>0</v>
      </c>
      <c r="AV105" s="20">
        <v>0</v>
      </c>
      <c r="AW105" s="20">
        <v>0</v>
      </c>
      <c r="AX105" s="22">
        <v>0</v>
      </c>
      <c r="AY105" s="16"/>
      <c r="AZ105" s="21">
        <f t="array" ref="AZ105">SUM(IF(YEAR($C$5:$AX$5)=AZ$5,$C105:$AX105))</f>
        <v>0</v>
      </c>
      <c r="BA105" s="20">
        <f t="array" ref="BA105">SUM(IF(YEAR($C$5:$AX$5)=BA$5,$C105:$AX105))</f>
        <v>0</v>
      </c>
      <c r="BB105" s="20">
        <f t="array" ref="BB105">SUM(IF(YEAR($C$5:$AX$5)=BB$5,$C105:$AX105))</f>
        <v>0</v>
      </c>
      <c r="BC105" s="22">
        <f t="array" ref="BC105">SUM(IF(YEAR($C$5:$AX$5)=BC$5,$C105:$AX105))</f>
        <v>0</v>
      </c>
      <c r="BE105" s="21">
        <f t="shared" si="17"/>
        <v>0</v>
      </c>
      <c r="BF105" s="20">
        <f t="shared" si="18"/>
        <v>0</v>
      </c>
      <c r="BG105" s="22">
        <f t="shared" si="19"/>
        <v>0</v>
      </c>
    </row>
    <row r="106" spans="2:59">
      <c r="B106" s="17">
        <v>10746</v>
      </c>
      <c r="C106" s="20">
        <v>0</v>
      </c>
      <c r="D106" s="20">
        <v>0</v>
      </c>
      <c r="E106" s="20">
        <v>0</v>
      </c>
      <c r="F106" s="20">
        <v>0</v>
      </c>
      <c r="G106" s="20">
        <v>0</v>
      </c>
      <c r="H106" s="20">
        <v>0</v>
      </c>
      <c r="I106" s="20">
        <v>0</v>
      </c>
      <c r="J106" s="20">
        <v>0</v>
      </c>
      <c r="K106" s="20">
        <v>0</v>
      </c>
      <c r="L106" s="20">
        <v>0</v>
      </c>
      <c r="M106" s="20">
        <v>0</v>
      </c>
      <c r="N106" s="20">
        <v>0</v>
      </c>
      <c r="O106" s="20">
        <v>0</v>
      </c>
      <c r="P106" s="20">
        <v>0</v>
      </c>
      <c r="Q106" s="20">
        <v>0</v>
      </c>
      <c r="R106" s="20">
        <v>0</v>
      </c>
      <c r="S106" s="20">
        <v>0</v>
      </c>
      <c r="T106" s="20">
        <v>0</v>
      </c>
      <c r="U106" s="20">
        <v>0</v>
      </c>
      <c r="V106" s="20">
        <v>0</v>
      </c>
      <c r="W106" s="20">
        <v>0</v>
      </c>
      <c r="X106" s="20">
        <v>0</v>
      </c>
      <c r="Y106" s="20">
        <v>0</v>
      </c>
      <c r="Z106" s="20">
        <v>0</v>
      </c>
      <c r="AA106" s="20">
        <v>0</v>
      </c>
      <c r="AB106" s="20">
        <v>0</v>
      </c>
      <c r="AC106" s="20">
        <v>0</v>
      </c>
      <c r="AD106" s="20">
        <v>0</v>
      </c>
      <c r="AE106" s="20">
        <v>0</v>
      </c>
      <c r="AF106" s="20">
        <v>0</v>
      </c>
      <c r="AG106" s="20">
        <v>0</v>
      </c>
      <c r="AH106" s="20">
        <v>0</v>
      </c>
      <c r="AI106" s="20">
        <v>0</v>
      </c>
      <c r="AJ106" s="20">
        <v>0</v>
      </c>
      <c r="AK106" s="20">
        <v>0</v>
      </c>
      <c r="AL106" s="20">
        <v>0</v>
      </c>
      <c r="AM106" s="20">
        <v>0</v>
      </c>
      <c r="AN106" s="20">
        <v>0</v>
      </c>
      <c r="AO106" s="20">
        <v>0</v>
      </c>
      <c r="AP106" s="20">
        <v>0</v>
      </c>
      <c r="AQ106" s="20">
        <v>0</v>
      </c>
      <c r="AR106" s="20">
        <v>0</v>
      </c>
      <c r="AS106" s="20">
        <v>0</v>
      </c>
      <c r="AT106" s="20">
        <v>0</v>
      </c>
      <c r="AU106" s="20">
        <v>0</v>
      </c>
      <c r="AV106" s="20">
        <v>0</v>
      </c>
      <c r="AW106" s="20">
        <v>0</v>
      </c>
      <c r="AX106" s="22">
        <v>0</v>
      </c>
      <c r="AY106" s="16"/>
      <c r="AZ106" s="21">
        <f t="array" ref="AZ106">SUM(IF(YEAR($C$5:$AX$5)=AZ$5,$C106:$AX106))</f>
        <v>0</v>
      </c>
      <c r="BA106" s="20">
        <f t="array" ref="BA106">SUM(IF(YEAR($C$5:$AX$5)=BA$5,$C106:$AX106))</f>
        <v>0</v>
      </c>
      <c r="BB106" s="20">
        <f t="array" ref="BB106">SUM(IF(YEAR($C$5:$AX$5)=BB$5,$C106:$AX106))</f>
        <v>0</v>
      </c>
      <c r="BC106" s="22">
        <f t="array" ref="BC106">SUM(IF(YEAR($C$5:$AX$5)=BC$5,$C106:$AX106))</f>
        <v>0</v>
      </c>
      <c r="BE106" s="21">
        <f t="shared" si="17"/>
        <v>0</v>
      </c>
      <c r="BF106" s="20">
        <f t="shared" si="18"/>
        <v>0</v>
      </c>
      <c r="BG106" s="22">
        <f t="shared" si="19"/>
        <v>0</v>
      </c>
    </row>
    <row r="107" spans="2:59">
      <c r="B107" s="17">
        <v>10751</v>
      </c>
      <c r="C107" s="20">
        <v>0.1040800000000015</v>
      </c>
      <c r="D107" s="20">
        <v>0</v>
      </c>
      <c r="E107" s="20">
        <v>0.14453100000000063</v>
      </c>
      <c r="F107" s="20">
        <v>0.50810500000000047</v>
      </c>
      <c r="G107" s="20">
        <v>0.48392599999999852</v>
      </c>
      <c r="H107" s="20">
        <v>0.88569999999999993</v>
      </c>
      <c r="I107" s="20">
        <v>1.27637</v>
      </c>
      <c r="J107" s="20">
        <v>1.2448800000000002</v>
      </c>
      <c r="K107" s="20">
        <v>0.52791999999999994</v>
      </c>
      <c r="L107" s="20">
        <v>0.38830000000000098</v>
      </c>
      <c r="M107" s="20">
        <v>0.31775999999999982</v>
      </c>
      <c r="N107" s="20">
        <v>0.17090999999999923</v>
      </c>
      <c r="O107" s="20">
        <v>0.27378999999999998</v>
      </c>
      <c r="P107" s="20">
        <v>0.12092900000000029</v>
      </c>
      <c r="Q107" s="20">
        <v>0.27470200000000133</v>
      </c>
      <c r="R107" s="20">
        <v>0.397532</v>
      </c>
      <c r="S107" s="20">
        <v>0.45620100000000008</v>
      </c>
      <c r="T107" s="20">
        <v>0.9903499999999994</v>
      </c>
      <c r="U107" s="20">
        <v>1.7889900000000001</v>
      </c>
      <c r="V107" s="20">
        <v>1.4999000000000002</v>
      </c>
      <c r="W107" s="20">
        <v>0.54481999999999964</v>
      </c>
      <c r="X107" s="20">
        <v>0.54296900000000115</v>
      </c>
      <c r="Y107" s="20">
        <v>0.40752499999999969</v>
      </c>
      <c r="Z107" s="20">
        <v>0.40082000000000129</v>
      </c>
      <c r="AA107" s="20">
        <v>0.30330000000000013</v>
      </c>
      <c r="AB107" s="20">
        <v>0.16498999999999953</v>
      </c>
      <c r="AC107" s="20">
        <v>0.20583000000000062</v>
      </c>
      <c r="AD107" s="20">
        <v>0.72912400000000055</v>
      </c>
      <c r="AE107" s="20">
        <v>0.63863899999999951</v>
      </c>
      <c r="AF107" s="20">
        <v>0.8267199999999999</v>
      </c>
      <c r="AG107" s="20">
        <v>1.89405</v>
      </c>
      <c r="AH107" s="20">
        <v>1.5473200000000009</v>
      </c>
      <c r="AI107" s="20">
        <v>0.81139000000000117</v>
      </c>
      <c r="AJ107" s="20">
        <v>0.64607999999999954</v>
      </c>
      <c r="AK107" s="20">
        <v>0.43202699999999972</v>
      </c>
      <c r="AL107" s="20">
        <v>0.51183999999999941</v>
      </c>
      <c r="AM107" s="20">
        <v>0.79856000000000016</v>
      </c>
      <c r="AN107" s="20">
        <v>0.36587500000000084</v>
      </c>
      <c r="AO107" s="20">
        <v>0.48227800000000087</v>
      </c>
      <c r="AP107" s="20">
        <v>1.1639420000000005</v>
      </c>
      <c r="AQ107" s="20">
        <v>0.63563000000000081</v>
      </c>
      <c r="AR107" s="20">
        <v>0.93327000000000027</v>
      </c>
      <c r="AS107" s="20">
        <v>1.6556299999999986</v>
      </c>
      <c r="AT107" s="20">
        <v>1.5433400000000006</v>
      </c>
      <c r="AU107" s="20">
        <v>0.7997999999999994</v>
      </c>
      <c r="AV107" s="20">
        <v>0.54982799999999976</v>
      </c>
      <c r="AW107" s="20">
        <v>0.3938959999999998</v>
      </c>
      <c r="AX107" s="22">
        <v>0.71199999999999974</v>
      </c>
      <c r="AY107" s="16"/>
      <c r="AZ107" s="21">
        <f t="array" ref="AZ107">SUM(IF(YEAR($C$5:$AX$5)=AZ$5,$C107:$AX107))</f>
        <v>6.0524820000000012</v>
      </c>
      <c r="BA107" s="20">
        <f t="array" ref="BA107">SUM(IF(YEAR($C$5:$AX$5)=BA$5,$C107:$AX107))</f>
        <v>7.6985280000000031</v>
      </c>
      <c r="BB107" s="20">
        <f t="array" ref="BB107">SUM(IF(YEAR($C$5:$AX$5)=BB$5,$C107:$AX107))</f>
        <v>8.711310000000001</v>
      </c>
      <c r="BC107" s="22">
        <f t="array" ref="BC107">SUM(IF(YEAR($C$5:$AX$5)=BC$5,$C107:$AX107))</f>
        <v>10.034049000000001</v>
      </c>
      <c r="BE107" s="21">
        <f t="shared" si="17"/>
        <v>6.3349940000000018</v>
      </c>
      <c r="BF107" s="20">
        <f t="shared" si="18"/>
        <v>8.2172570000000018</v>
      </c>
      <c r="BG107" s="22">
        <f t="shared" si="19"/>
        <v>10.115712000000004</v>
      </c>
    </row>
    <row r="108" spans="2:59">
      <c r="B108" s="17">
        <v>10805</v>
      </c>
      <c r="C108" s="20">
        <v>0</v>
      </c>
      <c r="D108" s="20">
        <v>0</v>
      </c>
      <c r="E108" s="20">
        <v>0</v>
      </c>
      <c r="F108" s="20">
        <v>0</v>
      </c>
      <c r="G108" s="20">
        <v>0</v>
      </c>
      <c r="H108" s="20">
        <v>0</v>
      </c>
      <c r="I108" s="20">
        <v>9.9999999996214228E-6</v>
      </c>
      <c r="J108" s="20">
        <v>9.9999999925159955E-7</v>
      </c>
      <c r="K108" s="20">
        <v>0</v>
      </c>
      <c r="L108" s="20">
        <v>0</v>
      </c>
      <c r="M108" s="20">
        <v>0</v>
      </c>
      <c r="N108" s="20">
        <v>0</v>
      </c>
      <c r="O108" s="20">
        <v>0</v>
      </c>
      <c r="P108" s="20">
        <v>0</v>
      </c>
      <c r="Q108" s="20">
        <v>0</v>
      </c>
      <c r="R108" s="20">
        <v>0</v>
      </c>
      <c r="S108" s="20">
        <v>0</v>
      </c>
      <c r="T108" s="20">
        <v>0</v>
      </c>
      <c r="U108" s="20">
        <v>0</v>
      </c>
      <c r="V108" s="20">
        <v>9.9999999925159955E-7</v>
      </c>
      <c r="W108" s="20">
        <v>0</v>
      </c>
      <c r="X108" s="20">
        <v>0</v>
      </c>
      <c r="Y108" s="20">
        <v>0</v>
      </c>
      <c r="Z108" s="20">
        <v>0</v>
      </c>
      <c r="AA108" s="20">
        <v>0</v>
      </c>
      <c r="AB108" s="20">
        <v>0</v>
      </c>
      <c r="AC108" s="20">
        <v>0</v>
      </c>
      <c r="AD108" s="20">
        <v>0</v>
      </c>
      <c r="AE108" s="20">
        <v>1.000000000139778E-6</v>
      </c>
      <c r="AF108" s="20">
        <v>0</v>
      </c>
      <c r="AG108" s="20">
        <v>9.9999999996214228E-6</v>
      </c>
      <c r="AH108" s="20">
        <v>1.0000000010279564E-6</v>
      </c>
      <c r="AI108" s="20">
        <v>0</v>
      </c>
      <c r="AJ108" s="20">
        <v>0</v>
      </c>
      <c r="AK108" s="20">
        <v>0</v>
      </c>
      <c r="AL108" s="20">
        <v>0</v>
      </c>
      <c r="AM108" s="20">
        <v>0</v>
      </c>
      <c r="AN108" s="20">
        <v>0</v>
      </c>
      <c r="AO108" s="20">
        <v>0</v>
      </c>
      <c r="AP108" s="20">
        <v>1.000000000139778E-6</v>
      </c>
      <c r="AQ108" s="20">
        <v>1.000000000139778E-6</v>
      </c>
      <c r="AR108" s="20">
        <v>0</v>
      </c>
      <c r="AS108" s="20">
        <v>0</v>
      </c>
      <c r="AT108" s="20">
        <v>1.0000000010279564E-6</v>
      </c>
      <c r="AU108" s="20">
        <v>0</v>
      </c>
      <c r="AV108" s="20">
        <v>0</v>
      </c>
      <c r="AW108" s="20">
        <v>0</v>
      </c>
      <c r="AX108" s="22">
        <v>0</v>
      </c>
      <c r="AY108" s="16"/>
      <c r="AZ108" s="21">
        <f t="array" ref="AZ108">SUM(IF(YEAR($C$5:$AX$5)=AZ$5,$C108:$AX108))</f>
        <v>1.0999999998873022E-5</v>
      </c>
      <c r="BA108" s="20">
        <f t="array" ref="BA108">SUM(IF(YEAR($C$5:$AX$5)=BA$5,$C108:$AX108))</f>
        <v>9.9999999925159955E-7</v>
      </c>
      <c r="BB108" s="20">
        <f t="array" ref="BB108">SUM(IF(YEAR($C$5:$AX$5)=BB$5,$C108:$AX108))</f>
        <v>1.2000000000789157E-5</v>
      </c>
      <c r="BC108" s="22">
        <f t="array" ref="BC108">SUM(IF(YEAR($C$5:$AX$5)=BC$5,$C108:$AX108))</f>
        <v>3.0000000013075123E-6</v>
      </c>
      <c r="BE108" s="21">
        <f t="shared" si="17"/>
        <v>1.0999999998873022E-5</v>
      </c>
      <c r="BF108" s="20">
        <f t="shared" si="18"/>
        <v>1.9999999993913775E-6</v>
      </c>
      <c r="BG108" s="22">
        <f t="shared" si="19"/>
        <v>1.3000000000928935E-5</v>
      </c>
    </row>
    <row r="109" spans="2:59">
      <c r="B109" s="17">
        <v>10870</v>
      </c>
      <c r="C109" s="20">
        <v>0</v>
      </c>
      <c r="D109" s="20">
        <v>0</v>
      </c>
      <c r="E109" s="20">
        <v>0</v>
      </c>
      <c r="F109" s="20">
        <v>0</v>
      </c>
      <c r="G109" s="20">
        <v>0</v>
      </c>
      <c r="H109" s="20">
        <v>0</v>
      </c>
      <c r="I109" s="20">
        <v>0</v>
      </c>
      <c r="J109" s="20">
        <v>0</v>
      </c>
      <c r="K109" s="20">
        <v>0</v>
      </c>
      <c r="L109" s="20">
        <v>0</v>
      </c>
      <c r="M109" s="20">
        <v>0</v>
      </c>
      <c r="N109" s="20">
        <v>0</v>
      </c>
      <c r="O109" s="20">
        <v>0</v>
      </c>
      <c r="P109" s="20">
        <v>0</v>
      </c>
      <c r="Q109" s="20">
        <v>0</v>
      </c>
      <c r="R109" s="20">
        <v>0</v>
      </c>
      <c r="S109" s="20">
        <v>0</v>
      </c>
      <c r="T109" s="20">
        <v>0</v>
      </c>
      <c r="U109" s="20">
        <v>0</v>
      </c>
      <c r="V109" s="20">
        <v>0</v>
      </c>
      <c r="W109" s="20">
        <v>0</v>
      </c>
      <c r="X109" s="20">
        <v>0</v>
      </c>
      <c r="Y109" s="20">
        <v>0</v>
      </c>
      <c r="Z109" s="20">
        <v>0</v>
      </c>
      <c r="AA109" s="20">
        <v>0</v>
      </c>
      <c r="AB109" s="20">
        <v>0</v>
      </c>
      <c r="AC109" s="20">
        <v>0</v>
      </c>
      <c r="AD109" s="20">
        <v>0</v>
      </c>
      <c r="AE109" s="20">
        <v>0</v>
      </c>
      <c r="AF109" s="20">
        <v>0</v>
      </c>
      <c r="AG109" s="20">
        <v>0</v>
      </c>
      <c r="AH109" s="20">
        <v>0</v>
      </c>
      <c r="AI109" s="20">
        <v>0</v>
      </c>
      <c r="AJ109" s="20">
        <v>0</v>
      </c>
      <c r="AK109" s="20">
        <v>0</v>
      </c>
      <c r="AL109" s="20">
        <v>0</v>
      </c>
      <c r="AM109" s="20">
        <v>0</v>
      </c>
      <c r="AN109" s="20">
        <v>0</v>
      </c>
      <c r="AO109" s="20">
        <v>0</v>
      </c>
      <c r="AP109" s="20">
        <v>0</v>
      </c>
      <c r="AQ109" s="20">
        <v>0</v>
      </c>
      <c r="AR109" s="20">
        <v>0</v>
      </c>
      <c r="AS109" s="20">
        <v>0</v>
      </c>
      <c r="AT109" s="20">
        <v>0</v>
      </c>
      <c r="AU109" s="20">
        <v>0</v>
      </c>
      <c r="AV109" s="20">
        <v>0</v>
      </c>
      <c r="AW109" s="20">
        <v>0</v>
      </c>
      <c r="AX109" s="22">
        <v>0</v>
      </c>
      <c r="AY109" s="16"/>
      <c r="AZ109" s="21">
        <f t="array" ref="AZ109">SUM(IF(YEAR($C$5:$AX$5)=AZ$5,$C109:$AX109))</f>
        <v>0</v>
      </c>
      <c r="BA109" s="20">
        <f t="array" ref="BA109">SUM(IF(YEAR($C$5:$AX$5)=BA$5,$C109:$AX109))</f>
        <v>0</v>
      </c>
      <c r="BB109" s="20">
        <f t="array" ref="BB109">SUM(IF(YEAR($C$5:$AX$5)=BB$5,$C109:$AX109))</f>
        <v>0</v>
      </c>
      <c r="BC109" s="22">
        <f t="array" ref="BC109">SUM(IF(YEAR($C$5:$AX$5)=BC$5,$C109:$AX109))</f>
        <v>0</v>
      </c>
      <c r="BE109" s="21">
        <f t="shared" si="17"/>
        <v>0</v>
      </c>
      <c r="BF109" s="20">
        <f t="shared" si="18"/>
        <v>0</v>
      </c>
      <c r="BG109" s="22">
        <f t="shared" si="19"/>
        <v>0</v>
      </c>
    </row>
    <row r="110" spans="2:59">
      <c r="B110" s="17">
        <v>50094</v>
      </c>
      <c r="C110" s="20">
        <v>0</v>
      </c>
      <c r="D110" s="20">
        <v>0</v>
      </c>
      <c r="E110" s="20">
        <v>0</v>
      </c>
      <c r="F110" s="20">
        <v>0</v>
      </c>
      <c r="G110" s="20">
        <v>0</v>
      </c>
      <c r="H110" s="20">
        <v>0</v>
      </c>
      <c r="I110" s="20">
        <v>0</v>
      </c>
      <c r="J110" s="20">
        <v>0</v>
      </c>
      <c r="K110" s="20">
        <v>0</v>
      </c>
      <c r="L110" s="20">
        <v>0</v>
      </c>
      <c r="M110" s="20">
        <v>0</v>
      </c>
      <c r="N110" s="20">
        <v>0</v>
      </c>
      <c r="O110" s="20">
        <v>0</v>
      </c>
      <c r="P110" s="20">
        <v>0</v>
      </c>
      <c r="Q110" s="20">
        <v>0</v>
      </c>
      <c r="R110" s="20">
        <v>0</v>
      </c>
      <c r="S110" s="20">
        <v>0</v>
      </c>
      <c r="T110" s="20">
        <v>0</v>
      </c>
      <c r="U110" s="20">
        <v>0</v>
      </c>
      <c r="V110" s="20">
        <v>0</v>
      </c>
      <c r="W110" s="20">
        <v>0</v>
      </c>
      <c r="X110" s="20">
        <v>0</v>
      </c>
      <c r="Y110" s="20">
        <v>0</v>
      </c>
      <c r="Z110" s="20">
        <v>0</v>
      </c>
      <c r="AA110" s="20">
        <v>0</v>
      </c>
      <c r="AB110" s="20">
        <v>0</v>
      </c>
      <c r="AC110" s="20">
        <v>0</v>
      </c>
      <c r="AD110" s="20">
        <v>0</v>
      </c>
      <c r="AE110" s="20">
        <v>0</v>
      </c>
      <c r="AF110" s="20">
        <v>0</v>
      </c>
      <c r="AG110" s="20">
        <v>0</v>
      </c>
      <c r="AH110" s="20">
        <v>0</v>
      </c>
      <c r="AI110" s="20">
        <v>0</v>
      </c>
      <c r="AJ110" s="20">
        <v>0</v>
      </c>
      <c r="AK110" s="20">
        <v>0</v>
      </c>
      <c r="AL110" s="20">
        <v>0</v>
      </c>
      <c r="AM110" s="20">
        <v>0</v>
      </c>
      <c r="AN110" s="20">
        <v>0</v>
      </c>
      <c r="AO110" s="20">
        <v>0</v>
      </c>
      <c r="AP110" s="20">
        <v>0</v>
      </c>
      <c r="AQ110" s="20">
        <v>0</v>
      </c>
      <c r="AR110" s="20">
        <v>0</v>
      </c>
      <c r="AS110" s="20">
        <v>0</v>
      </c>
      <c r="AT110" s="20">
        <v>0</v>
      </c>
      <c r="AU110" s="20">
        <v>0</v>
      </c>
      <c r="AV110" s="20">
        <v>0</v>
      </c>
      <c r="AW110" s="20">
        <v>0</v>
      </c>
      <c r="AX110" s="22">
        <v>0</v>
      </c>
      <c r="AY110" s="16"/>
      <c r="AZ110" s="21">
        <f t="array" ref="AZ110">SUM(IF(YEAR($C$5:$AX$5)=AZ$5,$C110:$AX110))</f>
        <v>0</v>
      </c>
      <c r="BA110" s="20">
        <f t="array" ref="BA110">SUM(IF(YEAR($C$5:$AX$5)=BA$5,$C110:$AX110))</f>
        <v>0</v>
      </c>
      <c r="BB110" s="20">
        <f t="array" ref="BB110">SUM(IF(YEAR($C$5:$AX$5)=BB$5,$C110:$AX110))</f>
        <v>0</v>
      </c>
      <c r="BC110" s="22">
        <f t="array" ref="BC110">SUM(IF(YEAR($C$5:$AX$5)=BC$5,$C110:$AX110))</f>
        <v>0</v>
      </c>
      <c r="BE110" s="21">
        <f t="shared" si="17"/>
        <v>0</v>
      </c>
      <c r="BF110" s="20">
        <f t="shared" si="18"/>
        <v>0</v>
      </c>
      <c r="BG110" s="22">
        <f t="shared" si="19"/>
        <v>0</v>
      </c>
    </row>
    <row r="111" spans="2:59">
      <c r="B111" s="17">
        <v>50215</v>
      </c>
      <c r="C111" s="20">
        <v>0</v>
      </c>
      <c r="D111" s="20">
        <v>0</v>
      </c>
      <c r="E111" s="20">
        <v>0</v>
      </c>
      <c r="F111" s="20">
        <v>0</v>
      </c>
      <c r="G111" s="20">
        <v>0</v>
      </c>
      <c r="H111" s="20">
        <v>0</v>
      </c>
      <c r="I111" s="20">
        <v>0</v>
      </c>
      <c r="J111" s="20">
        <v>0</v>
      </c>
      <c r="K111" s="20">
        <v>0</v>
      </c>
      <c r="L111" s="20">
        <v>0</v>
      </c>
      <c r="M111" s="20">
        <v>0</v>
      </c>
      <c r="N111" s="20">
        <v>0</v>
      </c>
      <c r="O111" s="20">
        <v>0</v>
      </c>
      <c r="P111" s="20">
        <v>0</v>
      </c>
      <c r="Q111" s="20">
        <v>0</v>
      </c>
      <c r="R111" s="20">
        <v>0</v>
      </c>
      <c r="S111" s="20">
        <v>0</v>
      </c>
      <c r="T111" s="20">
        <v>0</v>
      </c>
      <c r="U111" s="20">
        <v>0</v>
      </c>
      <c r="V111" s="20">
        <v>0</v>
      </c>
      <c r="W111" s="20">
        <v>0</v>
      </c>
      <c r="X111" s="20">
        <v>0</v>
      </c>
      <c r="Y111" s="20">
        <v>0</v>
      </c>
      <c r="Z111" s="20">
        <v>0</v>
      </c>
      <c r="AA111" s="20">
        <v>0</v>
      </c>
      <c r="AB111" s="20">
        <v>0</v>
      </c>
      <c r="AC111" s="20">
        <v>0</v>
      </c>
      <c r="AD111" s="20">
        <v>0</v>
      </c>
      <c r="AE111" s="20">
        <v>0</v>
      </c>
      <c r="AF111" s="20">
        <v>0</v>
      </c>
      <c r="AG111" s="20">
        <v>0</v>
      </c>
      <c r="AH111" s="20">
        <v>0</v>
      </c>
      <c r="AI111" s="20">
        <v>0</v>
      </c>
      <c r="AJ111" s="20">
        <v>0</v>
      </c>
      <c r="AK111" s="20">
        <v>0</v>
      </c>
      <c r="AL111" s="20">
        <v>0</v>
      </c>
      <c r="AM111" s="20">
        <v>0</v>
      </c>
      <c r="AN111" s="20">
        <v>0</v>
      </c>
      <c r="AO111" s="20">
        <v>0</v>
      </c>
      <c r="AP111" s="20">
        <v>0</v>
      </c>
      <c r="AQ111" s="20">
        <v>0</v>
      </c>
      <c r="AR111" s="20">
        <v>0</v>
      </c>
      <c r="AS111" s="20">
        <v>0</v>
      </c>
      <c r="AT111" s="20">
        <v>0</v>
      </c>
      <c r="AU111" s="20">
        <v>0</v>
      </c>
      <c r="AV111" s="20">
        <v>0</v>
      </c>
      <c r="AW111" s="20">
        <v>0</v>
      </c>
      <c r="AX111" s="22">
        <v>0</v>
      </c>
      <c r="AY111" s="16"/>
      <c r="AZ111" s="21">
        <f t="array" ref="AZ111">SUM(IF(YEAR($C$5:$AX$5)=AZ$5,$C111:$AX111))</f>
        <v>0</v>
      </c>
      <c r="BA111" s="20">
        <f t="array" ref="BA111">SUM(IF(YEAR($C$5:$AX$5)=BA$5,$C111:$AX111))</f>
        <v>0</v>
      </c>
      <c r="BB111" s="20">
        <f t="array" ref="BB111">SUM(IF(YEAR($C$5:$AX$5)=BB$5,$C111:$AX111))</f>
        <v>0</v>
      </c>
      <c r="BC111" s="22">
        <f t="array" ref="BC111">SUM(IF(YEAR($C$5:$AX$5)=BC$5,$C111:$AX111))</f>
        <v>0</v>
      </c>
      <c r="BE111" s="21">
        <f t="shared" si="17"/>
        <v>0</v>
      </c>
      <c r="BF111" s="20">
        <f t="shared" si="18"/>
        <v>0</v>
      </c>
      <c r="BG111" s="22">
        <f t="shared" si="19"/>
        <v>0</v>
      </c>
    </row>
    <row r="112" spans="2:59">
      <c r="B112" s="17">
        <v>50279</v>
      </c>
      <c r="C112" s="20">
        <v>-3.5282800000000947E-2</v>
      </c>
      <c r="D112" s="20">
        <v>1.7469699999999477E-2</v>
      </c>
      <c r="E112" s="20">
        <v>0</v>
      </c>
      <c r="F112" s="20">
        <v>1.4700160000000295E-2</v>
      </c>
      <c r="G112" s="20">
        <v>0.127050839999999</v>
      </c>
      <c r="H112" s="20">
        <v>0.79321477000000051</v>
      </c>
      <c r="I112" s="20">
        <v>0.86256000000000022</v>
      </c>
      <c r="J112" s="20">
        <v>0.82582500000000003</v>
      </c>
      <c r="K112" s="20">
        <v>0</v>
      </c>
      <c r="L112" s="20">
        <v>3.0775130000000317E-2</v>
      </c>
      <c r="M112" s="20">
        <v>3.2562909999999334E-2</v>
      </c>
      <c r="N112" s="20">
        <v>0</v>
      </c>
      <c r="O112" s="20">
        <v>0</v>
      </c>
      <c r="P112" s="20">
        <v>0</v>
      </c>
      <c r="Q112" s="20">
        <v>0</v>
      </c>
      <c r="R112" s="20">
        <v>0.16309369999999923</v>
      </c>
      <c r="S112" s="20">
        <v>0.16773758000000072</v>
      </c>
      <c r="T112" s="20">
        <v>0.9509670400000001</v>
      </c>
      <c r="U112" s="20">
        <v>0.38399800000000006</v>
      </c>
      <c r="V112" s="20">
        <v>9.8013000000001682E-2</v>
      </c>
      <c r="W112" s="20">
        <v>2.0861589999999097E-2</v>
      </c>
      <c r="X112" s="20">
        <v>0.54379309999999847</v>
      </c>
      <c r="Y112" s="20">
        <v>3.2579690000000383E-2</v>
      </c>
      <c r="Z112" s="20">
        <v>0.10461289999999934</v>
      </c>
      <c r="AA112" s="20">
        <v>0.28282549999999951</v>
      </c>
      <c r="AB112" s="20">
        <v>1.7509160000003021E-2</v>
      </c>
      <c r="AC112" s="20">
        <v>1.6141449999999224E-2</v>
      </c>
      <c r="AD112" s="20">
        <v>0.27764174999999724</v>
      </c>
      <c r="AE112" s="20">
        <v>0.32430300000000045</v>
      </c>
      <c r="AF112" s="20">
        <v>0.70921570000000145</v>
      </c>
      <c r="AG112" s="20">
        <v>1.2685719999999989</v>
      </c>
      <c r="AH112" s="20">
        <v>0.75043199999999999</v>
      </c>
      <c r="AI112" s="20">
        <v>-1.0486979999999591E-2</v>
      </c>
      <c r="AJ112" s="20">
        <v>0.32571560000000055</v>
      </c>
      <c r="AK112" s="20">
        <v>5.9025950000020089E-3</v>
      </c>
      <c r="AL112" s="20">
        <v>0.1402253999999985</v>
      </c>
      <c r="AM112" s="20">
        <v>0.22954270000000321</v>
      </c>
      <c r="AN112" s="20">
        <v>0.1748441800000009</v>
      </c>
      <c r="AO112" s="20">
        <v>0.14548879999999897</v>
      </c>
      <c r="AP112" s="20">
        <v>0.78594619999999971</v>
      </c>
      <c r="AQ112" s="20">
        <v>0.29730909999999966</v>
      </c>
      <c r="AR112" s="20">
        <v>0.60870979999999975</v>
      </c>
      <c r="AS112" s="20">
        <v>0.72644599999999926</v>
      </c>
      <c r="AT112" s="20">
        <v>0.44877800000000079</v>
      </c>
      <c r="AU112" s="20">
        <v>-8.1811169999998157E-2</v>
      </c>
      <c r="AV112" s="20">
        <v>0.13906740000000006</v>
      </c>
      <c r="AW112" s="20">
        <v>0</v>
      </c>
      <c r="AX112" s="22">
        <v>0.29782980000000059</v>
      </c>
      <c r="AY112" s="16"/>
      <c r="AZ112" s="21">
        <f t="array" ref="AZ112">SUM(IF(YEAR($C$5:$AX$5)=AZ$5,$C112:$AX112))</f>
        <v>2.6688757099999982</v>
      </c>
      <c r="BA112" s="20">
        <f t="array" ref="BA112">SUM(IF(YEAR($C$5:$AX$5)=BA$5,$C112:$AX112))</f>
        <v>2.4656565999999991</v>
      </c>
      <c r="BB112" s="20">
        <f t="array" ref="BB112">SUM(IF(YEAR($C$5:$AX$5)=BB$5,$C112:$AX112))</f>
        <v>4.1079971750000013</v>
      </c>
      <c r="BC112" s="22">
        <f t="array" ref="BC112">SUM(IF(YEAR($C$5:$AX$5)=BC$5,$C112:$AX112))</f>
        <v>3.7721508100000047</v>
      </c>
      <c r="BE112" s="21">
        <f t="shared" si="17"/>
        <v>2.8757690900000004</v>
      </c>
      <c r="BF112" s="20">
        <f t="shared" si="18"/>
        <v>3.0532461799999986</v>
      </c>
      <c r="BG112" s="22">
        <f t="shared" si="19"/>
        <v>4.8227072950000043</v>
      </c>
    </row>
    <row r="113" spans="2:59">
      <c r="B113" s="17">
        <v>50373</v>
      </c>
      <c r="C113" s="20">
        <v>0</v>
      </c>
      <c r="D113" s="20">
        <v>0</v>
      </c>
      <c r="E113" s="20">
        <v>0</v>
      </c>
      <c r="F113" s="20">
        <v>0</v>
      </c>
      <c r="G113" s="20">
        <v>0</v>
      </c>
      <c r="H113" s="20">
        <v>0</v>
      </c>
      <c r="I113" s="20">
        <v>0</v>
      </c>
      <c r="J113" s="20">
        <v>0</v>
      </c>
      <c r="K113" s="20">
        <v>0</v>
      </c>
      <c r="L113" s="20">
        <v>0</v>
      </c>
      <c r="M113" s="20">
        <v>0</v>
      </c>
      <c r="N113" s="20">
        <v>0</v>
      </c>
      <c r="O113" s="20">
        <v>0</v>
      </c>
      <c r="P113" s="20">
        <v>0</v>
      </c>
      <c r="Q113" s="20">
        <v>0</v>
      </c>
      <c r="R113" s="20">
        <v>0</v>
      </c>
      <c r="S113" s="20">
        <v>0</v>
      </c>
      <c r="T113" s="20">
        <v>0</v>
      </c>
      <c r="U113" s="20">
        <v>0</v>
      </c>
      <c r="V113" s="20">
        <v>0</v>
      </c>
      <c r="W113" s="20">
        <v>0</v>
      </c>
      <c r="X113" s="20">
        <v>0</v>
      </c>
      <c r="Y113" s="20">
        <v>0</v>
      </c>
      <c r="Z113" s="20">
        <v>0</v>
      </c>
      <c r="AA113" s="20">
        <v>0</v>
      </c>
      <c r="AB113" s="20">
        <v>0</v>
      </c>
      <c r="AC113" s="20">
        <v>0</v>
      </c>
      <c r="AD113" s="20">
        <v>0</v>
      </c>
      <c r="AE113" s="20">
        <v>0</v>
      </c>
      <c r="AF113" s="20">
        <v>0</v>
      </c>
      <c r="AG113" s="20">
        <v>0</v>
      </c>
      <c r="AH113" s="20">
        <v>0</v>
      </c>
      <c r="AI113" s="20">
        <v>0</v>
      </c>
      <c r="AJ113" s="20">
        <v>0</v>
      </c>
      <c r="AK113" s="20">
        <v>0</v>
      </c>
      <c r="AL113" s="20">
        <v>0</v>
      </c>
      <c r="AM113" s="20">
        <v>0</v>
      </c>
      <c r="AN113" s="20">
        <v>0</v>
      </c>
      <c r="AO113" s="20">
        <v>0</v>
      </c>
      <c r="AP113" s="20">
        <v>0</v>
      </c>
      <c r="AQ113" s="20">
        <v>0</v>
      </c>
      <c r="AR113" s="20">
        <v>0</v>
      </c>
      <c r="AS113" s="20">
        <v>0</v>
      </c>
      <c r="AT113" s="20">
        <v>0</v>
      </c>
      <c r="AU113" s="20">
        <v>0</v>
      </c>
      <c r="AV113" s="20">
        <v>0</v>
      </c>
      <c r="AW113" s="20">
        <v>0</v>
      </c>
      <c r="AX113" s="22">
        <v>0</v>
      </c>
      <c r="AY113" s="16"/>
      <c r="AZ113" s="21">
        <f t="array" ref="AZ113">SUM(IF(YEAR($C$5:$AX$5)=AZ$5,$C113:$AX113))</f>
        <v>0</v>
      </c>
      <c r="BA113" s="20">
        <f t="array" ref="BA113">SUM(IF(YEAR($C$5:$AX$5)=BA$5,$C113:$AX113))</f>
        <v>0</v>
      </c>
      <c r="BB113" s="20">
        <f t="array" ref="BB113">SUM(IF(YEAR($C$5:$AX$5)=BB$5,$C113:$AX113))</f>
        <v>0</v>
      </c>
      <c r="BC113" s="22">
        <f t="array" ref="BC113">SUM(IF(YEAR($C$5:$AX$5)=BC$5,$C113:$AX113))</f>
        <v>0</v>
      </c>
      <c r="BE113" s="21">
        <f t="shared" si="17"/>
        <v>0</v>
      </c>
      <c r="BF113" s="20">
        <f t="shared" si="18"/>
        <v>0</v>
      </c>
      <c r="BG113" s="22">
        <f t="shared" si="19"/>
        <v>0</v>
      </c>
    </row>
    <row r="114" spans="2:59">
      <c r="B114" s="17">
        <v>50385</v>
      </c>
      <c r="C114" s="20">
        <v>0</v>
      </c>
      <c r="D114" s="20">
        <v>0</v>
      </c>
      <c r="E114" s="20">
        <v>0</v>
      </c>
      <c r="F114" s="20">
        <v>1.000000000139778E-6</v>
      </c>
      <c r="G114" s="20">
        <v>1.000000000139778E-6</v>
      </c>
      <c r="H114" s="20">
        <v>1.000000000139778E-6</v>
      </c>
      <c r="I114" s="20">
        <v>1.000000000139778E-6</v>
      </c>
      <c r="J114" s="20">
        <v>1.000000000139778E-6</v>
      </c>
      <c r="K114" s="20">
        <v>0</v>
      </c>
      <c r="L114" s="20">
        <v>0</v>
      </c>
      <c r="M114" s="20">
        <v>0</v>
      </c>
      <c r="N114" s="20">
        <v>0</v>
      </c>
      <c r="O114" s="20">
        <v>0</v>
      </c>
      <c r="P114" s="20">
        <v>0</v>
      </c>
      <c r="Q114" s="20">
        <v>0</v>
      </c>
      <c r="R114" s="20">
        <v>2.0000000002795559E-6</v>
      </c>
      <c r="S114" s="20">
        <v>1.000000000139778E-6</v>
      </c>
      <c r="T114" s="20">
        <v>1.000000000139778E-6</v>
      </c>
      <c r="U114" s="20">
        <v>1.000000000139778E-6</v>
      </c>
      <c r="V114" s="20">
        <v>1.000000000139778E-6</v>
      </c>
      <c r="W114" s="20">
        <v>0</v>
      </c>
      <c r="X114" s="20">
        <v>1.000000000139778E-6</v>
      </c>
      <c r="Y114" s="20">
        <v>0</v>
      </c>
      <c r="Z114" s="20">
        <v>0</v>
      </c>
      <c r="AA114" s="20">
        <v>0</v>
      </c>
      <c r="AB114" s="20">
        <v>0</v>
      </c>
      <c r="AC114" s="20">
        <v>0</v>
      </c>
      <c r="AD114" s="20">
        <v>1.000000000139778E-6</v>
      </c>
      <c r="AE114" s="20">
        <v>1.000000000139778E-6</v>
      </c>
      <c r="AF114" s="20">
        <v>1.000000000139778E-6</v>
      </c>
      <c r="AG114" s="20">
        <v>1.000000000139778E-6</v>
      </c>
      <c r="AH114" s="20">
        <v>1.000000000139778E-6</v>
      </c>
      <c r="AI114" s="20">
        <v>0</v>
      </c>
      <c r="AJ114" s="20">
        <v>0</v>
      </c>
      <c r="AK114" s="20">
        <v>0</v>
      </c>
      <c r="AL114" s="20">
        <v>0</v>
      </c>
      <c r="AM114" s="20">
        <v>0</v>
      </c>
      <c r="AN114" s="20">
        <v>1.000000000139778E-6</v>
      </c>
      <c r="AO114" s="20">
        <v>1.000000000139778E-6</v>
      </c>
      <c r="AP114" s="20">
        <v>1.000000000139778E-6</v>
      </c>
      <c r="AQ114" s="20">
        <v>1.000000000139778E-6</v>
      </c>
      <c r="AR114" s="20">
        <v>1.000000000139778E-6</v>
      </c>
      <c r="AS114" s="20">
        <v>0</v>
      </c>
      <c r="AT114" s="20">
        <v>1.000000000139778E-6</v>
      </c>
      <c r="AU114" s="20">
        <v>0</v>
      </c>
      <c r="AV114" s="20">
        <v>1.000000000139778E-6</v>
      </c>
      <c r="AW114" s="20">
        <v>0</v>
      </c>
      <c r="AX114" s="22">
        <v>0</v>
      </c>
      <c r="AY114" s="16"/>
      <c r="AZ114" s="21">
        <f t="array" ref="AZ114">SUM(IF(YEAR($C$5:$AX$5)=AZ$5,$C114:$AX114))</f>
        <v>5.0000000006988898E-6</v>
      </c>
      <c r="BA114" s="20">
        <f t="array" ref="BA114">SUM(IF(YEAR($C$5:$AX$5)=BA$5,$C114:$AX114))</f>
        <v>7.0000000009784458E-6</v>
      </c>
      <c r="BB114" s="20">
        <f t="array" ref="BB114">SUM(IF(YEAR($C$5:$AX$5)=BB$5,$C114:$AX114))</f>
        <v>5.0000000006988898E-6</v>
      </c>
      <c r="BC114" s="22">
        <f t="array" ref="BC114">SUM(IF(YEAR($C$5:$AX$5)=BC$5,$C114:$AX114))</f>
        <v>7.0000000009784458E-6</v>
      </c>
      <c r="BE114" s="21">
        <f t="shared" si="17"/>
        <v>6.0000000008386678E-6</v>
      </c>
      <c r="BF114" s="20">
        <f t="shared" si="18"/>
        <v>6.0000000008386678E-6</v>
      </c>
      <c r="BG114" s="22">
        <f t="shared" si="19"/>
        <v>7.0000000009784458E-6</v>
      </c>
    </row>
    <row r="115" spans="2:59">
      <c r="B115" s="17">
        <v>50411</v>
      </c>
      <c r="C115" s="20">
        <v>0</v>
      </c>
      <c r="D115" s="20">
        <v>0</v>
      </c>
      <c r="E115" s="20">
        <v>0</v>
      </c>
      <c r="F115" s="20">
        <v>0</v>
      </c>
      <c r="G115" s="20">
        <v>0</v>
      </c>
      <c r="H115" s="20">
        <v>0</v>
      </c>
      <c r="I115" s="20">
        <v>0</v>
      </c>
      <c r="J115" s="20">
        <v>0</v>
      </c>
      <c r="K115" s="20">
        <v>0</v>
      </c>
      <c r="L115" s="20">
        <v>0</v>
      </c>
      <c r="M115" s="20">
        <v>0</v>
      </c>
      <c r="N115" s="20">
        <v>0</v>
      </c>
      <c r="O115" s="20">
        <v>0</v>
      </c>
      <c r="P115" s="20">
        <v>0</v>
      </c>
      <c r="Q115" s="20">
        <v>0</v>
      </c>
      <c r="R115" s="20">
        <v>0</v>
      </c>
      <c r="S115" s="20">
        <v>0</v>
      </c>
      <c r="T115" s="20">
        <v>0</v>
      </c>
      <c r="U115" s="20">
        <v>0</v>
      </c>
      <c r="V115" s="20">
        <v>0</v>
      </c>
      <c r="W115" s="20">
        <v>0</v>
      </c>
      <c r="X115" s="20">
        <v>0</v>
      </c>
      <c r="Y115" s="20">
        <v>0</v>
      </c>
      <c r="Z115" s="20">
        <v>0</v>
      </c>
      <c r="AA115" s="20">
        <v>0</v>
      </c>
      <c r="AB115" s="20">
        <v>0</v>
      </c>
      <c r="AC115" s="20">
        <v>0</v>
      </c>
      <c r="AD115" s="20">
        <v>0</v>
      </c>
      <c r="AE115" s="20">
        <v>0</v>
      </c>
      <c r="AF115" s="20">
        <v>0</v>
      </c>
      <c r="AG115" s="20">
        <v>0</v>
      </c>
      <c r="AH115" s="20">
        <v>0</v>
      </c>
      <c r="AI115" s="20">
        <v>0</v>
      </c>
      <c r="AJ115" s="20">
        <v>0</v>
      </c>
      <c r="AK115" s="20">
        <v>0</v>
      </c>
      <c r="AL115" s="20">
        <v>0</v>
      </c>
      <c r="AM115" s="20">
        <v>0</v>
      </c>
      <c r="AN115" s="20">
        <v>0</v>
      </c>
      <c r="AO115" s="20">
        <v>0</v>
      </c>
      <c r="AP115" s="20">
        <v>0</v>
      </c>
      <c r="AQ115" s="20">
        <v>0</v>
      </c>
      <c r="AR115" s="20">
        <v>0</v>
      </c>
      <c r="AS115" s="20">
        <v>0</v>
      </c>
      <c r="AT115" s="20">
        <v>0</v>
      </c>
      <c r="AU115" s="20">
        <v>0</v>
      </c>
      <c r="AV115" s="20">
        <v>0</v>
      </c>
      <c r="AW115" s="20">
        <v>0</v>
      </c>
      <c r="AX115" s="22">
        <v>0</v>
      </c>
      <c r="AY115" s="16"/>
      <c r="AZ115" s="21">
        <f t="array" ref="AZ115">SUM(IF(YEAR($C$5:$AX$5)=AZ$5,$C115:$AX115))</f>
        <v>0</v>
      </c>
      <c r="BA115" s="20">
        <f t="array" ref="BA115">SUM(IF(YEAR($C$5:$AX$5)=BA$5,$C115:$AX115))</f>
        <v>0</v>
      </c>
      <c r="BB115" s="20">
        <f t="array" ref="BB115">SUM(IF(YEAR($C$5:$AX$5)=BB$5,$C115:$AX115))</f>
        <v>0</v>
      </c>
      <c r="BC115" s="22">
        <f t="array" ref="BC115">SUM(IF(YEAR($C$5:$AX$5)=BC$5,$C115:$AX115))</f>
        <v>0</v>
      </c>
      <c r="BE115" s="21">
        <f t="shared" si="17"/>
        <v>0</v>
      </c>
      <c r="BF115" s="20">
        <f t="shared" si="18"/>
        <v>0</v>
      </c>
      <c r="BG115" s="22">
        <f t="shared" si="19"/>
        <v>0</v>
      </c>
    </row>
    <row r="116" spans="2:59">
      <c r="B116" s="17">
        <v>50463</v>
      </c>
      <c r="C116" s="20">
        <v>0</v>
      </c>
      <c r="D116" s="20">
        <v>0</v>
      </c>
      <c r="E116" s="20">
        <v>0</v>
      </c>
      <c r="F116" s="20">
        <v>0</v>
      </c>
      <c r="G116" s="20">
        <v>0</v>
      </c>
      <c r="H116" s="20">
        <v>0</v>
      </c>
      <c r="I116" s="20">
        <v>0</v>
      </c>
      <c r="J116" s="20">
        <v>0</v>
      </c>
      <c r="K116" s="20">
        <v>0</v>
      </c>
      <c r="L116" s="20">
        <v>0</v>
      </c>
      <c r="M116" s="20">
        <v>0</v>
      </c>
      <c r="N116" s="20">
        <v>0</v>
      </c>
      <c r="O116" s="20">
        <v>0</v>
      </c>
      <c r="P116" s="20">
        <v>0</v>
      </c>
      <c r="Q116" s="20">
        <v>0</v>
      </c>
      <c r="R116" s="20">
        <v>0</v>
      </c>
      <c r="S116" s="20">
        <v>0</v>
      </c>
      <c r="T116" s="20">
        <v>0</v>
      </c>
      <c r="U116" s="20">
        <v>0</v>
      </c>
      <c r="V116" s="20">
        <v>0</v>
      </c>
      <c r="W116" s="20">
        <v>0</v>
      </c>
      <c r="X116" s="20">
        <v>0</v>
      </c>
      <c r="Y116" s="20">
        <v>0</v>
      </c>
      <c r="Z116" s="20">
        <v>0</v>
      </c>
      <c r="AA116" s="20">
        <v>0</v>
      </c>
      <c r="AB116" s="20">
        <v>0</v>
      </c>
      <c r="AC116" s="20">
        <v>0</v>
      </c>
      <c r="AD116" s="20">
        <v>0</v>
      </c>
      <c r="AE116" s="20">
        <v>0</v>
      </c>
      <c r="AF116" s="20">
        <v>0</v>
      </c>
      <c r="AG116" s="20">
        <v>0</v>
      </c>
      <c r="AH116" s="20">
        <v>0</v>
      </c>
      <c r="AI116" s="20">
        <v>0</v>
      </c>
      <c r="AJ116" s="20">
        <v>0</v>
      </c>
      <c r="AK116" s="20">
        <v>0</v>
      </c>
      <c r="AL116" s="20">
        <v>0</v>
      </c>
      <c r="AM116" s="20">
        <v>0</v>
      </c>
      <c r="AN116" s="20">
        <v>0</v>
      </c>
      <c r="AO116" s="20">
        <v>0</v>
      </c>
      <c r="AP116" s="20">
        <v>0</v>
      </c>
      <c r="AQ116" s="20">
        <v>0</v>
      </c>
      <c r="AR116" s="20">
        <v>0</v>
      </c>
      <c r="AS116" s="20">
        <v>0</v>
      </c>
      <c r="AT116" s="20">
        <v>0</v>
      </c>
      <c r="AU116" s="20">
        <v>0</v>
      </c>
      <c r="AV116" s="20">
        <v>0</v>
      </c>
      <c r="AW116" s="20">
        <v>0</v>
      </c>
      <c r="AX116" s="22">
        <v>0</v>
      </c>
      <c r="AY116" s="16"/>
      <c r="AZ116" s="21">
        <f t="array" ref="AZ116">SUM(IF(YEAR($C$5:$AX$5)=AZ$5,$C116:$AX116))</f>
        <v>0</v>
      </c>
      <c r="BA116" s="20">
        <f t="array" ref="BA116">SUM(IF(YEAR($C$5:$AX$5)=BA$5,$C116:$AX116))</f>
        <v>0</v>
      </c>
      <c r="BB116" s="20">
        <f t="array" ref="BB116">SUM(IF(YEAR($C$5:$AX$5)=BB$5,$C116:$AX116))</f>
        <v>0</v>
      </c>
      <c r="BC116" s="22">
        <f t="array" ref="BC116">SUM(IF(YEAR($C$5:$AX$5)=BC$5,$C116:$AX116))</f>
        <v>0</v>
      </c>
      <c r="BE116" s="21">
        <f t="shared" si="17"/>
        <v>0</v>
      </c>
      <c r="BF116" s="20">
        <f t="shared" si="18"/>
        <v>0</v>
      </c>
      <c r="BG116" s="22">
        <f t="shared" si="19"/>
        <v>0</v>
      </c>
    </row>
    <row r="117" spans="2:59">
      <c r="B117" s="17">
        <v>50497</v>
      </c>
      <c r="C117" s="20">
        <v>1.000000000139778E-6</v>
      </c>
      <c r="D117" s="20">
        <v>0</v>
      </c>
      <c r="E117" s="20">
        <v>0</v>
      </c>
      <c r="F117" s="20">
        <v>1.000000000139778E-6</v>
      </c>
      <c r="G117" s="20">
        <v>0</v>
      </c>
      <c r="H117" s="20">
        <v>1.000000000139778E-6</v>
      </c>
      <c r="I117" s="20">
        <v>1.0000000010279564E-6</v>
      </c>
      <c r="J117" s="20">
        <v>1.000000000139778E-6</v>
      </c>
      <c r="K117" s="20">
        <v>9.9999999925159955E-7</v>
      </c>
      <c r="L117" s="20">
        <v>1.000000000139778E-6</v>
      </c>
      <c r="M117" s="20">
        <v>1.000000000139778E-6</v>
      </c>
      <c r="N117" s="20">
        <v>1.000000000139778E-6</v>
      </c>
      <c r="O117" s="20">
        <v>1.000000000139778E-6</v>
      </c>
      <c r="P117" s="20">
        <v>0</v>
      </c>
      <c r="Q117" s="20">
        <v>0</v>
      </c>
      <c r="R117" s="20">
        <v>1.000000000139778E-6</v>
      </c>
      <c r="S117" s="20">
        <v>1.000000000139778E-6</v>
      </c>
      <c r="T117" s="20">
        <v>0</v>
      </c>
      <c r="U117" s="20">
        <v>9.9999999925159955E-7</v>
      </c>
      <c r="V117" s="20">
        <v>1.000000000139778E-6</v>
      </c>
      <c r="W117" s="20">
        <v>1.9999999993913775E-6</v>
      </c>
      <c r="X117" s="20">
        <v>1.000000000139778E-6</v>
      </c>
      <c r="Y117" s="20">
        <v>1.000000000139778E-6</v>
      </c>
      <c r="Z117" s="20">
        <v>1.000000000139778E-6</v>
      </c>
      <c r="AA117" s="20">
        <v>1.000000000139778E-6</v>
      </c>
      <c r="AB117" s="20">
        <v>0</v>
      </c>
      <c r="AC117" s="20">
        <v>1.000000000139778E-6</v>
      </c>
      <c r="AD117" s="20">
        <v>0</v>
      </c>
      <c r="AE117" s="20">
        <v>1.000000000139778E-6</v>
      </c>
      <c r="AF117" s="20">
        <v>1.000000000139778E-6</v>
      </c>
      <c r="AG117" s="20">
        <v>1.0000000010279564E-6</v>
      </c>
      <c r="AH117" s="20">
        <v>1.000000000139778E-6</v>
      </c>
      <c r="AI117" s="20">
        <v>1.9999999993913775E-6</v>
      </c>
      <c r="AJ117" s="20">
        <v>0</v>
      </c>
      <c r="AK117" s="20">
        <v>1.000000000139778E-6</v>
      </c>
      <c r="AL117" s="20">
        <v>0</v>
      </c>
      <c r="AM117" s="20">
        <v>1.000000000139778E-6</v>
      </c>
      <c r="AN117" s="20">
        <v>0</v>
      </c>
      <c r="AO117" s="20">
        <v>1.000000000139778E-6</v>
      </c>
      <c r="AP117" s="20">
        <v>0</v>
      </c>
      <c r="AQ117" s="20">
        <v>1.000000000139778E-6</v>
      </c>
      <c r="AR117" s="20">
        <v>0</v>
      </c>
      <c r="AS117" s="20">
        <v>9.9999999925159955E-7</v>
      </c>
      <c r="AT117" s="20">
        <v>0</v>
      </c>
      <c r="AU117" s="20">
        <v>1.000000000139778E-6</v>
      </c>
      <c r="AV117" s="20">
        <v>0</v>
      </c>
      <c r="AW117" s="20">
        <v>0</v>
      </c>
      <c r="AX117" s="22">
        <v>1.000000000139778E-6</v>
      </c>
      <c r="AY117" s="16"/>
      <c r="AZ117" s="21">
        <f t="array" ref="AZ117">SUM(IF(YEAR($C$5:$AX$5)=AZ$5,$C117:$AX117))</f>
        <v>9.0000000012580017E-6</v>
      </c>
      <c r="BA117" s="20">
        <f t="array" ref="BA117">SUM(IF(YEAR($C$5:$AX$5)=BA$5,$C117:$AX117))</f>
        <v>9.9999999996214228E-6</v>
      </c>
      <c r="BB117" s="20">
        <f t="array" ref="BB117">SUM(IF(YEAR($C$5:$AX$5)=BB$5,$C117:$AX117))</f>
        <v>9.0000000012580017E-6</v>
      </c>
      <c r="BC117" s="22">
        <f t="array" ref="BC117">SUM(IF(YEAR($C$5:$AX$5)=BC$5,$C117:$AX117))</f>
        <v>5.9999999999504894E-6</v>
      </c>
      <c r="BE117" s="21">
        <f t="shared" si="17"/>
        <v>1.000000000139778E-5</v>
      </c>
      <c r="BF117" s="20">
        <f t="shared" si="18"/>
        <v>9.9999999996214228E-6</v>
      </c>
      <c r="BG117" s="22">
        <f t="shared" si="19"/>
        <v>9.0000000012580017E-6</v>
      </c>
    </row>
    <row r="118" spans="2:59">
      <c r="B118" s="17">
        <v>50561</v>
      </c>
      <c r="C118" s="20">
        <v>0.45064700000000357</v>
      </c>
      <c r="D118" s="20">
        <v>0</v>
      </c>
      <c r="E118" s="20">
        <v>3.6054069999999996</v>
      </c>
      <c r="F118" s="20">
        <v>6.908141999999998</v>
      </c>
      <c r="G118" s="20">
        <v>12.010450999999989</v>
      </c>
      <c r="H118" s="20">
        <v>13.252088999999984</v>
      </c>
      <c r="I118" s="20">
        <v>11.837636999999987</v>
      </c>
      <c r="J118" s="20">
        <v>13.671884000000006</v>
      </c>
      <c r="K118" s="20">
        <v>11.789985000000001</v>
      </c>
      <c r="L118" s="20">
        <v>15.51283200000001</v>
      </c>
      <c r="M118" s="20">
        <v>7.2989870000000039</v>
      </c>
      <c r="N118" s="20">
        <v>2.5830990000000043</v>
      </c>
      <c r="O118" s="20">
        <v>1.9416569999999993</v>
      </c>
      <c r="P118" s="20">
        <v>0.82545000000000357</v>
      </c>
      <c r="Q118" s="20">
        <v>6.2622739999999908</v>
      </c>
      <c r="R118" s="20">
        <v>16.576332999999998</v>
      </c>
      <c r="S118" s="20">
        <v>12.205406999999994</v>
      </c>
      <c r="T118" s="20">
        <v>13.39512400000001</v>
      </c>
      <c r="U118" s="20">
        <v>11.121608000000009</v>
      </c>
      <c r="V118" s="20">
        <v>12.510595999999993</v>
      </c>
      <c r="W118" s="20">
        <v>12.938204999999996</v>
      </c>
      <c r="X118" s="20">
        <v>18.678834999999999</v>
      </c>
      <c r="Y118" s="20">
        <v>7.6282019999999946</v>
      </c>
      <c r="Z118" s="20">
        <v>5.1300289999999933</v>
      </c>
      <c r="AA118" s="20">
        <v>2.7758790000000033</v>
      </c>
      <c r="AB118" s="20">
        <v>3.3290159999999958</v>
      </c>
      <c r="AC118" s="20">
        <v>6.613582000000001</v>
      </c>
      <c r="AD118" s="20">
        <v>13.268025000000009</v>
      </c>
      <c r="AE118" s="20">
        <v>13.737676999999998</v>
      </c>
      <c r="AF118" s="20">
        <v>14.347636000000008</v>
      </c>
      <c r="AG118" s="20">
        <v>11.757109</v>
      </c>
      <c r="AH118" s="20">
        <v>12.471443999999991</v>
      </c>
      <c r="AI118" s="20">
        <v>12.090280999999997</v>
      </c>
      <c r="AJ118" s="20">
        <v>13.691132999999994</v>
      </c>
      <c r="AK118" s="20">
        <v>5.8733310000000003</v>
      </c>
      <c r="AL118" s="20">
        <v>6.1115070000000031</v>
      </c>
      <c r="AM118" s="20">
        <v>5.4431519999999978</v>
      </c>
      <c r="AN118" s="20">
        <v>4.5564170000000033</v>
      </c>
      <c r="AO118" s="20">
        <v>12.220413000000008</v>
      </c>
      <c r="AP118" s="20">
        <v>14.589003000000005</v>
      </c>
      <c r="AQ118" s="20">
        <v>15.517838000000005</v>
      </c>
      <c r="AR118" s="20">
        <v>15.052305000000004</v>
      </c>
      <c r="AS118" s="20">
        <v>11.401290000000003</v>
      </c>
      <c r="AT118" s="20">
        <v>11.943231999999995</v>
      </c>
      <c r="AU118" s="20">
        <v>13.842071999999995</v>
      </c>
      <c r="AV118" s="20">
        <v>20.904235</v>
      </c>
      <c r="AW118" s="20">
        <v>6.779365999999996</v>
      </c>
      <c r="AX118" s="22">
        <v>5.9652519999999924</v>
      </c>
      <c r="AY118" s="16"/>
      <c r="AZ118" s="21">
        <f t="array" ref="AZ118">SUM(IF(YEAR($C$5:$AX$5)=AZ$5,$C118:$AX118))</f>
        <v>98.921159999999986</v>
      </c>
      <c r="BA118" s="20">
        <f t="array" ref="BA118">SUM(IF(YEAR($C$5:$AX$5)=BA$5,$C118:$AX118))</f>
        <v>119.21371999999998</v>
      </c>
      <c r="BB118" s="20">
        <f t="array" ref="BB118">SUM(IF(YEAR($C$5:$AX$5)=BB$5,$C118:$AX118))</f>
        <v>116.06661999999999</v>
      </c>
      <c r="BC118" s="22">
        <f t="array" ref="BC118">SUM(IF(YEAR($C$5:$AX$5)=BC$5,$C118:$AX118))</f>
        <v>138.214575</v>
      </c>
      <c r="BE118" s="21">
        <f t="shared" si="17"/>
        <v>113.75763399999998</v>
      </c>
      <c r="BF118" s="20">
        <f t="shared" si="18"/>
        <v>121.126778</v>
      </c>
      <c r="BG118" s="22">
        <f t="shared" si="19"/>
        <v>128.669264</v>
      </c>
    </row>
    <row r="119" spans="2:59">
      <c r="B119" s="17">
        <v>50611</v>
      </c>
      <c r="C119" s="20">
        <v>3.3129999999999882E-2</v>
      </c>
      <c r="D119" s="20">
        <v>0</v>
      </c>
      <c r="E119" s="20">
        <v>0</v>
      </c>
      <c r="F119" s="20">
        <v>2.1360000000001378E-2</v>
      </c>
      <c r="G119" s="20">
        <v>0.20183000000000106</v>
      </c>
      <c r="H119" s="20">
        <v>0.48098999999999847</v>
      </c>
      <c r="I119" s="20">
        <v>8.2930000000001058E-2</v>
      </c>
      <c r="J119" s="20">
        <v>4.1460000000000719E-2</v>
      </c>
      <c r="K119" s="20">
        <v>0.6775500000000001</v>
      </c>
      <c r="L119" s="20">
        <v>3.7620000000000431E-2</v>
      </c>
      <c r="M119" s="20">
        <v>3.9150000000002905E-2</v>
      </c>
      <c r="N119" s="20">
        <v>9.912999999999883E-2</v>
      </c>
      <c r="O119" s="20">
        <v>3.3159999999998746E-2</v>
      </c>
      <c r="P119" s="20">
        <v>0</v>
      </c>
      <c r="Q119" s="20">
        <v>0</v>
      </c>
      <c r="R119" s="20">
        <v>7.190000000001362E-3</v>
      </c>
      <c r="S119" s="20">
        <v>0.12110000000000198</v>
      </c>
      <c r="T119" s="20">
        <v>0.41464999999999819</v>
      </c>
      <c r="U119" s="20">
        <v>7.4630000000002639E-2</v>
      </c>
      <c r="V119" s="20">
        <v>3.317000000000192E-2</v>
      </c>
      <c r="W119" s="20">
        <v>0.47749999999999915</v>
      </c>
      <c r="X119" s="20">
        <v>0</v>
      </c>
      <c r="Y119" s="20">
        <v>2.3500000000002075E-2</v>
      </c>
      <c r="Z119" s="20">
        <v>3.2949999999999591E-2</v>
      </c>
      <c r="AA119" s="20">
        <v>1.6570000000001528E-2</v>
      </c>
      <c r="AB119" s="20">
        <v>0</v>
      </c>
      <c r="AC119" s="20">
        <v>0</v>
      </c>
      <c r="AD119" s="20">
        <v>0</v>
      </c>
      <c r="AE119" s="20">
        <v>4.3790000000001328E-2</v>
      </c>
      <c r="AF119" s="20">
        <v>0.47241999999999962</v>
      </c>
      <c r="AG119" s="20">
        <v>5.8050000000001489E-2</v>
      </c>
      <c r="AH119" s="20">
        <v>8.290000000002351E-3</v>
      </c>
      <c r="AI119" s="20">
        <v>0.47831000000000046</v>
      </c>
      <c r="AJ119" s="20">
        <v>1.5180000000000859E-2</v>
      </c>
      <c r="AK119" s="20">
        <v>0</v>
      </c>
      <c r="AL119" s="20">
        <v>0</v>
      </c>
      <c r="AM119" s="20">
        <v>0</v>
      </c>
      <c r="AN119" s="20">
        <v>0</v>
      </c>
      <c r="AO119" s="20">
        <v>0</v>
      </c>
      <c r="AP119" s="20">
        <v>0</v>
      </c>
      <c r="AQ119" s="20">
        <v>2.2089999999998611E-2</v>
      </c>
      <c r="AR119" s="20">
        <v>0.3647999999999989</v>
      </c>
      <c r="AS119" s="20">
        <v>1.6580000000001149E-2</v>
      </c>
      <c r="AT119" s="20">
        <v>8.290000000002351E-3</v>
      </c>
      <c r="AU119" s="20">
        <v>0.38424000000000191</v>
      </c>
      <c r="AV119" s="20">
        <v>0</v>
      </c>
      <c r="AW119" s="20">
        <v>0</v>
      </c>
      <c r="AX119" s="22">
        <v>0</v>
      </c>
      <c r="AY119" s="16"/>
      <c r="AZ119" s="21">
        <f t="array" ref="AZ119">SUM(IF(YEAR($C$5:$AX$5)=AZ$5,$C119:$AX119))</f>
        <v>1.7151500000000048</v>
      </c>
      <c r="BA119" s="20">
        <f t="array" ref="BA119">SUM(IF(YEAR($C$5:$AX$5)=BA$5,$C119:$AX119))</f>
        <v>1.2178500000000057</v>
      </c>
      <c r="BB119" s="20">
        <f t="array" ref="BB119">SUM(IF(YEAR($C$5:$AX$5)=BB$5,$C119:$AX119))</f>
        <v>1.0926100000000076</v>
      </c>
      <c r="BC119" s="22">
        <f t="array" ref="BC119">SUM(IF(YEAR($C$5:$AX$5)=BC$5,$C119:$AX119))</f>
        <v>0.79600000000000293</v>
      </c>
      <c r="BE119" s="21">
        <f t="shared" si="17"/>
        <v>1.6202800000000046</v>
      </c>
      <c r="BF119" s="20">
        <f t="shared" si="18"/>
        <v>1.1167600000000064</v>
      </c>
      <c r="BG119" s="22">
        <f t="shared" si="19"/>
        <v>1.0543400000000034</v>
      </c>
    </row>
    <row r="120" spans="2:59">
      <c r="B120" s="17">
        <v>50628</v>
      </c>
      <c r="C120" s="20">
        <v>0</v>
      </c>
      <c r="D120" s="20">
        <v>0</v>
      </c>
      <c r="E120" s="20">
        <v>0.28544029999999998</v>
      </c>
      <c r="F120" s="20">
        <v>1.2642271000000003</v>
      </c>
      <c r="G120" s="20">
        <v>1.3110773999999998</v>
      </c>
      <c r="H120" s="20">
        <v>1.3636190000000001</v>
      </c>
      <c r="I120" s="20">
        <v>2.1454279999999999</v>
      </c>
      <c r="J120" s="20">
        <v>2.4376090000000001</v>
      </c>
      <c r="K120" s="20">
        <v>1.0582670000000001</v>
      </c>
      <c r="L120" s="20">
        <v>1.0061051999999999</v>
      </c>
      <c r="M120" s="20">
        <v>0.86055480000000006</v>
      </c>
      <c r="N120" s="20">
        <v>5.4333810000000003E-2</v>
      </c>
      <c r="O120" s="20">
        <v>3.6348289999999998E-2</v>
      </c>
      <c r="P120" s="20">
        <v>3.6251350000000002E-2</v>
      </c>
      <c r="Q120" s="20">
        <v>0.82412550000000007</v>
      </c>
      <c r="R120" s="20">
        <v>0.80304449999999994</v>
      </c>
      <c r="S120" s="20">
        <v>1.1040268999999998</v>
      </c>
      <c r="T120" s="20">
        <v>1.5921069999999999</v>
      </c>
      <c r="U120" s="20">
        <v>2.4627469999999998</v>
      </c>
      <c r="V120" s="20">
        <v>2.8839220000000001</v>
      </c>
      <c r="W120" s="20">
        <v>1.171098</v>
      </c>
      <c r="X120" s="20">
        <v>1.0235909999999999</v>
      </c>
      <c r="Y120" s="20">
        <v>1.2066511</v>
      </c>
      <c r="Z120" s="20">
        <v>0.70417580000000002</v>
      </c>
      <c r="AA120" s="20">
        <v>3.6335800000000001E-2</v>
      </c>
      <c r="AB120" s="20">
        <v>0.1088254</v>
      </c>
      <c r="AC120" s="20">
        <v>0.48967276999999998</v>
      </c>
      <c r="AD120" s="20">
        <v>0.96156340000000007</v>
      </c>
      <c r="AE120" s="20">
        <v>1.4953798</v>
      </c>
      <c r="AF120" s="20">
        <v>1.4900238999999997</v>
      </c>
      <c r="AG120" s="20">
        <v>2.533738</v>
      </c>
      <c r="AH120" s="20">
        <v>2.8908739999999997</v>
      </c>
      <c r="AI120" s="20">
        <v>1.4850348199999999</v>
      </c>
      <c r="AJ120" s="20">
        <v>1.2497619999999998</v>
      </c>
      <c r="AK120" s="20">
        <v>0.80461090000000002</v>
      </c>
      <c r="AL120" s="20">
        <v>0.92609249999999999</v>
      </c>
      <c r="AM120" s="20">
        <v>0.3090252</v>
      </c>
      <c r="AN120" s="20">
        <v>0.18110109999999999</v>
      </c>
      <c r="AO120" s="20">
        <v>0.62286639999999993</v>
      </c>
      <c r="AP120" s="20">
        <v>1.6709529999999999</v>
      </c>
      <c r="AQ120" s="20">
        <v>1.5233693000000001</v>
      </c>
      <c r="AR120" s="20">
        <v>1.9813108000000001</v>
      </c>
      <c r="AS120" s="20">
        <v>2.3692270000000004</v>
      </c>
      <c r="AT120" s="20">
        <v>2.7999650000000003</v>
      </c>
      <c r="AU120" s="20">
        <v>1.1730229999999999</v>
      </c>
      <c r="AV120" s="20">
        <v>1.1794468</v>
      </c>
      <c r="AW120" s="20">
        <v>0.73660930000000002</v>
      </c>
      <c r="AX120" s="22">
        <v>1.3248724000000001</v>
      </c>
      <c r="AY120" s="16"/>
      <c r="AZ120" s="21">
        <f t="array" ref="AZ120">SUM(IF(YEAR($C$5:$AX$5)=AZ$5,$C120:$AX120))</f>
        <v>11.786661609999999</v>
      </c>
      <c r="BA120" s="20">
        <f t="array" ref="BA120">SUM(IF(YEAR($C$5:$AX$5)=BA$5,$C120:$AX120))</f>
        <v>13.84808844</v>
      </c>
      <c r="BB120" s="20">
        <f t="array" ref="BB120">SUM(IF(YEAR($C$5:$AX$5)=BB$5,$C120:$AX120))</f>
        <v>14.47191329</v>
      </c>
      <c r="BC120" s="22">
        <f t="array" ref="BC120">SUM(IF(YEAR($C$5:$AX$5)=BC$5,$C120:$AX120))</f>
        <v>15.871769300000002</v>
      </c>
      <c r="BE120" s="21">
        <f t="shared" si="17"/>
        <v>11.729713350000001</v>
      </c>
      <c r="BF120" s="20">
        <f t="shared" si="18"/>
        <v>14.13606907</v>
      </c>
      <c r="BG120" s="22">
        <f t="shared" si="19"/>
        <v>15.68745112</v>
      </c>
    </row>
    <row r="121" spans="2:59">
      <c r="B121" s="17">
        <v>50657</v>
      </c>
      <c r="C121" s="20">
        <v>0</v>
      </c>
      <c r="D121" s="20">
        <v>0</v>
      </c>
      <c r="E121" s="20">
        <v>0</v>
      </c>
      <c r="F121" s="20">
        <v>0</v>
      </c>
      <c r="G121" s="20">
        <v>0</v>
      </c>
      <c r="H121" s="20">
        <v>0</v>
      </c>
      <c r="I121" s="20">
        <v>0</v>
      </c>
      <c r="J121" s="20">
        <v>0</v>
      </c>
      <c r="K121" s="20">
        <v>0</v>
      </c>
      <c r="L121" s="20">
        <v>0</v>
      </c>
      <c r="M121" s="20">
        <v>0</v>
      </c>
      <c r="N121" s="20">
        <v>0</v>
      </c>
      <c r="O121" s="20">
        <v>0</v>
      </c>
      <c r="P121" s="20">
        <v>0</v>
      </c>
      <c r="Q121" s="20">
        <v>0</v>
      </c>
      <c r="R121" s="20">
        <v>0</v>
      </c>
      <c r="S121" s="20">
        <v>0</v>
      </c>
      <c r="T121" s="20">
        <v>0</v>
      </c>
      <c r="U121" s="20">
        <v>0</v>
      </c>
      <c r="V121" s="20">
        <v>0</v>
      </c>
      <c r="W121" s="20">
        <v>0</v>
      </c>
      <c r="X121" s="20">
        <v>0</v>
      </c>
      <c r="Y121" s="20">
        <v>0</v>
      </c>
      <c r="Z121" s="20">
        <v>0</v>
      </c>
      <c r="AA121" s="20">
        <v>0</v>
      </c>
      <c r="AB121" s="20">
        <v>0</v>
      </c>
      <c r="AC121" s="20">
        <v>0</v>
      </c>
      <c r="AD121" s="20">
        <v>0</v>
      </c>
      <c r="AE121" s="20">
        <v>0</v>
      </c>
      <c r="AF121" s="20">
        <v>0</v>
      </c>
      <c r="AG121" s="20">
        <v>0</v>
      </c>
      <c r="AH121" s="20">
        <v>0</v>
      </c>
      <c r="AI121" s="20">
        <v>0</v>
      </c>
      <c r="AJ121" s="20">
        <v>0</v>
      </c>
      <c r="AK121" s="20">
        <v>0</v>
      </c>
      <c r="AL121" s="20">
        <v>0</v>
      </c>
      <c r="AM121" s="20">
        <v>0</v>
      </c>
      <c r="AN121" s="20">
        <v>0</v>
      </c>
      <c r="AO121" s="20">
        <v>0</v>
      </c>
      <c r="AP121" s="20">
        <v>0</v>
      </c>
      <c r="AQ121" s="20">
        <v>0</v>
      </c>
      <c r="AR121" s="20">
        <v>0</v>
      </c>
      <c r="AS121" s="20">
        <v>0</v>
      </c>
      <c r="AT121" s="20">
        <v>0</v>
      </c>
      <c r="AU121" s="20">
        <v>0</v>
      </c>
      <c r="AV121" s="20">
        <v>0</v>
      </c>
      <c r="AW121" s="20">
        <v>0</v>
      </c>
      <c r="AX121" s="22">
        <v>0</v>
      </c>
      <c r="AY121" s="16"/>
      <c r="AZ121" s="21">
        <f t="array" ref="AZ121">SUM(IF(YEAR($C$5:$AX$5)=AZ$5,$C121:$AX121))</f>
        <v>0</v>
      </c>
      <c r="BA121" s="20">
        <f t="array" ref="BA121">SUM(IF(YEAR($C$5:$AX$5)=BA$5,$C121:$AX121))</f>
        <v>0</v>
      </c>
      <c r="BB121" s="20">
        <f t="array" ref="BB121">SUM(IF(YEAR($C$5:$AX$5)=BB$5,$C121:$AX121))</f>
        <v>0</v>
      </c>
      <c r="BC121" s="22">
        <f t="array" ref="BC121">SUM(IF(YEAR($C$5:$AX$5)=BC$5,$C121:$AX121))</f>
        <v>0</v>
      </c>
      <c r="BE121" s="21">
        <f t="shared" si="17"/>
        <v>0</v>
      </c>
      <c r="BF121" s="20">
        <f t="shared" si="18"/>
        <v>0</v>
      </c>
      <c r="BG121" s="22">
        <f t="shared" si="19"/>
        <v>0</v>
      </c>
    </row>
    <row r="122" spans="2:59">
      <c r="B122" s="17">
        <v>50776</v>
      </c>
      <c r="C122" s="20">
        <v>0.86136999999999375</v>
      </c>
      <c r="D122" s="20">
        <v>0</v>
      </c>
      <c r="E122" s="20">
        <v>0</v>
      </c>
      <c r="F122" s="20">
        <v>1.3589599999999997</v>
      </c>
      <c r="G122" s="20">
        <v>1.4308799999999984</v>
      </c>
      <c r="H122" s="20">
        <v>0.94490000000000052</v>
      </c>
      <c r="I122" s="20">
        <v>1.1587999999999994</v>
      </c>
      <c r="J122" s="20">
        <v>2.3984099999999984</v>
      </c>
      <c r="K122" s="20">
        <v>1.284869999999998</v>
      </c>
      <c r="L122" s="20">
        <v>1.2728900000000003</v>
      </c>
      <c r="M122" s="20">
        <v>2.3771500000000003</v>
      </c>
      <c r="N122" s="20">
        <v>0.71850999999999487</v>
      </c>
      <c r="O122" s="20">
        <v>0.59037000000000006</v>
      </c>
      <c r="P122" s="20">
        <v>0</v>
      </c>
      <c r="Q122" s="20">
        <v>0</v>
      </c>
      <c r="R122" s="20">
        <v>0.78558999999999912</v>
      </c>
      <c r="S122" s="20">
        <v>1.6243600000000029</v>
      </c>
      <c r="T122" s="20">
        <v>2.229969999999998</v>
      </c>
      <c r="U122" s="20">
        <v>-0.22120999999999924</v>
      </c>
      <c r="V122" s="20">
        <v>0.94594999999999629</v>
      </c>
      <c r="W122" s="20">
        <v>1.8954999999999984</v>
      </c>
      <c r="X122" s="20">
        <v>2.1703199999999967</v>
      </c>
      <c r="Y122" s="20">
        <v>0.28143000000000029</v>
      </c>
      <c r="Z122" s="20">
        <v>0.60054999999999836</v>
      </c>
      <c r="AA122" s="20">
        <v>0.41544999999999987</v>
      </c>
      <c r="AB122" s="20">
        <v>0</v>
      </c>
      <c r="AC122" s="20">
        <v>0</v>
      </c>
      <c r="AD122" s="20">
        <v>1.2249799999999986</v>
      </c>
      <c r="AE122" s="20">
        <v>2.2824500000000008</v>
      </c>
      <c r="AF122" s="20">
        <v>1.5487399999999987</v>
      </c>
      <c r="AG122" s="20">
        <v>0.30745999999999896</v>
      </c>
      <c r="AH122" s="20">
        <v>2.8120000000001255E-2</v>
      </c>
      <c r="AI122" s="20">
        <v>3.0296599999999998</v>
      </c>
      <c r="AJ122" s="20">
        <v>0.13832999999999629</v>
      </c>
      <c r="AK122" s="20">
        <v>0</v>
      </c>
      <c r="AL122" s="20">
        <v>7.5499999999998124E-2</v>
      </c>
      <c r="AM122" s="20">
        <v>0</v>
      </c>
      <c r="AN122" s="20">
        <v>0</v>
      </c>
      <c r="AO122" s="20">
        <v>0</v>
      </c>
      <c r="AP122" s="20">
        <v>0</v>
      </c>
      <c r="AQ122" s="20">
        <v>0.73835000000000406</v>
      </c>
      <c r="AR122" s="20">
        <v>2.7050100000000015</v>
      </c>
      <c r="AS122" s="20">
        <v>0.5558900000000051</v>
      </c>
      <c r="AT122" s="20">
        <v>0.50665999999999656</v>
      </c>
      <c r="AU122" s="20">
        <v>2.2480600000000024</v>
      </c>
      <c r="AV122" s="20">
        <v>0</v>
      </c>
      <c r="AW122" s="20">
        <v>0</v>
      </c>
      <c r="AX122" s="22">
        <v>1.8290000000000362E-2</v>
      </c>
      <c r="AY122" s="16"/>
      <c r="AZ122" s="21">
        <f t="array" ref="AZ122">SUM(IF(YEAR($C$5:$AX$5)=AZ$5,$C122:$AX122))</f>
        <v>13.806739999999984</v>
      </c>
      <c r="BA122" s="20">
        <f t="array" ref="BA122">SUM(IF(YEAR($C$5:$AX$5)=BA$5,$C122:$AX122))</f>
        <v>10.902829999999991</v>
      </c>
      <c r="BB122" s="20">
        <f t="array" ref="BB122">SUM(IF(YEAR($C$5:$AX$5)=BB$5,$C122:$AX122))</f>
        <v>9.0506899999999924</v>
      </c>
      <c r="BC122" s="22">
        <f t="array" ref="BC122">SUM(IF(YEAR($C$5:$AX$5)=BC$5,$C122:$AX122))</f>
        <v>6.7722600000000099</v>
      </c>
      <c r="BE122" s="21">
        <f t="shared" si="17"/>
        <v>13.155849999999994</v>
      </c>
      <c r="BF122" s="20">
        <f t="shared" si="18"/>
        <v>11.825389999999988</v>
      </c>
      <c r="BG122" s="22">
        <f t="shared" si="19"/>
        <v>5.8661599999999972</v>
      </c>
    </row>
    <row r="123" spans="2:59">
      <c r="B123" s="17">
        <v>50799</v>
      </c>
      <c r="C123" s="20">
        <v>5.2709310000000009</v>
      </c>
      <c r="D123" s="20">
        <v>4.2437190000000005</v>
      </c>
      <c r="E123" s="20">
        <v>5.6483000000000061E-2</v>
      </c>
      <c r="F123" s="20">
        <v>0.16528100000000023</v>
      </c>
      <c r="G123" s="20">
        <v>0.33774500000000174</v>
      </c>
      <c r="H123" s="20">
        <v>1.0422609999999999</v>
      </c>
      <c r="I123" s="20">
        <v>1.0873109999999997</v>
      </c>
      <c r="J123" s="20">
        <v>1.6466220000000007</v>
      </c>
      <c r="K123" s="20">
        <v>0.23670400000000136</v>
      </c>
      <c r="L123" s="20">
        <v>0.35388700000000028</v>
      </c>
      <c r="M123" s="20">
        <v>0.14577999999999847</v>
      </c>
      <c r="N123" s="20">
        <v>0</v>
      </c>
      <c r="O123" s="20">
        <v>3.4443719999999995</v>
      </c>
      <c r="P123" s="20">
        <v>2.0605150000000005</v>
      </c>
      <c r="Q123" s="20">
        <v>0.10807300000000097</v>
      </c>
      <c r="R123" s="20">
        <v>0.31448999999999927</v>
      </c>
      <c r="S123" s="20">
        <v>0.34924999999999962</v>
      </c>
      <c r="T123" s="20">
        <v>1.330524999999998</v>
      </c>
      <c r="U123" s="20">
        <v>1.5025809999999993</v>
      </c>
      <c r="V123" s="20">
        <v>1.7712679999999992</v>
      </c>
      <c r="W123" s="20">
        <v>0.36592100000000016</v>
      </c>
      <c r="X123" s="20">
        <v>0.66467800000000032</v>
      </c>
      <c r="Y123" s="20">
        <v>0.24458900000000128</v>
      </c>
      <c r="Z123" s="20">
        <v>0.19383399999999895</v>
      </c>
      <c r="AA123" s="20">
        <v>5.3396869999999996</v>
      </c>
      <c r="AB123" s="20">
        <v>3.3082530000000006</v>
      </c>
      <c r="AC123" s="20">
        <v>8.7339999999997531E-2</v>
      </c>
      <c r="AD123" s="20">
        <v>0.31039800000000106</v>
      </c>
      <c r="AE123" s="20">
        <v>0.53597000000000072</v>
      </c>
      <c r="AF123" s="20">
        <v>1.1027650000000015</v>
      </c>
      <c r="AG123" s="20">
        <v>1.919832999999997</v>
      </c>
      <c r="AH123" s="20">
        <v>1.6768830000000001</v>
      </c>
      <c r="AI123" s="20">
        <v>0.49769099999999966</v>
      </c>
      <c r="AJ123" s="20">
        <v>0.62552900000000022</v>
      </c>
      <c r="AK123" s="20">
        <v>0.17974399999999946</v>
      </c>
      <c r="AL123" s="20">
        <v>0.59257700000000213</v>
      </c>
      <c r="AM123" s="20">
        <v>8.483134999999999</v>
      </c>
      <c r="AN123" s="20">
        <v>6.3582009999999993</v>
      </c>
      <c r="AO123" s="20">
        <v>0.31970700000000107</v>
      </c>
      <c r="AP123" s="20">
        <v>0.62507199999999941</v>
      </c>
      <c r="AQ123" s="20">
        <v>0.68383200000000066</v>
      </c>
      <c r="AR123" s="20">
        <v>1.1595750000000002</v>
      </c>
      <c r="AS123" s="20">
        <v>1.662707000000001</v>
      </c>
      <c r="AT123" s="20">
        <v>1.3823879999999988</v>
      </c>
      <c r="AU123" s="20">
        <v>0.33294899999999927</v>
      </c>
      <c r="AV123" s="20">
        <v>0.52625699999999931</v>
      </c>
      <c r="AW123" s="20">
        <v>4.2946999999999846E-2</v>
      </c>
      <c r="AX123" s="22">
        <v>0.76156999999999897</v>
      </c>
      <c r="AY123" s="16"/>
      <c r="AZ123" s="21">
        <f t="array" ref="AZ123">SUM(IF(YEAR($C$5:$AX$5)=AZ$5,$C123:$AX123))</f>
        <v>14.586724000000004</v>
      </c>
      <c r="BA123" s="20">
        <f t="array" ref="BA123">SUM(IF(YEAR($C$5:$AX$5)=BA$5,$C123:$AX123))</f>
        <v>12.350095999999997</v>
      </c>
      <c r="BB123" s="20">
        <f t="array" ref="BB123">SUM(IF(YEAR($C$5:$AX$5)=BB$5,$C123:$AX123))</f>
        <v>16.176670000000001</v>
      </c>
      <c r="BC123" s="22">
        <f t="array" ref="BC123">SUM(IF(YEAR($C$5:$AX$5)=BC$5,$C123:$AX123))</f>
        <v>22.338339999999995</v>
      </c>
      <c r="BE123" s="21">
        <f t="shared" si="17"/>
        <v>10.789265</v>
      </c>
      <c r="BF123" s="20">
        <f t="shared" si="18"/>
        <v>15.655043999999997</v>
      </c>
      <c r="BG123" s="22">
        <f t="shared" si="19"/>
        <v>23.064968999999998</v>
      </c>
    </row>
    <row r="124" spans="2:59">
      <c r="B124" s="17">
        <v>50852</v>
      </c>
      <c r="C124" s="20">
        <v>1.5816169999999996</v>
      </c>
      <c r="D124" s="20">
        <v>0.95183799999999863</v>
      </c>
      <c r="E124" s="20">
        <v>0</v>
      </c>
      <c r="F124" s="20">
        <v>0.12301999999999946</v>
      </c>
      <c r="G124" s="20">
        <v>0.17989800000000145</v>
      </c>
      <c r="H124" s="20">
        <v>0.34554000000000151</v>
      </c>
      <c r="I124" s="20">
        <v>0.47266999999999904</v>
      </c>
      <c r="J124" s="20">
        <v>0.65225000000000044</v>
      </c>
      <c r="K124" s="20">
        <v>0.27298899999999904</v>
      </c>
      <c r="L124" s="20">
        <v>0.24299099999999996</v>
      </c>
      <c r="M124" s="20">
        <v>0.11335000000000051</v>
      </c>
      <c r="N124" s="20">
        <v>1.839999999999975E-2</v>
      </c>
      <c r="O124" s="20">
        <v>1.0888170000000006</v>
      </c>
      <c r="P124" s="20">
        <v>0.50552000000000064</v>
      </c>
      <c r="Q124" s="20">
        <v>0.16758899999999954</v>
      </c>
      <c r="R124" s="20">
        <v>0.18112999999999957</v>
      </c>
      <c r="S124" s="20">
        <v>0.25092500000000051</v>
      </c>
      <c r="T124" s="20">
        <v>0.45791999999999966</v>
      </c>
      <c r="U124" s="20">
        <v>0.61281999999999925</v>
      </c>
      <c r="V124" s="20">
        <v>0.71201000000000114</v>
      </c>
      <c r="W124" s="20">
        <v>0.33135300000000001</v>
      </c>
      <c r="X124" s="20">
        <v>0.22061199999999914</v>
      </c>
      <c r="Y124" s="20">
        <v>0.16588199999999986</v>
      </c>
      <c r="Z124" s="20">
        <v>0.17539000000000016</v>
      </c>
      <c r="AA124" s="20">
        <v>1.8998430000000006</v>
      </c>
      <c r="AB124" s="20">
        <v>1.1870999999999992</v>
      </c>
      <c r="AC124" s="20">
        <v>6.1697000000000557E-2</v>
      </c>
      <c r="AD124" s="20">
        <v>0.146312</v>
      </c>
      <c r="AE124" s="20">
        <v>0.27897699999999936</v>
      </c>
      <c r="AF124" s="20">
        <v>0.41413999999999973</v>
      </c>
      <c r="AG124" s="20">
        <v>0.6216500000000007</v>
      </c>
      <c r="AH124" s="20">
        <v>0.62982000000000049</v>
      </c>
      <c r="AI124" s="20">
        <v>0.40375099999999975</v>
      </c>
      <c r="AJ124" s="20">
        <v>0.29218000000000011</v>
      </c>
      <c r="AK124" s="20">
        <v>0.15933799999999998</v>
      </c>
      <c r="AL124" s="20">
        <v>0.26980000000000004</v>
      </c>
      <c r="AM124" s="20">
        <v>4.0360649999999998</v>
      </c>
      <c r="AN124" s="20">
        <v>3.3640790000000003</v>
      </c>
      <c r="AO124" s="20">
        <v>0.21255099999999949</v>
      </c>
      <c r="AP124" s="20">
        <v>0.27130100000000024</v>
      </c>
      <c r="AQ124" s="20">
        <v>0.39772600000000047</v>
      </c>
      <c r="AR124" s="20">
        <v>0.46374999999999922</v>
      </c>
      <c r="AS124" s="20">
        <v>0.64921000000000006</v>
      </c>
      <c r="AT124" s="20">
        <v>0.59128999999999898</v>
      </c>
      <c r="AU124" s="20">
        <v>0.28227599999999953</v>
      </c>
      <c r="AV124" s="20">
        <v>0.3179350000000003</v>
      </c>
      <c r="AW124" s="20">
        <v>0.12652600000000014</v>
      </c>
      <c r="AX124" s="22">
        <v>0.34488999999999947</v>
      </c>
      <c r="AY124" s="16"/>
      <c r="AZ124" s="21">
        <f t="array" ref="AZ124">SUM(IF(YEAR($C$5:$AX$5)=AZ$5,$C124:$AX124))</f>
        <v>4.9545629999999994</v>
      </c>
      <c r="BA124" s="20">
        <f t="array" ref="BA124">SUM(IF(YEAR($C$5:$AX$5)=BA$5,$C124:$AX124))</f>
        <v>4.8699680000000001</v>
      </c>
      <c r="BB124" s="20">
        <f t="array" ref="BB124">SUM(IF(YEAR($C$5:$AX$5)=BB$5,$C124:$AX124))</f>
        <v>6.3646080000000005</v>
      </c>
      <c r="BC124" s="22">
        <f t="array" ref="BC124">SUM(IF(YEAR($C$5:$AX$5)=BC$5,$C124:$AX124))</f>
        <v>11.057598999999998</v>
      </c>
      <c r="BE124" s="21">
        <f t="shared" si="17"/>
        <v>4.3121710000000011</v>
      </c>
      <c r="BF124" s="20">
        <f t="shared" si="18"/>
        <v>6.2499159999999989</v>
      </c>
      <c r="BG124" s="22">
        <f t="shared" si="19"/>
        <v>11.072401000000001</v>
      </c>
    </row>
    <row r="125" spans="2:59">
      <c r="B125" s="17">
        <v>50859</v>
      </c>
      <c r="C125" s="20">
        <v>0</v>
      </c>
      <c r="D125" s="20">
        <v>0</v>
      </c>
      <c r="E125" s="20">
        <v>0</v>
      </c>
      <c r="F125" s="20">
        <v>0</v>
      </c>
      <c r="G125" s="20">
        <v>0</v>
      </c>
      <c r="H125" s="20">
        <v>0</v>
      </c>
      <c r="I125" s="20">
        <v>0</v>
      </c>
      <c r="J125" s="20">
        <v>0</v>
      </c>
      <c r="K125" s="20">
        <v>0</v>
      </c>
      <c r="L125" s="20">
        <v>0</v>
      </c>
      <c r="M125" s="20">
        <v>0</v>
      </c>
      <c r="N125" s="20">
        <v>0</v>
      </c>
      <c r="O125" s="20">
        <v>0</v>
      </c>
      <c r="P125" s="20">
        <v>0</v>
      </c>
      <c r="Q125" s="20">
        <v>0</v>
      </c>
      <c r="R125" s="20">
        <v>0</v>
      </c>
      <c r="S125" s="20">
        <v>0</v>
      </c>
      <c r="T125" s="20">
        <v>0</v>
      </c>
      <c r="U125" s="20">
        <v>0</v>
      </c>
      <c r="V125" s="20">
        <v>0</v>
      </c>
      <c r="W125" s="20">
        <v>0</v>
      </c>
      <c r="X125" s="20">
        <v>0</v>
      </c>
      <c r="Y125" s="20">
        <v>0</v>
      </c>
      <c r="Z125" s="20">
        <v>0</v>
      </c>
      <c r="AA125" s="20">
        <v>0</v>
      </c>
      <c r="AB125" s="20">
        <v>0</v>
      </c>
      <c r="AC125" s="20">
        <v>0</v>
      </c>
      <c r="AD125" s="20">
        <v>0</v>
      </c>
      <c r="AE125" s="20">
        <v>0</v>
      </c>
      <c r="AF125" s="20">
        <v>0</v>
      </c>
      <c r="AG125" s="20">
        <v>0</v>
      </c>
      <c r="AH125" s="20">
        <v>0</v>
      </c>
      <c r="AI125" s="20">
        <v>0</v>
      </c>
      <c r="AJ125" s="20">
        <v>0</v>
      </c>
      <c r="AK125" s="20">
        <v>0</v>
      </c>
      <c r="AL125" s="20">
        <v>0</v>
      </c>
      <c r="AM125" s="20">
        <v>0</v>
      </c>
      <c r="AN125" s="20">
        <v>0</v>
      </c>
      <c r="AO125" s="20">
        <v>0</v>
      </c>
      <c r="AP125" s="20">
        <v>0</v>
      </c>
      <c r="AQ125" s="20">
        <v>0</v>
      </c>
      <c r="AR125" s="20">
        <v>0</v>
      </c>
      <c r="AS125" s="20">
        <v>0</v>
      </c>
      <c r="AT125" s="20">
        <v>0</v>
      </c>
      <c r="AU125" s="20">
        <v>0</v>
      </c>
      <c r="AV125" s="20">
        <v>0</v>
      </c>
      <c r="AW125" s="20">
        <v>0</v>
      </c>
      <c r="AX125" s="22">
        <v>0</v>
      </c>
      <c r="AY125" s="16"/>
      <c r="AZ125" s="21">
        <f t="array" ref="AZ125">SUM(IF(YEAR($C$5:$AX$5)=AZ$5,$C125:$AX125))</f>
        <v>0</v>
      </c>
      <c r="BA125" s="20">
        <f t="array" ref="BA125">SUM(IF(YEAR($C$5:$AX$5)=BA$5,$C125:$AX125))</f>
        <v>0</v>
      </c>
      <c r="BB125" s="20">
        <f t="array" ref="BB125">SUM(IF(YEAR($C$5:$AX$5)=BB$5,$C125:$AX125))</f>
        <v>0</v>
      </c>
      <c r="BC125" s="22">
        <f t="array" ref="BC125">SUM(IF(YEAR($C$5:$AX$5)=BC$5,$C125:$AX125))</f>
        <v>0</v>
      </c>
      <c r="BE125" s="21">
        <f t="shared" si="17"/>
        <v>0</v>
      </c>
      <c r="BF125" s="20">
        <f t="shared" si="18"/>
        <v>0</v>
      </c>
      <c r="BG125" s="22">
        <f t="shared" si="19"/>
        <v>0</v>
      </c>
    </row>
    <row r="126" spans="2:59">
      <c r="B126" s="17">
        <v>50885</v>
      </c>
      <c r="C126" s="20">
        <v>0</v>
      </c>
      <c r="D126" s="20">
        <v>0</v>
      </c>
      <c r="E126" s="20">
        <v>0</v>
      </c>
      <c r="F126" s="20">
        <v>0</v>
      </c>
      <c r="G126" s="20">
        <v>1.000000000139778E-6</v>
      </c>
      <c r="H126" s="20">
        <v>1.000000000139778E-6</v>
      </c>
      <c r="I126" s="20">
        <v>9.9999999925159955E-7</v>
      </c>
      <c r="J126" s="20">
        <v>0</v>
      </c>
      <c r="K126" s="20">
        <v>9.9999999925159955E-7</v>
      </c>
      <c r="L126" s="20">
        <v>0</v>
      </c>
      <c r="M126" s="20">
        <v>0</v>
      </c>
      <c r="N126" s="20">
        <v>0</v>
      </c>
      <c r="O126" s="20">
        <v>0</v>
      </c>
      <c r="P126" s="20">
        <v>0</v>
      </c>
      <c r="Q126" s="20">
        <v>0</v>
      </c>
      <c r="R126" s="20">
        <v>0</v>
      </c>
      <c r="S126" s="20">
        <v>0</v>
      </c>
      <c r="T126" s="20">
        <v>1.000000000139778E-6</v>
      </c>
      <c r="U126" s="20">
        <v>9.9999999925159955E-7</v>
      </c>
      <c r="V126" s="20">
        <v>0</v>
      </c>
      <c r="W126" s="20">
        <v>0</v>
      </c>
      <c r="X126" s="20">
        <v>0</v>
      </c>
      <c r="Y126" s="20">
        <v>0</v>
      </c>
      <c r="Z126" s="20">
        <v>0</v>
      </c>
      <c r="AA126" s="20">
        <v>0</v>
      </c>
      <c r="AB126" s="20">
        <v>0</v>
      </c>
      <c r="AC126" s="20">
        <v>0</v>
      </c>
      <c r="AD126" s="20">
        <v>0</v>
      </c>
      <c r="AE126" s="20">
        <v>0</v>
      </c>
      <c r="AF126" s="20">
        <v>1.000000000139778E-6</v>
      </c>
      <c r="AG126" s="20">
        <v>9.9999999925159955E-7</v>
      </c>
      <c r="AH126" s="20">
        <v>0</v>
      </c>
      <c r="AI126" s="20">
        <v>0</v>
      </c>
      <c r="AJ126" s="20">
        <v>0</v>
      </c>
      <c r="AK126" s="20">
        <v>0</v>
      </c>
      <c r="AL126" s="20">
        <v>0</v>
      </c>
      <c r="AM126" s="20">
        <v>0</v>
      </c>
      <c r="AN126" s="20">
        <v>0</v>
      </c>
      <c r="AO126" s="20">
        <v>0</v>
      </c>
      <c r="AP126" s="20">
        <v>0</v>
      </c>
      <c r="AQ126" s="20">
        <v>0</v>
      </c>
      <c r="AR126" s="20">
        <v>1.000000000139778E-6</v>
      </c>
      <c r="AS126" s="20">
        <v>9.9999999925159955E-7</v>
      </c>
      <c r="AT126" s="20">
        <v>0</v>
      </c>
      <c r="AU126" s="20">
        <v>0</v>
      </c>
      <c r="AV126" s="20">
        <v>0</v>
      </c>
      <c r="AW126" s="20">
        <v>0</v>
      </c>
      <c r="AX126" s="22">
        <v>0</v>
      </c>
      <c r="AY126" s="16"/>
      <c r="AZ126" s="21">
        <f t="array" ref="AZ126">SUM(IF(YEAR($C$5:$AX$5)=AZ$5,$C126:$AX126))</f>
        <v>3.999999998782755E-6</v>
      </c>
      <c r="BA126" s="20">
        <f t="array" ref="BA126">SUM(IF(YEAR($C$5:$AX$5)=BA$5,$C126:$AX126))</f>
        <v>1.9999999993913775E-6</v>
      </c>
      <c r="BB126" s="20">
        <f t="array" ref="BB126">SUM(IF(YEAR($C$5:$AX$5)=BB$5,$C126:$AX126))</f>
        <v>1.9999999993913775E-6</v>
      </c>
      <c r="BC126" s="22">
        <f t="array" ref="BC126">SUM(IF(YEAR($C$5:$AX$5)=BC$5,$C126:$AX126))</f>
        <v>1.9999999993913775E-6</v>
      </c>
      <c r="BE126" s="21">
        <f t="shared" si="17"/>
        <v>2.9999999986429771E-6</v>
      </c>
      <c r="BF126" s="20">
        <f t="shared" si="18"/>
        <v>1.9999999993913775E-6</v>
      </c>
      <c r="BG126" s="22">
        <f t="shared" si="19"/>
        <v>1.9999999993913775E-6</v>
      </c>
    </row>
    <row r="127" spans="2:59">
      <c r="B127" s="17">
        <v>50888</v>
      </c>
      <c r="C127" s="20">
        <v>0</v>
      </c>
      <c r="D127" s="20">
        <v>0</v>
      </c>
      <c r="E127" s="20">
        <v>0</v>
      </c>
      <c r="F127" s="20">
        <v>0</v>
      </c>
      <c r="G127" s="20">
        <v>0</v>
      </c>
      <c r="H127" s="20">
        <v>0</v>
      </c>
      <c r="I127" s="20">
        <v>0</v>
      </c>
      <c r="J127" s="20">
        <v>0</v>
      </c>
      <c r="K127" s="20">
        <v>0</v>
      </c>
      <c r="L127" s="20">
        <v>0</v>
      </c>
      <c r="M127" s="20">
        <v>0</v>
      </c>
      <c r="N127" s="20">
        <v>0</v>
      </c>
      <c r="O127" s="20">
        <v>0</v>
      </c>
      <c r="P127" s="20">
        <v>0</v>
      </c>
      <c r="Q127" s="20">
        <v>0</v>
      </c>
      <c r="R127" s="20">
        <v>0</v>
      </c>
      <c r="S127" s="20">
        <v>0</v>
      </c>
      <c r="T127" s="20">
        <v>0</v>
      </c>
      <c r="U127" s="20">
        <v>0</v>
      </c>
      <c r="V127" s="20">
        <v>0</v>
      </c>
      <c r="W127" s="20">
        <v>0</v>
      </c>
      <c r="X127" s="20">
        <v>0</v>
      </c>
      <c r="Y127" s="20">
        <v>0</v>
      </c>
      <c r="Z127" s="20">
        <v>0</v>
      </c>
      <c r="AA127" s="20">
        <v>0</v>
      </c>
      <c r="AB127" s="20">
        <v>0</v>
      </c>
      <c r="AC127" s="20">
        <v>0</v>
      </c>
      <c r="AD127" s="20">
        <v>0</v>
      </c>
      <c r="AE127" s="20">
        <v>0</v>
      </c>
      <c r="AF127" s="20">
        <v>0</v>
      </c>
      <c r="AG127" s="20">
        <v>0</v>
      </c>
      <c r="AH127" s="20">
        <v>0</v>
      </c>
      <c r="AI127" s="20">
        <v>0</v>
      </c>
      <c r="AJ127" s="20">
        <v>0</v>
      </c>
      <c r="AK127" s="20">
        <v>0</v>
      </c>
      <c r="AL127" s="20">
        <v>0</v>
      </c>
      <c r="AM127" s="20">
        <v>0</v>
      </c>
      <c r="AN127" s="20">
        <v>0</v>
      </c>
      <c r="AO127" s="20">
        <v>0</v>
      </c>
      <c r="AP127" s="20">
        <v>0</v>
      </c>
      <c r="AQ127" s="20">
        <v>0</v>
      </c>
      <c r="AR127" s="20">
        <v>0</v>
      </c>
      <c r="AS127" s="20">
        <v>0</v>
      </c>
      <c r="AT127" s="20">
        <v>0</v>
      </c>
      <c r="AU127" s="20">
        <v>0</v>
      </c>
      <c r="AV127" s="20">
        <v>0</v>
      </c>
      <c r="AW127" s="20">
        <v>0</v>
      </c>
      <c r="AX127" s="22">
        <v>0</v>
      </c>
      <c r="AY127" s="16"/>
      <c r="AZ127" s="21">
        <f t="array" ref="AZ127">SUM(IF(YEAR($C$5:$AX$5)=AZ$5,$C127:$AX127))</f>
        <v>0</v>
      </c>
      <c r="BA127" s="20">
        <f t="array" ref="BA127">SUM(IF(YEAR($C$5:$AX$5)=BA$5,$C127:$AX127))</f>
        <v>0</v>
      </c>
      <c r="BB127" s="20">
        <f t="array" ref="BB127">SUM(IF(YEAR($C$5:$AX$5)=BB$5,$C127:$AX127))</f>
        <v>0</v>
      </c>
      <c r="BC127" s="22">
        <f t="array" ref="BC127">SUM(IF(YEAR($C$5:$AX$5)=BC$5,$C127:$AX127))</f>
        <v>0</v>
      </c>
      <c r="BE127" s="21">
        <f t="shared" si="17"/>
        <v>0</v>
      </c>
      <c r="BF127" s="20">
        <f t="shared" si="18"/>
        <v>0</v>
      </c>
      <c r="BG127" s="22">
        <f t="shared" si="19"/>
        <v>0</v>
      </c>
    </row>
    <row r="128" spans="2:59">
      <c r="B128" s="17">
        <v>50960</v>
      </c>
      <c r="C128" s="20">
        <v>0</v>
      </c>
      <c r="D128" s="20">
        <v>0</v>
      </c>
      <c r="E128" s="20">
        <v>0</v>
      </c>
      <c r="F128" s="20">
        <v>0</v>
      </c>
      <c r="G128" s="20">
        <v>0</v>
      </c>
      <c r="H128" s="20">
        <v>0</v>
      </c>
      <c r="I128" s="20">
        <v>0</v>
      </c>
      <c r="J128" s="20">
        <v>0</v>
      </c>
      <c r="K128" s="20">
        <v>0</v>
      </c>
      <c r="L128" s="20">
        <v>0</v>
      </c>
      <c r="M128" s="20">
        <v>0</v>
      </c>
      <c r="N128" s="20">
        <v>0</v>
      </c>
      <c r="O128" s="20">
        <v>0</v>
      </c>
      <c r="P128" s="20">
        <v>0</v>
      </c>
      <c r="Q128" s="20">
        <v>0</v>
      </c>
      <c r="R128" s="20">
        <v>0</v>
      </c>
      <c r="S128" s="20">
        <v>0</v>
      </c>
      <c r="T128" s="20">
        <v>0</v>
      </c>
      <c r="U128" s="20">
        <v>0</v>
      </c>
      <c r="V128" s="20">
        <v>0</v>
      </c>
      <c r="W128" s="20">
        <v>0</v>
      </c>
      <c r="X128" s="20">
        <v>0</v>
      </c>
      <c r="Y128" s="20">
        <v>0</v>
      </c>
      <c r="Z128" s="20">
        <v>0</v>
      </c>
      <c r="AA128" s="20">
        <v>0</v>
      </c>
      <c r="AB128" s="20">
        <v>0</v>
      </c>
      <c r="AC128" s="20">
        <v>0</v>
      </c>
      <c r="AD128" s="20">
        <v>0</v>
      </c>
      <c r="AE128" s="20">
        <v>0</v>
      </c>
      <c r="AF128" s="20">
        <v>0</v>
      </c>
      <c r="AG128" s="20">
        <v>0</v>
      </c>
      <c r="AH128" s="20">
        <v>0</v>
      </c>
      <c r="AI128" s="20">
        <v>0</v>
      </c>
      <c r="AJ128" s="20">
        <v>0</v>
      </c>
      <c r="AK128" s="20">
        <v>0</v>
      </c>
      <c r="AL128" s="20">
        <v>0</v>
      </c>
      <c r="AM128" s="20">
        <v>0</v>
      </c>
      <c r="AN128" s="20">
        <v>0</v>
      </c>
      <c r="AO128" s="20">
        <v>0</v>
      </c>
      <c r="AP128" s="20">
        <v>0</v>
      </c>
      <c r="AQ128" s="20">
        <v>0</v>
      </c>
      <c r="AR128" s="20">
        <v>0</v>
      </c>
      <c r="AS128" s="20">
        <v>0</v>
      </c>
      <c r="AT128" s="20">
        <v>0</v>
      </c>
      <c r="AU128" s="20">
        <v>0</v>
      </c>
      <c r="AV128" s="20">
        <v>0</v>
      </c>
      <c r="AW128" s="20">
        <v>0</v>
      </c>
      <c r="AX128" s="22">
        <v>0</v>
      </c>
      <c r="AY128" s="16"/>
      <c r="AZ128" s="21">
        <f t="array" ref="AZ128">SUM(IF(YEAR($C$5:$AX$5)=AZ$5,$C128:$AX128))</f>
        <v>0</v>
      </c>
      <c r="BA128" s="20">
        <f t="array" ref="BA128">SUM(IF(YEAR($C$5:$AX$5)=BA$5,$C128:$AX128))</f>
        <v>0</v>
      </c>
      <c r="BB128" s="20">
        <f t="array" ref="BB128">SUM(IF(YEAR($C$5:$AX$5)=BB$5,$C128:$AX128))</f>
        <v>0</v>
      </c>
      <c r="BC128" s="22">
        <f t="array" ref="BC128">SUM(IF(YEAR($C$5:$AX$5)=BC$5,$C128:$AX128))</f>
        <v>0</v>
      </c>
      <c r="BE128" s="21">
        <f t="shared" si="17"/>
        <v>0</v>
      </c>
      <c r="BF128" s="20">
        <f t="shared" si="18"/>
        <v>0</v>
      </c>
      <c r="BG128" s="22">
        <f t="shared" si="19"/>
        <v>0</v>
      </c>
    </row>
    <row r="129" spans="2:59">
      <c r="B129" s="17">
        <v>50974</v>
      </c>
      <c r="C129" s="20">
        <v>0</v>
      </c>
      <c r="D129" s="20">
        <v>0</v>
      </c>
      <c r="E129" s="20">
        <v>0</v>
      </c>
      <c r="F129" s="20">
        <v>0</v>
      </c>
      <c r="G129" s="20">
        <v>0</v>
      </c>
      <c r="H129" s="20">
        <v>0</v>
      </c>
      <c r="I129" s="20">
        <v>0</v>
      </c>
      <c r="J129" s="20">
        <v>0</v>
      </c>
      <c r="K129" s="20">
        <v>0</v>
      </c>
      <c r="L129" s="20">
        <v>0</v>
      </c>
      <c r="M129" s="20">
        <v>0</v>
      </c>
      <c r="N129" s="20">
        <v>0</v>
      </c>
      <c r="O129" s="20">
        <v>0</v>
      </c>
      <c r="P129" s="20">
        <v>0</v>
      </c>
      <c r="Q129" s="20">
        <v>0</v>
      </c>
      <c r="R129" s="20">
        <v>0</v>
      </c>
      <c r="S129" s="20">
        <v>0</v>
      </c>
      <c r="T129" s="20">
        <v>0</v>
      </c>
      <c r="U129" s="20">
        <v>0</v>
      </c>
      <c r="V129" s="20">
        <v>0</v>
      </c>
      <c r="W129" s="20">
        <v>0</v>
      </c>
      <c r="X129" s="20">
        <v>0</v>
      </c>
      <c r="Y129" s="20">
        <v>0</v>
      </c>
      <c r="Z129" s="20">
        <v>0</v>
      </c>
      <c r="AA129" s="20">
        <v>0</v>
      </c>
      <c r="AB129" s="20">
        <v>0</v>
      </c>
      <c r="AC129" s="20">
        <v>0</v>
      </c>
      <c r="AD129" s="20">
        <v>0</v>
      </c>
      <c r="AE129" s="20">
        <v>0</v>
      </c>
      <c r="AF129" s="20">
        <v>0</v>
      </c>
      <c r="AG129" s="20">
        <v>0</v>
      </c>
      <c r="AH129" s="20">
        <v>0</v>
      </c>
      <c r="AI129" s="20">
        <v>0</v>
      </c>
      <c r="AJ129" s="20">
        <v>0</v>
      </c>
      <c r="AK129" s="20">
        <v>0</v>
      </c>
      <c r="AL129" s="20">
        <v>0</v>
      </c>
      <c r="AM129" s="20">
        <v>0</v>
      </c>
      <c r="AN129" s="20">
        <v>0</v>
      </c>
      <c r="AO129" s="20">
        <v>0</v>
      </c>
      <c r="AP129" s="20">
        <v>0</v>
      </c>
      <c r="AQ129" s="20">
        <v>0</v>
      </c>
      <c r="AR129" s="20">
        <v>0</v>
      </c>
      <c r="AS129" s="20">
        <v>0</v>
      </c>
      <c r="AT129" s="20">
        <v>0</v>
      </c>
      <c r="AU129" s="20">
        <v>0</v>
      </c>
      <c r="AV129" s="20">
        <v>0</v>
      </c>
      <c r="AW129" s="20">
        <v>0</v>
      </c>
      <c r="AX129" s="22">
        <v>0</v>
      </c>
      <c r="AY129" s="16"/>
      <c r="AZ129" s="21">
        <f t="array" ref="AZ129">SUM(IF(YEAR($C$5:$AX$5)=AZ$5,$C129:$AX129))</f>
        <v>0</v>
      </c>
      <c r="BA129" s="20">
        <f t="array" ref="BA129">SUM(IF(YEAR($C$5:$AX$5)=BA$5,$C129:$AX129))</f>
        <v>0</v>
      </c>
      <c r="BB129" s="20">
        <f t="array" ref="BB129">SUM(IF(YEAR($C$5:$AX$5)=BB$5,$C129:$AX129))</f>
        <v>0</v>
      </c>
      <c r="BC129" s="22">
        <f t="array" ref="BC129">SUM(IF(YEAR($C$5:$AX$5)=BC$5,$C129:$AX129))</f>
        <v>0</v>
      </c>
      <c r="BE129" s="21">
        <f t="shared" si="17"/>
        <v>0</v>
      </c>
      <c r="BF129" s="20">
        <f t="shared" si="18"/>
        <v>0</v>
      </c>
      <c r="BG129" s="22">
        <f t="shared" si="19"/>
        <v>0</v>
      </c>
    </row>
    <row r="130" spans="2:59">
      <c r="B130" s="17">
        <v>52149</v>
      </c>
      <c r="C130" s="20">
        <v>0</v>
      </c>
      <c r="D130" s="20">
        <v>0</v>
      </c>
      <c r="E130" s="20">
        <v>0</v>
      </c>
      <c r="F130" s="20">
        <v>0</v>
      </c>
      <c r="G130" s="20">
        <v>0</v>
      </c>
      <c r="H130" s="20">
        <v>0</v>
      </c>
      <c r="I130" s="20">
        <v>0</v>
      </c>
      <c r="J130" s="20">
        <v>0</v>
      </c>
      <c r="K130" s="20">
        <v>0</v>
      </c>
      <c r="L130" s="20">
        <v>0</v>
      </c>
      <c r="M130" s="20">
        <v>0</v>
      </c>
      <c r="N130" s="20">
        <v>0</v>
      </c>
      <c r="O130" s="20">
        <v>0</v>
      </c>
      <c r="P130" s="20">
        <v>0</v>
      </c>
      <c r="Q130" s="20">
        <v>0</v>
      </c>
      <c r="R130" s="20">
        <v>0</v>
      </c>
      <c r="S130" s="20">
        <v>0</v>
      </c>
      <c r="T130" s="20">
        <v>0</v>
      </c>
      <c r="U130" s="20">
        <v>0</v>
      </c>
      <c r="V130" s="20">
        <v>0</v>
      </c>
      <c r="W130" s="20">
        <v>0</v>
      </c>
      <c r="X130" s="20">
        <v>0</v>
      </c>
      <c r="Y130" s="20">
        <v>0</v>
      </c>
      <c r="Z130" s="20">
        <v>0</v>
      </c>
      <c r="AA130" s="20">
        <v>0</v>
      </c>
      <c r="AB130" s="20">
        <v>0</v>
      </c>
      <c r="AC130" s="20">
        <v>0</v>
      </c>
      <c r="AD130" s="20">
        <v>0</v>
      </c>
      <c r="AE130" s="20">
        <v>0</v>
      </c>
      <c r="AF130" s="20">
        <v>0</v>
      </c>
      <c r="AG130" s="20">
        <v>0</v>
      </c>
      <c r="AH130" s="20">
        <v>0</v>
      </c>
      <c r="AI130" s="20">
        <v>0</v>
      </c>
      <c r="AJ130" s="20">
        <v>0</v>
      </c>
      <c r="AK130" s="20">
        <v>0</v>
      </c>
      <c r="AL130" s="20">
        <v>0</v>
      </c>
      <c r="AM130" s="20">
        <v>0</v>
      </c>
      <c r="AN130" s="20">
        <v>0</v>
      </c>
      <c r="AO130" s="20">
        <v>0</v>
      </c>
      <c r="AP130" s="20">
        <v>0</v>
      </c>
      <c r="AQ130" s="20">
        <v>0</v>
      </c>
      <c r="AR130" s="20">
        <v>0</v>
      </c>
      <c r="AS130" s="20">
        <v>0</v>
      </c>
      <c r="AT130" s="20">
        <v>0</v>
      </c>
      <c r="AU130" s="20">
        <v>0</v>
      </c>
      <c r="AV130" s="20">
        <v>0</v>
      </c>
      <c r="AW130" s="20">
        <v>0</v>
      </c>
      <c r="AX130" s="22">
        <v>0</v>
      </c>
      <c r="AY130" s="16"/>
      <c r="AZ130" s="21">
        <f t="array" ref="AZ130">SUM(IF(YEAR($C$5:$AX$5)=AZ$5,$C130:$AX130))</f>
        <v>0</v>
      </c>
      <c r="BA130" s="20">
        <f t="array" ref="BA130">SUM(IF(YEAR($C$5:$AX$5)=BA$5,$C130:$AX130))</f>
        <v>0</v>
      </c>
      <c r="BB130" s="20">
        <f t="array" ref="BB130">SUM(IF(YEAR($C$5:$AX$5)=BB$5,$C130:$AX130))</f>
        <v>0</v>
      </c>
      <c r="BC130" s="22">
        <f t="array" ref="BC130">SUM(IF(YEAR($C$5:$AX$5)=BC$5,$C130:$AX130))</f>
        <v>0</v>
      </c>
      <c r="BE130" s="21">
        <f t="shared" si="17"/>
        <v>0</v>
      </c>
      <c r="BF130" s="20">
        <f t="shared" si="18"/>
        <v>0</v>
      </c>
      <c r="BG130" s="22">
        <f t="shared" si="19"/>
        <v>0</v>
      </c>
    </row>
    <row r="131" spans="2:59">
      <c r="B131" s="17">
        <v>52193</v>
      </c>
      <c r="C131" s="20">
        <v>0</v>
      </c>
      <c r="D131" s="20">
        <v>0</v>
      </c>
      <c r="E131" s="20">
        <v>0</v>
      </c>
      <c r="F131" s="20">
        <v>0</v>
      </c>
      <c r="G131" s="20">
        <v>0</v>
      </c>
      <c r="H131" s="20">
        <v>0</v>
      </c>
      <c r="I131" s="20">
        <v>0</v>
      </c>
      <c r="J131" s="20">
        <v>0</v>
      </c>
      <c r="K131" s="20">
        <v>0</v>
      </c>
      <c r="L131" s="20">
        <v>0</v>
      </c>
      <c r="M131" s="20">
        <v>0</v>
      </c>
      <c r="N131" s="20">
        <v>0</v>
      </c>
      <c r="O131" s="20">
        <v>0</v>
      </c>
      <c r="P131" s="20">
        <v>0</v>
      </c>
      <c r="Q131" s="20">
        <v>0</v>
      </c>
      <c r="R131" s="20">
        <v>0</v>
      </c>
      <c r="S131" s="20">
        <v>0</v>
      </c>
      <c r="T131" s="20">
        <v>0</v>
      </c>
      <c r="U131" s="20">
        <v>2.0000000002795559E-6</v>
      </c>
      <c r="V131" s="20">
        <v>2.0000000002795559E-6</v>
      </c>
      <c r="W131" s="20">
        <v>0</v>
      </c>
      <c r="X131" s="20">
        <v>0</v>
      </c>
      <c r="Y131" s="20">
        <v>0</v>
      </c>
      <c r="Z131" s="20">
        <v>0</v>
      </c>
      <c r="AA131" s="20">
        <v>0</v>
      </c>
      <c r="AB131" s="20">
        <v>0</v>
      </c>
      <c r="AC131" s="20">
        <v>0</v>
      </c>
      <c r="AD131" s="20">
        <v>0</v>
      </c>
      <c r="AE131" s="20">
        <v>0</v>
      </c>
      <c r="AF131" s="20">
        <v>0</v>
      </c>
      <c r="AG131" s="20">
        <v>2.0000000002795559E-6</v>
      </c>
      <c r="AH131" s="20">
        <v>2.0000000002795559E-6</v>
      </c>
      <c r="AI131" s="20">
        <v>0</v>
      </c>
      <c r="AJ131" s="20">
        <v>0</v>
      </c>
      <c r="AK131" s="20">
        <v>0</v>
      </c>
      <c r="AL131" s="20">
        <v>0</v>
      </c>
      <c r="AM131" s="20">
        <v>0</v>
      </c>
      <c r="AN131" s="20">
        <v>0</v>
      </c>
      <c r="AO131" s="20">
        <v>0</v>
      </c>
      <c r="AP131" s="20">
        <v>0</v>
      </c>
      <c r="AQ131" s="20">
        <v>0</v>
      </c>
      <c r="AR131" s="20">
        <v>0</v>
      </c>
      <c r="AS131" s="20">
        <v>2.0000000002795559E-6</v>
      </c>
      <c r="AT131" s="20">
        <v>2.0000000002795559E-6</v>
      </c>
      <c r="AU131" s="20">
        <v>0</v>
      </c>
      <c r="AV131" s="20">
        <v>0</v>
      </c>
      <c r="AW131" s="20">
        <v>0</v>
      </c>
      <c r="AX131" s="22">
        <v>0</v>
      </c>
      <c r="AY131" s="16"/>
      <c r="AZ131" s="21">
        <f t="array" ref="AZ131">SUM(IF(YEAR($C$5:$AX$5)=AZ$5,$C131:$AX131))</f>
        <v>0</v>
      </c>
      <c r="BA131" s="20">
        <f t="array" ref="BA131">SUM(IF(YEAR($C$5:$AX$5)=BA$5,$C131:$AX131))</f>
        <v>4.0000000005591119E-6</v>
      </c>
      <c r="BB131" s="20">
        <f t="array" ref="BB131">SUM(IF(YEAR($C$5:$AX$5)=BB$5,$C131:$AX131))</f>
        <v>4.0000000005591119E-6</v>
      </c>
      <c r="BC131" s="22">
        <f t="array" ref="BC131">SUM(IF(YEAR($C$5:$AX$5)=BC$5,$C131:$AX131))</f>
        <v>4.0000000005591119E-6</v>
      </c>
      <c r="BE131" s="21">
        <f t="shared" si="17"/>
        <v>0</v>
      </c>
      <c r="BF131" s="20">
        <f t="shared" si="18"/>
        <v>4.0000000005591119E-6</v>
      </c>
      <c r="BG131" s="22">
        <f t="shared" si="19"/>
        <v>4.0000000005591119E-6</v>
      </c>
    </row>
    <row r="132" spans="2:59">
      <c r="B132" s="17">
        <v>54250</v>
      </c>
      <c r="C132" s="20">
        <v>0</v>
      </c>
      <c r="D132" s="20">
        <v>0</v>
      </c>
      <c r="E132" s="20">
        <v>0</v>
      </c>
      <c r="F132" s="20">
        <v>0</v>
      </c>
      <c r="G132" s="20">
        <v>0</v>
      </c>
      <c r="H132" s="20">
        <v>0</v>
      </c>
      <c r="I132" s="20">
        <v>0</v>
      </c>
      <c r="J132" s="20">
        <v>0</v>
      </c>
      <c r="K132" s="20">
        <v>0</v>
      </c>
      <c r="L132" s="20">
        <v>0</v>
      </c>
      <c r="M132" s="20">
        <v>0</v>
      </c>
      <c r="N132" s="20">
        <v>0</v>
      </c>
      <c r="O132" s="20">
        <v>0</v>
      </c>
      <c r="P132" s="20">
        <v>0</v>
      </c>
      <c r="Q132" s="20">
        <v>0</v>
      </c>
      <c r="R132" s="20">
        <v>0</v>
      </c>
      <c r="S132" s="20">
        <v>0</v>
      </c>
      <c r="T132" s="20">
        <v>0</v>
      </c>
      <c r="U132" s="20">
        <v>0</v>
      </c>
      <c r="V132" s="20">
        <v>0</v>
      </c>
      <c r="W132" s="20">
        <v>0</v>
      </c>
      <c r="X132" s="20">
        <v>0</v>
      </c>
      <c r="Y132" s="20">
        <v>0</v>
      </c>
      <c r="Z132" s="20">
        <v>0</v>
      </c>
      <c r="AA132" s="20">
        <v>0</v>
      </c>
      <c r="AB132" s="20">
        <v>0</v>
      </c>
      <c r="AC132" s="20">
        <v>0</v>
      </c>
      <c r="AD132" s="20">
        <v>0</v>
      </c>
      <c r="AE132" s="20">
        <v>0</v>
      </c>
      <c r="AF132" s="20">
        <v>0</v>
      </c>
      <c r="AG132" s="20">
        <v>0</v>
      </c>
      <c r="AH132" s="20">
        <v>0</v>
      </c>
      <c r="AI132" s="20">
        <v>0</v>
      </c>
      <c r="AJ132" s="20">
        <v>0</v>
      </c>
      <c r="AK132" s="20">
        <v>0</v>
      </c>
      <c r="AL132" s="20">
        <v>0</v>
      </c>
      <c r="AM132" s="20">
        <v>0</v>
      </c>
      <c r="AN132" s="20">
        <v>0</v>
      </c>
      <c r="AO132" s="20">
        <v>0</v>
      </c>
      <c r="AP132" s="20">
        <v>0</v>
      </c>
      <c r="AQ132" s="20">
        <v>0</v>
      </c>
      <c r="AR132" s="20">
        <v>0</v>
      </c>
      <c r="AS132" s="20">
        <v>0</v>
      </c>
      <c r="AT132" s="20">
        <v>0</v>
      </c>
      <c r="AU132" s="20">
        <v>0</v>
      </c>
      <c r="AV132" s="20">
        <v>0</v>
      </c>
      <c r="AW132" s="20">
        <v>0</v>
      </c>
      <c r="AX132" s="22">
        <v>0</v>
      </c>
      <c r="AY132" s="16"/>
      <c r="AZ132" s="21">
        <f t="array" ref="AZ132">SUM(IF(YEAR($C$5:$AX$5)=AZ$5,$C132:$AX132))</f>
        <v>0</v>
      </c>
      <c r="BA132" s="20">
        <f t="array" ref="BA132">SUM(IF(YEAR($C$5:$AX$5)=BA$5,$C132:$AX132))</f>
        <v>0</v>
      </c>
      <c r="BB132" s="20">
        <f t="array" ref="BB132">SUM(IF(YEAR($C$5:$AX$5)=BB$5,$C132:$AX132))</f>
        <v>0</v>
      </c>
      <c r="BC132" s="22">
        <f t="array" ref="BC132">SUM(IF(YEAR($C$5:$AX$5)=BC$5,$C132:$AX132))</f>
        <v>0</v>
      </c>
      <c r="BE132" s="21">
        <f t="shared" si="17"/>
        <v>0</v>
      </c>
      <c r="BF132" s="20">
        <f t="shared" si="18"/>
        <v>0</v>
      </c>
      <c r="BG132" s="22">
        <f t="shared" si="19"/>
        <v>0</v>
      </c>
    </row>
    <row r="133" spans="2:59">
      <c r="B133" s="17">
        <v>54333</v>
      </c>
      <c r="C133" s="20">
        <v>0</v>
      </c>
      <c r="D133" s="20">
        <v>0</v>
      </c>
      <c r="E133" s="20">
        <v>0</v>
      </c>
      <c r="F133" s="20">
        <v>0</v>
      </c>
      <c r="G133" s="20">
        <v>0</v>
      </c>
      <c r="H133" s="20">
        <v>0</v>
      </c>
      <c r="I133" s="20">
        <v>9.9999999947364415E-9</v>
      </c>
      <c r="J133" s="20">
        <v>9.9999999947364415E-9</v>
      </c>
      <c r="K133" s="20">
        <v>0</v>
      </c>
      <c r="L133" s="20">
        <v>0</v>
      </c>
      <c r="M133" s="20">
        <v>0</v>
      </c>
      <c r="N133" s="20">
        <v>0</v>
      </c>
      <c r="O133" s="20">
        <v>0</v>
      </c>
      <c r="P133" s="20">
        <v>0</v>
      </c>
      <c r="Q133" s="20">
        <v>0</v>
      </c>
      <c r="R133" s="20">
        <v>0</v>
      </c>
      <c r="S133" s="20">
        <v>0</v>
      </c>
      <c r="T133" s="20">
        <v>0</v>
      </c>
      <c r="U133" s="20">
        <v>9.9999999947364415E-9</v>
      </c>
      <c r="V133" s="20">
        <v>9.9999999947364415E-9</v>
      </c>
      <c r="W133" s="20">
        <v>0</v>
      </c>
      <c r="X133" s="20">
        <v>0</v>
      </c>
      <c r="Y133" s="20">
        <v>0</v>
      </c>
      <c r="Z133" s="20">
        <v>0</v>
      </c>
      <c r="AA133" s="20">
        <v>0</v>
      </c>
      <c r="AB133" s="20">
        <v>0</v>
      </c>
      <c r="AC133" s="20">
        <v>0</v>
      </c>
      <c r="AD133" s="20">
        <v>0</v>
      </c>
      <c r="AE133" s="20">
        <v>0</v>
      </c>
      <c r="AF133" s="20">
        <v>0</v>
      </c>
      <c r="AG133" s="20">
        <v>1.0000000001675335E-8</v>
      </c>
      <c r="AH133" s="20">
        <v>9.9999999947364415E-9</v>
      </c>
      <c r="AI133" s="20">
        <v>0</v>
      </c>
      <c r="AJ133" s="20">
        <v>0</v>
      </c>
      <c r="AK133" s="20">
        <v>0</v>
      </c>
      <c r="AL133" s="20">
        <v>0</v>
      </c>
      <c r="AM133" s="20">
        <v>0</v>
      </c>
      <c r="AN133" s="20">
        <v>0</v>
      </c>
      <c r="AO133" s="20">
        <v>0</v>
      </c>
      <c r="AP133" s="20">
        <v>0</v>
      </c>
      <c r="AQ133" s="20">
        <v>0</v>
      </c>
      <c r="AR133" s="20">
        <v>0</v>
      </c>
      <c r="AS133" s="20">
        <v>1.0000000001675335E-8</v>
      </c>
      <c r="AT133" s="20">
        <v>9.9999999947364415E-9</v>
      </c>
      <c r="AU133" s="20">
        <v>0</v>
      </c>
      <c r="AV133" s="20">
        <v>0</v>
      </c>
      <c r="AW133" s="20">
        <v>0</v>
      </c>
      <c r="AX133" s="22">
        <v>0</v>
      </c>
      <c r="AY133" s="16"/>
      <c r="AZ133" s="21">
        <f t="array" ref="AZ133">SUM(IF(YEAR($C$5:$AX$5)=AZ$5,$C133:$AX133))</f>
        <v>1.9999999989472883E-8</v>
      </c>
      <c r="BA133" s="20">
        <f t="array" ref="BA133">SUM(IF(YEAR($C$5:$AX$5)=BA$5,$C133:$AX133))</f>
        <v>1.9999999989472883E-8</v>
      </c>
      <c r="BB133" s="20">
        <f t="array" ref="BB133">SUM(IF(YEAR($C$5:$AX$5)=BB$5,$C133:$AX133))</f>
        <v>1.9999999996411777E-8</v>
      </c>
      <c r="BC133" s="22">
        <f t="array" ref="BC133">SUM(IF(YEAR($C$5:$AX$5)=BC$5,$C133:$AX133))</f>
        <v>1.9999999996411777E-8</v>
      </c>
      <c r="BE133" s="21">
        <f t="shared" si="17"/>
        <v>1.9999999989472883E-8</v>
      </c>
      <c r="BF133" s="20">
        <f t="shared" si="18"/>
        <v>1.9999999989472883E-8</v>
      </c>
      <c r="BG133" s="22">
        <f t="shared" si="19"/>
        <v>1.9999999996411777E-8</v>
      </c>
    </row>
    <row r="134" spans="2:59">
      <c r="B134" s="17">
        <v>54569</v>
      </c>
      <c r="C134" s="20">
        <v>0</v>
      </c>
      <c r="D134" s="20">
        <v>0</v>
      </c>
      <c r="E134" s="20">
        <v>0</v>
      </c>
      <c r="F134" s="20">
        <v>0</v>
      </c>
      <c r="G134" s="20">
        <v>0</v>
      </c>
      <c r="H134" s="20">
        <v>0</v>
      </c>
      <c r="I134" s="20">
        <v>0</v>
      </c>
      <c r="J134" s="20">
        <v>0</v>
      </c>
      <c r="K134" s="20">
        <v>0</v>
      </c>
      <c r="L134" s="20">
        <v>0</v>
      </c>
      <c r="M134" s="20">
        <v>0</v>
      </c>
      <c r="N134" s="20">
        <v>0</v>
      </c>
      <c r="O134" s="20">
        <v>0</v>
      </c>
      <c r="P134" s="20">
        <v>0</v>
      </c>
      <c r="Q134" s="20">
        <v>0</v>
      </c>
      <c r="R134" s="20">
        <v>0</v>
      </c>
      <c r="S134" s="20">
        <v>0</v>
      </c>
      <c r="T134" s="20">
        <v>0</v>
      </c>
      <c r="U134" s="20">
        <v>0</v>
      </c>
      <c r="V134" s="20">
        <v>0</v>
      </c>
      <c r="W134" s="20">
        <v>0</v>
      </c>
      <c r="X134" s="20">
        <v>0</v>
      </c>
      <c r="Y134" s="20">
        <v>0</v>
      </c>
      <c r="Z134" s="20">
        <v>0</v>
      </c>
      <c r="AA134" s="20">
        <v>0</v>
      </c>
      <c r="AB134" s="20">
        <v>0</v>
      </c>
      <c r="AC134" s="20">
        <v>0</v>
      </c>
      <c r="AD134" s="20">
        <v>0</v>
      </c>
      <c r="AE134" s="20">
        <v>0</v>
      </c>
      <c r="AF134" s="20">
        <v>0</v>
      </c>
      <c r="AG134" s="20">
        <v>0</v>
      </c>
      <c r="AH134" s="20">
        <v>0</v>
      </c>
      <c r="AI134" s="20">
        <v>0</v>
      </c>
      <c r="AJ134" s="20">
        <v>0</v>
      </c>
      <c r="AK134" s="20">
        <v>0</v>
      </c>
      <c r="AL134" s="20">
        <v>0</v>
      </c>
      <c r="AM134" s="20">
        <v>0</v>
      </c>
      <c r="AN134" s="20">
        <v>0</v>
      </c>
      <c r="AO134" s="20">
        <v>0</v>
      </c>
      <c r="AP134" s="20">
        <v>0</v>
      </c>
      <c r="AQ134" s="20">
        <v>0</v>
      </c>
      <c r="AR134" s="20">
        <v>0</v>
      </c>
      <c r="AS134" s="20">
        <v>0</v>
      </c>
      <c r="AT134" s="20">
        <v>0</v>
      </c>
      <c r="AU134" s="20">
        <v>0</v>
      </c>
      <c r="AV134" s="20">
        <v>0</v>
      </c>
      <c r="AW134" s="20">
        <v>0</v>
      </c>
      <c r="AX134" s="22">
        <v>0</v>
      </c>
      <c r="AY134" s="16"/>
      <c r="AZ134" s="21">
        <f t="array" ref="AZ134">SUM(IF(YEAR($C$5:$AX$5)=AZ$5,$C134:$AX134))</f>
        <v>0</v>
      </c>
      <c r="BA134" s="20">
        <f t="array" ref="BA134">SUM(IF(YEAR($C$5:$AX$5)=BA$5,$C134:$AX134))</f>
        <v>0</v>
      </c>
      <c r="BB134" s="20">
        <f t="array" ref="BB134">SUM(IF(YEAR($C$5:$AX$5)=BB$5,$C134:$AX134))</f>
        <v>0</v>
      </c>
      <c r="BC134" s="22">
        <f t="array" ref="BC134">SUM(IF(YEAR($C$5:$AX$5)=BC$5,$C134:$AX134))</f>
        <v>0</v>
      </c>
      <c r="BE134" s="21">
        <f t="shared" si="17"/>
        <v>0</v>
      </c>
      <c r="BF134" s="20">
        <f t="shared" si="18"/>
        <v>0</v>
      </c>
      <c r="BG134" s="22">
        <f t="shared" si="19"/>
        <v>0</v>
      </c>
    </row>
    <row r="135" spans="2:59">
      <c r="B135" s="17">
        <v>54625</v>
      </c>
      <c r="C135" s="20">
        <v>0</v>
      </c>
      <c r="D135" s="20">
        <v>0</v>
      </c>
      <c r="E135" s="20">
        <v>0</v>
      </c>
      <c r="F135" s="20">
        <v>0</v>
      </c>
      <c r="G135" s="20">
        <v>0</v>
      </c>
      <c r="H135" s="20">
        <v>0</v>
      </c>
      <c r="I135" s="20">
        <v>0</v>
      </c>
      <c r="J135" s="20">
        <v>0</v>
      </c>
      <c r="K135" s="20">
        <v>0</v>
      </c>
      <c r="L135" s="20">
        <v>0</v>
      </c>
      <c r="M135" s="20">
        <v>0</v>
      </c>
      <c r="N135" s="20">
        <v>0</v>
      </c>
      <c r="O135" s="20">
        <v>0</v>
      </c>
      <c r="P135" s="20">
        <v>0</v>
      </c>
      <c r="Q135" s="20">
        <v>0</v>
      </c>
      <c r="R135" s="20">
        <v>0</v>
      </c>
      <c r="S135" s="20">
        <v>0</v>
      </c>
      <c r="T135" s="20">
        <v>0</v>
      </c>
      <c r="U135" s="20">
        <v>0</v>
      </c>
      <c r="V135" s="20">
        <v>0</v>
      </c>
      <c r="W135" s="20">
        <v>0</v>
      </c>
      <c r="X135" s="20">
        <v>0</v>
      </c>
      <c r="Y135" s="20">
        <v>0</v>
      </c>
      <c r="Z135" s="20">
        <v>0</v>
      </c>
      <c r="AA135" s="20">
        <v>0</v>
      </c>
      <c r="AB135" s="20">
        <v>0</v>
      </c>
      <c r="AC135" s="20">
        <v>0</v>
      </c>
      <c r="AD135" s="20">
        <v>0</v>
      </c>
      <c r="AE135" s="20">
        <v>0</v>
      </c>
      <c r="AF135" s="20">
        <v>0</v>
      </c>
      <c r="AG135" s="20">
        <v>0</v>
      </c>
      <c r="AH135" s="20">
        <v>0</v>
      </c>
      <c r="AI135" s="20">
        <v>0</v>
      </c>
      <c r="AJ135" s="20">
        <v>0</v>
      </c>
      <c r="AK135" s="20">
        <v>0</v>
      </c>
      <c r="AL135" s="20">
        <v>0</v>
      </c>
      <c r="AM135" s="20">
        <v>0</v>
      </c>
      <c r="AN135" s="20">
        <v>0</v>
      </c>
      <c r="AO135" s="20">
        <v>0</v>
      </c>
      <c r="AP135" s="20">
        <v>0</v>
      </c>
      <c r="AQ135" s="20">
        <v>0</v>
      </c>
      <c r="AR135" s="20">
        <v>0</v>
      </c>
      <c r="AS135" s="20">
        <v>0</v>
      </c>
      <c r="AT135" s="20">
        <v>0</v>
      </c>
      <c r="AU135" s="20">
        <v>0</v>
      </c>
      <c r="AV135" s="20">
        <v>0</v>
      </c>
      <c r="AW135" s="20">
        <v>0</v>
      </c>
      <c r="AX135" s="22">
        <v>0</v>
      </c>
      <c r="AY135" s="16"/>
      <c r="AZ135" s="21">
        <f t="array" ref="AZ135">SUM(IF(YEAR($C$5:$AX$5)=AZ$5,$C135:$AX135))</f>
        <v>0</v>
      </c>
      <c r="BA135" s="20">
        <f t="array" ref="BA135">SUM(IF(YEAR($C$5:$AX$5)=BA$5,$C135:$AX135))</f>
        <v>0</v>
      </c>
      <c r="BB135" s="20">
        <f t="array" ref="BB135">SUM(IF(YEAR($C$5:$AX$5)=BB$5,$C135:$AX135))</f>
        <v>0</v>
      </c>
      <c r="BC135" s="22">
        <f t="array" ref="BC135">SUM(IF(YEAR($C$5:$AX$5)=BC$5,$C135:$AX135))</f>
        <v>0</v>
      </c>
      <c r="BE135" s="21">
        <f t="shared" ref="BE135:BE198" si="20">SUM(H135:S135)</f>
        <v>0</v>
      </c>
      <c r="BF135" s="20">
        <f t="shared" ref="BF135:BF198" si="21">SUM(T135:AE135)</f>
        <v>0</v>
      </c>
      <c r="BG135" s="22">
        <f t="shared" ref="BG135:BG198" si="22">SUM(AF135:AQ135)</f>
        <v>0</v>
      </c>
    </row>
    <row r="136" spans="2:59">
      <c r="B136" s="17">
        <v>54634</v>
      </c>
      <c r="C136" s="20">
        <v>0</v>
      </c>
      <c r="D136" s="20">
        <v>0</v>
      </c>
      <c r="E136" s="20">
        <v>0</v>
      </c>
      <c r="F136" s="20">
        <v>0</v>
      </c>
      <c r="G136" s="20">
        <v>0</v>
      </c>
      <c r="H136" s="20">
        <v>0</v>
      </c>
      <c r="I136" s="20">
        <v>0</v>
      </c>
      <c r="J136" s="20">
        <v>0</v>
      </c>
      <c r="K136" s="20">
        <v>0</v>
      </c>
      <c r="L136" s="20">
        <v>0</v>
      </c>
      <c r="M136" s="20">
        <v>0</v>
      </c>
      <c r="N136" s="20">
        <v>0</v>
      </c>
      <c r="O136" s="20">
        <v>0</v>
      </c>
      <c r="P136" s="20">
        <v>0</v>
      </c>
      <c r="Q136" s="20">
        <v>0</v>
      </c>
      <c r="R136" s="20">
        <v>0</v>
      </c>
      <c r="S136" s="20">
        <v>0</v>
      </c>
      <c r="T136" s="20">
        <v>0</v>
      </c>
      <c r="U136" s="20">
        <v>0</v>
      </c>
      <c r="V136" s="20">
        <v>0</v>
      </c>
      <c r="W136" s="20">
        <v>0</v>
      </c>
      <c r="X136" s="20">
        <v>0</v>
      </c>
      <c r="Y136" s="20">
        <v>0</v>
      </c>
      <c r="Z136" s="20">
        <v>0</v>
      </c>
      <c r="AA136" s="20">
        <v>0</v>
      </c>
      <c r="AB136" s="20">
        <v>0</v>
      </c>
      <c r="AC136" s="20">
        <v>0</v>
      </c>
      <c r="AD136" s="20">
        <v>0</v>
      </c>
      <c r="AE136" s="20">
        <v>0</v>
      </c>
      <c r="AF136" s="20">
        <v>0</v>
      </c>
      <c r="AG136" s="20">
        <v>0</v>
      </c>
      <c r="AH136" s="20">
        <v>0</v>
      </c>
      <c r="AI136" s="20">
        <v>0</v>
      </c>
      <c r="AJ136" s="20">
        <v>0</v>
      </c>
      <c r="AK136" s="20">
        <v>0</v>
      </c>
      <c r="AL136" s="20">
        <v>0</v>
      </c>
      <c r="AM136" s="20">
        <v>0</v>
      </c>
      <c r="AN136" s="20">
        <v>0</v>
      </c>
      <c r="AO136" s="20">
        <v>0</v>
      </c>
      <c r="AP136" s="20">
        <v>0</v>
      </c>
      <c r="AQ136" s="20">
        <v>0</v>
      </c>
      <c r="AR136" s="20">
        <v>0</v>
      </c>
      <c r="AS136" s="20">
        <v>0</v>
      </c>
      <c r="AT136" s="20">
        <v>0</v>
      </c>
      <c r="AU136" s="20">
        <v>0</v>
      </c>
      <c r="AV136" s="20">
        <v>0</v>
      </c>
      <c r="AW136" s="20">
        <v>0</v>
      </c>
      <c r="AX136" s="22">
        <v>0</v>
      </c>
      <c r="AY136" s="16"/>
      <c r="AZ136" s="21">
        <f t="array" ref="AZ136">SUM(IF(YEAR($C$5:$AX$5)=AZ$5,$C136:$AX136))</f>
        <v>0</v>
      </c>
      <c r="BA136" s="20">
        <f t="array" ref="BA136">SUM(IF(YEAR($C$5:$AX$5)=BA$5,$C136:$AX136))</f>
        <v>0</v>
      </c>
      <c r="BB136" s="20">
        <f t="array" ref="BB136">SUM(IF(YEAR($C$5:$AX$5)=BB$5,$C136:$AX136))</f>
        <v>0</v>
      </c>
      <c r="BC136" s="22">
        <f t="array" ref="BC136">SUM(IF(YEAR($C$5:$AX$5)=BC$5,$C136:$AX136))</f>
        <v>0</v>
      </c>
      <c r="BE136" s="21">
        <f t="shared" si="20"/>
        <v>0</v>
      </c>
      <c r="BF136" s="20">
        <f t="shared" si="21"/>
        <v>0</v>
      </c>
      <c r="BG136" s="22">
        <f t="shared" si="22"/>
        <v>0</v>
      </c>
    </row>
    <row r="137" spans="2:59">
      <c r="B137" s="17">
        <v>54640</v>
      </c>
      <c r="C137" s="20">
        <v>0</v>
      </c>
      <c r="D137" s="20">
        <v>0</v>
      </c>
      <c r="E137" s="20">
        <v>0.25564500000000034</v>
      </c>
      <c r="F137" s="20">
        <v>0.9917959999999999</v>
      </c>
      <c r="G137" s="20">
        <v>0.98293700000000017</v>
      </c>
      <c r="H137" s="20">
        <v>1.0019240000000007</v>
      </c>
      <c r="I137" s="20">
        <v>1.2353339999999999</v>
      </c>
      <c r="J137" s="20">
        <v>1.4416329999999995</v>
      </c>
      <c r="K137" s="20">
        <v>1.0746719999999996</v>
      </c>
      <c r="L137" s="20">
        <v>0.72788900000000023</v>
      </c>
      <c r="M137" s="20">
        <v>0.47260499999999972</v>
      </c>
      <c r="N137" s="20">
        <v>0.25523600000000002</v>
      </c>
      <c r="O137" s="20">
        <v>0.33609799999999979</v>
      </c>
      <c r="P137" s="20">
        <v>6.2317000000000178E-2</v>
      </c>
      <c r="Q137" s="20">
        <v>0.45456000000000074</v>
      </c>
      <c r="R137" s="20">
        <v>0.77668099999999995</v>
      </c>
      <c r="S137" s="20">
        <v>1.0404979999999995</v>
      </c>
      <c r="T137" s="20">
        <v>1.1383620000000008</v>
      </c>
      <c r="U137" s="20">
        <v>1.4000399999999997</v>
      </c>
      <c r="V137" s="20">
        <v>1.7776910000000008</v>
      </c>
      <c r="W137" s="20">
        <v>1.0574639999999995</v>
      </c>
      <c r="X137" s="20">
        <v>0.99872100000000064</v>
      </c>
      <c r="Y137" s="20">
        <v>0.59148600000000062</v>
      </c>
      <c r="Z137" s="20">
        <v>0.52146700000000035</v>
      </c>
      <c r="AA137" s="20">
        <v>0.35519099999999959</v>
      </c>
      <c r="AB137" s="20">
        <v>0.20543099999999992</v>
      </c>
      <c r="AC137" s="20">
        <v>0.40078000000000014</v>
      </c>
      <c r="AD137" s="20">
        <v>1.7085269999999992</v>
      </c>
      <c r="AE137" s="20">
        <v>1.1590850000000001</v>
      </c>
      <c r="AF137" s="20">
        <v>1.1152299999999995</v>
      </c>
      <c r="AG137" s="20">
        <v>1.4175629999999995</v>
      </c>
      <c r="AH137" s="20">
        <v>1.501911999999999</v>
      </c>
      <c r="AI137" s="20">
        <v>1.1802700000000002</v>
      </c>
      <c r="AJ137" s="20">
        <v>0.87476700000000029</v>
      </c>
      <c r="AK137" s="20">
        <v>0.70347399999999993</v>
      </c>
      <c r="AL137" s="20">
        <v>0.6592690000000001</v>
      </c>
      <c r="AM137" s="20">
        <v>0.64236200000000032</v>
      </c>
      <c r="AN137" s="20">
        <v>0.63234000000000012</v>
      </c>
      <c r="AO137" s="20">
        <v>0.97257600000000011</v>
      </c>
      <c r="AP137" s="20">
        <v>2.457497</v>
      </c>
      <c r="AQ137" s="20">
        <v>1.4144220000000001</v>
      </c>
      <c r="AR137" s="20">
        <v>1.3243470000000004</v>
      </c>
      <c r="AS137" s="20">
        <v>1.4921550000000003</v>
      </c>
      <c r="AT137" s="20">
        <v>1.5480309999999999</v>
      </c>
      <c r="AU137" s="20">
        <v>1.331283</v>
      </c>
      <c r="AV137" s="20">
        <v>1.2034690000000001</v>
      </c>
      <c r="AW137" s="20">
        <v>0.71827899999999989</v>
      </c>
      <c r="AX137" s="22">
        <v>0.74830899999999989</v>
      </c>
      <c r="AY137" s="16"/>
      <c r="AZ137" s="21">
        <f t="array" ref="AZ137">SUM(IF(YEAR($C$5:$AX$5)=AZ$5,$C137:$AX137))</f>
        <v>8.4396710000000006</v>
      </c>
      <c r="BA137" s="20">
        <f t="array" ref="BA137">SUM(IF(YEAR($C$5:$AX$5)=BA$5,$C137:$AX137))</f>
        <v>10.155385000000003</v>
      </c>
      <c r="BB137" s="20">
        <f t="array" ref="BB137">SUM(IF(YEAR($C$5:$AX$5)=BB$5,$C137:$AX137))</f>
        <v>11.281498999999997</v>
      </c>
      <c r="BC137" s="22">
        <f t="array" ref="BC137">SUM(IF(YEAR($C$5:$AX$5)=BC$5,$C137:$AX137))</f>
        <v>14.48507</v>
      </c>
      <c r="BE137" s="21">
        <f t="shared" si="20"/>
        <v>8.879446999999999</v>
      </c>
      <c r="BF137" s="20">
        <f t="shared" si="21"/>
        <v>11.314245000000003</v>
      </c>
      <c r="BG137" s="22">
        <f t="shared" si="22"/>
        <v>13.571681999999997</v>
      </c>
    </row>
    <row r="138" spans="2:59">
      <c r="B138" s="17">
        <v>54693</v>
      </c>
      <c r="C138" s="20">
        <v>-1.4700000000000157E-2</v>
      </c>
      <c r="D138" s="20">
        <v>0</v>
      </c>
      <c r="E138" s="20">
        <v>8.2079999999999931E-3</v>
      </c>
      <c r="F138" s="20">
        <v>0.10761599999999993</v>
      </c>
      <c r="G138" s="20">
        <v>4.827300000000001E-2</v>
      </c>
      <c r="H138" s="20">
        <v>0.13187800000000038</v>
      </c>
      <c r="I138" s="20">
        <v>0.19462100000000015</v>
      </c>
      <c r="J138" s="20">
        <v>7.1336000000000066E-2</v>
      </c>
      <c r="K138" s="20">
        <v>9.8660000000000192E-2</v>
      </c>
      <c r="L138" s="20">
        <v>5.5008999999999864E-2</v>
      </c>
      <c r="M138" s="20">
        <v>8.1636000000000042E-2</v>
      </c>
      <c r="N138" s="20">
        <v>1.4317999999999831E-2</v>
      </c>
      <c r="O138" s="20">
        <v>0.1660149999999998</v>
      </c>
      <c r="P138" s="20">
        <v>0.10992800000000003</v>
      </c>
      <c r="Q138" s="20">
        <v>9.9337000000000009E-2</v>
      </c>
      <c r="R138" s="20">
        <v>7.5820999999999916E-2</v>
      </c>
      <c r="S138" s="20">
        <v>0.13534900000000016</v>
      </c>
      <c r="T138" s="20">
        <v>0.16586400000000001</v>
      </c>
      <c r="U138" s="20">
        <v>0.15120699999999987</v>
      </c>
      <c r="V138" s="20">
        <v>0.10516000000000014</v>
      </c>
      <c r="W138" s="20">
        <v>0.12871199999999994</v>
      </c>
      <c r="X138" s="20">
        <v>0.12683600000000017</v>
      </c>
      <c r="Y138" s="20">
        <v>6.8818000000000046E-2</v>
      </c>
      <c r="Z138" s="20">
        <v>9.4925000000000148E-2</v>
      </c>
      <c r="AA138" s="20">
        <v>0.10414900000000005</v>
      </c>
      <c r="AB138" s="20">
        <v>4.3039999999999967E-2</v>
      </c>
      <c r="AC138" s="20">
        <v>2.5023000000000017E-2</v>
      </c>
      <c r="AD138" s="20">
        <v>6.4516999999999936E-2</v>
      </c>
      <c r="AE138" s="20">
        <v>6.6640000000000033E-2</v>
      </c>
      <c r="AF138" s="20">
        <v>8.0033999999999939E-2</v>
      </c>
      <c r="AG138" s="20">
        <v>0.11188100000000034</v>
      </c>
      <c r="AH138" s="20">
        <v>8.4988999999999759E-2</v>
      </c>
      <c r="AI138" s="20">
        <v>4.1554000000000091E-2</v>
      </c>
      <c r="AJ138" s="20">
        <v>4.963200000000012E-2</v>
      </c>
      <c r="AK138" s="20">
        <v>3.8464999999999971E-2</v>
      </c>
      <c r="AL138" s="20">
        <v>9.1108999999999885E-2</v>
      </c>
      <c r="AM138" s="20">
        <v>0.18091899999999983</v>
      </c>
      <c r="AN138" s="20">
        <v>0.15488899999999983</v>
      </c>
      <c r="AO138" s="20">
        <v>4.9756000000000133E-2</v>
      </c>
      <c r="AP138" s="20">
        <v>0.12554100000000012</v>
      </c>
      <c r="AQ138" s="20">
        <v>6.4099000000000128E-2</v>
      </c>
      <c r="AR138" s="20">
        <v>5.6029999999999802E-2</v>
      </c>
      <c r="AS138" s="20">
        <v>0.10760099999999984</v>
      </c>
      <c r="AT138" s="20">
        <v>7.3243999999999865E-2</v>
      </c>
      <c r="AU138" s="20">
        <v>-2.7569999999998984E-3</v>
      </c>
      <c r="AV138" s="20">
        <v>6.0573999999999906E-2</v>
      </c>
      <c r="AW138" s="20">
        <v>4.2790999999999801E-2</v>
      </c>
      <c r="AX138" s="22">
        <v>0.10204199999999997</v>
      </c>
      <c r="AY138" s="16"/>
      <c r="AZ138" s="21">
        <f t="array" ref="AZ138">SUM(IF(YEAR($C$5:$AX$5)=AZ$5,$C138:$AX138))</f>
        <v>0.79685500000000031</v>
      </c>
      <c r="BA138" s="20">
        <f t="array" ref="BA138">SUM(IF(YEAR($C$5:$AX$5)=BA$5,$C138:$AX138))</f>
        <v>1.4279720000000002</v>
      </c>
      <c r="BB138" s="20">
        <f t="array" ref="BB138">SUM(IF(YEAR($C$5:$AX$5)=BB$5,$C138:$AX138))</f>
        <v>0.80103300000000011</v>
      </c>
      <c r="BC138" s="22">
        <f t="array" ref="BC138">SUM(IF(YEAR($C$5:$AX$5)=BC$5,$C138:$AX138))</f>
        <v>1.0147289999999993</v>
      </c>
      <c r="BE138" s="21">
        <f t="shared" si="20"/>
        <v>1.2339080000000004</v>
      </c>
      <c r="BF138" s="20">
        <f t="shared" si="21"/>
        <v>1.1448910000000003</v>
      </c>
      <c r="BG138" s="22">
        <f t="shared" si="22"/>
        <v>1.0728680000000002</v>
      </c>
    </row>
    <row r="139" spans="2:59">
      <c r="B139" s="17">
        <v>54708</v>
      </c>
      <c r="C139" s="20">
        <v>0</v>
      </c>
      <c r="D139" s="20">
        <v>0</v>
      </c>
      <c r="E139" s="20">
        <v>0</v>
      </c>
      <c r="F139" s="20">
        <v>0</v>
      </c>
      <c r="G139" s="20">
        <v>0</v>
      </c>
      <c r="H139" s="20">
        <v>0</v>
      </c>
      <c r="I139" s="20">
        <v>0</v>
      </c>
      <c r="J139" s="20">
        <v>0</v>
      </c>
      <c r="K139" s="20">
        <v>0</v>
      </c>
      <c r="L139" s="20">
        <v>0</v>
      </c>
      <c r="M139" s="20">
        <v>0</v>
      </c>
      <c r="N139" s="20">
        <v>0</v>
      </c>
      <c r="O139" s="20">
        <v>0</v>
      </c>
      <c r="P139" s="20">
        <v>0</v>
      </c>
      <c r="Q139" s="20">
        <v>0</v>
      </c>
      <c r="R139" s="20">
        <v>0</v>
      </c>
      <c r="S139" s="20">
        <v>0</v>
      </c>
      <c r="T139" s="20">
        <v>0</v>
      </c>
      <c r="U139" s="20">
        <v>0</v>
      </c>
      <c r="V139" s="20">
        <v>0</v>
      </c>
      <c r="W139" s="20">
        <v>0</v>
      </c>
      <c r="X139" s="20">
        <v>0</v>
      </c>
      <c r="Y139" s="20">
        <v>0</v>
      </c>
      <c r="Z139" s="20">
        <v>0</v>
      </c>
      <c r="AA139" s="20">
        <v>0</v>
      </c>
      <c r="AB139" s="20">
        <v>0</v>
      </c>
      <c r="AC139" s="20">
        <v>0</v>
      </c>
      <c r="AD139" s="20">
        <v>0</v>
      </c>
      <c r="AE139" s="20">
        <v>0</v>
      </c>
      <c r="AF139" s="20">
        <v>0</v>
      </c>
      <c r="AG139" s="20">
        <v>0</v>
      </c>
      <c r="AH139" s="20">
        <v>0</v>
      </c>
      <c r="AI139" s="20">
        <v>0</v>
      </c>
      <c r="AJ139" s="20">
        <v>0</v>
      </c>
      <c r="AK139" s="20">
        <v>0</v>
      </c>
      <c r="AL139" s="20">
        <v>0</v>
      </c>
      <c r="AM139" s="20">
        <v>0</v>
      </c>
      <c r="AN139" s="20">
        <v>0</v>
      </c>
      <c r="AO139" s="20">
        <v>0</v>
      </c>
      <c r="AP139" s="20">
        <v>0</v>
      </c>
      <c r="AQ139" s="20">
        <v>0</v>
      </c>
      <c r="AR139" s="20">
        <v>0</v>
      </c>
      <c r="AS139" s="20">
        <v>0</v>
      </c>
      <c r="AT139" s="20">
        <v>0</v>
      </c>
      <c r="AU139" s="20">
        <v>0</v>
      </c>
      <c r="AV139" s="20">
        <v>0</v>
      </c>
      <c r="AW139" s="20">
        <v>0</v>
      </c>
      <c r="AX139" s="22">
        <v>0</v>
      </c>
      <c r="AY139" s="16"/>
      <c r="AZ139" s="21">
        <f t="array" ref="AZ139">SUM(IF(YEAR($C$5:$AX$5)=AZ$5,$C139:$AX139))</f>
        <v>0</v>
      </c>
      <c r="BA139" s="20">
        <f t="array" ref="BA139">SUM(IF(YEAR($C$5:$AX$5)=BA$5,$C139:$AX139))</f>
        <v>0</v>
      </c>
      <c r="BB139" s="20">
        <f t="array" ref="BB139">SUM(IF(YEAR($C$5:$AX$5)=BB$5,$C139:$AX139))</f>
        <v>0</v>
      </c>
      <c r="BC139" s="22">
        <f t="array" ref="BC139">SUM(IF(YEAR($C$5:$AX$5)=BC$5,$C139:$AX139))</f>
        <v>0</v>
      </c>
      <c r="BE139" s="21">
        <f t="shared" si="20"/>
        <v>0</v>
      </c>
      <c r="BF139" s="20">
        <f t="shared" si="21"/>
        <v>0</v>
      </c>
      <c r="BG139" s="22">
        <f t="shared" si="22"/>
        <v>0</v>
      </c>
    </row>
    <row r="140" spans="2:59">
      <c r="B140" s="17">
        <v>54746</v>
      </c>
      <c r="C140" s="20">
        <v>0</v>
      </c>
      <c r="D140" s="20">
        <v>0</v>
      </c>
      <c r="E140" s="20">
        <v>0</v>
      </c>
      <c r="F140" s="20">
        <v>0</v>
      </c>
      <c r="G140" s="20">
        <v>0</v>
      </c>
      <c r="H140" s="20">
        <v>0</v>
      </c>
      <c r="I140" s="20">
        <v>0</v>
      </c>
      <c r="J140" s="20">
        <v>0</v>
      </c>
      <c r="K140" s="20">
        <v>0</v>
      </c>
      <c r="L140" s="20">
        <v>0</v>
      </c>
      <c r="M140" s="20">
        <v>0</v>
      </c>
      <c r="N140" s="20">
        <v>0</v>
      </c>
      <c r="O140" s="20">
        <v>0</v>
      </c>
      <c r="P140" s="20">
        <v>0</v>
      </c>
      <c r="Q140" s="20">
        <v>0</v>
      </c>
      <c r="R140" s="20">
        <v>0</v>
      </c>
      <c r="S140" s="20">
        <v>0</v>
      </c>
      <c r="T140" s="20">
        <v>0</v>
      </c>
      <c r="U140" s="20">
        <v>0</v>
      </c>
      <c r="V140" s="20">
        <v>0</v>
      </c>
      <c r="W140" s="20">
        <v>0</v>
      </c>
      <c r="X140" s="20">
        <v>0</v>
      </c>
      <c r="Y140" s="20">
        <v>0</v>
      </c>
      <c r="Z140" s="20">
        <v>0</v>
      </c>
      <c r="AA140" s="20">
        <v>0</v>
      </c>
      <c r="AB140" s="20">
        <v>0</v>
      </c>
      <c r="AC140" s="20">
        <v>0</v>
      </c>
      <c r="AD140" s="20">
        <v>0</v>
      </c>
      <c r="AE140" s="20">
        <v>0</v>
      </c>
      <c r="AF140" s="20">
        <v>0</v>
      </c>
      <c r="AG140" s="20">
        <v>0</v>
      </c>
      <c r="AH140" s="20">
        <v>0</v>
      </c>
      <c r="AI140" s="20">
        <v>0</v>
      </c>
      <c r="AJ140" s="20">
        <v>0</v>
      </c>
      <c r="AK140" s="20">
        <v>0</v>
      </c>
      <c r="AL140" s="20">
        <v>0</v>
      </c>
      <c r="AM140" s="20">
        <v>0</v>
      </c>
      <c r="AN140" s="20">
        <v>0</v>
      </c>
      <c r="AO140" s="20">
        <v>0</v>
      </c>
      <c r="AP140" s="20">
        <v>0</v>
      </c>
      <c r="AQ140" s="20">
        <v>0</v>
      </c>
      <c r="AR140" s="20">
        <v>0</v>
      </c>
      <c r="AS140" s="20">
        <v>0</v>
      </c>
      <c r="AT140" s="20">
        <v>0</v>
      </c>
      <c r="AU140" s="20">
        <v>0</v>
      </c>
      <c r="AV140" s="20">
        <v>0</v>
      </c>
      <c r="AW140" s="20">
        <v>0</v>
      </c>
      <c r="AX140" s="22">
        <v>0</v>
      </c>
      <c r="AY140" s="16"/>
      <c r="AZ140" s="21">
        <f t="array" ref="AZ140">SUM(IF(YEAR($C$5:$AX$5)=AZ$5,$C140:$AX140))</f>
        <v>0</v>
      </c>
      <c r="BA140" s="20">
        <f t="array" ref="BA140">SUM(IF(YEAR($C$5:$AX$5)=BA$5,$C140:$AX140))</f>
        <v>0</v>
      </c>
      <c r="BB140" s="20">
        <f t="array" ref="BB140">SUM(IF(YEAR($C$5:$AX$5)=BB$5,$C140:$AX140))</f>
        <v>0</v>
      </c>
      <c r="BC140" s="22">
        <f t="array" ref="BC140">SUM(IF(YEAR($C$5:$AX$5)=BC$5,$C140:$AX140))</f>
        <v>0</v>
      </c>
      <c r="BE140" s="21">
        <f t="shared" si="20"/>
        <v>0</v>
      </c>
      <c r="BF140" s="20">
        <f t="shared" si="21"/>
        <v>0</v>
      </c>
      <c r="BG140" s="22">
        <f t="shared" si="22"/>
        <v>0</v>
      </c>
    </row>
    <row r="141" spans="2:59">
      <c r="B141" s="17">
        <v>54785</v>
      </c>
      <c r="C141" s="20">
        <v>0</v>
      </c>
      <c r="D141" s="20">
        <v>1.000000000139778E-6</v>
      </c>
      <c r="E141" s="20">
        <v>0</v>
      </c>
      <c r="F141" s="20">
        <v>0</v>
      </c>
      <c r="G141" s="20">
        <v>0</v>
      </c>
      <c r="H141" s="20">
        <v>0</v>
      </c>
      <c r="I141" s="20">
        <v>0</v>
      </c>
      <c r="J141" s="20">
        <v>0</v>
      </c>
      <c r="K141" s="20">
        <v>1.000000000139778E-6</v>
      </c>
      <c r="L141" s="20">
        <v>0</v>
      </c>
      <c r="M141" s="20">
        <v>0</v>
      </c>
      <c r="N141" s="20">
        <v>0</v>
      </c>
      <c r="O141" s="20">
        <v>2.0000000002795559E-6</v>
      </c>
      <c r="P141" s="20">
        <v>1.000000000139778E-6</v>
      </c>
      <c r="Q141" s="20">
        <v>0</v>
      </c>
      <c r="R141" s="20">
        <v>0</v>
      </c>
      <c r="S141" s="20">
        <v>0</v>
      </c>
      <c r="T141" s="20">
        <v>0</v>
      </c>
      <c r="U141" s="20">
        <v>0</v>
      </c>
      <c r="V141" s="20">
        <v>0</v>
      </c>
      <c r="W141" s="20">
        <v>1.000000000139778E-6</v>
      </c>
      <c r="X141" s="20">
        <v>0</v>
      </c>
      <c r="Y141" s="20">
        <v>0</v>
      </c>
      <c r="Z141" s="20">
        <v>0</v>
      </c>
      <c r="AA141" s="20">
        <v>0</v>
      </c>
      <c r="AB141" s="20">
        <v>1.000000000139778E-6</v>
      </c>
      <c r="AC141" s="20">
        <v>0</v>
      </c>
      <c r="AD141" s="20">
        <v>0</v>
      </c>
      <c r="AE141" s="20">
        <v>0</v>
      </c>
      <c r="AF141" s="20">
        <v>0</v>
      </c>
      <c r="AG141" s="20">
        <v>0</v>
      </c>
      <c r="AH141" s="20">
        <v>0</v>
      </c>
      <c r="AI141" s="20">
        <v>1.000000000139778E-6</v>
      </c>
      <c r="AJ141" s="20">
        <v>0</v>
      </c>
      <c r="AK141" s="20">
        <v>0</v>
      </c>
      <c r="AL141" s="20">
        <v>0</v>
      </c>
      <c r="AM141" s="20">
        <v>1.000000000139778E-6</v>
      </c>
      <c r="AN141" s="20">
        <v>1.000000000139778E-6</v>
      </c>
      <c r="AO141" s="20">
        <v>0</v>
      </c>
      <c r="AP141" s="20">
        <v>0</v>
      </c>
      <c r="AQ141" s="20">
        <v>1.000000000139778E-6</v>
      </c>
      <c r="AR141" s="20">
        <v>0</v>
      </c>
      <c r="AS141" s="20">
        <v>0</v>
      </c>
      <c r="AT141" s="20">
        <v>0</v>
      </c>
      <c r="AU141" s="20">
        <v>1.000000000139778E-6</v>
      </c>
      <c r="AV141" s="20">
        <v>0</v>
      </c>
      <c r="AW141" s="20">
        <v>0</v>
      </c>
      <c r="AX141" s="22">
        <v>0</v>
      </c>
      <c r="AY141" s="16"/>
      <c r="AZ141" s="21">
        <f t="array" ref="AZ141">SUM(IF(YEAR($C$5:$AX$5)=AZ$5,$C141:$AX141))</f>
        <v>2.0000000002795559E-6</v>
      </c>
      <c r="BA141" s="20">
        <f t="array" ref="BA141">SUM(IF(YEAR($C$5:$AX$5)=BA$5,$C141:$AX141))</f>
        <v>4.0000000005591119E-6</v>
      </c>
      <c r="BB141" s="20">
        <f t="array" ref="BB141">SUM(IF(YEAR($C$5:$AX$5)=BB$5,$C141:$AX141))</f>
        <v>2.0000000002795559E-6</v>
      </c>
      <c r="BC141" s="22">
        <f t="array" ref="BC141">SUM(IF(YEAR($C$5:$AX$5)=BC$5,$C141:$AX141))</f>
        <v>4.0000000005591119E-6</v>
      </c>
      <c r="BE141" s="21">
        <f t="shared" si="20"/>
        <v>4.0000000005591119E-6</v>
      </c>
      <c r="BF141" s="20">
        <f t="shared" si="21"/>
        <v>2.0000000002795559E-6</v>
      </c>
      <c r="BG141" s="22">
        <f t="shared" si="22"/>
        <v>4.0000000005591119E-6</v>
      </c>
    </row>
    <row r="142" spans="2:59">
      <c r="B142" s="17">
        <v>54795</v>
      </c>
      <c r="C142" s="20">
        <v>0</v>
      </c>
      <c r="D142" s="20">
        <v>0</v>
      </c>
      <c r="E142" s="20">
        <v>0</v>
      </c>
      <c r="F142" s="20">
        <v>0</v>
      </c>
      <c r="G142" s="20">
        <v>0</v>
      </c>
      <c r="H142" s="20">
        <v>0</v>
      </c>
      <c r="I142" s="20">
        <v>0</v>
      </c>
      <c r="J142" s="20">
        <v>0</v>
      </c>
      <c r="K142" s="20">
        <v>0</v>
      </c>
      <c r="L142" s="20">
        <v>0</v>
      </c>
      <c r="M142" s="20">
        <v>0</v>
      </c>
      <c r="N142" s="20">
        <v>0</v>
      </c>
      <c r="O142" s="20">
        <v>0</v>
      </c>
      <c r="P142" s="20">
        <v>0</v>
      </c>
      <c r="Q142" s="20">
        <v>0</v>
      </c>
      <c r="R142" s="20">
        <v>0</v>
      </c>
      <c r="S142" s="20">
        <v>0</v>
      </c>
      <c r="T142" s="20">
        <v>0</v>
      </c>
      <c r="U142" s="20">
        <v>0</v>
      </c>
      <c r="V142" s="20">
        <v>0</v>
      </c>
      <c r="W142" s="20">
        <v>0</v>
      </c>
      <c r="X142" s="20">
        <v>0</v>
      </c>
      <c r="Y142" s="20">
        <v>0</v>
      </c>
      <c r="Z142" s="20">
        <v>0</v>
      </c>
      <c r="AA142" s="20">
        <v>0</v>
      </c>
      <c r="AB142" s="20">
        <v>0</v>
      </c>
      <c r="AC142" s="20">
        <v>0</v>
      </c>
      <c r="AD142" s="20">
        <v>0</v>
      </c>
      <c r="AE142" s="20">
        <v>0</v>
      </c>
      <c r="AF142" s="20">
        <v>0</v>
      </c>
      <c r="AG142" s="20">
        <v>0</v>
      </c>
      <c r="AH142" s="20">
        <v>0</v>
      </c>
      <c r="AI142" s="20">
        <v>0</v>
      </c>
      <c r="AJ142" s="20">
        <v>0</v>
      </c>
      <c r="AK142" s="20">
        <v>0</v>
      </c>
      <c r="AL142" s="20">
        <v>0</v>
      </c>
      <c r="AM142" s="20">
        <v>0</v>
      </c>
      <c r="AN142" s="20">
        <v>0</v>
      </c>
      <c r="AO142" s="20">
        <v>0</v>
      </c>
      <c r="AP142" s="20">
        <v>0</v>
      </c>
      <c r="AQ142" s="20">
        <v>0</v>
      </c>
      <c r="AR142" s="20">
        <v>0</v>
      </c>
      <c r="AS142" s="20">
        <v>0</v>
      </c>
      <c r="AT142" s="20">
        <v>0</v>
      </c>
      <c r="AU142" s="20">
        <v>0</v>
      </c>
      <c r="AV142" s="20">
        <v>0</v>
      </c>
      <c r="AW142" s="20">
        <v>0</v>
      </c>
      <c r="AX142" s="22">
        <v>0</v>
      </c>
      <c r="AY142" s="16"/>
      <c r="AZ142" s="21">
        <f t="array" ref="AZ142">SUM(IF(YEAR($C$5:$AX$5)=AZ$5,$C142:$AX142))</f>
        <v>0</v>
      </c>
      <c r="BA142" s="20">
        <f t="array" ref="BA142">SUM(IF(YEAR($C$5:$AX$5)=BA$5,$C142:$AX142))</f>
        <v>0</v>
      </c>
      <c r="BB142" s="20">
        <f t="array" ref="BB142">SUM(IF(YEAR($C$5:$AX$5)=BB$5,$C142:$AX142))</f>
        <v>0</v>
      </c>
      <c r="BC142" s="22">
        <f t="array" ref="BC142">SUM(IF(YEAR($C$5:$AX$5)=BC$5,$C142:$AX142))</f>
        <v>0</v>
      </c>
      <c r="BE142" s="21">
        <f t="shared" si="20"/>
        <v>0</v>
      </c>
      <c r="BF142" s="20">
        <f t="shared" si="21"/>
        <v>0</v>
      </c>
      <c r="BG142" s="22">
        <f t="shared" si="22"/>
        <v>0</v>
      </c>
    </row>
    <row r="143" spans="2:59">
      <c r="B143" s="17">
        <v>54829</v>
      </c>
      <c r="C143" s="20">
        <v>0</v>
      </c>
      <c r="D143" s="20">
        <v>0</v>
      </c>
      <c r="E143" s="20">
        <v>0</v>
      </c>
      <c r="F143" s="20">
        <v>0</v>
      </c>
      <c r="G143" s="20">
        <v>0</v>
      </c>
      <c r="H143" s="20">
        <v>0</v>
      </c>
      <c r="I143" s="20">
        <v>0</v>
      </c>
      <c r="J143" s="20">
        <v>0</v>
      </c>
      <c r="K143" s="20">
        <v>0</v>
      </c>
      <c r="L143" s="20">
        <v>0</v>
      </c>
      <c r="M143" s="20">
        <v>0</v>
      </c>
      <c r="N143" s="20">
        <v>0</v>
      </c>
      <c r="O143" s="20">
        <v>0</v>
      </c>
      <c r="P143" s="20">
        <v>0</v>
      </c>
      <c r="Q143" s="20">
        <v>0</v>
      </c>
      <c r="R143" s="20">
        <v>0</v>
      </c>
      <c r="S143" s="20">
        <v>0</v>
      </c>
      <c r="T143" s="20">
        <v>0</v>
      </c>
      <c r="U143" s="20">
        <v>0</v>
      </c>
      <c r="V143" s="20">
        <v>0</v>
      </c>
      <c r="W143" s="20">
        <v>0</v>
      </c>
      <c r="X143" s="20">
        <v>0</v>
      </c>
      <c r="Y143" s="20">
        <v>0</v>
      </c>
      <c r="Z143" s="20">
        <v>0</v>
      </c>
      <c r="AA143" s="20">
        <v>0</v>
      </c>
      <c r="AB143" s="20">
        <v>0</v>
      </c>
      <c r="AC143" s="20">
        <v>0</v>
      </c>
      <c r="AD143" s="20">
        <v>0</v>
      </c>
      <c r="AE143" s="20">
        <v>0</v>
      </c>
      <c r="AF143" s="20">
        <v>0</v>
      </c>
      <c r="AG143" s="20">
        <v>0</v>
      </c>
      <c r="AH143" s="20">
        <v>0</v>
      </c>
      <c r="AI143" s="20">
        <v>0</v>
      </c>
      <c r="AJ143" s="20">
        <v>0</v>
      </c>
      <c r="AK143" s="20">
        <v>0</v>
      </c>
      <c r="AL143" s="20">
        <v>0</v>
      </c>
      <c r="AM143" s="20">
        <v>0</v>
      </c>
      <c r="AN143" s="20">
        <v>0</v>
      </c>
      <c r="AO143" s="20">
        <v>0</v>
      </c>
      <c r="AP143" s="20">
        <v>0</v>
      </c>
      <c r="AQ143" s="20">
        <v>0</v>
      </c>
      <c r="AR143" s="20">
        <v>0</v>
      </c>
      <c r="AS143" s="20">
        <v>0</v>
      </c>
      <c r="AT143" s="20">
        <v>0</v>
      </c>
      <c r="AU143" s="20">
        <v>0</v>
      </c>
      <c r="AV143" s="20">
        <v>0</v>
      </c>
      <c r="AW143" s="20">
        <v>0</v>
      </c>
      <c r="AX143" s="22">
        <v>0</v>
      </c>
      <c r="AY143" s="16"/>
      <c r="AZ143" s="21">
        <f t="array" ref="AZ143">SUM(IF(YEAR($C$5:$AX$5)=AZ$5,$C143:$AX143))</f>
        <v>0</v>
      </c>
      <c r="BA143" s="20">
        <f t="array" ref="BA143">SUM(IF(YEAR($C$5:$AX$5)=BA$5,$C143:$AX143))</f>
        <v>0</v>
      </c>
      <c r="BB143" s="20">
        <f t="array" ref="BB143">SUM(IF(YEAR($C$5:$AX$5)=BB$5,$C143:$AX143))</f>
        <v>0</v>
      </c>
      <c r="BC143" s="22">
        <f t="array" ref="BC143">SUM(IF(YEAR($C$5:$AX$5)=BC$5,$C143:$AX143))</f>
        <v>0</v>
      </c>
      <c r="BE143" s="21">
        <f t="shared" si="20"/>
        <v>0</v>
      </c>
      <c r="BF143" s="20">
        <f t="shared" si="21"/>
        <v>0</v>
      </c>
      <c r="BG143" s="22">
        <f t="shared" si="22"/>
        <v>0</v>
      </c>
    </row>
    <row r="144" spans="2:59">
      <c r="B144" s="17">
        <v>54832</v>
      </c>
      <c r="C144" s="20">
        <v>7.1083999999999925E-2</v>
      </c>
      <c r="D144" s="20">
        <v>3.1046999999999159E-2</v>
      </c>
      <c r="E144" s="20">
        <v>0.49306599999999978</v>
      </c>
      <c r="F144" s="20">
        <v>0.51842399999999955</v>
      </c>
      <c r="G144" s="20">
        <v>-2.1750000000000824E-2</v>
      </c>
      <c r="H144" s="20">
        <v>-0.25668999999999897</v>
      </c>
      <c r="I144" s="20">
        <v>8.8230000000001141E-2</v>
      </c>
      <c r="J144" s="20">
        <v>-1.0730000000000572E-2</v>
      </c>
      <c r="K144" s="20">
        <v>-9.2969999999999331E-2</v>
      </c>
      <c r="L144" s="20">
        <v>-7.5473999999999819E-2</v>
      </c>
      <c r="M144" s="20">
        <v>0.43334500000000098</v>
      </c>
      <c r="N144" s="20">
        <v>0.34567200000000042</v>
      </c>
      <c r="O144" s="20">
        <v>0.51438899999999954</v>
      </c>
      <c r="P144" s="20">
        <v>0.14114300000000046</v>
      </c>
      <c r="Q144" s="20">
        <v>0.36255400000000115</v>
      </c>
      <c r="R144" s="20">
        <v>0.13701599999999914</v>
      </c>
      <c r="S144" s="20">
        <v>1.2340000000000018E-2</v>
      </c>
      <c r="T144" s="20">
        <v>-3.9489999999998915E-2</v>
      </c>
      <c r="U144" s="20">
        <v>9.5200000000000173E-2</v>
      </c>
      <c r="V144" s="20">
        <v>0.10297000000000089</v>
      </c>
      <c r="W144" s="20">
        <v>-1.5400000000001413E-2</v>
      </c>
      <c r="X144" s="20">
        <v>7.6230000000000686E-2</v>
      </c>
      <c r="Y144" s="20">
        <v>0.40589499999999923</v>
      </c>
      <c r="Z144" s="20">
        <v>0.54616699999999874</v>
      </c>
      <c r="AA144" s="20">
        <v>4.0887999999999813E-2</v>
      </c>
      <c r="AB144" s="20">
        <v>2.8436000000000128E-2</v>
      </c>
      <c r="AC144" s="20">
        <v>-6.9467999999998753E-2</v>
      </c>
      <c r="AD144" s="20">
        <v>7.9660000000000508E-2</v>
      </c>
      <c r="AE144" s="20">
        <v>-0.13218099999999922</v>
      </c>
      <c r="AF144" s="20">
        <v>-0.15594000000000108</v>
      </c>
      <c r="AG144" s="20">
        <v>-0.1131499999999992</v>
      </c>
      <c r="AH144" s="20">
        <v>-7.114999999999938E-2</v>
      </c>
      <c r="AI144" s="20">
        <v>-0.26080999999999932</v>
      </c>
      <c r="AJ144" s="20">
        <v>-0.14913499999999935</v>
      </c>
      <c r="AK144" s="20">
        <v>-0.29454699999999967</v>
      </c>
      <c r="AL144" s="20">
        <v>0.24525799999999975</v>
      </c>
      <c r="AM144" s="20">
        <v>0.21824599999999883</v>
      </c>
      <c r="AN144" s="20">
        <v>0.17331000000000074</v>
      </c>
      <c r="AO144" s="20">
        <v>-0.23693999999999882</v>
      </c>
      <c r="AP144" s="20">
        <v>-0.10389899999999841</v>
      </c>
      <c r="AQ144" s="20">
        <v>-0.10324400000000011</v>
      </c>
      <c r="AR144" s="20">
        <v>-0.24756999999999962</v>
      </c>
      <c r="AS144" s="20">
        <v>-0.21792000000000122</v>
      </c>
      <c r="AT144" s="20">
        <v>-0.27926999999999857</v>
      </c>
      <c r="AU144" s="20">
        <v>-0.30926000000000009</v>
      </c>
      <c r="AV144" s="20">
        <v>-0.26282000000000139</v>
      </c>
      <c r="AW144" s="20">
        <v>-0.5632129999999993</v>
      </c>
      <c r="AX144" s="22">
        <v>-0.32758999999999894</v>
      </c>
      <c r="AY144" s="16"/>
      <c r="AZ144" s="21">
        <f t="array" ref="AZ144">SUM(IF(YEAR($C$5:$AX$5)=AZ$5,$C144:$AX144))</f>
        <v>1.5232540000000014</v>
      </c>
      <c r="BA144" s="20">
        <f t="array" ref="BA144">SUM(IF(YEAR($C$5:$AX$5)=BA$5,$C144:$AX144))</f>
        <v>2.3390139999999997</v>
      </c>
      <c r="BB144" s="20">
        <f t="array" ref="BB144">SUM(IF(YEAR($C$5:$AX$5)=BB$5,$C144:$AX144))</f>
        <v>-0.85213899999999576</v>
      </c>
      <c r="BC144" s="22">
        <f t="array" ref="BC144">SUM(IF(YEAR($C$5:$AX$5)=BC$5,$C144:$AX144))</f>
        <v>-2.2601699999999969</v>
      </c>
      <c r="BE144" s="21">
        <f t="shared" si="20"/>
        <v>1.5988250000000042</v>
      </c>
      <c r="BF144" s="20">
        <f t="shared" si="21"/>
        <v>1.1189070000000019</v>
      </c>
      <c r="BG144" s="22">
        <f t="shared" si="22"/>
        <v>-0.85200099999999601</v>
      </c>
    </row>
    <row r="145" spans="2:59">
      <c r="B145" s="17">
        <v>54934</v>
      </c>
      <c r="C145" s="20">
        <v>0</v>
      </c>
      <c r="D145" s="20">
        <v>0</v>
      </c>
      <c r="E145" s="20">
        <v>0</v>
      </c>
      <c r="F145" s="20">
        <v>0</v>
      </c>
      <c r="G145" s="20">
        <v>0</v>
      </c>
      <c r="H145" s="20">
        <v>0</v>
      </c>
      <c r="I145" s="20">
        <v>0</v>
      </c>
      <c r="J145" s="20">
        <v>0</v>
      </c>
      <c r="K145" s="20">
        <v>7.0000000018666242E-7</v>
      </c>
      <c r="L145" s="20">
        <v>0</v>
      </c>
      <c r="M145" s="20">
        <v>0</v>
      </c>
      <c r="N145" s="20">
        <v>0</v>
      </c>
      <c r="O145" s="20">
        <v>0</v>
      </c>
      <c r="P145" s="20">
        <v>0</v>
      </c>
      <c r="Q145" s="20">
        <v>0</v>
      </c>
      <c r="R145" s="20">
        <v>0</v>
      </c>
      <c r="S145" s="20">
        <v>0</v>
      </c>
      <c r="T145" s="20">
        <v>0</v>
      </c>
      <c r="U145" s="20">
        <v>0</v>
      </c>
      <c r="V145" s="20">
        <v>0</v>
      </c>
      <c r="W145" s="20">
        <v>0</v>
      </c>
      <c r="X145" s="20">
        <v>0</v>
      </c>
      <c r="Y145" s="20">
        <v>0</v>
      </c>
      <c r="Z145" s="20">
        <v>0</v>
      </c>
      <c r="AA145" s="20">
        <v>0</v>
      </c>
      <c r="AB145" s="20">
        <v>0</v>
      </c>
      <c r="AC145" s="20">
        <v>0</v>
      </c>
      <c r="AD145" s="20">
        <v>0</v>
      </c>
      <c r="AE145" s="20">
        <v>0</v>
      </c>
      <c r="AF145" s="20">
        <v>0</v>
      </c>
      <c r="AG145" s="20">
        <v>0</v>
      </c>
      <c r="AH145" s="20">
        <v>0</v>
      </c>
      <c r="AI145" s="20">
        <v>0</v>
      </c>
      <c r="AJ145" s="20">
        <v>0</v>
      </c>
      <c r="AK145" s="20">
        <v>0</v>
      </c>
      <c r="AL145" s="20">
        <v>0</v>
      </c>
      <c r="AM145" s="20">
        <v>0</v>
      </c>
      <c r="AN145" s="20">
        <v>0</v>
      </c>
      <c r="AO145" s="20">
        <v>0</v>
      </c>
      <c r="AP145" s="20">
        <v>0</v>
      </c>
      <c r="AQ145" s="20">
        <v>0</v>
      </c>
      <c r="AR145" s="20">
        <v>0</v>
      </c>
      <c r="AS145" s="20">
        <v>0</v>
      </c>
      <c r="AT145" s="20">
        <v>0</v>
      </c>
      <c r="AU145" s="20">
        <v>0</v>
      </c>
      <c r="AV145" s="20">
        <v>0</v>
      </c>
      <c r="AW145" s="20">
        <v>0</v>
      </c>
      <c r="AX145" s="22">
        <v>0</v>
      </c>
      <c r="AY145" s="16"/>
      <c r="AZ145" s="21">
        <f t="array" ref="AZ145">SUM(IF(YEAR($C$5:$AX$5)=AZ$5,$C145:$AX145))</f>
        <v>7.0000000018666242E-7</v>
      </c>
      <c r="BA145" s="20">
        <f t="array" ref="BA145">SUM(IF(YEAR($C$5:$AX$5)=BA$5,$C145:$AX145))</f>
        <v>0</v>
      </c>
      <c r="BB145" s="20">
        <f t="array" ref="BB145">SUM(IF(YEAR($C$5:$AX$5)=BB$5,$C145:$AX145))</f>
        <v>0</v>
      </c>
      <c r="BC145" s="22">
        <f t="array" ref="BC145">SUM(IF(YEAR($C$5:$AX$5)=BC$5,$C145:$AX145))</f>
        <v>0</v>
      </c>
      <c r="BE145" s="21">
        <f t="shared" si="20"/>
        <v>7.0000000018666242E-7</v>
      </c>
      <c r="BF145" s="20">
        <f t="shared" si="21"/>
        <v>0</v>
      </c>
      <c r="BG145" s="22">
        <f t="shared" si="22"/>
        <v>0</v>
      </c>
    </row>
    <row r="146" spans="2:59">
      <c r="B146" s="17">
        <v>54980</v>
      </c>
      <c r="C146" s="20">
        <v>0</v>
      </c>
      <c r="D146" s="20">
        <v>0</v>
      </c>
      <c r="E146" s="20">
        <v>0</v>
      </c>
      <c r="F146" s="20">
        <v>0</v>
      </c>
      <c r="G146" s="20">
        <v>0</v>
      </c>
      <c r="H146" s="20">
        <v>0</v>
      </c>
      <c r="I146" s="20">
        <v>0</v>
      </c>
      <c r="J146" s="20">
        <v>0</v>
      </c>
      <c r="K146" s="20">
        <v>5.999999999062311E-7</v>
      </c>
      <c r="L146" s="20">
        <v>0</v>
      </c>
      <c r="M146" s="20">
        <v>0</v>
      </c>
      <c r="N146" s="20">
        <v>0</v>
      </c>
      <c r="O146" s="20">
        <v>0</v>
      </c>
      <c r="P146" s="20">
        <v>0</v>
      </c>
      <c r="Q146" s="20">
        <v>0</v>
      </c>
      <c r="R146" s="20">
        <v>0</v>
      </c>
      <c r="S146" s="20">
        <v>0</v>
      </c>
      <c r="T146" s="20">
        <v>0</v>
      </c>
      <c r="U146" s="20">
        <v>0</v>
      </c>
      <c r="V146" s="20">
        <v>0</v>
      </c>
      <c r="W146" s="20">
        <v>0</v>
      </c>
      <c r="X146" s="20">
        <v>0</v>
      </c>
      <c r="Y146" s="20">
        <v>0</v>
      </c>
      <c r="Z146" s="20">
        <v>0</v>
      </c>
      <c r="AA146" s="20">
        <v>0</v>
      </c>
      <c r="AB146" s="20">
        <v>0</v>
      </c>
      <c r="AC146" s="20">
        <v>0</v>
      </c>
      <c r="AD146" s="20">
        <v>0</v>
      </c>
      <c r="AE146" s="20">
        <v>0</v>
      </c>
      <c r="AF146" s="20">
        <v>0</v>
      </c>
      <c r="AG146" s="20">
        <v>0</v>
      </c>
      <c r="AH146" s="20">
        <v>0</v>
      </c>
      <c r="AI146" s="20">
        <v>0</v>
      </c>
      <c r="AJ146" s="20">
        <v>0</v>
      </c>
      <c r="AK146" s="20">
        <v>0</v>
      </c>
      <c r="AL146" s="20">
        <v>0</v>
      </c>
      <c r="AM146" s="20">
        <v>0</v>
      </c>
      <c r="AN146" s="20">
        <v>0</v>
      </c>
      <c r="AO146" s="20">
        <v>0</v>
      </c>
      <c r="AP146" s="20">
        <v>0</v>
      </c>
      <c r="AQ146" s="20">
        <v>5.999999999062311E-7</v>
      </c>
      <c r="AR146" s="20">
        <v>0</v>
      </c>
      <c r="AS146" s="20">
        <v>0</v>
      </c>
      <c r="AT146" s="20">
        <v>0</v>
      </c>
      <c r="AU146" s="20">
        <v>0</v>
      </c>
      <c r="AV146" s="20">
        <v>0</v>
      </c>
      <c r="AW146" s="20">
        <v>0</v>
      </c>
      <c r="AX146" s="22">
        <v>0</v>
      </c>
      <c r="AY146" s="16"/>
      <c r="AZ146" s="21">
        <f t="array" ref="AZ146">SUM(IF(YEAR($C$5:$AX$5)=AZ$5,$C146:$AX146))</f>
        <v>5.999999999062311E-7</v>
      </c>
      <c r="BA146" s="20">
        <f t="array" ref="BA146">SUM(IF(YEAR($C$5:$AX$5)=BA$5,$C146:$AX146))</f>
        <v>0</v>
      </c>
      <c r="BB146" s="20">
        <f t="array" ref="BB146">SUM(IF(YEAR($C$5:$AX$5)=BB$5,$C146:$AX146))</f>
        <v>0</v>
      </c>
      <c r="BC146" s="22">
        <f t="array" ref="BC146">SUM(IF(YEAR($C$5:$AX$5)=BC$5,$C146:$AX146))</f>
        <v>5.999999999062311E-7</v>
      </c>
      <c r="BE146" s="21">
        <f t="shared" si="20"/>
        <v>5.999999999062311E-7</v>
      </c>
      <c r="BF146" s="20">
        <f t="shared" si="21"/>
        <v>0</v>
      </c>
      <c r="BG146" s="22">
        <f t="shared" si="22"/>
        <v>5.999999999062311E-7</v>
      </c>
    </row>
    <row r="147" spans="2:59">
      <c r="B147" s="17">
        <v>55074</v>
      </c>
      <c r="C147" s="20">
        <v>0</v>
      </c>
      <c r="D147" s="20">
        <v>0</v>
      </c>
      <c r="E147" s="20">
        <v>0</v>
      </c>
      <c r="F147" s="20">
        <v>0</v>
      </c>
      <c r="G147" s="20">
        <v>0</v>
      </c>
      <c r="H147" s="20">
        <v>0</v>
      </c>
      <c r="I147" s="20">
        <v>0</v>
      </c>
      <c r="J147" s="20">
        <v>0</v>
      </c>
      <c r="K147" s="20">
        <v>0</v>
      </c>
      <c r="L147" s="20">
        <v>0</v>
      </c>
      <c r="M147" s="20">
        <v>0</v>
      </c>
      <c r="N147" s="20">
        <v>0</v>
      </c>
      <c r="O147" s="20">
        <v>0</v>
      </c>
      <c r="P147" s="20">
        <v>0</v>
      </c>
      <c r="Q147" s="20">
        <v>0</v>
      </c>
      <c r="R147" s="20">
        <v>0</v>
      </c>
      <c r="S147" s="20">
        <v>0</v>
      </c>
      <c r="T147" s="20">
        <v>0</v>
      </c>
      <c r="U147" s="20">
        <v>0</v>
      </c>
      <c r="V147" s="20">
        <v>0</v>
      </c>
      <c r="W147" s="20">
        <v>0</v>
      </c>
      <c r="X147" s="20">
        <v>0</v>
      </c>
      <c r="Y147" s="20">
        <v>0</v>
      </c>
      <c r="Z147" s="20">
        <v>0</v>
      </c>
      <c r="AA147" s="20">
        <v>0</v>
      </c>
      <c r="AB147" s="20">
        <v>0</v>
      </c>
      <c r="AC147" s="20">
        <v>0</v>
      </c>
      <c r="AD147" s="20">
        <v>0</v>
      </c>
      <c r="AE147" s="20">
        <v>0</v>
      </c>
      <c r="AF147" s="20">
        <v>0</v>
      </c>
      <c r="AG147" s="20">
        <v>0</v>
      </c>
      <c r="AH147" s="20">
        <v>0</v>
      </c>
      <c r="AI147" s="20">
        <v>0</v>
      </c>
      <c r="AJ147" s="20">
        <v>0</v>
      </c>
      <c r="AK147" s="20">
        <v>0</v>
      </c>
      <c r="AL147" s="20">
        <v>0</v>
      </c>
      <c r="AM147" s="20">
        <v>0</v>
      </c>
      <c r="AN147" s="20">
        <v>0</v>
      </c>
      <c r="AO147" s="20">
        <v>0</v>
      </c>
      <c r="AP147" s="20">
        <v>0</v>
      </c>
      <c r="AQ147" s="20">
        <v>0</v>
      </c>
      <c r="AR147" s="20">
        <v>0</v>
      </c>
      <c r="AS147" s="20">
        <v>0</v>
      </c>
      <c r="AT147" s="20">
        <v>0</v>
      </c>
      <c r="AU147" s="20">
        <v>0</v>
      </c>
      <c r="AV147" s="20">
        <v>0</v>
      </c>
      <c r="AW147" s="20">
        <v>0</v>
      </c>
      <c r="AX147" s="22">
        <v>0</v>
      </c>
      <c r="AY147" s="16"/>
      <c r="AZ147" s="21">
        <f t="array" ref="AZ147">SUM(IF(YEAR($C$5:$AX$5)=AZ$5,$C147:$AX147))</f>
        <v>0</v>
      </c>
      <c r="BA147" s="20">
        <f t="array" ref="BA147">SUM(IF(YEAR($C$5:$AX$5)=BA$5,$C147:$AX147))</f>
        <v>0</v>
      </c>
      <c r="BB147" s="20">
        <f t="array" ref="BB147">SUM(IF(YEAR($C$5:$AX$5)=BB$5,$C147:$AX147))</f>
        <v>0</v>
      </c>
      <c r="BC147" s="22">
        <f t="array" ref="BC147">SUM(IF(YEAR($C$5:$AX$5)=BC$5,$C147:$AX147))</f>
        <v>0</v>
      </c>
      <c r="BE147" s="21">
        <f t="shared" si="20"/>
        <v>0</v>
      </c>
      <c r="BF147" s="20">
        <f t="shared" si="21"/>
        <v>0</v>
      </c>
      <c r="BG147" s="22">
        <f t="shared" si="22"/>
        <v>0</v>
      </c>
    </row>
    <row r="148" spans="2:59">
      <c r="B148" s="17">
        <v>55193</v>
      </c>
      <c r="C148" s="20">
        <v>0.62950799999999951</v>
      </c>
      <c r="D148" s="20">
        <v>0.61890499999999982</v>
      </c>
      <c r="E148" s="20">
        <v>0.36646599999999996</v>
      </c>
      <c r="F148" s="20">
        <v>0.29024800000000006</v>
      </c>
      <c r="G148" s="20">
        <v>0.3329449999999996</v>
      </c>
      <c r="H148" s="20">
        <v>0.25837399999999988</v>
      </c>
      <c r="I148" s="20">
        <v>0.21067299999999989</v>
      </c>
      <c r="J148" s="20">
        <v>0.29149199999999986</v>
      </c>
      <c r="K148" s="20">
        <v>0.38586299999999962</v>
      </c>
      <c r="L148" s="20">
        <v>0.58131700000000031</v>
      </c>
      <c r="M148" s="20">
        <v>0.32285900000000023</v>
      </c>
      <c r="N148" s="20">
        <v>0.86393800000000098</v>
      </c>
      <c r="O148" s="20">
        <v>1.1660400000000006</v>
      </c>
      <c r="P148" s="20">
        <v>0.97052599999999956</v>
      </c>
      <c r="Q148" s="20">
        <v>0.6642070000000011</v>
      </c>
      <c r="R148" s="20">
        <v>0.33993800000000007</v>
      </c>
      <c r="S148" s="20">
        <v>0.3531019999999998</v>
      </c>
      <c r="T148" s="20">
        <v>0.43957699999999988</v>
      </c>
      <c r="U148" s="20">
        <v>-0.17046099999999953</v>
      </c>
      <c r="V148" s="20">
        <v>7.978099999999877E-2</v>
      </c>
      <c r="W148" s="20">
        <v>0.2659060000000002</v>
      </c>
      <c r="X148" s="20">
        <v>0.3642530000000006</v>
      </c>
      <c r="Y148" s="20">
        <v>0.48561000000000032</v>
      </c>
      <c r="Z148" s="20">
        <v>1.1504180000000002</v>
      </c>
      <c r="AA148" s="20">
        <v>0.6060610000000004</v>
      </c>
      <c r="AB148" s="20">
        <v>0.55757399999999979</v>
      </c>
      <c r="AC148" s="20">
        <v>0.90893600000000063</v>
      </c>
      <c r="AD148" s="20">
        <v>0.46289200000000008</v>
      </c>
      <c r="AE148" s="20">
        <v>0.39456999999999987</v>
      </c>
      <c r="AF148" s="20">
        <v>0.29439599999999899</v>
      </c>
      <c r="AG148" s="20">
        <v>-9.2869000000000312E-2</v>
      </c>
      <c r="AH148" s="20">
        <v>-0.22566400000000009</v>
      </c>
      <c r="AI148" s="20">
        <v>0.27764599999999984</v>
      </c>
      <c r="AJ148" s="20">
        <v>0.20809999999999995</v>
      </c>
      <c r="AK148" s="20">
        <v>0.39601600000000037</v>
      </c>
      <c r="AL148" s="20">
        <v>0.54202800000000018</v>
      </c>
      <c r="AM148" s="20">
        <v>0.59261000000000053</v>
      </c>
      <c r="AN148" s="20">
        <v>0.6558130000000002</v>
      </c>
      <c r="AO148" s="20">
        <v>0.64254799999999967</v>
      </c>
      <c r="AP148" s="20">
        <v>0.21708199999999955</v>
      </c>
      <c r="AQ148" s="20">
        <v>0.27420800000000067</v>
      </c>
      <c r="AR148" s="20">
        <v>0.50536500000000117</v>
      </c>
      <c r="AS148" s="20">
        <v>-1.7066999999999055E-2</v>
      </c>
      <c r="AT148" s="20">
        <v>8.1703999999998445E-2</v>
      </c>
      <c r="AU148" s="20">
        <v>0.4947379999999999</v>
      </c>
      <c r="AV148" s="20">
        <v>0.36082400000000003</v>
      </c>
      <c r="AW148" s="20">
        <v>0.76761099999999871</v>
      </c>
      <c r="AX148" s="22">
        <v>0.97469800000000006</v>
      </c>
      <c r="AY148" s="16"/>
      <c r="AZ148" s="21">
        <f t="array" ref="AZ148">SUM(IF(YEAR($C$5:$AX$5)=AZ$5,$C148:$AX148))</f>
        <v>5.1525879999999997</v>
      </c>
      <c r="BA148" s="20">
        <f t="array" ref="BA148">SUM(IF(YEAR($C$5:$AX$5)=BA$5,$C148:$AX148))</f>
        <v>6.1088970000000016</v>
      </c>
      <c r="BB148" s="20">
        <f t="array" ref="BB148">SUM(IF(YEAR($C$5:$AX$5)=BB$5,$C148:$AX148))</f>
        <v>4.3296859999999997</v>
      </c>
      <c r="BC148" s="22">
        <f t="array" ref="BC148">SUM(IF(YEAR($C$5:$AX$5)=BC$5,$C148:$AX148))</f>
        <v>5.5501339999999999</v>
      </c>
      <c r="BE148" s="21">
        <f t="shared" si="20"/>
        <v>6.4083290000000019</v>
      </c>
      <c r="BF148" s="20">
        <f t="shared" si="21"/>
        <v>5.5451170000000012</v>
      </c>
      <c r="BG148" s="22">
        <f t="shared" si="22"/>
        <v>3.7819139999999996</v>
      </c>
    </row>
    <row r="149" spans="2:59">
      <c r="B149" s="17">
        <v>55231</v>
      </c>
      <c r="C149" s="20">
        <v>1.8441849999999995</v>
      </c>
      <c r="D149" s="20">
        <v>1.7232840000000005</v>
      </c>
      <c r="E149" s="20">
        <v>0.67353600000000036</v>
      </c>
      <c r="F149" s="20">
        <v>0.63061100000000003</v>
      </c>
      <c r="G149" s="20">
        <v>0.76341399999999915</v>
      </c>
      <c r="H149" s="20">
        <v>1.3684899999999995</v>
      </c>
      <c r="I149" s="20">
        <v>1.0359700000000007</v>
      </c>
      <c r="J149" s="20">
        <v>1.07315</v>
      </c>
      <c r="K149" s="20">
        <v>1.5464479999999998</v>
      </c>
      <c r="L149" s="20">
        <v>0.76469500000000146</v>
      </c>
      <c r="M149" s="20">
        <v>1.2595569999999991</v>
      </c>
      <c r="N149" s="20">
        <v>1.256259</v>
      </c>
      <c r="O149" s="20">
        <v>0.78929200000000055</v>
      </c>
      <c r="P149" s="20">
        <v>0.82103699999999957</v>
      </c>
      <c r="Q149" s="20">
        <v>0.74935699999999983</v>
      </c>
      <c r="R149" s="20">
        <v>0.43977999999999895</v>
      </c>
      <c r="S149" s="20">
        <v>0.77720099999999981</v>
      </c>
      <c r="T149" s="20">
        <v>1.2900399999999994</v>
      </c>
      <c r="U149" s="20">
        <v>0.73227999999999938</v>
      </c>
      <c r="V149" s="20">
        <v>1.1245799999999999</v>
      </c>
      <c r="W149" s="20">
        <v>1.4429989999999986</v>
      </c>
      <c r="X149" s="20">
        <v>0.43913799999999981</v>
      </c>
      <c r="Y149" s="20">
        <v>1.0805120000000006</v>
      </c>
      <c r="Z149" s="20">
        <v>1.8695170000000001</v>
      </c>
      <c r="AA149" s="20">
        <v>0.49017599999999995</v>
      </c>
      <c r="AB149" s="20">
        <v>0.51756200000000074</v>
      </c>
      <c r="AC149" s="20">
        <v>0.65709599999999924</v>
      </c>
      <c r="AD149" s="20">
        <v>0.66616199999999992</v>
      </c>
      <c r="AE149" s="20">
        <v>0.68572599999999895</v>
      </c>
      <c r="AF149" s="20">
        <v>1.2644600000000015</v>
      </c>
      <c r="AG149" s="20">
        <v>0.78333000000000119</v>
      </c>
      <c r="AH149" s="20">
        <v>0.75778999999999996</v>
      </c>
      <c r="AI149" s="20">
        <v>1.5710989999999985</v>
      </c>
      <c r="AJ149" s="20">
        <v>0.79588399999999915</v>
      </c>
      <c r="AK149" s="20">
        <v>1.3775560000000002</v>
      </c>
      <c r="AL149" s="20">
        <v>1.423960000000001</v>
      </c>
      <c r="AM149" s="20">
        <v>0.66573600000000077</v>
      </c>
      <c r="AN149" s="20">
        <v>0.71433099999999961</v>
      </c>
      <c r="AO149" s="20">
        <v>0.49119999999999919</v>
      </c>
      <c r="AP149" s="20">
        <v>0.73703899999999933</v>
      </c>
      <c r="AQ149" s="20">
        <v>0.87571499999999958</v>
      </c>
      <c r="AR149" s="20">
        <v>1.2662300000000002</v>
      </c>
      <c r="AS149" s="20">
        <v>0.67450999999999972</v>
      </c>
      <c r="AT149" s="20">
        <v>0.73618000000000094</v>
      </c>
      <c r="AU149" s="20">
        <v>1.5675329999999992</v>
      </c>
      <c r="AV149" s="20">
        <v>0.52780299999999869</v>
      </c>
      <c r="AW149" s="20">
        <v>1.3599339999999991</v>
      </c>
      <c r="AX149" s="22">
        <v>1.526250000000001</v>
      </c>
      <c r="AY149" s="16"/>
      <c r="AZ149" s="21">
        <f t="array" ref="AZ149">SUM(IF(YEAR($C$5:$AX$5)=AZ$5,$C149:$AX149))</f>
        <v>13.939599000000001</v>
      </c>
      <c r="BA149" s="20">
        <f t="array" ref="BA149">SUM(IF(YEAR($C$5:$AX$5)=BA$5,$C149:$AX149))</f>
        <v>11.555732999999996</v>
      </c>
      <c r="BB149" s="20">
        <f t="array" ref="BB149">SUM(IF(YEAR($C$5:$AX$5)=BB$5,$C149:$AX149))</f>
        <v>10.990800999999999</v>
      </c>
      <c r="BC149" s="22">
        <f t="array" ref="BC149">SUM(IF(YEAR($C$5:$AX$5)=BC$5,$C149:$AX149))</f>
        <v>11.142460999999997</v>
      </c>
      <c r="BE149" s="21">
        <f t="shared" si="20"/>
        <v>11.881235999999999</v>
      </c>
      <c r="BF149" s="20">
        <f t="shared" si="21"/>
        <v>10.995787999999997</v>
      </c>
      <c r="BG149" s="22">
        <f t="shared" si="22"/>
        <v>11.4581</v>
      </c>
    </row>
    <row r="150" spans="2:59">
      <c r="B150" s="17">
        <v>55233</v>
      </c>
      <c r="C150" s="20">
        <v>0.14674349999999992</v>
      </c>
      <c r="D150" s="20">
        <v>0.19390106000000007</v>
      </c>
      <c r="E150" s="20">
        <v>0</v>
      </c>
      <c r="F150" s="20">
        <v>0</v>
      </c>
      <c r="G150" s="20">
        <v>0.54387891999999982</v>
      </c>
      <c r="H150" s="20">
        <v>4.5888040999999999</v>
      </c>
      <c r="I150" s="20">
        <v>6.3692060000000019</v>
      </c>
      <c r="J150" s="20">
        <v>5.688876999999998</v>
      </c>
      <c r="K150" s="20">
        <v>0</v>
      </c>
      <c r="L150" s="20">
        <v>3.5512700000000001E-2</v>
      </c>
      <c r="M150" s="20">
        <v>0</v>
      </c>
      <c r="N150" s="20">
        <v>0</v>
      </c>
      <c r="O150" s="20">
        <v>0</v>
      </c>
      <c r="P150" s="20">
        <v>-6.8090529999999982E-2</v>
      </c>
      <c r="Q150" s="20">
        <v>0</v>
      </c>
      <c r="R150" s="20">
        <v>0.14465693000000002</v>
      </c>
      <c r="S150" s="20">
        <v>1.2464481099999998</v>
      </c>
      <c r="T150" s="20">
        <v>7.0304808999999997</v>
      </c>
      <c r="U150" s="20">
        <v>5.6201000000000008</v>
      </c>
      <c r="V150" s="20">
        <v>6.5221969999999985</v>
      </c>
      <c r="W150" s="20">
        <v>1.0767278400000002</v>
      </c>
      <c r="X150" s="20">
        <v>3.09574536</v>
      </c>
      <c r="Y150" s="20">
        <v>0</v>
      </c>
      <c r="Z150" s="20">
        <v>0</v>
      </c>
      <c r="AA150" s="20">
        <v>1.0856066999999998</v>
      </c>
      <c r="AB150" s="20">
        <v>-6.8521330000000005E-2</v>
      </c>
      <c r="AC150" s="20">
        <v>0</v>
      </c>
      <c r="AD150" s="20">
        <v>0.46597517000000005</v>
      </c>
      <c r="AE150" s="20">
        <v>1.1074149900000001</v>
      </c>
      <c r="AF150" s="20">
        <v>1.9881520000000004</v>
      </c>
      <c r="AG150" s="20">
        <v>4.0096290000000039</v>
      </c>
      <c r="AH150" s="20">
        <v>3.1976860000000045</v>
      </c>
      <c r="AI150" s="20">
        <v>0.32652729999999996</v>
      </c>
      <c r="AJ150" s="20">
        <v>0.58196460000000028</v>
      </c>
      <c r="AK150" s="20">
        <v>0.230864604</v>
      </c>
      <c r="AL150" s="20">
        <v>0.27616152999999999</v>
      </c>
      <c r="AM150" s="20">
        <v>-1.1750910999999999</v>
      </c>
      <c r="AN150" s="20">
        <v>0.59227169999999996</v>
      </c>
      <c r="AO150" s="20">
        <v>1.2922195200000002</v>
      </c>
      <c r="AP150" s="20">
        <v>2.1497994</v>
      </c>
      <c r="AQ150" s="20">
        <v>0.92719260000000014</v>
      </c>
      <c r="AR150" s="20">
        <v>0.70215000000000138</v>
      </c>
      <c r="AS150" s="20">
        <v>3.1195010000000067</v>
      </c>
      <c r="AT150" s="20">
        <v>2.251501999999995</v>
      </c>
      <c r="AU150" s="20">
        <v>0.13752719999999918</v>
      </c>
      <c r="AV150" s="20">
        <v>0.67985369999999978</v>
      </c>
      <c r="AW150" s="20">
        <v>-0.14285020000000004</v>
      </c>
      <c r="AX150" s="22">
        <v>0.74281368999999997</v>
      </c>
      <c r="AY150" s="16"/>
      <c r="AZ150" s="21">
        <f t="array" ref="AZ150">SUM(IF(YEAR($C$5:$AX$5)=AZ$5,$C150:$AX150))</f>
        <v>17.566923280000001</v>
      </c>
      <c r="BA150" s="20">
        <f t="array" ref="BA150">SUM(IF(YEAR($C$5:$AX$5)=BA$5,$C150:$AX150))</f>
        <v>24.668265609999999</v>
      </c>
      <c r="BB150" s="20">
        <f t="array" ref="BB150">SUM(IF(YEAR($C$5:$AX$5)=BB$5,$C150:$AX150))</f>
        <v>13.20146056400001</v>
      </c>
      <c r="BC150" s="22">
        <f t="array" ref="BC150">SUM(IF(YEAR($C$5:$AX$5)=BC$5,$C150:$AX150))</f>
        <v>11.276889510000004</v>
      </c>
      <c r="BE150" s="21">
        <f t="shared" si="20"/>
        <v>18.005414310000003</v>
      </c>
      <c r="BF150" s="20">
        <f t="shared" si="21"/>
        <v>25.935726629999998</v>
      </c>
      <c r="BG150" s="22">
        <f t="shared" si="22"/>
        <v>14.39737715400001</v>
      </c>
    </row>
    <row r="151" spans="2:59">
      <c r="B151" s="17">
        <v>55239</v>
      </c>
      <c r="C151" s="20">
        <v>2.28125</v>
      </c>
      <c r="D151" s="20">
        <v>2.1449730000000011</v>
      </c>
      <c r="E151" s="20">
        <v>0.75277999999999956</v>
      </c>
      <c r="F151" s="20">
        <v>0.39495999999999931</v>
      </c>
      <c r="G151" s="20">
        <v>0.65226999999999968</v>
      </c>
      <c r="H151" s="20">
        <v>0.65151000000000003</v>
      </c>
      <c r="I151" s="20">
        <v>0.55568000000000239</v>
      </c>
      <c r="J151" s="20">
        <v>1.2940000000000005</v>
      </c>
      <c r="K151" s="20">
        <v>1.7059899999999999</v>
      </c>
      <c r="L151" s="20">
        <v>0.9690499999999993</v>
      </c>
      <c r="M151" s="20">
        <v>1.1452899999999993</v>
      </c>
      <c r="N151" s="20">
        <v>1.9116100000000014</v>
      </c>
      <c r="O151" s="20">
        <v>1.7572860000000006</v>
      </c>
      <c r="P151" s="20">
        <v>1.5879969999999997</v>
      </c>
      <c r="Q151" s="20">
        <v>1.2932499999999987</v>
      </c>
      <c r="R151" s="20">
        <v>0.69274999999999842</v>
      </c>
      <c r="S151" s="20">
        <v>0.74819999999999887</v>
      </c>
      <c r="T151" s="20">
        <v>1.2742799999999992</v>
      </c>
      <c r="U151" s="20">
        <v>1.2685999999999993</v>
      </c>
      <c r="V151" s="20">
        <v>2.1410499999999999</v>
      </c>
      <c r="W151" s="20">
        <v>2.2090200000000006</v>
      </c>
      <c r="X151" s="20">
        <v>1.0185700000000004</v>
      </c>
      <c r="Y151" s="20">
        <v>1.5600900000000006</v>
      </c>
      <c r="Z151" s="20">
        <v>1.9721700000000002</v>
      </c>
      <c r="AA151" s="20">
        <v>1.9717640000000003</v>
      </c>
      <c r="AB151" s="20">
        <v>1.98658</v>
      </c>
      <c r="AC151" s="20">
        <v>1.7662200000000006</v>
      </c>
      <c r="AD151" s="20">
        <v>0.57315999999999967</v>
      </c>
      <c r="AE151" s="20">
        <v>0.98728999999999978</v>
      </c>
      <c r="AF151" s="20">
        <v>1.32667</v>
      </c>
      <c r="AG151" s="20">
        <v>0.61797999999999931</v>
      </c>
      <c r="AH151" s="20">
        <v>0.93696999999999875</v>
      </c>
      <c r="AI151" s="20">
        <v>1.5814500000000002</v>
      </c>
      <c r="AJ151" s="20">
        <v>0.66159999999999997</v>
      </c>
      <c r="AK151" s="20">
        <v>1.2838200000000004</v>
      </c>
      <c r="AL151" s="20">
        <v>1.18764</v>
      </c>
      <c r="AM151" s="20">
        <v>1.7198600000000006</v>
      </c>
      <c r="AN151" s="20">
        <v>1.5682300000000016</v>
      </c>
      <c r="AO151" s="20">
        <v>1.8292099999999998</v>
      </c>
      <c r="AP151" s="20">
        <v>0.66318000000000055</v>
      </c>
      <c r="AQ151" s="20">
        <v>1.0243800000000007</v>
      </c>
      <c r="AR151" s="20">
        <v>1.7133900000000004</v>
      </c>
      <c r="AS151" s="20">
        <v>1.3194400000000002</v>
      </c>
      <c r="AT151" s="20">
        <v>2.0523400000000009</v>
      </c>
      <c r="AU151" s="20">
        <v>2.4300999999999995</v>
      </c>
      <c r="AV151" s="20">
        <v>1.3753899999999994</v>
      </c>
      <c r="AW151" s="20">
        <v>2.3014900000000011</v>
      </c>
      <c r="AX151" s="22">
        <v>1.6835200000000015</v>
      </c>
      <c r="AY151" s="16"/>
      <c r="AZ151" s="21">
        <f t="array" ref="AZ151">SUM(IF(YEAR($C$5:$AX$5)=AZ$5,$C151:$AX151))</f>
        <v>14.459363000000002</v>
      </c>
      <c r="BA151" s="20">
        <f t="array" ref="BA151">SUM(IF(YEAR($C$5:$AX$5)=BA$5,$C151:$AX151))</f>
        <v>17.523262999999996</v>
      </c>
      <c r="BB151" s="20">
        <f t="array" ref="BB151">SUM(IF(YEAR($C$5:$AX$5)=BB$5,$C151:$AX151))</f>
        <v>14.881143999999999</v>
      </c>
      <c r="BC151" s="22">
        <f t="array" ref="BC151">SUM(IF(YEAR($C$5:$AX$5)=BC$5,$C151:$AX151))</f>
        <v>19.680530000000005</v>
      </c>
      <c r="BE151" s="21">
        <f t="shared" si="20"/>
        <v>14.312612999999999</v>
      </c>
      <c r="BF151" s="20">
        <f t="shared" si="21"/>
        <v>18.728794000000001</v>
      </c>
      <c r="BG151" s="22">
        <f t="shared" si="22"/>
        <v>14.400990000000002</v>
      </c>
    </row>
    <row r="152" spans="2:59">
      <c r="B152" s="17">
        <v>55298</v>
      </c>
      <c r="C152" s="20">
        <v>3.379975</v>
      </c>
      <c r="D152" s="20">
        <v>2.9363929999999989</v>
      </c>
      <c r="E152" s="20">
        <v>1.0815519999999985</v>
      </c>
      <c r="F152" s="20">
        <v>0.93173900000000032</v>
      </c>
      <c r="G152" s="20">
        <v>1.1366550000000011</v>
      </c>
      <c r="H152" s="20">
        <v>2.2889109999999988</v>
      </c>
      <c r="I152" s="20">
        <v>1.6310910000000014</v>
      </c>
      <c r="J152" s="20">
        <v>1.9266209999999973</v>
      </c>
      <c r="K152" s="20">
        <v>2.7062249999999981</v>
      </c>
      <c r="L152" s="20">
        <v>1.4381810000000002</v>
      </c>
      <c r="M152" s="20">
        <v>2.5119349999999976</v>
      </c>
      <c r="N152" s="20">
        <v>2.0226350000000011</v>
      </c>
      <c r="O152" s="20">
        <v>2.8640780000000028</v>
      </c>
      <c r="P152" s="20">
        <v>2.4651240000000012</v>
      </c>
      <c r="Q152" s="20">
        <v>1.213318000000001</v>
      </c>
      <c r="R152" s="20">
        <v>0.55771899999999874</v>
      </c>
      <c r="S152" s="20">
        <v>1.2359510000000018</v>
      </c>
      <c r="T152" s="20">
        <v>2.2544400000000024</v>
      </c>
      <c r="U152" s="20">
        <v>1.2931099999999986</v>
      </c>
      <c r="V152" s="20">
        <v>2.0950739999999968</v>
      </c>
      <c r="W152" s="20">
        <v>2.7677630000000004</v>
      </c>
      <c r="X152" s="20">
        <v>0.97741699999999909</v>
      </c>
      <c r="Y152" s="20">
        <v>2.1851990000000008</v>
      </c>
      <c r="Z152" s="20">
        <v>2.9900970000000022</v>
      </c>
      <c r="AA152" s="20">
        <v>1.9328490000000009</v>
      </c>
      <c r="AB152" s="20">
        <v>1.8944580000000002</v>
      </c>
      <c r="AC152" s="20">
        <v>1.6232540000000029</v>
      </c>
      <c r="AD152" s="20">
        <v>0.82235799999999948</v>
      </c>
      <c r="AE152" s="20">
        <v>1.220873000000001</v>
      </c>
      <c r="AF152" s="20">
        <v>1.9721709999999959</v>
      </c>
      <c r="AG152" s="20">
        <v>1.4337899999999983</v>
      </c>
      <c r="AH152" s="20">
        <v>1.434190000000001</v>
      </c>
      <c r="AI152" s="20">
        <v>2.2854029999999987</v>
      </c>
      <c r="AJ152" s="20">
        <v>1.2804590000000005</v>
      </c>
      <c r="AK152" s="20">
        <v>2.0045119999999983</v>
      </c>
      <c r="AL152" s="20">
        <v>2.279240999999999</v>
      </c>
      <c r="AM152" s="20">
        <v>1.5052720000000015</v>
      </c>
      <c r="AN152" s="20">
        <v>1.5107700000000008</v>
      </c>
      <c r="AO152" s="20">
        <v>1.1167380000000016</v>
      </c>
      <c r="AP152" s="20">
        <v>1.0049869999999999</v>
      </c>
      <c r="AQ152" s="20">
        <v>1.3587290000000003</v>
      </c>
      <c r="AR152" s="20">
        <v>2.1904079999999979</v>
      </c>
      <c r="AS152" s="20">
        <v>1.15381</v>
      </c>
      <c r="AT152" s="20">
        <v>1.4386599999999987</v>
      </c>
      <c r="AU152" s="20">
        <v>2.6890119999999982</v>
      </c>
      <c r="AV152" s="20">
        <v>1.2814779999999999</v>
      </c>
      <c r="AW152" s="20">
        <v>2.4827079999999988</v>
      </c>
      <c r="AX152" s="22">
        <v>2.6821669999999997</v>
      </c>
      <c r="AY152" s="16"/>
      <c r="AZ152" s="21">
        <f t="array" ref="AZ152">SUM(IF(YEAR($C$5:$AX$5)=AZ$5,$C152:$AX152))</f>
        <v>23.991912999999993</v>
      </c>
      <c r="BA152" s="20">
        <f t="array" ref="BA152">SUM(IF(YEAR($C$5:$AX$5)=BA$5,$C152:$AX152))</f>
        <v>22.899290000000004</v>
      </c>
      <c r="BB152" s="20">
        <f t="array" ref="BB152">SUM(IF(YEAR($C$5:$AX$5)=BB$5,$C152:$AX152))</f>
        <v>20.183557999999998</v>
      </c>
      <c r="BC152" s="22">
        <f t="array" ref="BC152">SUM(IF(YEAR($C$5:$AX$5)=BC$5,$C152:$AX152))</f>
        <v>20.414738999999997</v>
      </c>
      <c r="BE152" s="21">
        <f t="shared" si="20"/>
        <v>22.861789000000002</v>
      </c>
      <c r="BF152" s="20">
        <f t="shared" si="21"/>
        <v>22.056892000000008</v>
      </c>
      <c r="BG152" s="22">
        <f t="shared" si="22"/>
        <v>19.186261999999996</v>
      </c>
    </row>
    <row r="153" spans="2:59">
      <c r="B153" s="17">
        <v>55337</v>
      </c>
      <c r="C153" s="20">
        <v>1.5270200000000003</v>
      </c>
      <c r="D153" s="20">
        <v>1.5611000000000015</v>
      </c>
      <c r="E153" s="20">
        <v>0.93609999999999971</v>
      </c>
      <c r="F153" s="20">
        <v>0.27111999999999981</v>
      </c>
      <c r="G153" s="20">
        <v>0.61688000000000009</v>
      </c>
      <c r="H153" s="20">
        <v>1.401410000000002</v>
      </c>
      <c r="I153" s="20">
        <v>0.60138999999999854</v>
      </c>
      <c r="J153" s="20">
        <v>0.62734000000000023</v>
      </c>
      <c r="K153" s="20">
        <v>1.4466800000000006</v>
      </c>
      <c r="L153" s="20">
        <v>0.22451000000000221</v>
      </c>
      <c r="M153" s="20">
        <v>0.31899999999999906</v>
      </c>
      <c r="N153" s="20">
        <v>1.5925599999999989</v>
      </c>
      <c r="O153" s="20">
        <v>1.9010200000000026</v>
      </c>
      <c r="P153" s="20">
        <v>1.680769999999999</v>
      </c>
      <c r="Q153" s="20">
        <v>0.1148200000000017</v>
      </c>
      <c r="R153" s="20">
        <v>0.22240000000000038</v>
      </c>
      <c r="S153" s="20">
        <v>0.71239000000000274</v>
      </c>
      <c r="T153" s="20">
        <v>1.2392399999999988</v>
      </c>
      <c r="U153" s="20">
        <v>0.47006000000000014</v>
      </c>
      <c r="V153" s="20">
        <v>0.27063000000000059</v>
      </c>
      <c r="W153" s="20">
        <v>1.2538299999999971</v>
      </c>
      <c r="X153" s="20">
        <v>5.893999999999977E-2</v>
      </c>
      <c r="Y153" s="20">
        <v>0.18767000000000067</v>
      </c>
      <c r="Z153" s="20">
        <v>0.74939999999999785</v>
      </c>
      <c r="AA153" s="20">
        <v>1.4889100000000006</v>
      </c>
      <c r="AB153" s="20">
        <v>1.904320000000002</v>
      </c>
      <c r="AC153" s="20">
        <v>5.6529999999998637E-2</v>
      </c>
      <c r="AD153" s="20">
        <v>8.6850000000000094E-2</v>
      </c>
      <c r="AE153" s="20">
        <v>0.31790999999999769</v>
      </c>
      <c r="AF153" s="20">
        <v>1.3800399999999975</v>
      </c>
      <c r="AG153" s="20">
        <v>0.44810000000000016</v>
      </c>
      <c r="AH153" s="20">
        <v>0.32784000000000191</v>
      </c>
      <c r="AI153" s="20">
        <v>1.6008500000000012</v>
      </c>
      <c r="AJ153" s="20">
        <v>0.30564999999999998</v>
      </c>
      <c r="AK153" s="20">
        <v>0.17795999999999879</v>
      </c>
      <c r="AL153" s="20">
        <v>0.52008999999999972</v>
      </c>
      <c r="AM153" s="20">
        <v>0.86501999999999768</v>
      </c>
      <c r="AN153" s="20">
        <v>0.677620000000001</v>
      </c>
      <c r="AO153" s="20">
        <v>1.6429999999999723E-2</v>
      </c>
      <c r="AP153" s="20">
        <v>0.10937999999999981</v>
      </c>
      <c r="AQ153" s="20">
        <v>0.2858099999999979</v>
      </c>
      <c r="AR153" s="20">
        <v>1.1164699999999996</v>
      </c>
      <c r="AS153" s="20">
        <v>0.19189000000000078</v>
      </c>
      <c r="AT153" s="20">
        <v>9.1670000000000584E-2</v>
      </c>
      <c r="AU153" s="20">
        <v>1.3713300000000004</v>
      </c>
      <c r="AV153" s="20">
        <v>6.3189999999998747E-2</v>
      </c>
      <c r="AW153" s="20">
        <v>6.7830000000000723E-2</v>
      </c>
      <c r="AX153" s="22">
        <v>0.246730000000003</v>
      </c>
      <c r="AY153" s="16"/>
      <c r="AZ153" s="21">
        <f t="array" ref="AZ153">SUM(IF(YEAR($C$5:$AX$5)=AZ$5,$C153:$AX153))</f>
        <v>11.125110000000003</v>
      </c>
      <c r="BA153" s="20">
        <f t="array" ref="BA153">SUM(IF(YEAR($C$5:$AX$5)=BA$5,$C153:$AX153))</f>
        <v>8.8611700000000013</v>
      </c>
      <c r="BB153" s="20">
        <f t="array" ref="BB153">SUM(IF(YEAR($C$5:$AX$5)=BB$5,$C153:$AX153))</f>
        <v>8.6150499999999983</v>
      </c>
      <c r="BC153" s="22">
        <f t="array" ref="BC153">SUM(IF(YEAR($C$5:$AX$5)=BC$5,$C153:$AX153))</f>
        <v>5.10337</v>
      </c>
      <c r="BE153" s="21">
        <f t="shared" si="20"/>
        <v>10.844290000000008</v>
      </c>
      <c r="BF153" s="20">
        <f t="shared" si="21"/>
        <v>8.084289999999994</v>
      </c>
      <c r="BG153" s="22">
        <f t="shared" si="22"/>
        <v>6.7147899999999954</v>
      </c>
    </row>
    <row r="154" spans="2:59">
      <c r="B154" s="17">
        <v>55381</v>
      </c>
      <c r="C154" s="20">
        <v>0.38401831479999998</v>
      </c>
      <c r="D154" s="20">
        <v>0</v>
      </c>
      <c r="E154" s="20">
        <v>0</v>
      </c>
      <c r="F154" s="20">
        <v>0</v>
      </c>
      <c r="G154" s="20">
        <v>0</v>
      </c>
      <c r="H154" s="20">
        <v>0</v>
      </c>
      <c r="I154" s="20">
        <v>2.2478379299999993</v>
      </c>
      <c r="J154" s="20">
        <v>0.94652118000000007</v>
      </c>
      <c r="K154" s="20">
        <v>0</v>
      </c>
      <c r="L154" s="20">
        <v>0</v>
      </c>
      <c r="M154" s="20">
        <v>0</v>
      </c>
      <c r="N154" s="20">
        <v>0</v>
      </c>
      <c r="O154" s="20">
        <v>0</v>
      </c>
      <c r="P154" s="20">
        <v>0</v>
      </c>
      <c r="Q154" s="20">
        <v>0</v>
      </c>
      <c r="R154" s="20">
        <v>0</v>
      </c>
      <c r="S154" s="20">
        <v>0</v>
      </c>
      <c r="T154" s="20">
        <v>0</v>
      </c>
      <c r="U154" s="20">
        <v>16.640680200000002</v>
      </c>
      <c r="V154" s="20">
        <v>6.8008311700000004</v>
      </c>
      <c r="W154" s="20">
        <v>0</v>
      </c>
      <c r="X154" s="20">
        <v>0</v>
      </c>
      <c r="Y154" s="20">
        <v>0</v>
      </c>
      <c r="Z154" s="20">
        <v>0</v>
      </c>
      <c r="AA154" s="20">
        <v>4.6565241000000004</v>
      </c>
      <c r="AB154" s="20">
        <v>0</v>
      </c>
      <c r="AC154" s="20">
        <v>0</v>
      </c>
      <c r="AD154" s="20">
        <v>0</v>
      </c>
      <c r="AE154" s="20">
        <v>0</v>
      </c>
      <c r="AF154" s="20">
        <v>0</v>
      </c>
      <c r="AG154" s="20">
        <v>16.507587730000001</v>
      </c>
      <c r="AH154" s="20">
        <v>12.817080897000002</v>
      </c>
      <c r="AI154" s="20">
        <v>0</v>
      </c>
      <c r="AJ154" s="20">
        <v>0</v>
      </c>
      <c r="AK154" s="20">
        <v>0</v>
      </c>
      <c r="AL154" s="20">
        <v>0</v>
      </c>
      <c r="AM154" s="20">
        <v>0</v>
      </c>
      <c r="AN154" s="20">
        <v>0</v>
      </c>
      <c r="AO154" s="20">
        <v>0</v>
      </c>
      <c r="AP154" s="20">
        <v>0</v>
      </c>
      <c r="AQ154" s="20">
        <v>0</v>
      </c>
      <c r="AR154" s="20">
        <v>0</v>
      </c>
      <c r="AS154" s="20">
        <v>21.571597759999996</v>
      </c>
      <c r="AT154" s="20">
        <v>12.542933039999999</v>
      </c>
      <c r="AU154" s="20">
        <v>0</v>
      </c>
      <c r="AV154" s="20">
        <v>0</v>
      </c>
      <c r="AW154" s="20">
        <v>0</v>
      </c>
      <c r="AX154" s="22">
        <v>0</v>
      </c>
      <c r="AY154" s="16"/>
      <c r="AZ154" s="21">
        <f t="array" ref="AZ154">SUM(IF(YEAR($C$5:$AX$5)=AZ$5,$C154:$AX154))</f>
        <v>3.5783774247999993</v>
      </c>
      <c r="BA154" s="20">
        <f t="array" ref="BA154">SUM(IF(YEAR($C$5:$AX$5)=BA$5,$C154:$AX154))</f>
        <v>23.441511370000001</v>
      </c>
      <c r="BB154" s="20">
        <f t="array" ref="BB154">SUM(IF(YEAR($C$5:$AX$5)=BB$5,$C154:$AX154))</f>
        <v>33.981192727000007</v>
      </c>
      <c r="BC154" s="22">
        <f t="array" ref="BC154">SUM(IF(YEAR($C$5:$AX$5)=BC$5,$C154:$AX154))</f>
        <v>34.114530799999997</v>
      </c>
      <c r="BE154" s="21">
        <f t="shared" si="20"/>
        <v>3.1943591099999993</v>
      </c>
      <c r="BF154" s="20">
        <f t="shared" si="21"/>
        <v>28.098035469999999</v>
      </c>
      <c r="BG154" s="22">
        <f t="shared" si="22"/>
        <v>29.324668627000001</v>
      </c>
    </row>
    <row r="155" spans="2:59">
      <c r="B155" s="17">
        <v>55524</v>
      </c>
      <c r="C155" s="20">
        <v>0.81740200000000129</v>
      </c>
      <c r="D155" s="20">
        <v>0.94812500000000099</v>
      </c>
      <c r="E155" s="20">
        <v>1.7757250000000013</v>
      </c>
      <c r="F155" s="20">
        <v>1.7113849999999999</v>
      </c>
      <c r="G155" s="20">
        <v>2.7955410000000001</v>
      </c>
      <c r="H155" s="20">
        <v>6.0349520000000041</v>
      </c>
      <c r="I155" s="20">
        <v>4.0793219999999977</v>
      </c>
      <c r="J155" s="20">
        <v>7.3150669999999991</v>
      </c>
      <c r="K155" s="20">
        <v>8.9901350000000058</v>
      </c>
      <c r="L155" s="20">
        <v>5.5712939999999982</v>
      </c>
      <c r="M155" s="20">
        <v>6.509525</v>
      </c>
      <c r="N155" s="20">
        <v>3.2046289999999971</v>
      </c>
      <c r="O155" s="20">
        <v>2.4503710000000005</v>
      </c>
      <c r="P155" s="20">
        <v>2.0958950000000023</v>
      </c>
      <c r="Q155" s="20">
        <v>4.0219540000000009</v>
      </c>
      <c r="R155" s="20">
        <v>2.0259120000000017</v>
      </c>
      <c r="S155" s="20">
        <v>4.0938099999999977</v>
      </c>
      <c r="T155" s="20">
        <v>8.8021389999999968</v>
      </c>
      <c r="U155" s="20">
        <v>5.9351709999999969</v>
      </c>
      <c r="V155" s="20">
        <v>11.082754000000001</v>
      </c>
      <c r="W155" s="20">
        <v>11.738793000000001</v>
      </c>
      <c r="X155" s="20">
        <v>4.6219350000000006</v>
      </c>
      <c r="Y155" s="20">
        <v>7.6524260000000055</v>
      </c>
      <c r="Z155" s="20">
        <v>5.5360900000000086</v>
      </c>
      <c r="AA155" s="20">
        <v>0.96231500000000025</v>
      </c>
      <c r="AB155" s="20">
        <v>0.94397999999999982</v>
      </c>
      <c r="AC155" s="20">
        <v>6.1861010000000007</v>
      </c>
      <c r="AD155" s="20">
        <v>2.1018899999999974</v>
      </c>
      <c r="AE155" s="20">
        <v>3.6935610000000025</v>
      </c>
      <c r="AF155" s="20">
        <v>7.5179810000000025</v>
      </c>
      <c r="AG155" s="20">
        <v>4.8091680000000068</v>
      </c>
      <c r="AH155" s="20">
        <v>9.5080889999999982</v>
      </c>
      <c r="AI155" s="20">
        <v>8.0418869999999991</v>
      </c>
      <c r="AJ155" s="20">
        <v>4.3905189999999976</v>
      </c>
      <c r="AK155" s="20">
        <v>6.2412690000000026</v>
      </c>
      <c r="AL155" s="20">
        <v>5.326985999999998</v>
      </c>
      <c r="AM155" s="20">
        <v>2.2663340000000005</v>
      </c>
      <c r="AN155" s="20">
        <v>2.1521480000000004</v>
      </c>
      <c r="AO155" s="20">
        <v>6.3010840000000066</v>
      </c>
      <c r="AP155" s="20">
        <v>2.9754439999999995</v>
      </c>
      <c r="AQ155" s="20">
        <v>5.3638490000000019</v>
      </c>
      <c r="AR155" s="20">
        <v>10.988574</v>
      </c>
      <c r="AS155" s="20">
        <v>7.3694059999999979</v>
      </c>
      <c r="AT155" s="20">
        <v>14.532328</v>
      </c>
      <c r="AU155" s="20">
        <v>11.229210999999999</v>
      </c>
      <c r="AV155" s="20">
        <v>7.0449889999999975</v>
      </c>
      <c r="AW155" s="20">
        <v>9.0839789999999994</v>
      </c>
      <c r="AX155" s="22">
        <v>7.5451090000000036</v>
      </c>
      <c r="AY155" s="16"/>
      <c r="AZ155" s="21">
        <f t="array" ref="AZ155">SUM(IF(YEAR($C$5:$AX$5)=AZ$5,$C155:$AX155))</f>
        <v>49.753101999999998</v>
      </c>
      <c r="BA155" s="20">
        <f t="array" ref="BA155">SUM(IF(YEAR($C$5:$AX$5)=BA$5,$C155:$AX155))</f>
        <v>70.05725000000001</v>
      </c>
      <c r="BB155" s="20">
        <f t="array" ref="BB155">SUM(IF(YEAR($C$5:$AX$5)=BB$5,$C155:$AX155))</f>
        <v>59.723746000000013</v>
      </c>
      <c r="BC155" s="22">
        <f t="array" ref="BC155">SUM(IF(YEAR($C$5:$AX$5)=BC$5,$C155:$AX155))</f>
        <v>86.85245500000002</v>
      </c>
      <c r="BE155" s="21">
        <f t="shared" si="20"/>
        <v>56.392866000000005</v>
      </c>
      <c r="BF155" s="20">
        <f t="shared" si="21"/>
        <v>69.257154999999997</v>
      </c>
      <c r="BG155" s="22">
        <f t="shared" si="22"/>
        <v>64.89475800000001</v>
      </c>
    </row>
    <row r="156" spans="2:59">
      <c r="B156" s="17">
        <v>55667</v>
      </c>
      <c r="C156" s="20">
        <v>1.0085099999999994</v>
      </c>
      <c r="D156" s="20">
        <v>0.69097999999999971</v>
      </c>
      <c r="E156" s="20">
        <v>0.2950999999999997</v>
      </c>
      <c r="F156" s="20">
        <v>0.38805400000000034</v>
      </c>
      <c r="G156" s="20">
        <v>0.63667300000000004</v>
      </c>
      <c r="H156" s="20">
        <v>1.4553700000000003</v>
      </c>
      <c r="I156" s="20">
        <v>0.82646000000000086</v>
      </c>
      <c r="J156" s="20">
        <v>0.54138000000000019</v>
      </c>
      <c r="K156" s="20">
        <v>1.7218599999999995</v>
      </c>
      <c r="L156" s="20">
        <v>0.39217000000000013</v>
      </c>
      <c r="M156" s="20">
        <v>0.27462999999999838</v>
      </c>
      <c r="N156" s="20">
        <v>0.55611000000000033</v>
      </c>
      <c r="O156" s="20">
        <v>0.56458999999999904</v>
      </c>
      <c r="P156" s="20">
        <v>0.33254999999999946</v>
      </c>
      <c r="Q156" s="20">
        <v>0.23501000000000083</v>
      </c>
      <c r="R156" s="20">
        <v>0.63819299999999934</v>
      </c>
      <c r="S156" s="20">
        <v>0.74235999999999969</v>
      </c>
      <c r="T156" s="20">
        <v>1.2174199999999988</v>
      </c>
      <c r="U156" s="20">
        <v>0.5208200000000005</v>
      </c>
      <c r="V156" s="20">
        <v>0.5844100000000001</v>
      </c>
      <c r="W156" s="20">
        <v>1.098749999999999</v>
      </c>
      <c r="X156" s="20">
        <v>0.57156999999999947</v>
      </c>
      <c r="Y156" s="20">
        <v>0.19816999999999929</v>
      </c>
      <c r="Z156" s="20">
        <v>0.42886000000000024</v>
      </c>
      <c r="AA156" s="20">
        <v>1.0495999999999999</v>
      </c>
      <c r="AB156" s="20">
        <v>0.75217999999999918</v>
      </c>
      <c r="AC156" s="20">
        <v>0.15865999999999936</v>
      </c>
      <c r="AD156" s="20">
        <v>0.52669599999999939</v>
      </c>
      <c r="AE156" s="20">
        <v>0.51448000000000071</v>
      </c>
      <c r="AF156" s="20">
        <v>1.37622</v>
      </c>
      <c r="AG156" s="20">
        <v>0.55401999999999951</v>
      </c>
      <c r="AH156" s="20">
        <v>0.59718999999999944</v>
      </c>
      <c r="AI156" s="20">
        <v>1.1730700000000009</v>
      </c>
      <c r="AJ156" s="20">
        <v>0.54532999999999987</v>
      </c>
      <c r="AK156" s="20">
        <v>0.2663600000000006</v>
      </c>
      <c r="AL156" s="20">
        <v>0.48983999999999916</v>
      </c>
      <c r="AM156" s="20">
        <v>0.5860599999999998</v>
      </c>
      <c r="AN156" s="20">
        <v>0.29907000000000039</v>
      </c>
      <c r="AO156" s="20">
        <v>0.3084599999999984</v>
      </c>
      <c r="AP156" s="20">
        <v>0.34718800000000094</v>
      </c>
      <c r="AQ156" s="20">
        <v>0.51914000000000016</v>
      </c>
      <c r="AR156" s="20">
        <v>1.1436799999999998</v>
      </c>
      <c r="AS156" s="20">
        <v>0.43819000000000052</v>
      </c>
      <c r="AT156" s="20">
        <v>0.4384099999999993</v>
      </c>
      <c r="AU156" s="20">
        <v>1.2568199999999994</v>
      </c>
      <c r="AV156" s="20">
        <v>0.45889999999999986</v>
      </c>
      <c r="AW156" s="20">
        <v>0.16599000000000075</v>
      </c>
      <c r="AX156" s="22">
        <v>0.43010000000000126</v>
      </c>
      <c r="AY156" s="16"/>
      <c r="AZ156" s="21">
        <f t="array" ref="AZ156">SUM(IF(YEAR($C$5:$AX$5)=AZ$5,$C156:$AX156))</f>
        <v>8.7872969999999988</v>
      </c>
      <c r="BA156" s="20">
        <f t="array" ref="BA156">SUM(IF(YEAR($C$5:$AX$5)=BA$5,$C156:$AX156))</f>
        <v>7.1327029999999958</v>
      </c>
      <c r="BB156" s="20">
        <f t="array" ref="BB156">SUM(IF(YEAR($C$5:$AX$5)=BB$5,$C156:$AX156))</f>
        <v>8.003645999999998</v>
      </c>
      <c r="BC156" s="22">
        <f t="array" ref="BC156">SUM(IF(YEAR($C$5:$AX$5)=BC$5,$C156:$AX156))</f>
        <v>6.3920080000000006</v>
      </c>
      <c r="BE156" s="21">
        <f t="shared" si="20"/>
        <v>8.280682999999998</v>
      </c>
      <c r="BF156" s="20">
        <f t="shared" si="21"/>
        <v>7.6216159999999959</v>
      </c>
      <c r="BG156" s="22">
        <f t="shared" si="22"/>
        <v>7.0619479999999992</v>
      </c>
    </row>
    <row r="157" spans="2:59">
      <c r="B157" s="17">
        <v>55690</v>
      </c>
      <c r="C157" s="20">
        <v>1.511140000000001</v>
      </c>
      <c r="D157" s="20">
        <v>1.1532030000000013</v>
      </c>
      <c r="E157" s="20">
        <v>0.52650099999999966</v>
      </c>
      <c r="F157" s="20">
        <v>0.17812100000000086</v>
      </c>
      <c r="G157" s="20">
        <v>0.30910800000000194</v>
      </c>
      <c r="H157" s="20">
        <v>0.42681399999999847</v>
      </c>
      <c r="I157" s="20">
        <v>0.48333999999999833</v>
      </c>
      <c r="J157" s="20">
        <v>0.95039900000000088</v>
      </c>
      <c r="K157" s="20">
        <v>1.2073119999999982</v>
      </c>
      <c r="L157" s="20">
        <v>0.44712999999999958</v>
      </c>
      <c r="M157" s="20">
        <v>0.51913899999999913</v>
      </c>
      <c r="N157" s="20">
        <v>1.4227510000000017</v>
      </c>
      <c r="O157" s="20">
        <v>2.3863029999999998</v>
      </c>
      <c r="P157" s="20">
        <v>2.2174450000000014</v>
      </c>
      <c r="Q157" s="20">
        <v>1.3482989999999972</v>
      </c>
      <c r="R157" s="20">
        <v>0.56585899999999967</v>
      </c>
      <c r="S157" s="20">
        <v>0.51224800000000137</v>
      </c>
      <c r="T157" s="20">
        <v>0.84320600000000212</v>
      </c>
      <c r="U157" s="20">
        <v>-0.83199099999999859</v>
      </c>
      <c r="V157" s="20">
        <v>0.60641099999999959</v>
      </c>
      <c r="W157" s="20">
        <v>1.3859990000000018</v>
      </c>
      <c r="X157" s="20">
        <v>0.50738899999999987</v>
      </c>
      <c r="Y157" s="20">
        <v>1.0751019999999993</v>
      </c>
      <c r="Z157" s="20">
        <v>1.3379729999999999</v>
      </c>
      <c r="AA157" s="20">
        <v>0.70729799999999798</v>
      </c>
      <c r="AB157" s="20">
        <v>0.71836599999999962</v>
      </c>
      <c r="AC157" s="20">
        <v>0.87192599999999842</v>
      </c>
      <c r="AD157" s="20">
        <v>0.32791399999999982</v>
      </c>
      <c r="AE157" s="20">
        <v>0.39854000000000056</v>
      </c>
      <c r="AF157" s="20">
        <v>0.67844700000000024</v>
      </c>
      <c r="AG157" s="20">
        <v>-1.217608000000002</v>
      </c>
      <c r="AH157" s="20">
        <v>-0.82942200000000099</v>
      </c>
      <c r="AI157" s="20">
        <v>1.1614369999999994</v>
      </c>
      <c r="AJ157" s="20">
        <v>0.45154300000000092</v>
      </c>
      <c r="AK157" s="20">
        <v>0.97223199999999821</v>
      </c>
      <c r="AL157" s="20">
        <v>0.88546000000000014</v>
      </c>
      <c r="AM157" s="20">
        <v>0.96666099999999844</v>
      </c>
      <c r="AN157" s="20">
        <v>0.90020599999999718</v>
      </c>
      <c r="AO157" s="20">
        <v>0.93307899999999933</v>
      </c>
      <c r="AP157" s="20">
        <v>0.39358300000000135</v>
      </c>
      <c r="AQ157" s="20">
        <v>0.66614900000000077</v>
      </c>
      <c r="AR157" s="20">
        <v>1.1170890000000018</v>
      </c>
      <c r="AS157" s="20">
        <v>-0.96269699999999858</v>
      </c>
      <c r="AT157" s="20">
        <v>1.0998999999999981E-2</v>
      </c>
      <c r="AU157" s="20">
        <v>1.8759720000000009</v>
      </c>
      <c r="AV157" s="20">
        <v>0.5721039999999995</v>
      </c>
      <c r="AW157" s="20">
        <v>1.4116049999999998</v>
      </c>
      <c r="AX157" s="22">
        <v>1.285045000000002</v>
      </c>
      <c r="AY157" s="16"/>
      <c r="AZ157" s="21">
        <f t="array" ref="AZ157">SUM(IF(YEAR($C$5:$AX$5)=AZ$5,$C157:$AX157))</f>
        <v>9.134958000000001</v>
      </c>
      <c r="BA157" s="20">
        <f t="array" ref="BA157">SUM(IF(YEAR($C$5:$AX$5)=BA$5,$C157:$AX157))</f>
        <v>11.954243000000004</v>
      </c>
      <c r="BB157" s="20">
        <f t="array" ref="BB157">SUM(IF(YEAR($C$5:$AX$5)=BB$5,$C157:$AX157))</f>
        <v>5.1261329999999923</v>
      </c>
      <c r="BC157" s="22">
        <f t="array" ref="BC157">SUM(IF(YEAR($C$5:$AX$5)=BC$5,$C157:$AX157))</f>
        <v>9.1697950000000024</v>
      </c>
      <c r="BE157" s="21">
        <f t="shared" si="20"/>
        <v>12.487038999999996</v>
      </c>
      <c r="BF157" s="20">
        <f t="shared" si="21"/>
        <v>7.9481330000000003</v>
      </c>
      <c r="BG157" s="22">
        <f t="shared" si="22"/>
        <v>5.9617669999999929</v>
      </c>
    </row>
    <row r="158" spans="2:59">
      <c r="B158" s="17">
        <v>55765</v>
      </c>
      <c r="C158" s="20">
        <v>0</v>
      </c>
      <c r="D158" s="20">
        <v>0</v>
      </c>
      <c r="E158" s="20">
        <v>0</v>
      </c>
      <c r="F158" s="20">
        <v>0</v>
      </c>
      <c r="G158" s="20">
        <v>0</v>
      </c>
      <c r="H158" s="20">
        <v>0</v>
      </c>
      <c r="I158" s="20">
        <v>0</v>
      </c>
      <c r="J158" s="20">
        <v>0</v>
      </c>
      <c r="K158" s="20">
        <v>0</v>
      </c>
      <c r="L158" s="20">
        <v>0</v>
      </c>
      <c r="M158" s="20">
        <v>0</v>
      </c>
      <c r="N158" s="20">
        <v>0</v>
      </c>
      <c r="O158" s="20">
        <v>0</v>
      </c>
      <c r="P158" s="20">
        <v>0</v>
      </c>
      <c r="Q158" s="20">
        <v>0</v>
      </c>
      <c r="R158" s="20">
        <v>0</v>
      </c>
      <c r="S158" s="20">
        <v>0</v>
      </c>
      <c r="T158" s="20">
        <v>0</v>
      </c>
      <c r="U158" s="20">
        <v>0</v>
      </c>
      <c r="V158" s="20">
        <v>0</v>
      </c>
      <c r="W158" s="20">
        <v>0</v>
      </c>
      <c r="X158" s="20">
        <v>0</v>
      </c>
      <c r="Y158" s="20">
        <v>0</v>
      </c>
      <c r="Z158" s="20">
        <v>0</v>
      </c>
      <c r="AA158" s="20">
        <v>0</v>
      </c>
      <c r="AB158" s="20">
        <v>0</v>
      </c>
      <c r="AC158" s="20">
        <v>0</v>
      </c>
      <c r="AD158" s="20">
        <v>0</v>
      </c>
      <c r="AE158" s="20">
        <v>0</v>
      </c>
      <c r="AF158" s="20">
        <v>0</v>
      </c>
      <c r="AG158" s="20">
        <v>0</v>
      </c>
      <c r="AH158" s="20">
        <v>0</v>
      </c>
      <c r="AI158" s="20">
        <v>0</v>
      </c>
      <c r="AJ158" s="20">
        <v>0</v>
      </c>
      <c r="AK158" s="20">
        <v>0</v>
      </c>
      <c r="AL158" s="20">
        <v>0</v>
      </c>
      <c r="AM158" s="20">
        <v>0</v>
      </c>
      <c r="AN158" s="20">
        <v>0</v>
      </c>
      <c r="AO158" s="20">
        <v>0</v>
      </c>
      <c r="AP158" s="20">
        <v>0</v>
      </c>
      <c r="AQ158" s="20">
        <v>0</v>
      </c>
      <c r="AR158" s="20">
        <v>0</v>
      </c>
      <c r="AS158" s="20">
        <v>0</v>
      </c>
      <c r="AT158" s="20">
        <v>0</v>
      </c>
      <c r="AU158" s="20">
        <v>0</v>
      </c>
      <c r="AV158" s="20">
        <v>0</v>
      </c>
      <c r="AW158" s="20">
        <v>0</v>
      </c>
      <c r="AX158" s="22">
        <v>0</v>
      </c>
      <c r="AY158" s="16"/>
      <c r="AZ158" s="21">
        <f t="array" ref="AZ158">SUM(IF(YEAR($C$5:$AX$5)=AZ$5,$C158:$AX158))</f>
        <v>0</v>
      </c>
      <c r="BA158" s="20">
        <f t="array" ref="BA158">SUM(IF(YEAR($C$5:$AX$5)=BA$5,$C158:$AX158))</f>
        <v>0</v>
      </c>
      <c r="BB158" s="20">
        <f t="array" ref="BB158">SUM(IF(YEAR($C$5:$AX$5)=BB$5,$C158:$AX158))</f>
        <v>0</v>
      </c>
      <c r="BC158" s="22">
        <f t="array" ref="BC158">SUM(IF(YEAR($C$5:$AX$5)=BC$5,$C158:$AX158))</f>
        <v>0</v>
      </c>
      <c r="BE158" s="21">
        <f t="shared" si="20"/>
        <v>0</v>
      </c>
      <c r="BF158" s="20">
        <f t="shared" si="21"/>
        <v>0</v>
      </c>
      <c r="BG158" s="22">
        <f t="shared" si="22"/>
        <v>0</v>
      </c>
    </row>
    <row r="159" spans="2:59">
      <c r="B159" s="17">
        <v>55801</v>
      </c>
      <c r="C159" s="20">
        <v>2.2810619999999986</v>
      </c>
      <c r="D159" s="20">
        <v>2.0202720000000003</v>
      </c>
      <c r="E159" s="20">
        <v>0.71509</v>
      </c>
      <c r="F159" s="20">
        <v>1.4958899999999993</v>
      </c>
      <c r="G159" s="20">
        <v>1.57592</v>
      </c>
      <c r="H159" s="20">
        <v>1.6751499999999986</v>
      </c>
      <c r="I159" s="20">
        <v>1.293490000000002</v>
      </c>
      <c r="J159" s="20">
        <v>1.7564799999999998</v>
      </c>
      <c r="K159" s="20">
        <v>3.0522600000000004</v>
      </c>
      <c r="L159" s="20">
        <v>2.9489999999999981</v>
      </c>
      <c r="M159" s="20">
        <v>1.7877200000000002</v>
      </c>
      <c r="N159" s="20">
        <v>1.9167199999999998</v>
      </c>
      <c r="O159" s="20">
        <v>0.20851000000000042</v>
      </c>
      <c r="P159" s="20">
        <v>-7.330999999999932E-2</v>
      </c>
      <c r="Q159" s="20">
        <v>2.3220500000000008</v>
      </c>
      <c r="R159" s="20">
        <v>1.0269000000000013</v>
      </c>
      <c r="S159" s="20">
        <v>1.5897300000000012</v>
      </c>
      <c r="T159" s="20">
        <v>2.4562099999999987</v>
      </c>
      <c r="U159" s="20">
        <v>1.69848</v>
      </c>
      <c r="V159" s="20">
        <v>2.7786800000000014</v>
      </c>
      <c r="W159" s="20">
        <v>2.965329999999998</v>
      </c>
      <c r="X159" s="20">
        <v>2.0271799999999995</v>
      </c>
      <c r="Y159" s="20">
        <v>2.0959900000000005</v>
      </c>
      <c r="Z159" s="20">
        <v>1.8132600000000032</v>
      </c>
      <c r="AA159" s="20">
        <v>-0.52961999999999954</v>
      </c>
      <c r="AB159" s="20">
        <v>-1.2057599999999997</v>
      </c>
      <c r="AC159" s="20">
        <v>2.8636099999999978</v>
      </c>
      <c r="AD159" s="20">
        <v>1.6587400000000017</v>
      </c>
      <c r="AE159" s="20">
        <v>2.155190000000001</v>
      </c>
      <c r="AF159" s="20">
        <v>1.7284299999999995</v>
      </c>
      <c r="AG159" s="20">
        <v>1.4055499999999981</v>
      </c>
      <c r="AH159" s="20">
        <v>1.7024500000000025</v>
      </c>
      <c r="AI159" s="20">
        <v>2.0519299999999987</v>
      </c>
      <c r="AJ159" s="20">
        <v>1.4079399999999982</v>
      </c>
      <c r="AK159" s="20">
        <v>1.8447699999999987</v>
      </c>
      <c r="AL159" s="20">
        <v>1.575370000000003</v>
      </c>
      <c r="AM159" s="20">
        <v>0.86525000000000141</v>
      </c>
      <c r="AN159" s="20">
        <v>0.54081000000000046</v>
      </c>
      <c r="AO159" s="20">
        <v>2.3185399999999987</v>
      </c>
      <c r="AP159" s="20">
        <v>1.5800699999999992</v>
      </c>
      <c r="AQ159" s="20">
        <v>2.2151099999999992</v>
      </c>
      <c r="AR159" s="20">
        <v>2.4630799999999979</v>
      </c>
      <c r="AS159" s="20">
        <v>1.6154899999999977</v>
      </c>
      <c r="AT159" s="20">
        <v>2.5958800000000011</v>
      </c>
      <c r="AU159" s="20">
        <v>2.9176700000000011</v>
      </c>
      <c r="AV159" s="20">
        <v>2.6369699999999998</v>
      </c>
      <c r="AW159" s="20">
        <v>2.9769999999999985</v>
      </c>
      <c r="AX159" s="22">
        <v>2.8333399999999997</v>
      </c>
      <c r="AY159" s="16"/>
      <c r="AZ159" s="21">
        <f t="array" ref="AZ159">SUM(IF(YEAR($C$5:$AX$5)=AZ$5,$C159:$AX159))</f>
        <v>22.519053999999997</v>
      </c>
      <c r="BA159" s="20">
        <f t="array" ref="BA159">SUM(IF(YEAR($C$5:$AX$5)=BA$5,$C159:$AX159))</f>
        <v>20.909010000000006</v>
      </c>
      <c r="BB159" s="20">
        <f t="array" ref="BB159">SUM(IF(YEAR($C$5:$AX$5)=BB$5,$C159:$AX159))</f>
        <v>16.6586</v>
      </c>
      <c r="BC159" s="22">
        <f t="array" ref="BC159">SUM(IF(YEAR($C$5:$AX$5)=BC$5,$C159:$AX159))</f>
        <v>25.559209999999993</v>
      </c>
      <c r="BE159" s="21">
        <f t="shared" si="20"/>
        <v>19.5047</v>
      </c>
      <c r="BF159" s="20">
        <f t="shared" si="21"/>
        <v>20.777290000000004</v>
      </c>
      <c r="BG159" s="22">
        <f t="shared" si="22"/>
        <v>19.236219999999999</v>
      </c>
    </row>
    <row r="160" spans="2:59">
      <c r="B160" s="17">
        <v>55885</v>
      </c>
      <c r="C160" s="20">
        <v>0</v>
      </c>
      <c r="D160" s="20">
        <v>0</v>
      </c>
      <c r="E160" s="20">
        <v>0</v>
      </c>
      <c r="F160" s="20">
        <v>0</v>
      </c>
      <c r="G160" s="20">
        <v>0</v>
      </c>
      <c r="H160" s="20">
        <v>0</v>
      </c>
      <c r="I160" s="20">
        <v>0</v>
      </c>
      <c r="J160" s="20">
        <v>0</v>
      </c>
      <c r="K160" s="20">
        <v>0</v>
      </c>
      <c r="L160" s="20">
        <v>0</v>
      </c>
      <c r="M160" s="20">
        <v>0</v>
      </c>
      <c r="N160" s="20">
        <v>0</v>
      </c>
      <c r="O160" s="20">
        <v>0</v>
      </c>
      <c r="P160" s="20">
        <v>0</v>
      </c>
      <c r="Q160" s="20">
        <v>0</v>
      </c>
      <c r="R160" s="20">
        <v>0</v>
      </c>
      <c r="S160" s="20">
        <v>0</v>
      </c>
      <c r="T160" s="20">
        <v>0</v>
      </c>
      <c r="U160" s="20">
        <v>0</v>
      </c>
      <c r="V160" s="20">
        <v>0</v>
      </c>
      <c r="W160" s="20">
        <v>0</v>
      </c>
      <c r="X160" s="20">
        <v>0</v>
      </c>
      <c r="Y160" s="20">
        <v>0</v>
      </c>
      <c r="Z160" s="20">
        <v>0</v>
      </c>
      <c r="AA160" s="20">
        <v>0</v>
      </c>
      <c r="AB160" s="20">
        <v>0</v>
      </c>
      <c r="AC160" s="20">
        <v>0</v>
      </c>
      <c r="AD160" s="20">
        <v>0</v>
      </c>
      <c r="AE160" s="20">
        <v>0</v>
      </c>
      <c r="AF160" s="20">
        <v>0</v>
      </c>
      <c r="AG160" s="20">
        <v>0</v>
      </c>
      <c r="AH160" s="20">
        <v>0</v>
      </c>
      <c r="AI160" s="20">
        <v>0</v>
      </c>
      <c r="AJ160" s="20">
        <v>0</v>
      </c>
      <c r="AK160" s="20">
        <v>0</v>
      </c>
      <c r="AL160" s="20">
        <v>0</v>
      </c>
      <c r="AM160" s="20">
        <v>0</v>
      </c>
      <c r="AN160" s="20">
        <v>0</v>
      </c>
      <c r="AO160" s="20">
        <v>0</v>
      </c>
      <c r="AP160" s="20">
        <v>0</v>
      </c>
      <c r="AQ160" s="20">
        <v>0</v>
      </c>
      <c r="AR160" s="20">
        <v>0</v>
      </c>
      <c r="AS160" s="20">
        <v>0</v>
      </c>
      <c r="AT160" s="20">
        <v>0</v>
      </c>
      <c r="AU160" s="20">
        <v>0</v>
      </c>
      <c r="AV160" s="20">
        <v>0</v>
      </c>
      <c r="AW160" s="20">
        <v>0</v>
      </c>
      <c r="AX160" s="22">
        <v>0</v>
      </c>
      <c r="AY160" s="16"/>
      <c r="AZ160" s="21">
        <f t="array" ref="AZ160">SUM(IF(YEAR($C$5:$AX$5)=AZ$5,$C160:$AX160))</f>
        <v>0</v>
      </c>
      <c r="BA160" s="20">
        <f t="array" ref="BA160">SUM(IF(YEAR($C$5:$AX$5)=BA$5,$C160:$AX160))</f>
        <v>0</v>
      </c>
      <c r="BB160" s="20">
        <f t="array" ref="BB160">SUM(IF(YEAR($C$5:$AX$5)=BB$5,$C160:$AX160))</f>
        <v>0</v>
      </c>
      <c r="BC160" s="22">
        <f t="array" ref="BC160">SUM(IF(YEAR($C$5:$AX$5)=BC$5,$C160:$AX160))</f>
        <v>0</v>
      </c>
      <c r="BE160" s="21">
        <f t="shared" si="20"/>
        <v>0</v>
      </c>
      <c r="BF160" s="20">
        <f t="shared" si="21"/>
        <v>0</v>
      </c>
      <c r="BG160" s="22">
        <f t="shared" si="22"/>
        <v>0</v>
      </c>
    </row>
    <row r="161" spans="2:59">
      <c r="B161" s="17">
        <v>55938</v>
      </c>
      <c r="C161" s="20">
        <v>0.63956055000000001</v>
      </c>
      <c r="D161" s="20">
        <v>0</v>
      </c>
      <c r="E161" s="20">
        <v>0</v>
      </c>
      <c r="F161" s="20">
        <v>0</v>
      </c>
      <c r="G161" s="20">
        <v>9.2765630000000002E-2</v>
      </c>
      <c r="H161" s="20">
        <v>8.1360879999999997E-2</v>
      </c>
      <c r="I161" s="20">
        <v>3.4270499999999999</v>
      </c>
      <c r="J161" s="20">
        <v>2.2646934000000005</v>
      </c>
      <c r="K161" s="20">
        <v>0</v>
      </c>
      <c r="L161" s="20">
        <v>0</v>
      </c>
      <c r="M161" s="20">
        <v>0</v>
      </c>
      <c r="N161" s="20">
        <v>0</v>
      </c>
      <c r="O161" s="20">
        <v>0</v>
      </c>
      <c r="P161" s="20">
        <v>0</v>
      </c>
      <c r="Q161" s="20">
        <v>0</v>
      </c>
      <c r="R161" s="20">
        <v>0</v>
      </c>
      <c r="S161" s="20">
        <v>0.23461219999999999</v>
      </c>
      <c r="T161" s="20">
        <v>0.33719090000000002</v>
      </c>
      <c r="U161" s="20">
        <v>6.0882962000000003</v>
      </c>
      <c r="V161" s="20">
        <v>2.8023027000000003</v>
      </c>
      <c r="W161" s="20">
        <v>0</v>
      </c>
      <c r="X161" s="20">
        <v>0</v>
      </c>
      <c r="Y161" s="20">
        <v>0</v>
      </c>
      <c r="Z161" s="20">
        <v>0</v>
      </c>
      <c r="AA161" s="20">
        <v>0.81310329999999986</v>
      </c>
      <c r="AB161" s="20">
        <v>0</v>
      </c>
      <c r="AC161" s="20">
        <v>0</v>
      </c>
      <c r="AD161" s="20">
        <v>0</v>
      </c>
      <c r="AE161" s="20">
        <v>0.15881189000000001</v>
      </c>
      <c r="AF161" s="20">
        <v>8.1525380000000008E-2</v>
      </c>
      <c r="AG161" s="20">
        <v>5.7242549999999994</v>
      </c>
      <c r="AH161" s="20">
        <v>3.9667365999999999</v>
      </c>
      <c r="AI161" s="20">
        <v>8.5643720000000007E-2</v>
      </c>
      <c r="AJ161" s="20">
        <v>0</v>
      </c>
      <c r="AK161" s="20">
        <v>0</v>
      </c>
      <c r="AL161" s="20">
        <v>0</v>
      </c>
      <c r="AM161" s="20">
        <v>0</v>
      </c>
      <c r="AN161" s="20">
        <v>0</v>
      </c>
      <c r="AO161" s="20">
        <v>0</v>
      </c>
      <c r="AP161" s="20">
        <v>0.10790369999999999</v>
      </c>
      <c r="AQ161" s="20">
        <v>0.12497831000000001</v>
      </c>
      <c r="AR161" s="20">
        <v>0.17960120000000002</v>
      </c>
      <c r="AS161" s="20">
        <v>4.661357999999999</v>
      </c>
      <c r="AT161" s="20">
        <v>3.6378718000000001</v>
      </c>
      <c r="AU161" s="20">
        <v>1.7217860000000001E-2</v>
      </c>
      <c r="AV161" s="20">
        <v>2.0078390000000002E-2</v>
      </c>
      <c r="AW161" s="20">
        <v>0</v>
      </c>
      <c r="AX161" s="22">
        <v>0</v>
      </c>
      <c r="AY161" s="16"/>
      <c r="AZ161" s="21">
        <f t="array" ref="AZ161">SUM(IF(YEAR($C$5:$AX$5)=AZ$5,$C161:$AX161))</f>
        <v>6.5054304600000004</v>
      </c>
      <c r="BA161" s="20">
        <f t="array" ref="BA161">SUM(IF(YEAR($C$5:$AX$5)=BA$5,$C161:$AX161))</f>
        <v>9.4624020000000009</v>
      </c>
      <c r="BB161" s="20">
        <f t="array" ref="BB161">SUM(IF(YEAR($C$5:$AX$5)=BB$5,$C161:$AX161))</f>
        <v>10.83007589</v>
      </c>
      <c r="BC161" s="22">
        <f t="array" ref="BC161">SUM(IF(YEAR($C$5:$AX$5)=BC$5,$C161:$AX161))</f>
        <v>8.7490092600000011</v>
      </c>
      <c r="BE161" s="21">
        <f t="shared" si="20"/>
        <v>6.00771648</v>
      </c>
      <c r="BF161" s="20">
        <f t="shared" si="21"/>
        <v>10.199704990000001</v>
      </c>
      <c r="BG161" s="22">
        <f t="shared" si="22"/>
        <v>10.091042709999998</v>
      </c>
    </row>
    <row r="162" spans="2:59">
      <c r="B162" s="17">
        <v>55964</v>
      </c>
      <c r="C162" s="20">
        <v>0</v>
      </c>
      <c r="D162" s="20">
        <v>0</v>
      </c>
      <c r="E162" s="20">
        <v>0</v>
      </c>
      <c r="F162" s="20">
        <v>0</v>
      </c>
      <c r="G162" s="20">
        <v>0</v>
      </c>
      <c r="H162" s="20">
        <v>0</v>
      </c>
      <c r="I162" s="20">
        <v>0</v>
      </c>
      <c r="J162" s="20">
        <v>0</v>
      </c>
      <c r="K162" s="20">
        <v>0</v>
      </c>
      <c r="L162" s="20">
        <v>0</v>
      </c>
      <c r="M162" s="20">
        <v>0</v>
      </c>
      <c r="N162" s="20">
        <v>0</v>
      </c>
      <c r="O162" s="20">
        <v>0</v>
      </c>
      <c r="P162" s="20">
        <v>0</v>
      </c>
      <c r="Q162" s="20">
        <v>0</v>
      </c>
      <c r="R162" s="20">
        <v>0</v>
      </c>
      <c r="S162" s="20">
        <v>4.0000000001150227E-7</v>
      </c>
      <c r="T162" s="20">
        <v>0</v>
      </c>
      <c r="U162" s="20">
        <v>0</v>
      </c>
      <c r="V162" s="20">
        <v>0</v>
      </c>
      <c r="W162" s="20">
        <v>0</v>
      </c>
      <c r="X162" s="20">
        <v>0</v>
      </c>
      <c r="Y162" s="20">
        <v>0</v>
      </c>
      <c r="Z162" s="20">
        <v>0</v>
      </c>
      <c r="AA162" s="20">
        <v>0</v>
      </c>
      <c r="AB162" s="20">
        <v>0</v>
      </c>
      <c r="AC162" s="20">
        <v>0</v>
      </c>
      <c r="AD162" s="20">
        <v>0</v>
      </c>
      <c r="AE162" s="20">
        <v>0</v>
      </c>
      <c r="AF162" s="20">
        <v>0</v>
      </c>
      <c r="AG162" s="20">
        <v>0</v>
      </c>
      <c r="AH162" s="20">
        <v>0</v>
      </c>
      <c r="AI162" s="20">
        <v>0</v>
      </c>
      <c r="AJ162" s="20">
        <v>0</v>
      </c>
      <c r="AK162" s="20">
        <v>0</v>
      </c>
      <c r="AL162" s="20">
        <v>0</v>
      </c>
      <c r="AM162" s="20">
        <v>0</v>
      </c>
      <c r="AN162" s="20">
        <v>0</v>
      </c>
      <c r="AO162" s="20">
        <v>0</v>
      </c>
      <c r="AP162" s="20">
        <v>0</v>
      </c>
      <c r="AQ162" s="20">
        <v>0</v>
      </c>
      <c r="AR162" s="20">
        <v>0</v>
      </c>
      <c r="AS162" s="20">
        <v>0</v>
      </c>
      <c r="AT162" s="20">
        <v>0</v>
      </c>
      <c r="AU162" s="20">
        <v>0</v>
      </c>
      <c r="AV162" s="20">
        <v>0</v>
      </c>
      <c r="AW162" s="20">
        <v>0</v>
      </c>
      <c r="AX162" s="22">
        <v>0</v>
      </c>
      <c r="AY162" s="16"/>
      <c r="AZ162" s="21">
        <f t="array" ref="AZ162">SUM(IF(YEAR($C$5:$AX$5)=AZ$5,$C162:$AX162))</f>
        <v>0</v>
      </c>
      <c r="BA162" s="20">
        <f t="array" ref="BA162">SUM(IF(YEAR($C$5:$AX$5)=BA$5,$C162:$AX162))</f>
        <v>4.0000000001150227E-7</v>
      </c>
      <c r="BB162" s="20">
        <f t="array" ref="BB162">SUM(IF(YEAR($C$5:$AX$5)=BB$5,$C162:$AX162))</f>
        <v>0</v>
      </c>
      <c r="BC162" s="22">
        <f t="array" ref="BC162">SUM(IF(YEAR($C$5:$AX$5)=BC$5,$C162:$AX162))</f>
        <v>0</v>
      </c>
      <c r="BE162" s="21">
        <f t="shared" si="20"/>
        <v>4.0000000001150227E-7</v>
      </c>
      <c r="BF162" s="20">
        <f t="shared" si="21"/>
        <v>0</v>
      </c>
      <c r="BG162" s="22">
        <f t="shared" si="22"/>
        <v>0</v>
      </c>
    </row>
    <row r="163" spans="2:59">
      <c r="B163" s="17">
        <v>55976</v>
      </c>
      <c r="C163" s="20">
        <v>0.38133300000000059</v>
      </c>
      <c r="D163" s="20">
        <v>0.41890800000000006</v>
      </c>
      <c r="E163" s="20">
        <v>0.49380000000000024</v>
      </c>
      <c r="F163" s="20">
        <v>0.13107200000000052</v>
      </c>
      <c r="G163" s="20">
        <v>0.13124599999999997</v>
      </c>
      <c r="H163" s="20">
        <v>-0.11980799999999903</v>
      </c>
      <c r="I163" s="20">
        <v>1.7834000000000572E-2</v>
      </c>
      <c r="J163" s="20">
        <v>-1.6391000000000489E-2</v>
      </c>
      <c r="K163" s="20">
        <v>-0.10674000000000028</v>
      </c>
      <c r="L163" s="20">
        <v>3.0675999999999704E-2</v>
      </c>
      <c r="M163" s="20">
        <v>-1.8319999999999226E-2</v>
      </c>
      <c r="N163" s="20">
        <v>0.18416299999999985</v>
      </c>
      <c r="O163" s="20">
        <v>0.1375150000000005</v>
      </c>
      <c r="P163" s="20">
        <v>0.31052199999999974</v>
      </c>
      <c r="Q163" s="20">
        <v>6.3177000000000483E-2</v>
      </c>
      <c r="R163" s="20">
        <v>7.9207000000000249E-2</v>
      </c>
      <c r="S163" s="20">
        <v>0.12925399999999954</v>
      </c>
      <c r="T163" s="20">
        <v>-0.11487999999999943</v>
      </c>
      <c r="U163" s="20">
        <v>1.051700000000011E-2</v>
      </c>
      <c r="V163" s="20">
        <v>-3.0495999999999412E-2</v>
      </c>
      <c r="W163" s="20">
        <v>-0.12057300000000026</v>
      </c>
      <c r="X163" s="20">
        <v>-1.4599999999997948E-3</v>
      </c>
      <c r="Y163" s="20">
        <v>-7.1163999999999561E-2</v>
      </c>
      <c r="Z163" s="20">
        <v>4.7575000000000145E-2</v>
      </c>
      <c r="AA163" s="20">
        <v>0.19527999999999945</v>
      </c>
      <c r="AB163" s="20">
        <v>0.30558400000000052</v>
      </c>
      <c r="AC163" s="20">
        <v>-4.5712999999999226E-2</v>
      </c>
      <c r="AD163" s="20">
        <v>8.2320000000004612E-3</v>
      </c>
      <c r="AE163" s="20">
        <v>9.0627999999999709E-2</v>
      </c>
      <c r="AF163" s="20">
        <v>-0.19719500000000068</v>
      </c>
      <c r="AG163" s="20">
        <v>-3.7596000000000629E-2</v>
      </c>
      <c r="AH163" s="20">
        <v>-2.9198000000000945E-2</v>
      </c>
      <c r="AI163" s="20">
        <v>-0.12638699999999936</v>
      </c>
      <c r="AJ163" s="20">
        <v>-2.2945999999999245E-2</v>
      </c>
      <c r="AK163" s="20">
        <v>-6.0637999999999082E-2</v>
      </c>
      <c r="AL163" s="20">
        <v>3.5628000000000881E-2</v>
      </c>
      <c r="AM163" s="20">
        <v>0.19654099999999985</v>
      </c>
      <c r="AN163" s="20">
        <v>0.20108000000000015</v>
      </c>
      <c r="AO163" s="20">
        <v>-0.18772599999999962</v>
      </c>
      <c r="AP163" s="20">
        <v>-3.7461999999999662E-2</v>
      </c>
      <c r="AQ163" s="20">
        <v>-9.0099999999999625E-3</v>
      </c>
      <c r="AR163" s="20">
        <v>-0.12474700000000105</v>
      </c>
      <c r="AS163" s="20">
        <v>-4.3394000000001043E-2</v>
      </c>
      <c r="AT163" s="20">
        <v>-6.3261000000000678E-2</v>
      </c>
      <c r="AU163" s="20">
        <v>-0.19594000000000023</v>
      </c>
      <c r="AV163" s="20">
        <v>-9.4642999999999589E-2</v>
      </c>
      <c r="AW163" s="20">
        <v>-0.15750300000000017</v>
      </c>
      <c r="AX163" s="22">
        <v>-8.614599999999939E-2</v>
      </c>
      <c r="AY163" s="16"/>
      <c r="AZ163" s="21">
        <f t="array" ref="AZ163">SUM(IF(YEAR($C$5:$AX$5)=AZ$5,$C163:$AX163))</f>
        <v>1.5277730000000025</v>
      </c>
      <c r="BA163" s="20">
        <f t="array" ref="BA163">SUM(IF(YEAR($C$5:$AX$5)=BA$5,$C163:$AX163))</f>
        <v>0.4391940000000023</v>
      </c>
      <c r="BB163" s="20">
        <f t="array" ref="BB163">SUM(IF(YEAR($C$5:$AX$5)=BB$5,$C163:$AX163))</f>
        <v>0.11567900000000186</v>
      </c>
      <c r="BC163" s="22">
        <f t="array" ref="BC163">SUM(IF(YEAR($C$5:$AX$5)=BC$5,$C163:$AX163))</f>
        <v>-0.60221100000000138</v>
      </c>
      <c r="BE163" s="21">
        <f t="shared" si="20"/>
        <v>0.69108900000000162</v>
      </c>
      <c r="BF163" s="20">
        <f t="shared" si="21"/>
        <v>0.27353000000000272</v>
      </c>
      <c r="BG163" s="22">
        <f t="shared" si="22"/>
        <v>-0.27490899999999829</v>
      </c>
    </row>
    <row r="164" spans="2:59">
      <c r="B164" s="17">
        <v>56038</v>
      </c>
      <c r="C164" s="20">
        <v>0</v>
      </c>
      <c r="D164" s="20">
        <v>0</v>
      </c>
      <c r="E164" s="20">
        <v>0</v>
      </c>
      <c r="F164" s="20">
        <v>0</v>
      </c>
      <c r="G164" s="20">
        <v>0</v>
      </c>
      <c r="H164" s="20">
        <v>0</v>
      </c>
      <c r="I164" s="20">
        <v>0</v>
      </c>
      <c r="J164" s="20">
        <v>0</v>
      </c>
      <c r="K164" s="20">
        <v>0</v>
      </c>
      <c r="L164" s="20">
        <v>0</v>
      </c>
      <c r="M164" s="20">
        <v>0</v>
      </c>
      <c r="N164" s="20">
        <v>0</v>
      </c>
      <c r="O164" s="20">
        <v>0</v>
      </c>
      <c r="P164" s="20">
        <v>0</v>
      </c>
      <c r="Q164" s="20">
        <v>0</v>
      </c>
      <c r="R164" s="20">
        <v>0</v>
      </c>
      <c r="S164" s="20">
        <v>0</v>
      </c>
      <c r="T164" s="20">
        <v>0</v>
      </c>
      <c r="U164" s="20">
        <v>0</v>
      </c>
      <c r="V164" s="20">
        <v>0</v>
      </c>
      <c r="W164" s="20">
        <v>0</v>
      </c>
      <c r="X164" s="20">
        <v>0</v>
      </c>
      <c r="Y164" s="20">
        <v>0</v>
      </c>
      <c r="Z164" s="20">
        <v>0</v>
      </c>
      <c r="AA164" s="20">
        <v>0</v>
      </c>
      <c r="AB164" s="20">
        <v>0</v>
      </c>
      <c r="AC164" s="20">
        <v>0</v>
      </c>
      <c r="AD164" s="20">
        <v>0</v>
      </c>
      <c r="AE164" s="20">
        <v>0</v>
      </c>
      <c r="AF164" s="20">
        <v>0</v>
      </c>
      <c r="AG164" s="20">
        <v>0</v>
      </c>
      <c r="AH164" s="20">
        <v>0</v>
      </c>
      <c r="AI164" s="20">
        <v>0</v>
      </c>
      <c r="AJ164" s="20">
        <v>0</v>
      </c>
      <c r="AK164" s="20">
        <v>0</v>
      </c>
      <c r="AL164" s="20">
        <v>0</v>
      </c>
      <c r="AM164" s="20">
        <v>0</v>
      </c>
      <c r="AN164" s="20">
        <v>0</v>
      </c>
      <c r="AO164" s="20">
        <v>0</v>
      </c>
      <c r="AP164" s="20">
        <v>0</v>
      </c>
      <c r="AQ164" s="20">
        <v>0</v>
      </c>
      <c r="AR164" s="20">
        <v>0</v>
      </c>
      <c r="AS164" s="20">
        <v>0</v>
      </c>
      <c r="AT164" s="20">
        <v>0</v>
      </c>
      <c r="AU164" s="20">
        <v>0</v>
      </c>
      <c r="AV164" s="20">
        <v>0</v>
      </c>
      <c r="AW164" s="20">
        <v>0</v>
      </c>
      <c r="AX164" s="22">
        <v>0</v>
      </c>
      <c r="AY164" s="16"/>
      <c r="AZ164" s="21">
        <f t="array" ref="AZ164">SUM(IF(YEAR($C$5:$AX$5)=AZ$5,$C164:$AX164))</f>
        <v>0</v>
      </c>
      <c r="BA164" s="20">
        <f t="array" ref="BA164">SUM(IF(YEAR($C$5:$AX$5)=BA$5,$C164:$AX164))</f>
        <v>0</v>
      </c>
      <c r="BB164" s="20">
        <f t="array" ref="BB164">SUM(IF(YEAR($C$5:$AX$5)=BB$5,$C164:$AX164))</f>
        <v>0</v>
      </c>
      <c r="BC164" s="22">
        <f t="array" ref="BC164">SUM(IF(YEAR($C$5:$AX$5)=BC$5,$C164:$AX164))</f>
        <v>0</v>
      </c>
      <c r="BE164" s="21">
        <f t="shared" si="20"/>
        <v>0</v>
      </c>
      <c r="BF164" s="20">
        <f t="shared" si="21"/>
        <v>0</v>
      </c>
      <c r="BG164" s="22">
        <f t="shared" si="22"/>
        <v>0</v>
      </c>
    </row>
    <row r="165" spans="2:59">
      <c r="B165" s="17">
        <v>56050</v>
      </c>
      <c r="C165" s="20">
        <v>0</v>
      </c>
      <c r="D165" s="20">
        <v>0</v>
      </c>
      <c r="E165" s="20">
        <v>0</v>
      </c>
      <c r="F165" s="20">
        <v>0</v>
      </c>
      <c r="G165" s="20">
        <v>0</v>
      </c>
      <c r="H165" s="20">
        <v>0</v>
      </c>
      <c r="I165" s="20">
        <v>0</v>
      </c>
      <c r="J165" s="20">
        <v>0</v>
      </c>
      <c r="K165" s="20">
        <v>0</v>
      </c>
      <c r="L165" s="20">
        <v>0</v>
      </c>
      <c r="M165" s="20">
        <v>0</v>
      </c>
      <c r="N165" s="20">
        <v>0</v>
      </c>
      <c r="O165" s="20">
        <v>0</v>
      </c>
      <c r="P165" s="20">
        <v>0</v>
      </c>
      <c r="Q165" s="20">
        <v>0</v>
      </c>
      <c r="R165" s="20">
        <v>0</v>
      </c>
      <c r="S165" s="20">
        <v>0</v>
      </c>
      <c r="T165" s="20">
        <v>0</v>
      </c>
      <c r="U165" s="20">
        <v>0</v>
      </c>
      <c r="V165" s="20">
        <v>0</v>
      </c>
      <c r="W165" s="20">
        <v>0</v>
      </c>
      <c r="X165" s="20">
        <v>0</v>
      </c>
      <c r="Y165" s="20">
        <v>0</v>
      </c>
      <c r="Z165" s="20">
        <v>0</v>
      </c>
      <c r="AA165" s="20">
        <v>0</v>
      </c>
      <c r="AB165" s="20">
        <v>0</v>
      </c>
      <c r="AC165" s="20">
        <v>0</v>
      </c>
      <c r="AD165" s="20">
        <v>0</v>
      </c>
      <c r="AE165" s="20">
        <v>0</v>
      </c>
      <c r="AF165" s="20">
        <v>0</v>
      </c>
      <c r="AG165" s="20">
        <v>0</v>
      </c>
      <c r="AH165" s="20">
        <v>0</v>
      </c>
      <c r="AI165" s="20">
        <v>0</v>
      </c>
      <c r="AJ165" s="20">
        <v>0</v>
      </c>
      <c r="AK165" s="20">
        <v>0</v>
      </c>
      <c r="AL165" s="20">
        <v>0</v>
      </c>
      <c r="AM165" s="20">
        <v>0</v>
      </c>
      <c r="AN165" s="20">
        <v>0</v>
      </c>
      <c r="AO165" s="20">
        <v>0</v>
      </c>
      <c r="AP165" s="20">
        <v>0</v>
      </c>
      <c r="AQ165" s="20">
        <v>0</v>
      </c>
      <c r="AR165" s="20">
        <v>0</v>
      </c>
      <c r="AS165" s="20">
        <v>0</v>
      </c>
      <c r="AT165" s="20">
        <v>0</v>
      </c>
      <c r="AU165" s="20">
        <v>0</v>
      </c>
      <c r="AV165" s="20">
        <v>0</v>
      </c>
      <c r="AW165" s="20">
        <v>0</v>
      </c>
      <c r="AX165" s="22">
        <v>0</v>
      </c>
      <c r="AY165" s="16"/>
      <c r="AZ165" s="21">
        <f t="array" ref="AZ165">SUM(IF(YEAR($C$5:$AX$5)=AZ$5,$C165:$AX165))</f>
        <v>0</v>
      </c>
      <c r="BA165" s="20">
        <f t="array" ref="BA165">SUM(IF(YEAR($C$5:$AX$5)=BA$5,$C165:$AX165))</f>
        <v>0</v>
      </c>
      <c r="BB165" s="20">
        <f t="array" ref="BB165">SUM(IF(YEAR($C$5:$AX$5)=BB$5,$C165:$AX165))</f>
        <v>0</v>
      </c>
      <c r="BC165" s="22">
        <f t="array" ref="BC165">SUM(IF(YEAR($C$5:$AX$5)=BC$5,$C165:$AX165))</f>
        <v>0</v>
      </c>
      <c r="BE165" s="21">
        <f t="shared" si="20"/>
        <v>0</v>
      </c>
      <c r="BF165" s="20">
        <f t="shared" si="21"/>
        <v>0</v>
      </c>
      <c r="BG165" s="22">
        <f t="shared" si="22"/>
        <v>0</v>
      </c>
    </row>
    <row r="166" spans="2:59">
      <c r="B166" s="17">
        <v>56397</v>
      </c>
      <c r="C166" s="20">
        <v>3.0329999999999996E-2</v>
      </c>
      <c r="D166" s="20">
        <v>3.0079229999999998E-2</v>
      </c>
      <c r="E166" s="20">
        <v>0</v>
      </c>
      <c r="F166" s="20">
        <v>2.6909840000000001E-2</v>
      </c>
      <c r="G166" s="20">
        <v>0.17357405999999997</v>
      </c>
      <c r="H166" s="20">
        <v>0.89591241999999993</v>
      </c>
      <c r="I166" s="20">
        <v>0.7975810000000001</v>
      </c>
      <c r="J166" s="20">
        <v>0.9859945</v>
      </c>
      <c r="K166" s="20">
        <v>0</v>
      </c>
      <c r="L166" s="20">
        <v>8.255432E-2</v>
      </c>
      <c r="M166" s="20">
        <v>4.2956370000000001E-2</v>
      </c>
      <c r="N166" s="20">
        <v>0</v>
      </c>
      <c r="O166" s="20">
        <v>0</v>
      </c>
      <c r="P166" s="20">
        <v>0</v>
      </c>
      <c r="Q166" s="20">
        <v>7.1320120000000001E-2</v>
      </c>
      <c r="R166" s="20">
        <v>0.22978979999999999</v>
      </c>
      <c r="S166" s="20">
        <v>0.21760698999999997</v>
      </c>
      <c r="T166" s="20">
        <v>0.97206624999999991</v>
      </c>
      <c r="U166" s="20">
        <v>0.47870200000000018</v>
      </c>
      <c r="V166" s="20">
        <v>0.44916100000000014</v>
      </c>
      <c r="W166" s="20">
        <v>8.3885989999999994E-2</v>
      </c>
      <c r="X166" s="20">
        <v>0.66183780000000003</v>
      </c>
      <c r="Y166" s="20">
        <v>7.1614549999999999E-2</v>
      </c>
      <c r="Z166" s="20">
        <v>0.13928109999999999</v>
      </c>
      <c r="AA166" s="20">
        <v>0.25786049999999999</v>
      </c>
      <c r="AB166" s="20">
        <v>3.9906993999999994E-2</v>
      </c>
      <c r="AC166" s="20">
        <v>4.2878869999999999E-2</v>
      </c>
      <c r="AD166" s="20">
        <v>0.30847583999999995</v>
      </c>
      <c r="AE166" s="20">
        <v>0.38718180000000002</v>
      </c>
      <c r="AF166" s="20">
        <v>0.85453557999999996</v>
      </c>
      <c r="AG166" s="20">
        <v>1.2147110000000003</v>
      </c>
      <c r="AH166" s="20">
        <v>0.90228999999999981</v>
      </c>
      <c r="AI166" s="20">
        <v>6.7890069999999997E-2</v>
      </c>
      <c r="AJ166" s="20">
        <v>0.38694040000000002</v>
      </c>
      <c r="AK166" s="20">
        <v>5.7192010000000001E-2</v>
      </c>
      <c r="AL166" s="20">
        <v>0.29232219999999998</v>
      </c>
      <c r="AM166" s="20">
        <v>0.31966040000000001</v>
      </c>
      <c r="AN166" s="20">
        <v>0.21065577999999996</v>
      </c>
      <c r="AO166" s="20">
        <v>0.21406069999999999</v>
      </c>
      <c r="AP166" s="20">
        <v>0.83797354000000002</v>
      </c>
      <c r="AQ166" s="20">
        <v>0.46942640000000002</v>
      </c>
      <c r="AR166" s="20">
        <v>0.71839030000000004</v>
      </c>
      <c r="AS166" s="20">
        <v>0.80326599999999981</v>
      </c>
      <c r="AT166" s="20">
        <v>0.68902100000000011</v>
      </c>
      <c r="AU166" s="20">
        <v>-5.6403950000000001E-2</v>
      </c>
      <c r="AV166" s="20">
        <v>0.17927860000000001</v>
      </c>
      <c r="AW166" s="20">
        <v>1.4302789999999999E-2</v>
      </c>
      <c r="AX166" s="22">
        <v>0.45867920000000001</v>
      </c>
      <c r="AY166" s="16"/>
      <c r="AZ166" s="21">
        <f t="array" ref="AZ166">SUM(IF(YEAR($C$5:$AX$5)=AZ$5,$C166:$AX166))</f>
        <v>3.0658917400000001</v>
      </c>
      <c r="BA166" s="20">
        <f t="array" ref="BA166">SUM(IF(YEAR($C$5:$AX$5)=BA$5,$C166:$AX166))</f>
        <v>3.3752656000000001</v>
      </c>
      <c r="BB166" s="20">
        <f t="array" ref="BB166">SUM(IF(YEAR($C$5:$AX$5)=BB$5,$C166:$AX166))</f>
        <v>4.812185264</v>
      </c>
      <c r="BC166" s="22">
        <f t="array" ref="BC166">SUM(IF(YEAR($C$5:$AX$5)=BC$5,$C166:$AX166))</f>
        <v>4.8583107600000002</v>
      </c>
      <c r="BE166" s="21">
        <f t="shared" si="20"/>
        <v>3.3237155200000004</v>
      </c>
      <c r="BF166" s="20">
        <f t="shared" si="21"/>
        <v>3.8928526939999997</v>
      </c>
      <c r="BG166" s="22">
        <f t="shared" si="22"/>
        <v>5.8276580799999991</v>
      </c>
    </row>
    <row r="167" spans="2:59">
      <c r="B167" s="17">
        <v>56429</v>
      </c>
      <c r="C167" s="20">
        <v>0</v>
      </c>
      <c r="D167" s="20">
        <v>0</v>
      </c>
      <c r="E167" s="20">
        <v>0</v>
      </c>
      <c r="F167" s="20">
        <v>0</v>
      </c>
      <c r="G167" s="20">
        <v>0</v>
      </c>
      <c r="H167" s="20">
        <v>0</v>
      </c>
      <c r="I167" s="20">
        <v>0</v>
      </c>
      <c r="J167" s="20">
        <v>0</v>
      </c>
      <c r="K167" s="20">
        <v>5.0000000006988898E-7</v>
      </c>
      <c r="L167" s="20">
        <v>0</v>
      </c>
      <c r="M167" s="20">
        <v>0</v>
      </c>
      <c r="N167" s="20">
        <v>0</v>
      </c>
      <c r="O167" s="20">
        <v>0</v>
      </c>
      <c r="P167" s="20">
        <v>0</v>
      </c>
      <c r="Q167" s="20">
        <v>0</v>
      </c>
      <c r="R167" s="20">
        <v>0</v>
      </c>
      <c r="S167" s="20">
        <v>0</v>
      </c>
      <c r="T167" s="20">
        <v>0</v>
      </c>
      <c r="U167" s="20">
        <v>0</v>
      </c>
      <c r="V167" s="20">
        <v>0</v>
      </c>
      <c r="W167" s="20">
        <v>5.0000000006988898E-7</v>
      </c>
      <c r="X167" s="20">
        <v>0</v>
      </c>
      <c r="Y167" s="20">
        <v>0</v>
      </c>
      <c r="Z167" s="20">
        <v>0</v>
      </c>
      <c r="AA167" s="20">
        <v>0</v>
      </c>
      <c r="AB167" s="20">
        <v>0</v>
      </c>
      <c r="AC167" s="20">
        <v>0</v>
      </c>
      <c r="AD167" s="20">
        <v>0</v>
      </c>
      <c r="AE167" s="20">
        <v>0</v>
      </c>
      <c r="AF167" s="20">
        <v>0</v>
      </c>
      <c r="AG167" s="20">
        <v>0</v>
      </c>
      <c r="AH167" s="20">
        <v>0</v>
      </c>
      <c r="AI167" s="20">
        <v>5.0000000006988898E-7</v>
      </c>
      <c r="AJ167" s="20">
        <v>0</v>
      </c>
      <c r="AK167" s="20">
        <v>0</v>
      </c>
      <c r="AL167" s="20">
        <v>0</v>
      </c>
      <c r="AM167" s="20">
        <v>0</v>
      </c>
      <c r="AN167" s="20">
        <v>0</v>
      </c>
      <c r="AO167" s="20">
        <v>0</v>
      </c>
      <c r="AP167" s="20">
        <v>0</v>
      </c>
      <c r="AQ167" s="20">
        <v>0</v>
      </c>
      <c r="AR167" s="20">
        <v>0</v>
      </c>
      <c r="AS167" s="20">
        <v>0</v>
      </c>
      <c r="AT167" s="20">
        <v>0</v>
      </c>
      <c r="AU167" s="20">
        <v>5.0000000006988898E-7</v>
      </c>
      <c r="AV167" s="20">
        <v>0</v>
      </c>
      <c r="AW167" s="20">
        <v>0</v>
      </c>
      <c r="AX167" s="22">
        <v>0</v>
      </c>
      <c r="AY167" s="16"/>
      <c r="AZ167" s="21">
        <f t="array" ref="AZ167">SUM(IF(YEAR($C$5:$AX$5)=AZ$5,$C167:$AX167))</f>
        <v>5.0000000006988898E-7</v>
      </c>
      <c r="BA167" s="20">
        <f t="array" ref="BA167">SUM(IF(YEAR($C$5:$AX$5)=BA$5,$C167:$AX167))</f>
        <v>5.0000000006988898E-7</v>
      </c>
      <c r="BB167" s="20">
        <f t="array" ref="BB167">SUM(IF(YEAR($C$5:$AX$5)=BB$5,$C167:$AX167))</f>
        <v>5.0000000006988898E-7</v>
      </c>
      <c r="BC167" s="22">
        <f t="array" ref="BC167">SUM(IF(YEAR($C$5:$AX$5)=BC$5,$C167:$AX167))</f>
        <v>5.0000000006988898E-7</v>
      </c>
      <c r="BE167" s="21">
        <f t="shared" si="20"/>
        <v>5.0000000006988898E-7</v>
      </c>
      <c r="BF167" s="20">
        <f t="shared" si="21"/>
        <v>5.0000000006988898E-7</v>
      </c>
      <c r="BG167" s="22">
        <f t="shared" si="22"/>
        <v>5.0000000006988898E-7</v>
      </c>
    </row>
    <row r="168" spans="2:59">
      <c r="B168" s="17">
        <v>56430</v>
      </c>
      <c r="C168" s="20">
        <v>5.0000000006988898E-7</v>
      </c>
      <c r="D168" s="20">
        <v>0</v>
      </c>
      <c r="E168" s="20">
        <v>0</v>
      </c>
      <c r="F168" s="20">
        <v>5.0000000006988898E-7</v>
      </c>
      <c r="G168" s="20">
        <v>0</v>
      </c>
      <c r="H168" s="20">
        <v>5.0000000006988898E-7</v>
      </c>
      <c r="I168" s="20">
        <v>0</v>
      </c>
      <c r="J168" s="20">
        <v>0</v>
      </c>
      <c r="K168" s="20">
        <v>5.0000000006988898E-7</v>
      </c>
      <c r="L168" s="20">
        <v>0</v>
      </c>
      <c r="M168" s="20">
        <v>0</v>
      </c>
      <c r="N168" s="20">
        <v>0</v>
      </c>
      <c r="O168" s="20">
        <v>5.0000000006988898E-7</v>
      </c>
      <c r="P168" s="20">
        <v>0</v>
      </c>
      <c r="Q168" s="20">
        <v>0</v>
      </c>
      <c r="R168" s="20">
        <v>0</v>
      </c>
      <c r="S168" s="20">
        <v>0</v>
      </c>
      <c r="T168" s="20">
        <v>5.0000000006988898E-7</v>
      </c>
      <c r="U168" s="20">
        <v>0</v>
      </c>
      <c r="V168" s="20">
        <v>0</v>
      </c>
      <c r="W168" s="20">
        <v>5.0000000006988898E-7</v>
      </c>
      <c r="X168" s="20">
        <v>0</v>
      </c>
      <c r="Y168" s="20">
        <v>0</v>
      </c>
      <c r="Z168" s="20">
        <v>0</v>
      </c>
      <c r="AA168" s="20">
        <v>5.0000000006988898E-7</v>
      </c>
      <c r="AB168" s="20">
        <v>0</v>
      </c>
      <c r="AC168" s="20">
        <v>0</v>
      </c>
      <c r="AD168" s="20">
        <v>0</v>
      </c>
      <c r="AE168" s="20">
        <v>0</v>
      </c>
      <c r="AF168" s="20">
        <v>5.0000000006988898E-7</v>
      </c>
      <c r="AG168" s="20">
        <v>0</v>
      </c>
      <c r="AH168" s="20">
        <v>0</v>
      </c>
      <c r="AI168" s="20">
        <v>5.0000000006988898E-7</v>
      </c>
      <c r="AJ168" s="20">
        <v>5.0000000006988898E-7</v>
      </c>
      <c r="AK168" s="20">
        <v>0</v>
      </c>
      <c r="AL168" s="20">
        <v>0</v>
      </c>
      <c r="AM168" s="20">
        <v>0</v>
      </c>
      <c r="AN168" s="20">
        <v>0</v>
      </c>
      <c r="AO168" s="20">
        <v>0</v>
      </c>
      <c r="AP168" s="20">
        <v>0</v>
      </c>
      <c r="AQ168" s="20">
        <v>0</v>
      </c>
      <c r="AR168" s="20">
        <v>5.0000000006988898E-7</v>
      </c>
      <c r="AS168" s="20">
        <v>0</v>
      </c>
      <c r="AT168" s="20">
        <v>0</v>
      </c>
      <c r="AU168" s="20">
        <v>5.0000000006988898E-7</v>
      </c>
      <c r="AV168" s="20">
        <v>0</v>
      </c>
      <c r="AW168" s="20">
        <v>0</v>
      </c>
      <c r="AX168" s="22">
        <v>0</v>
      </c>
      <c r="AY168" s="16"/>
      <c r="AZ168" s="21">
        <f t="array" ref="AZ168">SUM(IF(YEAR($C$5:$AX$5)=AZ$5,$C168:$AX168))</f>
        <v>2.0000000002795559E-6</v>
      </c>
      <c r="BA168" s="20">
        <f t="array" ref="BA168">SUM(IF(YEAR($C$5:$AX$5)=BA$5,$C168:$AX168))</f>
        <v>1.500000000209667E-6</v>
      </c>
      <c r="BB168" s="20">
        <f t="array" ref="BB168">SUM(IF(YEAR($C$5:$AX$5)=BB$5,$C168:$AX168))</f>
        <v>2.0000000002795559E-6</v>
      </c>
      <c r="BC168" s="22">
        <f t="array" ref="BC168">SUM(IF(YEAR($C$5:$AX$5)=BC$5,$C168:$AX168))</f>
        <v>1.000000000139778E-6</v>
      </c>
      <c r="BE168" s="21">
        <f t="shared" si="20"/>
        <v>1.500000000209667E-6</v>
      </c>
      <c r="BF168" s="20">
        <f t="shared" si="21"/>
        <v>1.500000000209667E-6</v>
      </c>
      <c r="BG168" s="22">
        <f t="shared" si="22"/>
        <v>1.500000000209667E-6</v>
      </c>
    </row>
    <row r="169" spans="2:59">
      <c r="B169" s="17">
        <v>56510</v>
      </c>
      <c r="C169" s="20">
        <v>0</v>
      </c>
      <c r="D169" s="20">
        <v>0</v>
      </c>
      <c r="E169" s="20">
        <v>0</v>
      </c>
      <c r="F169" s="20">
        <v>0</v>
      </c>
      <c r="G169" s="20">
        <v>0</v>
      </c>
      <c r="H169" s="20">
        <v>0</v>
      </c>
      <c r="I169" s="20">
        <v>0</v>
      </c>
      <c r="J169" s="20">
        <v>0</v>
      </c>
      <c r="K169" s="20">
        <v>9.9999999947364415E-8</v>
      </c>
      <c r="L169" s="20">
        <v>0</v>
      </c>
      <c r="M169" s="20">
        <v>0</v>
      </c>
      <c r="N169" s="20">
        <v>0</v>
      </c>
      <c r="O169" s="20">
        <v>0</v>
      </c>
      <c r="P169" s="20">
        <v>0</v>
      </c>
      <c r="Q169" s="20">
        <v>0</v>
      </c>
      <c r="R169" s="20">
        <v>0</v>
      </c>
      <c r="S169" s="20">
        <v>0</v>
      </c>
      <c r="T169" s="20">
        <v>0</v>
      </c>
      <c r="U169" s="20">
        <v>0</v>
      </c>
      <c r="V169" s="20">
        <v>0</v>
      </c>
      <c r="W169" s="20">
        <v>0</v>
      </c>
      <c r="X169" s="20">
        <v>0</v>
      </c>
      <c r="Y169" s="20">
        <v>0</v>
      </c>
      <c r="Z169" s="20">
        <v>0</v>
      </c>
      <c r="AA169" s="20">
        <v>0</v>
      </c>
      <c r="AB169" s="20">
        <v>0</v>
      </c>
      <c r="AC169" s="20">
        <v>0</v>
      </c>
      <c r="AD169" s="20">
        <v>0</v>
      </c>
      <c r="AE169" s="20">
        <v>0</v>
      </c>
      <c r="AF169" s="20">
        <v>0</v>
      </c>
      <c r="AG169" s="20">
        <v>0</v>
      </c>
      <c r="AH169" s="20">
        <v>0</v>
      </c>
      <c r="AI169" s="20">
        <v>0</v>
      </c>
      <c r="AJ169" s="20">
        <v>0</v>
      </c>
      <c r="AK169" s="20">
        <v>0</v>
      </c>
      <c r="AL169" s="20">
        <v>0</v>
      </c>
      <c r="AM169" s="20">
        <v>0</v>
      </c>
      <c r="AN169" s="20">
        <v>0</v>
      </c>
      <c r="AO169" s="20">
        <v>0</v>
      </c>
      <c r="AP169" s="20">
        <v>0</v>
      </c>
      <c r="AQ169" s="20">
        <v>0</v>
      </c>
      <c r="AR169" s="20">
        <v>0</v>
      </c>
      <c r="AS169" s="20">
        <v>0</v>
      </c>
      <c r="AT169" s="20">
        <v>0</v>
      </c>
      <c r="AU169" s="20">
        <v>0</v>
      </c>
      <c r="AV169" s="20">
        <v>0</v>
      </c>
      <c r="AW169" s="20">
        <v>0</v>
      </c>
      <c r="AX169" s="22">
        <v>0</v>
      </c>
      <c r="AY169" s="16"/>
      <c r="AZ169" s="21">
        <f t="array" ref="AZ169">SUM(IF(YEAR($C$5:$AX$5)=AZ$5,$C169:$AX169))</f>
        <v>9.9999999947364415E-8</v>
      </c>
      <c r="BA169" s="20">
        <f t="array" ref="BA169">SUM(IF(YEAR($C$5:$AX$5)=BA$5,$C169:$AX169))</f>
        <v>0</v>
      </c>
      <c r="BB169" s="20">
        <f t="array" ref="BB169">SUM(IF(YEAR($C$5:$AX$5)=BB$5,$C169:$AX169))</f>
        <v>0</v>
      </c>
      <c r="BC169" s="22">
        <f t="array" ref="BC169">SUM(IF(YEAR($C$5:$AX$5)=BC$5,$C169:$AX169))</f>
        <v>0</v>
      </c>
      <c r="BE169" s="21">
        <f t="shared" si="20"/>
        <v>9.9999999947364415E-8</v>
      </c>
      <c r="BF169" s="20">
        <f t="shared" si="21"/>
        <v>0</v>
      </c>
      <c r="BG169" s="22">
        <f t="shared" si="22"/>
        <v>0</v>
      </c>
    </row>
    <row r="170" spans="2:59">
      <c r="B170" s="17">
        <v>56511</v>
      </c>
      <c r="C170" s="20">
        <v>0</v>
      </c>
      <c r="D170" s="20">
        <v>0</v>
      </c>
      <c r="E170" s="20">
        <v>0</v>
      </c>
      <c r="F170" s="20">
        <v>0</v>
      </c>
      <c r="G170" s="20">
        <v>0</v>
      </c>
      <c r="H170" s="20">
        <v>2.0000000000575113E-7</v>
      </c>
      <c r="I170" s="20">
        <v>0</v>
      </c>
      <c r="J170" s="20">
        <v>0</v>
      </c>
      <c r="K170" s="20">
        <v>2.0000000000575113E-7</v>
      </c>
      <c r="L170" s="20">
        <v>0</v>
      </c>
      <c r="M170" s="20">
        <v>0</v>
      </c>
      <c r="N170" s="20">
        <v>0</v>
      </c>
      <c r="O170" s="20">
        <v>0</v>
      </c>
      <c r="P170" s="20">
        <v>0</v>
      </c>
      <c r="Q170" s="20">
        <v>0</v>
      </c>
      <c r="R170" s="20">
        <v>0</v>
      </c>
      <c r="S170" s="20">
        <v>2.0000000000575113E-7</v>
      </c>
      <c r="T170" s="20">
        <v>2.0000000000575113E-7</v>
      </c>
      <c r="U170" s="20">
        <v>0</v>
      </c>
      <c r="V170" s="20">
        <v>0</v>
      </c>
      <c r="W170" s="20">
        <v>2.0000000000575113E-7</v>
      </c>
      <c r="X170" s="20">
        <v>0</v>
      </c>
      <c r="Y170" s="20">
        <v>0</v>
      </c>
      <c r="Z170" s="20">
        <v>0</v>
      </c>
      <c r="AA170" s="20">
        <v>0</v>
      </c>
      <c r="AB170" s="20">
        <v>0</v>
      </c>
      <c r="AC170" s="20">
        <v>0</v>
      </c>
      <c r="AD170" s="20">
        <v>0</v>
      </c>
      <c r="AE170" s="20">
        <v>0</v>
      </c>
      <c r="AF170" s="20">
        <v>2.0000000000575113E-7</v>
      </c>
      <c r="AG170" s="20">
        <v>0</v>
      </c>
      <c r="AH170" s="20">
        <v>0</v>
      </c>
      <c r="AI170" s="20">
        <v>2.0000000000575113E-7</v>
      </c>
      <c r="AJ170" s="20">
        <v>0</v>
      </c>
      <c r="AK170" s="20">
        <v>0</v>
      </c>
      <c r="AL170" s="20">
        <v>0</v>
      </c>
      <c r="AM170" s="20">
        <v>0</v>
      </c>
      <c r="AN170" s="20">
        <v>0</v>
      </c>
      <c r="AO170" s="20">
        <v>0</v>
      </c>
      <c r="AP170" s="20">
        <v>0</v>
      </c>
      <c r="AQ170" s="20">
        <v>0</v>
      </c>
      <c r="AR170" s="20">
        <v>2.0000000000575113E-7</v>
      </c>
      <c r="AS170" s="20">
        <v>0</v>
      </c>
      <c r="AT170" s="20">
        <v>0</v>
      </c>
      <c r="AU170" s="20">
        <v>2.0000000000575113E-7</v>
      </c>
      <c r="AV170" s="20">
        <v>0</v>
      </c>
      <c r="AW170" s="20">
        <v>0</v>
      </c>
      <c r="AX170" s="22">
        <v>0</v>
      </c>
      <c r="AY170" s="16"/>
      <c r="AZ170" s="21">
        <f t="array" ref="AZ170">SUM(IF(YEAR($C$5:$AX$5)=AZ$5,$C170:$AX170))</f>
        <v>4.0000000001150227E-7</v>
      </c>
      <c r="BA170" s="20">
        <f t="array" ref="BA170">SUM(IF(YEAR($C$5:$AX$5)=BA$5,$C170:$AX170))</f>
        <v>6.000000000172534E-7</v>
      </c>
      <c r="BB170" s="20">
        <f t="array" ref="BB170">SUM(IF(YEAR($C$5:$AX$5)=BB$5,$C170:$AX170))</f>
        <v>4.0000000001150227E-7</v>
      </c>
      <c r="BC170" s="22">
        <f t="array" ref="BC170">SUM(IF(YEAR($C$5:$AX$5)=BC$5,$C170:$AX170))</f>
        <v>4.0000000001150227E-7</v>
      </c>
      <c r="BE170" s="21">
        <f t="shared" si="20"/>
        <v>6.000000000172534E-7</v>
      </c>
      <c r="BF170" s="20">
        <f t="shared" si="21"/>
        <v>4.0000000001150227E-7</v>
      </c>
      <c r="BG170" s="22">
        <f t="shared" si="22"/>
        <v>4.0000000001150227E-7</v>
      </c>
    </row>
    <row r="171" spans="2:59">
      <c r="B171" s="17">
        <v>56512</v>
      </c>
      <c r="C171" s="20">
        <v>0</v>
      </c>
      <c r="D171" s="20">
        <v>0</v>
      </c>
      <c r="E171" s="20">
        <v>0</v>
      </c>
      <c r="F171" s="20">
        <v>0</v>
      </c>
      <c r="G171" s="20">
        <v>0</v>
      </c>
      <c r="H171" s="20">
        <v>0</v>
      </c>
      <c r="I171" s="20">
        <v>0</v>
      </c>
      <c r="J171" s="20">
        <v>0</v>
      </c>
      <c r="K171" s="20">
        <v>2.0000000011677344E-7</v>
      </c>
      <c r="L171" s="20">
        <v>0</v>
      </c>
      <c r="M171" s="20">
        <v>0</v>
      </c>
      <c r="N171" s="20">
        <v>0</v>
      </c>
      <c r="O171" s="20">
        <v>0</v>
      </c>
      <c r="P171" s="20">
        <v>0</v>
      </c>
      <c r="Q171" s="20">
        <v>0</v>
      </c>
      <c r="R171" s="20">
        <v>0</v>
      </c>
      <c r="S171" s="20">
        <v>0</v>
      </c>
      <c r="T171" s="20">
        <v>0</v>
      </c>
      <c r="U171" s="20">
        <v>0</v>
      </c>
      <c r="V171" s="20">
        <v>0</v>
      </c>
      <c r="W171" s="20">
        <v>0</v>
      </c>
      <c r="X171" s="20">
        <v>0</v>
      </c>
      <c r="Y171" s="20">
        <v>0</v>
      </c>
      <c r="Z171" s="20">
        <v>0</v>
      </c>
      <c r="AA171" s="20">
        <v>0</v>
      </c>
      <c r="AB171" s="20">
        <v>0</v>
      </c>
      <c r="AC171" s="20">
        <v>0</v>
      </c>
      <c r="AD171" s="20">
        <v>0</v>
      </c>
      <c r="AE171" s="20">
        <v>0</v>
      </c>
      <c r="AF171" s="20">
        <v>0</v>
      </c>
      <c r="AG171" s="20">
        <v>0</v>
      </c>
      <c r="AH171" s="20">
        <v>0</v>
      </c>
      <c r="AI171" s="20">
        <v>0</v>
      </c>
      <c r="AJ171" s="20">
        <v>0</v>
      </c>
      <c r="AK171" s="20">
        <v>0</v>
      </c>
      <c r="AL171" s="20">
        <v>0</v>
      </c>
      <c r="AM171" s="20">
        <v>0</v>
      </c>
      <c r="AN171" s="20">
        <v>0</v>
      </c>
      <c r="AO171" s="20">
        <v>0</v>
      </c>
      <c r="AP171" s="20">
        <v>0</v>
      </c>
      <c r="AQ171" s="20">
        <v>0</v>
      </c>
      <c r="AR171" s="20">
        <v>0</v>
      </c>
      <c r="AS171" s="20">
        <v>0</v>
      </c>
      <c r="AT171" s="20">
        <v>0</v>
      </c>
      <c r="AU171" s="20">
        <v>0</v>
      </c>
      <c r="AV171" s="20">
        <v>0</v>
      </c>
      <c r="AW171" s="20">
        <v>0</v>
      </c>
      <c r="AX171" s="22">
        <v>0</v>
      </c>
      <c r="AY171" s="16"/>
      <c r="AZ171" s="21">
        <f t="array" ref="AZ171">SUM(IF(YEAR($C$5:$AX$5)=AZ$5,$C171:$AX171))</f>
        <v>2.0000000011677344E-7</v>
      </c>
      <c r="BA171" s="20">
        <f t="array" ref="BA171">SUM(IF(YEAR($C$5:$AX$5)=BA$5,$C171:$AX171))</f>
        <v>0</v>
      </c>
      <c r="BB171" s="20">
        <f t="array" ref="BB171">SUM(IF(YEAR($C$5:$AX$5)=BB$5,$C171:$AX171))</f>
        <v>0</v>
      </c>
      <c r="BC171" s="22">
        <f t="array" ref="BC171">SUM(IF(YEAR($C$5:$AX$5)=BC$5,$C171:$AX171))</f>
        <v>0</v>
      </c>
      <c r="BE171" s="21">
        <f t="shared" si="20"/>
        <v>2.0000000011677344E-7</v>
      </c>
      <c r="BF171" s="20">
        <f t="shared" si="21"/>
        <v>0</v>
      </c>
      <c r="BG171" s="22">
        <f t="shared" si="22"/>
        <v>0</v>
      </c>
    </row>
    <row r="172" spans="2:59">
      <c r="B172" s="17">
        <v>56513</v>
      </c>
      <c r="C172" s="20">
        <v>0</v>
      </c>
      <c r="D172" s="20">
        <v>0</v>
      </c>
      <c r="E172" s="20">
        <v>0</v>
      </c>
      <c r="F172" s="20">
        <v>0</v>
      </c>
      <c r="G172" s="20">
        <v>0</v>
      </c>
      <c r="H172" s="20">
        <v>0</v>
      </c>
      <c r="I172" s="20">
        <v>0</v>
      </c>
      <c r="J172" s="20">
        <v>0</v>
      </c>
      <c r="K172" s="20">
        <v>0</v>
      </c>
      <c r="L172" s="20">
        <v>0</v>
      </c>
      <c r="M172" s="20">
        <v>0</v>
      </c>
      <c r="N172" s="20">
        <v>0</v>
      </c>
      <c r="O172" s="20">
        <v>0</v>
      </c>
      <c r="P172" s="20">
        <v>0</v>
      </c>
      <c r="Q172" s="20">
        <v>0</v>
      </c>
      <c r="R172" s="20">
        <v>0</v>
      </c>
      <c r="S172" s="20">
        <v>0</v>
      </c>
      <c r="T172" s="20">
        <v>0</v>
      </c>
      <c r="U172" s="20">
        <v>0</v>
      </c>
      <c r="V172" s="20">
        <v>0</v>
      </c>
      <c r="W172" s="20">
        <v>0</v>
      </c>
      <c r="X172" s="20">
        <v>0</v>
      </c>
      <c r="Y172" s="20">
        <v>0</v>
      </c>
      <c r="Z172" s="20">
        <v>0</v>
      </c>
      <c r="AA172" s="20">
        <v>0</v>
      </c>
      <c r="AB172" s="20">
        <v>0</v>
      </c>
      <c r="AC172" s="20">
        <v>0</v>
      </c>
      <c r="AD172" s="20">
        <v>0</v>
      </c>
      <c r="AE172" s="20">
        <v>0</v>
      </c>
      <c r="AF172" s="20">
        <v>0</v>
      </c>
      <c r="AG172" s="20">
        <v>0</v>
      </c>
      <c r="AH172" s="20">
        <v>0</v>
      </c>
      <c r="AI172" s="20">
        <v>0</v>
      </c>
      <c r="AJ172" s="20">
        <v>0</v>
      </c>
      <c r="AK172" s="20">
        <v>0</v>
      </c>
      <c r="AL172" s="20">
        <v>0</v>
      </c>
      <c r="AM172" s="20">
        <v>0</v>
      </c>
      <c r="AN172" s="20">
        <v>0</v>
      </c>
      <c r="AO172" s="20">
        <v>0</v>
      </c>
      <c r="AP172" s="20">
        <v>0</v>
      </c>
      <c r="AQ172" s="20">
        <v>0</v>
      </c>
      <c r="AR172" s="20">
        <v>0</v>
      </c>
      <c r="AS172" s="20">
        <v>0</v>
      </c>
      <c r="AT172" s="20">
        <v>0</v>
      </c>
      <c r="AU172" s="20">
        <v>0</v>
      </c>
      <c r="AV172" s="20">
        <v>0</v>
      </c>
      <c r="AW172" s="20">
        <v>0</v>
      </c>
      <c r="AX172" s="22">
        <v>0</v>
      </c>
      <c r="AY172" s="16"/>
      <c r="AZ172" s="21">
        <f t="array" ref="AZ172">SUM(IF(YEAR($C$5:$AX$5)=AZ$5,$C172:$AX172))</f>
        <v>0</v>
      </c>
      <c r="BA172" s="20">
        <f t="array" ref="BA172">SUM(IF(YEAR($C$5:$AX$5)=BA$5,$C172:$AX172))</f>
        <v>0</v>
      </c>
      <c r="BB172" s="20">
        <f t="array" ref="BB172">SUM(IF(YEAR($C$5:$AX$5)=BB$5,$C172:$AX172))</f>
        <v>0</v>
      </c>
      <c r="BC172" s="22">
        <f t="array" ref="BC172">SUM(IF(YEAR($C$5:$AX$5)=BC$5,$C172:$AX172))</f>
        <v>0</v>
      </c>
      <c r="BE172" s="21">
        <f t="shared" si="20"/>
        <v>0</v>
      </c>
      <c r="BF172" s="20">
        <f t="shared" si="21"/>
        <v>0</v>
      </c>
      <c r="BG172" s="22">
        <f t="shared" si="22"/>
        <v>0</v>
      </c>
    </row>
    <row r="173" spans="2:59">
      <c r="B173" s="17">
        <v>56571</v>
      </c>
      <c r="C173" s="20">
        <v>0</v>
      </c>
      <c r="D173" s="20">
        <v>0</v>
      </c>
      <c r="E173" s="20">
        <v>0</v>
      </c>
      <c r="F173" s="20">
        <v>0</v>
      </c>
      <c r="G173" s="20">
        <v>0</v>
      </c>
      <c r="H173" s="20">
        <v>0</v>
      </c>
      <c r="I173" s="20">
        <v>0</v>
      </c>
      <c r="J173" s="20">
        <v>0</v>
      </c>
      <c r="K173" s="20">
        <v>0</v>
      </c>
      <c r="L173" s="20">
        <v>0</v>
      </c>
      <c r="M173" s="20">
        <v>0</v>
      </c>
      <c r="N173" s="20">
        <v>0</v>
      </c>
      <c r="O173" s="20">
        <v>0</v>
      </c>
      <c r="P173" s="20">
        <v>0</v>
      </c>
      <c r="Q173" s="20">
        <v>0</v>
      </c>
      <c r="R173" s="20">
        <v>0</v>
      </c>
      <c r="S173" s="20">
        <v>0</v>
      </c>
      <c r="T173" s="20">
        <v>0</v>
      </c>
      <c r="U173" s="20">
        <v>0</v>
      </c>
      <c r="V173" s="20">
        <v>0</v>
      </c>
      <c r="W173" s="20">
        <v>0</v>
      </c>
      <c r="X173" s="20">
        <v>0</v>
      </c>
      <c r="Y173" s="20">
        <v>0</v>
      </c>
      <c r="Z173" s="20">
        <v>0</v>
      </c>
      <c r="AA173" s="20">
        <v>0</v>
      </c>
      <c r="AB173" s="20">
        <v>0</v>
      </c>
      <c r="AC173" s="20">
        <v>0</v>
      </c>
      <c r="AD173" s="20">
        <v>0</v>
      </c>
      <c r="AE173" s="20">
        <v>0</v>
      </c>
      <c r="AF173" s="20">
        <v>0</v>
      </c>
      <c r="AG173" s="20">
        <v>0</v>
      </c>
      <c r="AH173" s="20">
        <v>0</v>
      </c>
      <c r="AI173" s="20">
        <v>0</v>
      </c>
      <c r="AJ173" s="20">
        <v>0</v>
      </c>
      <c r="AK173" s="20">
        <v>0</v>
      </c>
      <c r="AL173" s="20">
        <v>0</v>
      </c>
      <c r="AM173" s="20">
        <v>0</v>
      </c>
      <c r="AN173" s="20">
        <v>0</v>
      </c>
      <c r="AO173" s="20">
        <v>0</v>
      </c>
      <c r="AP173" s="20">
        <v>0</v>
      </c>
      <c r="AQ173" s="20">
        <v>0</v>
      </c>
      <c r="AR173" s="20">
        <v>0</v>
      </c>
      <c r="AS173" s="20">
        <v>0</v>
      </c>
      <c r="AT173" s="20">
        <v>0</v>
      </c>
      <c r="AU173" s="20">
        <v>0</v>
      </c>
      <c r="AV173" s="20">
        <v>0</v>
      </c>
      <c r="AW173" s="20">
        <v>0</v>
      </c>
      <c r="AX173" s="22">
        <v>0</v>
      </c>
      <c r="AY173" s="16"/>
      <c r="AZ173" s="21">
        <f t="array" ref="AZ173">SUM(IF(YEAR($C$5:$AX$5)=AZ$5,$C173:$AX173))</f>
        <v>0</v>
      </c>
      <c r="BA173" s="20">
        <f t="array" ref="BA173">SUM(IF(YEAR($C$5:$AX$5)=BA$5,$C173:$AX173))</f>
        <v>0</v>
      </c>
      <c r="BB173" s="20">
        <f t="array" ref="BB173">SUM(IF(YEAR($C$5:$AX$5)=BB$5,$C173:$AX173))</f>
        <v>0</v>
      </c>
      <c r="BC173" s="22">
        <f t="array" ref="BC173">SUM(IF(YEAR($C$5:$AX$5)=BC$5,$C173:$AX173))</f>
        <v>0</v>
      </c>
      <c r="BE173" s="21">
        <f t="shared" si="20"/>
        <v>0</v>
      </c>
      <c r="BF173" s="20">
        <f t="shared" si="21"/>
        <v>0</v>
      </c>
      <c r="BG173" s="22">
        <f t="shared" si="22"/>
        <v>0</v>
      </c>
    </row>
    <row r="174" spans="2:59">
      <c r="B174" s="17">
        <v>56680</v>
      </c>
      <c r="C174" s="20">
        <v>0</v>
      </c>
      <c r="D174" s="20">
        <v>0</v>
      </c>
      <c r="E174" s="20">
        <v>0</v>
      </c>
      <c r="F174" s="20">
        <v>0</v>
      </c>
      <c r="G174" s="20">
        <v>0</v>
      </c>
      <c r="H174" s="20">
        <v>0</v>
      </c>
      <c r="I174" s="20">
        <v>0</v>
      </c>
      <c r="J174" s="20">
        <v>0</v>
      </c>
      <c r="K174" s="20">
        <v>0</v>
      </c>
      <c r="L174" s="20">
        <v>0</v>
      </c>
      <c r="M174" s="20">
        <v>0</v>
      </c>
      <c r="N174" s="20">
        <v>0</v>
      </c>
      <c r="O174" s="20">
        <v>0</v>
      </c>
      <c r="P174" s="20">
        <v>0</v>
      </c>
      <c r="Q174" s="20">
        <v>0</v>
      </c>
      <c r="R174" s="20">
        <v>0</v>
      </c>
      <c r="S174" s="20">
        <v>0</v>
      </c>
      <c r="T174" s="20">
        <v>0</v>
      </c>
      <c r="U174" s="20">
        <v>0</v>
      </c>
      <c r="V174" s="20">
        <v>0</v>
      </c>
      <c r="W174" s="20">
        <v>0</v>
      </c>
      <c r="X174" s="20">
        <v>0</v>
      </c>
      <c r="Y174" s="20">
        <v>0</v>
      </c>
      <c r="Z174" s="20">
        <v>0</v>
      </c>
      <c r="AA174" s="20">
        <v>0</v>
      </c>
      <c r="AB174" s="20">
        <v>0</v>
      </c>
      <c r="AC174" s="20">
        <v>0</v>
      </c>
      <c r="AD174" s="20">
        <v>0</v>
      </c>
      <c r="AE174" s="20">
        <v>0</v>
      </c>
      <c r="AF174" s="20">
        <v>0</v>
      </c>
      <c r="AG174" s="20">
        <v>0</v>
      </c>
      <c r="AH174" s="20">
        <v>0</v>
      </c>
      <c r="AI174" s="20">
        <v>0</v>
      </c>
      <c r="AJ174" s="20">
        <v>0</v>
      </c>
      <c r="AK174" s="20">
        <v>0</v>
      </c>
      <c r="AL174" s="20">
        <v>0</v>
      </c>
      <c r="AM174" s="20">
        <v>0</v>
      </c>
      <c r="AN174" s="20">
        <v>0</v>
      </c>
      <c r="AO174" s="20">
        <v>0</v>
      </c>
      <c r="AP174" s="20">
        <v>0</v>
      </c>
      <c r="AQ174" s="20">
        <v>0</v>
      </c>
      <c r="AR174" s="20">
        <v>0</v>
      </c>
      <c r="AS174" s="20">
        <v>0</v>
      </c>
      <c r="AT174" s="20">
        <v>0</v>
      </c>
      <c r="AU174" s="20">
        <v>0</v>
      </c>
      <c r="AV174" s="20">
        <v>0</v>
      </c>
      <c r="AW174" s="20">
        <v>0</v>
      </c>
      <c r="AX174" s="22">
        <v>0</v>
      </c>
      <c r="AY174" s="16"/>
      <c r="AZ174" s="21">
        <f t="array" ref="AZ174">SUM(IF(YEAR($C$5:$AX$5)=AZ$5,$C174:$AX174))</f>
        <v>0</v>
      </c>
      <c r="BA174" s="20">
        <f t="array" ref="BA174">SUM(IF(YEAR($C$5:$AX$5)=BA$5,$C174:$AX174))</f>
        <v>0</v>
      </c>
      <c r="BB174" s="20">
        <f t="array" ref="BB174">SUM(IF(YEAR($C$5:$AX$5)=BB$5,$C174:$AX174))</f>
        <v>0</v>
      </c>
      <c r="BC174" s="22">
        <f t="array" ref="BC174">SUM(IF(YEAR($C$5:$AX$5)=BC$5,$C174:$AX174))</f>
        <v>0</v>
      </c>
      <c r="BE174" s="21">
        <f t="shared" si="20"/>
        <v>0</v>
      </c>
      <c r="BF174" s="20">
        <f t="shared" si="21"/>
        <v>0</v>
      </c>
      <c r="BG174" s="22">
        <f t="shared" si="22"/>
        <v>0</v>
      </c>
    </row>
    <row r="175" spans="2:59">
      <c r="B175" s="17">
        <v>56690</v>
      </c>
      <c r="C175" s="20">
        <v>0</v>
      </c>
      <c r="D175" s="20">
        <v>0</v>
      </c>
      <c r="E175" s="20">
        <v>0</v>
      </c>
      <c r="F175" s="20">
        <v>0</v>
      </c>
      <c r="G175" s="20">
        <v>0</v>
      </c>
      <c r="H175" s="20">
        <v>0</v>
      </c>
      <c r="I175" s="20">
        <v>0</v>
      </c>
      <c r="J175" s="20">
        <v>0</v>
      </c>
      <c r="K175" s="20">
        <v>0</v>
      </c>
      <c r="L175" s="20">
        <v>0</v>
      </c>
      <c r="M175" s="20">
        <v>0</v>
      </c>
      <c r="N175" s="20">
        <v>0</v>
      </c>
      <c r="O175" s="20">
        <v>0</v>
      </c>
      <c r="P175" s="20">
        <v>0</v>
      </c>
      <c r="Q175" s="20">
        <v>0</v>
      </c>
      <c r="R175" s="20">
        <v>0</v>
      </c>
      <c r="S175" s="20">
        <v>0</v>
      </c>
      <c r="T175" s="20">
        <v>0</v>
      </c>
      <c r="U175" s="20">
        <v>0</v>
      </c>
      <c r="V175" s="20">
        <v>0</v>
      </c>
      <c r="W175" s="20">
        <v>0</v>
      </c>
      <c r="X175" s="20">
        <v>0</v>
      </c>
      <c r="Y175" s="20">
        <v>0</v>
      </c>
      <c r="Z175" s="20">
        <v>0</v>
      </c>
      <c r="AA175" s="20">
        <v>0</v>
      </c>
      <c r="AB175" s="20">
        <v>0</v>
      </c>
      <c r="AC175" s="20">
        <v>0</v>
      </c>
      <c r="AD175" s="20">
        <v>0</v>
      </c>
      <c r="AE175" s="20">
        <v>0</v>
      </c>
      <c r="AF175" s="20">
        <v>0</v>
      </c>
      <c r="AG175" s="20">
        <v>0</v>
      </c>
      <c r="AH175" s="20">
        <v>0</v>
      </c>
      <c r="AI175" s="20">
        <v>0</v>
      </c>
      <c r="AJ175" s="20">
        <v>0</v>
      </c>
      <c r="AK175" s="20">
        <v>0</v>
      </c>
      <c r="AL175" s="20">
        <v>0</v>
      </c>
      <c r="AM175" s="20">
        <v>0</v>
      </c>
      <c r="AN175" s="20">
        <v>0</v>
      </c>
      <c r="AO175" s="20">
        <v>0</v>
      </c>
      <c r="AP175" s="20">
        <v>0</v>
      </c>
      <c r="AQ175" s="20">
        <v>0</v>
      </c>
      <c r="AR175" s="20">
        <v>0</v>
      </c>
      <c r="AS175" s="20">
        <v>0</v>
      </c>
      <c r="AT175" s="20">
        <v>0</v>
      </c>
      <c r="AU175" s="20">
        <v>0</v>
      </c>
      <c r="AV175" s="20">
        <v>0</v>
      </c>
      <c r="AW175" s="20">
        <v>0</v>
      </c>
      <c r="AX175" s="22">
        <v>0</v>
      </c>
      <c r="AY175" s="16"/>
      <c r="AZ175" s="21">
        <f t="array" ref="AZ175">SUM(IF(YEAR($C$5:$AX$5)=AZ$5,$C175:$AX175))</f>
        <v>0</v>
      </c>
      <c r="BA175" s="20">
        <f t="array" ref="BA175">SUM(IF(YEAR($C$5:$AX$5)=BA$5,$C175:$AX175))</f>
        <v>0</v>
      </c>
      <c r="BB175" s="20">
        <f t="array" ref="BB175">SUM(IF(YEAR($C$5:$AX$5)=BB$5,$C175:$AX175))</f>
        <v>0</v>
      </c>
      <c r="BC175" s="22">
        <f t="array" ref="BC175">SUM(IF(YEAR($C$5:$AX$5)=BC$5,$C175:$AX175))</f>
        <v>0</v>
      </c>
      <c r="BE175" s="21">
        <f t="shared" si="20"/>
        <v>0</v>
      </c>
      <c r="BF175" s="20">
        <f t="shared" si="21"/>
        <v>0</v>
      </c>
      <c r="BG175" s="22">
        <f t="shared" si="22"/>
        <v>0</v>
      </c>
    </row>
    <row r="176" spans="2:59">
      <c r="B176" s="17">
        <v>56701</v>
      </c>
      <c r="C176" s="20">
        <v>0</v>
      </c>
      <c r="D176" s="20">
        <v>0</v>
      </c>
      <c r="E176" s="20">
        <v>0</v>
      </c>
      <c r="F176" s="20">
        <v>0</v>
      </c>
      <c r="G176" s="20">
        <v>0</v>
      </c>
      <c r="H176" s="20">
        <v>0</v>
      </c>
      <c r="I176" s="20">
        <v>0</v>
      </c>
      <c r="J176" s="20">
        <v>0</v>
      </c>
      <c r="K176" s="20">
        <v>0</v>
      </c>
      <c r="L176" s="20">
        <v>0</v>
      </c>
      <c r="M176" s="20">
        <v>0</v>
      </c>
      <c r="N176" s="20">
        <v>0</v>
      </c>
      <c r="O176" s="20">
        <v>0</v>
      </c>
      <c r="P176" s="20">
        <v>0</v>
      </c>
      <c r="Q176" s="20">
        <v>0</v>
      </c>
      <c r="R176" s="20">
        <v>0</v>
      </c>
      <c r="S176" s="20">
        <v>0</v>
      </c>
      <c r="T176" s="20">
        <v>0</v>
      </c>
      <c r="U176" s="20">
        <v>0</v>
      </c>
      <c r="V176" s="20">
        <v>0</v>
      </c>
      <c r="W176" s="20">
        <v>0</v>
      </c>
      <c r="X176" s="20">
        <v>0</v>
      </c>
      <c r="Y176" s="20">
        <v>0</v>
      </c>
      <c r="Z176" s="20">
        <v>0</v>
      </c>
      <c r="AA176" s="20">
        <v>0</v>
      </c>
      <c r="AB176" s="20">
        <v>0</v>
      </c>
      <c r="AC176" s="20">
        <v>0</v>
      </c>
      <c r="AD176" s="20">
        <v>0</v>
      </c>
      <c r="AE176" s="20">
        <v>0</v>
      </c>
      <c r="AF176" s="20">
        <v>0</v>
      </c>
      <c r="AG176" s="20">
        <v>0</v>
      </c>
      <c r="AH176" s="20">
        <v>0</v>
      </c>
      <c r="AI176" s="20">
        <v>0</v>
      </c>
      <c r="AJ176" s="20">
        <v>0</v>
      </c>
      <c r="AK176" s="20">
        <v>0</v>
      </c>
      <c r="AL176" s="20">
        <v>0</v>
      </c>
      <c r="AM176" s="20">
        <v>0</v>
      </c>
      <c r="AN176" s="20">
        <v>0</v>
      </c>
      <c r="AO176" s="20">
        <v>0</v>
      </c>
      <c r="AP176" s="20">
        <v>0</v>
      </c>
      <c r="AQ176" s="20">
        <v>0</v>
      </c>
      <c r="AR176" s="20">
        <v>0</v>
      </c>
      <c r="AS176" s="20">
        <v>0</v>
      </c>
      <c r="AT176" s="20">
        <v>0</v>
      </c>
      <c r="AU176" s="20">
        <v>0</v>
      </c>
      <c r="AV176" s="20">
        <v>0</v>
      </c>
      <c r="AW176" s="20">
        <v>0</v>
      </c>
      <c r="AX176" s="22">
        <v>0</v>
      </c>
      <c r="AY176" s="16"/>
      <c r="AZ176" s="21">
        <f t="array" ref="AZ176">SUM(IF(YEAR($C$5:$AX$5)=AZ$5,$C176:$AX176))</f>
        <v>0</v>
      </c>
      <c r="BA176" s="20">
        <f t="array" ref="BA176">SUM(IF(YEAR($C$5:$AX$5)=BA$5,$C176:$AX176))</f>
        <v>0</v>
      </c>
      <c r="BB176" s="20">
        <f t="array" ref="BB176">SUM(IF(YEAR($C$5:$AX$5)=BB$5,$C176:$AX176))</f>
        <v>0</v>
      </c>
      <c r="BC176" s="22">
        <f t="array" ref="BC176">SUM(IF(YEAR($C$5:$AX$5)=BC$5,$C176:$AX176))</f>
        <v>0</v>
      </c>
      <c r="BE176" s="21">
        <f t="shared" si="20"/>
        <v>0</v>
      </c>
      <c r="BF176" s="20">
        <f t="shared" si="21"/>
        <v>0</v>
      </c>
      <c r="BG176" s="22">
        <f t="shared" si="22"/>
        <v>0</v>
      </c>
    </row>
    <row r="177" spans="2:59">
      <c r="B177" s="17">
        <v>56846</v>
      </c>
      <c r="C177" s="20">
        <v>1.1213800000000003</v>
      </c>
      <c r="D177" s="20">
        <v>0.9477499999999992</v>
      </c>
      <c r="E177" s="20">
        <v>0.48329999999999984</v>
      </c>
      <c r="F177" s="20">
        <v>0.41694999999999993</v>
      </c>
      <c r="G177" s="20">
        <v>0.61034000000000077</v>
      </c>
      <c r="H177" s="20">
        <v>0.13229000000000113</v>
      </c>
      <c r="I177" s="20">
        <v>0.55962999999999852</v>
      </c>
      <c r="J177" s="20">
        <v>0.55463000000000306</v>
      </c>
      <c r="K177" s="20">
        <v>0.41334999999999766</v>
      </c>
      <c r="L177" s="20">
        <v>0.36221000000000103</v>
      </c>
      <c r="M177" s="20">
        <v>0.37440999999999747</v>
      </c>
      <c r="N177" s="20">
        <v>1.2946999999999989</v>
      </c>
      <c r="O177" s="20">
        <v>1.1321899999999978</v>
      </c>
      <c r="P177" s="20">
        <v>1.2675999999999998</v>
      </c>
      <c r="Q177" s="20">
        <v>0.46334999999999837</v>
      </c>
      <c r="R177" s="20">
        <v>0.42727000000000004</v>
      </c>
      <c r="S177" s="20">
        <v>0.20112999999999914</v>
      </c>
      <c r="T177" s="20">
        <v>0.23748000000000147</v>
      </c>
      <c r="U177" s="20">
        <v>0.48426999999999865</v>
      </c>
      <c r="V177" s="20">
        <v>0.12682999999999822</v>
      </c>
      <c r="W177" s="20">
        <v>0.24090999999999951</v>
      </c>
      <c r="X177" s="20">
        <v>0.37125999999999948</v>
      </c>
      <c r="Y177" s="20">
        <v>9.1139999999999333E-2</v>
      </c>
      <c r="Z177" s="20">
        <v>0.33323999999999998</v>
      </c>
      <c r="AA177" s="20">
        <v>0.52088999999999785</v>
      </c>
      <c r="AB177" s="20">
        <v>0.61160999999999888</v>
      </c>
      <c r="AC177" s="20">
        <v>0.2577600000000011</v>
      </c>
      <c r="AD177" s="20">
        <v>0.3206300000000013</v>
      </c>
      <c r="AE177" s="20">
        <v>0.20232000000000028</v>
      </c>
      <c r="AF177" s="20">
        <v>0.18715999999999866</v>
      </c>
      <c r="AG177" s="20">
        <v>0.22583999999999804</v>
      </c>
      <c r="AH177" s="20">
        <v>0.35481000000000051</v>
      </c>
      <c r="AI177" s="20">
        <v>0.11225999999999914</v>
      </c>
      <c r="AJ177" s="20">
        <v>0.31226999999999805</v>
      </c>
      <c r="AK177" s="20">
        <v>0.22007999999999939</v>
      </c>
      <c r="AL177" s="20">
        <v>0.42398000000000025</v>
      </c>
      <c r="AM177" s="20">
        <v>0.82493000000000194</v>
      </c>
      <c r="AN177" s="20">
        <v>1.1158000000000001</v>
      </c>
      <c r="AO177" s="20">
        <v>0.17288999999999888</v>
      </c>
      <c r="AP177" s="20">
        <v>5.1999999999999602E-2</v>
      </c>
      <c r="AQ177" s="20">
        <v>0.13776999999999973</v>
      </c>
      <c r="AR177" s="20">
        <v>3.2399999999981333E-3</v>
      </c>
      <c r="AS177" s="20">
        <v>0.12481999999999971</v>
      </c>
      <c r="AT177" s="20">
        <v>3.2790000000002095E-2</v>
      </c>
      <c r="AU177" s="20">
        <v>-0.21380999999999872</v>
      </c>
      <c r="AV177" s="20">
        <v>0.1583900000000007</v>
      </c>
      <c r="AW177" s="20">
        <v>-0.17830999999999975</v>
      </c>
      <c r="AX177" s="22">
        <v>0.19104000000000099</v>
      </c>
      <c r="AY177" s="16"/>
      <c r="AZ177" s="21">
        <f t="array" ref="AZ177">SUM(IF(YEAR($C$5:$AX$5)=AZ$5,$C177:$AX177))</f>
        <v>7.2709399999999977</v>
      </c>
      <c r="BA177" s="20">
        <f t="array" ref="BA177">SUM(IF(YEAR($C$5:$AX$5)=BA$5,$C177:$AX177))</f>
        <v>5.3766699999999918</v>
      </c>
      <c r="BB177" s="20">
        <f t="array" ref="BB177">SUM(IF(YEAR($C$5:$AX$5)=BB$5,$C177:$AX177))</f>
        <v>3.7496099999999934</v>
      </c>
      <c r="BC177" s="22">
        <f t="array" ref="BC177">SUM(IF(YEAR($C$5:$AX$5)=BC$5,$C177:$AX177))</f>
        <v>2.4215500000000034</v>
      </c>
      <c r="BE177" s="21">
        <f t="shared" si="20"/>
        <v>7.1827599999999929</v>
      </c>
      <c r="BF177" s="20">
        <f t="shared" si="21"/>
        <v>3.7983399999999961</v>
      </c>
      <c r="BG177" s="22">
        <f t="shared" si="22"/>
        <v>4.1397899999999943</v>
      </c>
    </row>
    <row r="178" spans="2:59">
      <c r="B178" s="17">
        <v>56850</v>
      </c>
      <c r="C178" s="20">
        <v>0</v>
      </c>
      <c r="D178" s="20">
        <v>0</v>
      </c>
      <c r="E178" s="20">
        <v>0</v>
      </c>
      <c r="F178" s="20">
        <v>0</v>
      </c>
      <c r="G178" s="20">
        <v>0</v>
      </c>
      <c r="H178" s="20">
        <v>0</v>
      </c>
      <c r="I178" s="20">
        <v>0</v>
      </c>
      <c r="J178" s="20">
        <v>0</v>
      </c>
      <c r="K178" s="20">
        <v>0</v>
      </c>
      <c r="L178" s="20">
        <v>0</v>
      </c>
      <c r="M178" s="20">
        <v>0</v>
      </c>
      <c r="N178" s="20">
        <v>0</v>
      </c>
      <c r="O178" s="20">
        <v>0</v>
      </c>
      <c r="P178" s="20">
        <v>0</v>
      </c>
      <c r="Q178" s="20">
        <v>0</v>
      </c>
      <c r="R178" s="20">
        <v>0</v>
      </c>
      <c r="S178" s="20">
        <v>0</v>
      </c>
      <c r="T178" s="20">
        <v>0</v>
      </c>
      <c r="U178" s="20">
        <v>0</v>
      </c>
      <c r="V178" s="20">
        <v>0</v>
      </c>
      <c r="W178" s="20">
        <v>1.9999999989472883E-7</v>
      </c>
      <c r="X178" s="20">
        <v>0</v>
      </c>
      <c r="Y178" s="20">
        <v>0</v>
      </c>
      <c r="Z178" s="20">
        <v>0</v>
      </c>
      <c r="AA178" s="20">
        <v>0</v>
      </c>
      <c r="AB178" s="20">
        <v>0</v>
      </c>
      <c r="AC178" s="20">
        <v>0</v>
      </c>
      <c r="AD178" s="20">
        <v>0</v>
      </c>
      <c r="AE178" s="20">
        <v>0</v>
      </c>
      <c r="AF178" s="20">
        <v>0</v>
      </c>
      <c r="AG178" s="20">
        <v>0</v>
      </c>
      <c r="AH178" s="20">
        <v>0</v>
      </c>
      <c r="AI178" s="20">
        <v>1.9999999989472883E-7</v>
      </c>
      <c r="AJ178" s="20">
        <v>0</v>
      </c>
      <c r="AK178" s="20">
        <v>0</v>
      </c>
      <c r="AL178" s="20">
        <v>0</v>
      </c>
      <c r="AM178" s="20">
        <v>0</v>
      </c>
      <c r="AN178" s="20">
        <v>0</v>
      </c>
      <c r="AO178" s="20">
        <v>0</v>
      </c>
      <c r="AP178" s="20">
        <v>0</v>
      </c>
      <c r="AQ178" s="20">
        <v>0</v>
      </c>
      <c r="AR178" s="20">
        <v>0</v>
      </c>
      <c r="AS178" s="20">
        <v>0</v>
      </c>
      <c r="AT178" s="20">
        <v>0</v>
      </c>
      <c r="AU178" s="20">
        <v>0</v>
      </c>
      <c r="AV178" s="20">
        <v>0</v>
      </c>
      <c r="AW178" s="20">
        <v>0</v>
      </c>
      <c r="AX178" s="22">
        <v>0</v>
      </c>
      <c r="AY178" s="16"/>
      <c r="AZ178" s="21">
        <f t="array" ref="AZ178">SUM(IF(YEAR($C$5:$AX$5)=AZ$5,$C178:$AX178))</f>
        <v>0</v>
      </c>
      <c r="BA178" s="20">
        <f t="array" ref="BA178">SUM(IF(YEAR($C$5:$AX$5)=BA$5,$C178:$AX178))</f>
        <v>1.9999999989472883E-7</v>
      </c>
      <c r="BB178" s="20">
        <f t="array" ref="BB178">SUM(IF(YEAR($C$5:$AX$5)=BB$5,$C178:$AX178))</f>
        <v>1.9999999989472883E-7</v>
      </c>
      <c r="BC178" s="22">
        <f t="array" ref="BC178">SUM(IF(YEAR($C$5:$AX$5)=BC$5,$C178:$AX178))</f>
        <v>0</v>
      </c>
      <c r="BE178" s="21">
        <f t="shared" si="20"/>
        <v>0</v>
      </c>
      <c r="BF178" s="20">
        <f t="shared" si="21"/>
        <v>1.9999999989472883E-7</v>
      </c>
      <c r="BG178" s="22">
        <f t="shared" si="22"/>
        <v>1.9999999989472883E-7</v>
      </c>
    </row>
    <row r="179" spans="2:59">
      <c r="B179" s="17">
        <v>56873</v>
      </c>
      <c r="C179" s="20">
        <v>0</v>
      </c>
      <c r="D179" s="20">
        <v>0</v>
      </c>
      <c r="E179" s="20">
        <v>0</v>
      </c>
      <c r="F179" s="20">
        <v>0</v>
      </c>
      <c r="G179" s="20">
        <v>9.9999999947364415E-8</v>
      </c>
      <c r="H179" s="20">
        <v>9.9999999836342113E-8</v>
      </c>
      <c r="I179" s="20">
        <v>0</v>
      </c>
      <c r="J179" s="20">
        <v>0</v>
      </c>
      <c r="K179" s="20">
        <v>0</v>
      </c>
      <c r="L179" s="20">
        <v>0</v>
      </c>
      <c r="M179" s="20">
        <v>0</v>
      </c>
      <c r="N179" s="20">
        <v>0</v>
      </c>
      <c r="O179" s="20">
        <v>0</v>
      </c>
      <c r="P179" s="20">
        <v>0</v>
      </c>
      <c r="Q179" s="20">
        <v>0</v>
      </c>
      <c r="R179" s="20">
        <v>0</v>
      </c>
      <c r="S179" s="20">
        <v>1.0000000005838672E-7</v>
      </c>
      <c r="T179" s="20">
        <v>9.9999999836342113E-8</v>
      </c>
      <c r="U179" s="20">
        <v>0</v>
      </c>
      <c r="V179" s="20">
        <v>0</v>
      </c>
      <c r="W179" s="20">
        <v>0</v>
      </c>
      <c r="X179" s="20">
        <v>0</v>
      </c>
      <c r="Y179" s="20">
        <v>0</v>
      </c>
      <c r="Z179" s="20">
        <v>0</v>
      </c>
      <c r="AA179" s="20">
        <v>0</v>
      </c>
      <c r="AB179" s="20">
        <v>0</v>
      </c>
      <c r="AC179" s="20">
        <v>0</v>
      </c>
      <c r="AD179" s="20">
        <v>0</v>
      </c>
      <c r="AE179" s="20">
        <v>0</v>
      </c>
      <c r="AF179" s="20">
        <v>9.9999999836342113E-8</v>
      </c>
      <c r="AG179" s="20">
        <v>0</v>
      </c>
      <c r="AH179" s="20">
        <v>0</v>
      </c>
      <c r="AI179" s="20">
        <v>0</v>
      </c>
      <c r="AJ179" s="20">
        <v>0</v>
      </c>
      <c r="AK179" s="20">
        <v>0</v>
      </c>
      <c r="AL179" s="20">
        <v>0</v>
      </c>
      <c r="AM179" s="20">
        <v>0</v>
      </c>
      <c r="AN179" s="20">
        <v>0</v>
      </c>
      <c r="AO179" s="20">
        <v>0</v>
      </c>
      <c r="AP179" s="20">
        <v>0</v>
      </c>
      <c r="AQ179" s="20">
        <v>0</v>
      </c>
      <c r="AR179" s="20">
        <v>9.9999999836342113E-8</v>
      </c>
      <c r="AS179" s="20">
        <v>0</v>
      </c>
      <c r="AT179" s="20">
        <v>0</v>
      </c>
      <c r="AU179" s="20">
        <v>0</v>
      </c>
      <c r="AV179" s="20">
        <v>0</v>
      </c>
      <c r="AW179" s="20">
        <v>0</v>
      </c>
      <c r="AX179" s="22">
        <v>0</v>
      </c>
      <c r="AY179" s="16"/>
      <c r="AZ179" s="21">
        <f t="array" ref="AZ179">SUM(IF(YEAR($C$5:$AX$5)=AZ$5,$C179:$AX179))</f>
        <v>1.9999999978370653E-7</v>
      </c>
      <c r="BA179" s="20">
        <f t="array" ref="BA179">SUM(IF(YEAR($C$5:$AX$5)=BA$5,$C179:$AX179))</f>
        <v>1.9999999989472883E-7</v>
      </c>
      <c r="BB179" s="20">
        <f t="array" ref="BB179">SUM(IF(YEAR($C$5:$AX$5)=BB$5,$C179:$AX179))</f>
        <v>9.9999999836342113E-8</v>
      </c>
      <c r="BC179" s="22">
        <f t="array" ref="BC179">SUM(IF(YEAR($C$5:$AX$5)=BC$5,$C179:$AX179))</f>
        <v>9.9999999836342113E-8</v>
      </c>
      <c r="BE179" s="21">
        <f t="shared" si="20"/>
        <v>1.9999999989472883E-7</v>
      </c>
      <c r="BF179" s="20">
        <f t="shared" si="21"/>
        <v>9.9999999836342113E-8</v>
      </c>
      <c r="BG179" s="22">
        <f t="shared" si="22"/>
        <v>9.9999999836342113E-8</v>
      </c>
    </row>
    <row r="180" spans="2:59">
      <c r="B180" s="17">
        <v>56884</v>
      </c>
      <c r="C180" s="20">
        <v>0</v>
      </c>
      <c r="D180" s="20">
        <v>0</v>
      </c>
      <c r="E180" s="20">
        <v>0</v>
      </c>
      <c r="F180" s="20">
        <v>0</v>
      </c>
      <c r="G180" s="20">
        <v>0</v>
      </c>
      <c r="H180" s="20">
        <v>0</v>
      </c>
      <c r="I180" s="20">
        <v>0</v>
      </c>
      <c r="J180" s="20">
        <v>0</v>
      </c>
      <c r="K180" s="20">
        <v>0</v>
      </c>
      <c r="L180" s="20">
        <v>0</v>
      </c>
      <c r="M180" s="20">
        <v>0</v>
      </c>
      <c r="N180" s="20">
        <v>0</v>
      </c>
      <c r="O180" s="20">
        <v>0</v>
      </c>
      <c r="P180" s="20">
        <v>0</v>
      </c>
      <c r="Q180" s="20">
        <v>0</v>
      </c>
      <c r="R180" s="20">
        <v>0</v>
      </c>
      <c r="S180" s="20">
        <v>3.0000000017516015E-7</v>
      </c>
      <c r="T180" s="20">
        <v>0</v>
      </c>
      <c r="U180" s="20">
        <v>0</v>
      </c>
      <c r="V180" s="20">
        <v>0</v>
      </c>
      <c r="W180" s="20">
        <v>0</v>
      </c>
      <c r="X180" s="20">
        <v>0</v>
      </c>
      <c r="Y180" s="20">
        <v>0</v>
      </c>
      <c r="Z180" s="20">
        <v>0</v>
      </c>
      <c r="AA180" s="20">
        <v>0</v>
      </c>
      <c r="AB180" s="20">
        <v>0</v>
      </c>
      <c r="AC180" s="20">
        <v>0</v>
      </c>
      <c r="AD180" s="20">
        <v>0</v>
      </c>
      <c r="AE180" s="20">
        <v>0</v>
      </c>
      <c r="AF180" s="20">
        <v>0</v>
      </c>
      <c r="AG180" s="20">
        <v>0</v>
      </c>
      <c r="AH180" s="20">
        <v>0</v>
      </c>
      <c r="AI180" s="20">
        <v>0</v>
      </c>
      <c r="AJ180" s="20">
        <v>0</v>
      </c>
      <c r="AK180" s="20">
        <v>0</v>
      </c>
      <c r="AL180" s="20">
        <v>0</v>
      </c>
      <c r="AM180" s="20">
        <v>0</v>
      </c>
      <c r="AN180" s="20">
        <v>0</v>
      </c>
      <c r="AO180" s="20">
        <v>0</v>
      </c>
      <c r="AP180" s="20">
        <v>0</v>
      </c>
      <c r="AQ180" s="20">
        <v>0</v>
      </c>
      <c r="AR180" s="20">
        <v>0</v>
      </c>
      <c r="AS180" s="20">
        <v>0</v>
      </c>
      <c r="AT180" s="20">
        <v>0</v>
      </c>
      <c r="AU180" s="20">
        <v>0</v>
      </c>
      <c r="AV180" s="20">
        <v>0</v>
      </c>
      <c r="AW180" s="20">
        <v>0</v>
      </c>
      <c r="AX180" s="22">
        <v>0</v>
      </c>
      <c r="AY180" s="16"/>
      <c r="AZ180" s="21">
        <f t="array" ref="AZ180">SUM(IF(YEAR($C$5:$AX$5)=AZ$5,$C180:$AX180))</f>
        <v>0</v>
      </c>
      <c r="BA180" s="20">
        <f t="array" ref="BA180">SUM(IF(YEAR($C$5:$AX$5)=BA$5,$C180:$AX180))</f>
        <v>3.0000000017516015E-7</v>
      </c>
      <c r="BB180" s="20">
        <f t="array" ref="BB180">SUM(IF(YEAR($C$5:$AX$5)=BB$5,$C180:$AX180))</f>
        <v>0</v>
      </c>
      <c r="BC180" s="22">
        <f t="array" ref="BC180">SUM(IF(YEAR($C$5:$AX$5)=BC$5,$C180:$AX180))</f>
        <v>0</v>
      </c>
      <c r="BE180" s="21">
        <f t="shared" si="20"/>
        <v>3.0000000017516015E-7</v>
      </c>
      <c r="BF180" s="20">
        <f t="shared" si="21"/>
        <v>0</v>
      </c>
      <c r="BG180" s="22">
        <f t="shared" si="22"/>
        <v>0</v>
      </c>
    </row>
    <row r="181" spans="2:59">
      <c r="B181" s="17">
        <v>56887</v>
      </c>
      <c r="C181" s="20">
        <v>0</v>
      </c>
      <c r="D181" s="20">
        <v>0</v>
      </c>
      <c r="E181" s="20">
        <v>0</v>
      </c>
      <c r="F181" s="20">
        <v>0</v>
      </c>
      <c r="G181" s="20">
        <v>4.0000000023354687E-7</v>
      </c>
      <c r="H181" s="20">
        <v>0</v>
      </c>
      <c r="I181" s="20">
        <v>0</v>
      </c>
      <c r="J181" s="20">
        <v>0</v>
      </c>
      <c r="K181" s="20">
        <v>0</v>
      </c>
      <c r="L181" s="20">
        <v>0</v>
      </c>
      <c r="M181" s="20">
        <v>0</v>
      </c>
      <c r="N181" s="20">
        <v>0</v>
      </c>
      <c r="O181" s="20">
        <v>0</v>
      </c>
      <c r="P181" s="20">
        <v>0</v>
      </c>
      <c r="Q181" s="20">
        <v>0</v>
      </c>
      <c r="R181" s="20">
        <v>0</v>
      </c>
      <c r="S181" s="20">
        <v>0</v>
      </c>
      <c r="T181" s="20">
        <v>0</v>
      </c>
      <c r="U181" s="20">
        <v>0</v>
      </c>
      <c r="V181" s="20">
        <v>0</v>
      </c>
      <c r="W181" s="20">
        <v>0</v>
      </c>
      <c r="X181" s="20">
        <v>0</v>
      </c>
      <c r="Y181" s="20">
        <v>0</v>
      </c>
      <c r="Z181" s="20">
        <v>0</v>
      </c>
      <c r="AA181" s="20">
        <v>0</v>
      </c>
      <c r="AB181" s="20">
        <v>0</v>
      </c>
      <c r="AC181" s="20">
        <v>0</v>
      </c>
      <c r="AD181" s="20">
        <v>0</v>
      </c>
      <c r="AE181" s="20">
        <v>0</v>
      </c>
      <c r="AF181" s="20">
        <v>0</v>
      </c>
      <c r="AG181" s="20">
        <v>0</v>
      </c>
      <c r="AH181" s="20">
        <v>0</v>
      </c>
      <c r="AI181" s="20">
        <v>0</v>
      </c>
      <c r="AJ181" s="20">
        <v>0</v>
      </c>
      <c r="AK181" s="20">
        <v>0</v>
      </c>
      <c r="AL181" s="20">
        <v>0</v>
      </c>
      <c r="AM181" s="20">
        <v>0</v>
      </c>
      <c r="AN181" s="20">
        <v>0</v>
      </c>
      <c r="AO181" s="20">
        <v>0</v>
      </c>
      <c r="AP181" s="20">
        <v>0</v>
      </c>
      <c r="AQ181" s="20">
        <v>0</v>
      </c>
      <c r="AR181" s="20">
        <v>0</v>
      </c>
      <c r="AS181" s="20">
        <v>0</v>
      </c>
      <c r="AT181" s="20">
        <v>0</v>
      </c>
      <c r="AU181" s="20">
        <v>0</v>
      </c>
      <c r="AV181" s="20">
        <v>0</v>
      </c>
      <c r="AW181" s="20">
        <v>0</v>
      </c>
      <c r="AX181" s="22">
        <v>0</v>
      </c>
      <c r="AY181" s="16"/>
      <c r="AZ181" s="21">
        <f t="array" ref="AZ181">SUM(IF(YEAR($C$5:$AX$5)=AZ$5,$C181:$AX181))</f>
        <v>4.0000000023354687E-7</v>
      </c>
      <c r="BA181" s="20">
        <f t="array" ref="BA181">SUM(IF(YEAR($C$5:$AX$5)=BA$5,$C181:$AX181))</f>
        <v>0</v>
      </c>
      <c r="BB181" s="20">
        <f t="array" ref="BB181">SUM(IF(YEAR($C$5:$AX$5)=BB$5,$C181:$AX181))</f>
        <v>0</v>
      </c>
      <c r="BC181" s="22">
        <f t="array" ref="BC181">SUM(IF(YEAR($C$5:$AX$5)=BC$5,$C181:$AX181))</f>
        <v>0</v>
      </c>
      <c r="BE181" s="21">
        <f t="shared" si="20"/>
        <v>0</v>
      </c>
      <c r="BF181" s="20">
        <f t="shared" si="21"/>
        <v>0</v>
      </c>
      <c r="BG181" s="22">
        <f t="shared" si="22"/>
        <v>0</v>
      </c>
    </row>
    <row r="182" spans="2:59">
      <c r="B182" s="17">
        <v>56890</v>
      </c>
      <c r="C182" s="20">
        <v>0</v>
      </c>
      <c r="D182" s="20">
        <v>0</v>
      </c>
      <c r="E182" s="20">
        <v>0</v>
      </c>
      <c r="F182" s="20">
        <v>0</v>
      </c>
      <c r="G182" s="20">
        <v>9.9999999947364415E-8</v>
      </c>
      <c r="H182" s="20">
        <v>0</v>
      </c>
      <c r="I182" s="20">
        <v>0</v>
      </c>
      <c r="J182" s="20">
        <v>0</v>
      </c>
      <c r="K182" s="20">
        <v>1.0000000005838672E-7</v>
      </c>
      <c r="L182" s="20">
        <v>0</v>
      </c>
      <c r="M182" s="20">
        <v>0</v>
      </c>
      <c r="N182" s="20">
        <v>0</v>
      </c>
      <c r="O182" s="20">
        <v>0</v>
      </c>
      <c r="P182" s="20">
        <v>0</v>
      </c>
      <c r="Q182" s="20">
        <v>0</v>
      </c>
      <c r="R182" s="20">
        <v>0</v>
      </c>
      <c r="S182" s="20">
        <v>0</v>
      </c>
      <c r="T182" s="20">
        <v>0</v>
      </c>
      <c r="U182" s="20">
        <v>0</v>
      </c>
      <c r="V182" s="20">
        <v>0</v>
      </c>
      <c r="W182" s="20">
        <v>1.0000000005838672E-7</v>
      </c>
      <c r="X182" s="20">
        <v>0</v>
      </c>
      <c r="Y182" s="20">
        <v>0</v>
      </c>
      <c r="Z182" s="20">
        <v>0</v>
      </c>
      <c r="AA182" s="20">
        <v>0</v>
      </c>
      <c r="AB182" s="20">
        <v>0</v>
      </c>
      <c r="AC182" s="20">
        <v>0</v>
      </c>
      <c r="AD182" s="20">
        <v>0</v>
      </c>
      <c r="AE182" s="20">
        <v>0</v>
      </c>
      <c r="AF182" s="20">
        <v>0</v>
      </c>
      <c r="AG182" s="20">
        <v>0</v>
      </c>
      <c r="AH182" s="20">
        <v>0</v>
      </c>
      <c r="AI182" s="20">
        <v>0</v>
      </c>
      <c r="AJ182" s="20">
        <v>0</v>
      </c>
      <c r="AK182" s="20">
        <v>0</v>
      </c>
      <c r="AL182" s="20">
        <v>0</v>
      </c>
      <c r="AM182" s="20">
        <v>0</v>
      </c>
      <c r="AN182" s="20">
        <v>0</v>
      </c>
      <c r="AO182" s="20">
        <v>0</v>
      </c>
      <c r="AP182" s="20">
        <v>0</v>
      </c>
      <c r="AQ182" s="20">
        <v>0</v>
      </c>
      <c r="AR182" s="20">
        <v>0</v>
      </c>
      <c r="AS182" s="20">
        <v>0</v>
      </c>
      <c r="AT182" s="20">
        <v>0</v>
      </c>
      <c r="AU182" s="20">
        <v>0</v>
      </c>
      <c r="AV182" s="20">
        <v>0</v>
      </c>
      <c r="AW182" s="20">
        <v>0</v>
      </c>
      <c r="AX182" s="22">
        <v>0</v>
      </c>
      <c r="AY182" s="16"/>
      <c r="AZ182" s="21">
        <f t="array" ref="AZ182">SUM(IF(YEAR($C$5:$AX$5)=AZ$5,$C182:$AX182))</f>
        <v>2.0000000000575113E-7</v>
      </c>
      <c r="BA182" s="20">
        <f t="array" ref="BA182">SUM(IF(YEAR($C$5:$AX$5)=BA$5,$C182:$AX182))</f>
        <v>1.0000000005838672E-7</v>
      </c>
      <c r="BB182" s="20">
        <f t="array" ref="BB182">SUM(IF(YEAR($C$5:$AX$5)=BB$5,$C182:$AX182))</f>
        <v>0</v>
      </c>
      <c r="BC182" s="22">
        <f t="array" ref="BC182">SUM(IF(YEAR($C$5:$AX$5)=BC$5,$C182:$AX182))</f>
        <v>0</v>
      </c>
      <c r="BE182" s="21">
        <f t="shared" si="20"/>
        <v>1.0000000005838672E-7</v>
      </c>
      <c r="BF182" s="20">
        <f t="shared" si="21"/>
        <v>1.0000000005838672E-7</v>
      </c>
      <c r="BG182" s="22">
        <f t="shared" si="22"/>
        <v>0</v>
      </c>
    </row>
    <row r="183" spans="2:59">
      <c r="B183" s="17">
        <v>56911</v>
      </c>
      <c r="C183" s="20">
        <v>0</v>
      </c>
      <c r="D183" s="20">
        <v>0</v>
      </c>
      <c r="E183" s="20">
        <v>0</v>
      </c>
      <c r="F183" s="20">
        <v>0</v>
      </c>
      <c r="G183" s="20">
        <v>2.0000000002795559E-6</v>
      </c>
      <c r="H183" s="20">
        <v>0</v>
      </c>
      <c r="I183" s="20">
        <v>0</v>
      </c>
      <c r="J183" s="20">
        <v>0</v>
      </c>
      <c r="K183" s="20">
        <v>0</v>
      </c>
      <c r="L183" s="20">
        <v>0</v>
      </c>
      <c r="M183" s="20">
        <v>0</v>
      </c>
      <c r="N183" s="20">
        <v>0</v>
      </c>
      <c r="O183" s="20">
        <v>0</v>
      </c>
      <c r="P183" s="20">
        <v>0</v>
      </c>
      <c r="Q183" s="20">
        <v>0</v>
      </c>
      <c r="R183" s="20">
        <v>0</v>
      </c>
      <c r="S183" s="20">
        <v>0</v>
      </c>
      <c r="T183" s="20">
        <v>0</v>
      </c>
      <c r="U183" s="20">
        <v>0</v>
      </c>
      <c r="V183" s="20">
        <v>0</v>
      </c>
      <c r="W183" s="20">
        <v>0</v>
      </c>
      <c r="X183" s="20">
        <v>0</v>
      </c>
      <c r="Y183" s="20">
        <v>0</v>
      </c>
      <c r="Z183" s="20">
        <v>0</v>
      </c>
      <c r="AA183" s="20">
        <v>0</v>
      </c>
      <c r="AB183" s="20">
        <v>0</v>
      </c>
      <c r="AC183" s="20">
        <v>0</v>
      </c>
      <c r="AD183" s="20">
        <v>0</v>
      </c>
      <c r="AE183" s="20">
        <v>0</v>
      </c>
      <c r="AF183" s="20">
        <v>0</v>
      </c>
      <c r="AG183" s="20">
        <v>0</v>
      </c>
      <c r="AH183" s="20">
        <v>0</v>
      </c>
      <c r="AI183" s="20">
        <v>0</v>
      </c>
      <c r="AJ183" s="20">
        <v>0</v>
      </c>
      <c r="AK183" s="20">
        <v>0</v>
      </c>
      <c r="AL183" s="20">
        <v>0</v>
      </c>
      <c r="AM183" s="20">
        <v>0</v>
      </c>
      <c r="AN183" s="20">
        <v>0</v>
      </c>
      <c r="AO183" s="20">
        <v>0</v>
      </c>
      <c r="AP183" s="20">
        <v>0</v>
      </c>
      <c r="AQ183" s="20">
        <v>0</v>
      </c>
      <c r="AR183" s="20">
        <v>0</v>
      </c>
      <c r="AS183" s="20">
        <v>0</v>
      </c>
      <c r="AT183" s="20">
        <v>0</v>
      </c>
      <c r="AU183" s="20">
        <v>0</v>
      </c>
      <c r="AV183" s="20">
        <v>0</v>
      </c>
      <c r="AW183" s="20">
        <v>0</v>
      </c>
      <c r="AX183" s="22">
        <v>0</v>
      </c>
      <c r="AY183" s="16"/>
      <c r="AZ183" s="21">
        <f t="array" ref="AZ183">SUM(IF(YEAR($C$5:$AX$5)=AZ$5,$C183:$AX183))</f>
        <v>2.0000000002795559E-6</v>
      </c>
      <c r="BA183" s="20">
        <f t="array" ref="BA183">SUM(IF(YEAR($C$5:$AX$5)=BA$5,$C183:$AX183))</f>
        <v>0</v>
      </c>
      <c r="BB183" s="20">
        <f t="array" ref="BB183">SUM(IF(YEAR($C$5:$AX$5)=BB$5,$C183:$AX183))</f>
        <v>0</v>
      </c>
      <c r="BC183" s="22">
        <f t="array" ref="BC183">SUM(IF(YEAR($C$5:$AX$5)=BC$5,$C183:$AX183))</f>
        <v>0</v>
      </c>
      <c r="BE183" s="21">
        <f t="shared" si="20"/>
        <v>0</v>
      </c>
      <c r="BF183" s="20">
        <f t="shared" si="21"/>
        <v>0</v>
      </c>
      <c r="BG183" s="22">
        <f t="shared" si="22"/>
        <v>0</v>
      </c>
    </row>
    <row r="184" spans="2:59">
      <c r="B184" s="17">
        <v>56957</v>
      </c>
      <c r="C184" s="20">
        <v>0</v>
      </c>
      <c r="D184" s="20">
        <v>0</v>
      </c>
      <c r="E184" s="20">
        <v>0</v>
      </c>
      <c r="F184" s="20">
        <v>0</v>
      </c>
      <c r="G184" s="20">
        <v>0</v>
      </c>
      <c r="H184" s="20">
        <v>0</v>
      </c>
      <c r="I184" s="20">
        <v>0</v>
      </c>
      <c r="J184" s="20">
        <v>0</v>
      </c>
      <c r="K184" s="20">
        <v>0</v>
      </c>
      <c r="L184" s="20">
        <v>0</v>
      </c>
      <c r="M184" s="20">
        <v>0</v>
      </c>
      <c r="N184" s="20">
        <v>0</v>
      </c>
      <c r="O184" s="20">
        <v>0</v>
      </c>
      <c r="P184" s="20">
        <v>0</v>
      </c>
      <c r="Q184" s="20">
        <v>0</v>
      </c>
      <c r="R184" s="20">
        <v>0</v>
      </c>
      <c r="S184" s="20">
        <v>0</v>
      </c>
      <c r="T184" s="20">
        <v>0</v>
      </c>
      <c r="U184" s="20">
        <v>0</v>
      </c>
      <c r="V184" s="20">
        <v>0</v>
      </c>
      <c r="W184" s="20">
        <v>0</v>
      </c>
      <c r="X184" s="20">
        <v>0</v>
      </c>
      <c r="Y184" s="20">
        <v>0</v>
      </c>
      <c r="Z184" s="20">
        <v>0</v>
      </c>
      <c r="AA184" s="20">
        <v>0</v>
      </c>
      <c r="AB184" s="20">
        <v>0</v>
      </c>
      <c r="AC184" s="20">
        <v>0</v>
      </c>
      <c r="AD184" s="20">
        <v>0</v>
      </c>
      <c r="AE184" s="20">
        <v>0</v>
      </c>
      <c r="AF184" s="20">
        <v>0</v>
      </c>
      <c r="AG184" s="20">
        <v>0</v>
      </c>
      <c r="AH184" s="20">
        <v>0</v>
      </c>
      <c r="AI184" s="20">
        <v>0</v>
      </c>
      <c r="AJ184" s="20">
        <v>0</v>
      </c>
      <c r="AK184" s="20">
        <v>0</v>
      </c>
      <c r="AL184" s="20">
        <v>0</v>
      </c>
      <c r="AM184" s="20">
        <v>0</v>
      </c>
      <c r="AN184" s="20">
        <v>0</v>
      </c>
      <c r="AO184" s="20">
        <v>0</v>
      </c>
      <c r="AP184" s="20">
        <v>0</v>
      </c>
      <c r="AQ184" s="20">
        <v>0</v>
      </c>
      <c r="AR184" s="20">
        <v>0</v>
      </c>
      <c r="AS184" s="20">
        <v>0</v>
      </c>
      <c r="AT184" s="20">
        <v>0</v>
      </c>
      <c r="AU184" s="20">
        <v>0</v>
      </c>
      <c r="AV184" s="20">
        <v>0</v>
      </c>
      <c r="AW184" s="20">
        <v>0</v>
      </c>
      <c r="AX184" s="22">
        <v>0</v>
      </c>
      <c r="AY184" s="16"/>
      <c r="AZ184" s="21">
        <f t="array" ref="AZ184">SUM(IF(YEAR($C$5:$AX$5)=AZ$5,$C184:$AX184))</f>
        <v>0</v>
      </c>
      <c r="BA184" s="20">
        <f t="array" ref="BA184">SUM(IF(YEAR($C$5:$AX$5)=BA$5,$C184:$AX184))</f>
        <v>0</v>
      </c>
      <c r="BB184" s="20">
        <f t="array" ref="BB184">SUM(IF(YEAR($C$5:$AX$5)=BB$5,$C184:$AX184))</f>
        <v>0</v>
      </c>
      <c r="BC184" s="22">
        <f t="array" ref="BC184">SUM(IF(YEAR($C$5:$AX$5)=BC$5,$C184:$AX184))</f>
        <v>0</v>
      </c>
      <c r="BE184" s="21">
        <f t="shared" si="20"/>
        <v>0</v>
      </c>
      <c r="BF184" s="20">
        <f t="shared" si="21"/>
        <v>0</v>
      </c>
      <c r="BG184" s="22">
        <f t="shared" si="22"/>
        <v>0</v>
      </c>
    </row>
    <row r="185" spans="2:59">
      <c r="B185" s="17">
        <v>56963</v>
      </c>
      <c r="C185" s="20">
        <v>1.0478720000000004</v>
      </c>
      <c r="D185" s="20">
        <v>0.87403299999999984</v>
      </c>
      <c r="E185" s="20">
        <v>0.60715499999999967</v>
      </c>
      <c r="F185" s="20">
        <v>0.43503500000000006</v>
      </c>
      <c r="G185" s="20">
        <v>0.76725999999999939</v>
      </c>
      <c r="H185" s="20">
        <v>1.2850809999999999</v>
      </c>
      <c r="I185" s="20">
        <v>1.0450189999999999</v>
      </c>
      <c r="J185" s="20">
        <v>1.3496509999999997</v>
      </c>
      <c r="K185" s="20">
        <v>1.6021489999999998</v>
      </c>
      <c r="L185" s="20">
        <v>0.68600999999999956</v>
      </c>
      <c r="M185" s="20">
        <v>0.78849099999999961</v>
      </c>
      <c r="N185" s="20">
        <v>1.12941</v>
      </c>
      <c r="O185" s="20">
        <v>1.2381150000000005</v>
      </c>
      <c r="P185" s="20">
        <v>1.103596</v>
      </c>
      <c r="Q185" s="20">
        <v>0.88106099999999987</v>
      </c>
      <c r="R185" s="20">
        <v>0.57691200000000009</v>
      </c>
      <c r="S185" s="20">
        <v>1.4987899999999996</v>
      </c>
      <c r="T185" s="20">
        <v>1.4680070000000001</v>
      </c>
      <c r="U185" s="20">
        <v>1.5593180000000002</v>
      </c>
      <c r="V185" s="20">
        <v>1.7224940000000002</v>
      </c>
      <c r="W185" s="20">
        <v>1.6905380000000001</v>
      </c>
      <c r="X185" s="20">
        <v>0.78894300000000062</v>
      </c>
      <c r="Y185" s="20">
        <v>1.4531879999999999</v>
      </c>
      <c r="Z185" s="20">
        <v>1.1500900000000005</v>
      </c>
      <c r="AA185" s="20">
        <v>1.2366310000000005</v>
      </c>
      <c r="AB185" s="20">
        <v>1.3540940000000004</v>
      </c>
      <c r="AC185" s="20">
        <v>1.0864589999999996</v>
      </c>
      <c r="AD185" s="20">
        <v>0.351248</v>
      </c>
      <c r="AE185" s="20">
        <v>0.81095600000000001</v>
      </c>
      <c r="AF185" s="20">
        <v>1.4878019999999994</v>
      </c>
      <c r="AG185" s="20">
        <v>1.2346189999999995</v>
      </c>
      <c r="AH185" s="20">
        <v>1.5358970000000003</v>
      </c>
      <c r="AI185" s="20">
        <v>1.5963570000000002</v>
      </c>
      <c r="AJ185" s="20">
        <v>1.1329010000000004</v>
      </c>
      <c r="AK185" s="20">
        <v>1.5242950000000004</v>
      </c>
      <c r="AL185" s="20">
        <v>1.410088</v>
      </c>
      <c r="AM185" s="20">
        <v>1.1360480000000006</v>
      </c>
      <c r="AN185" s="20">
        <v>0.94647499999999951</v>
      </c>
      <c r="AO185" s="20">
        <v>1.414434</v>
      </c>
      <c r="AP185" s="20">
        <v>0.83012100000000011</v>
      </c>
      <c r="AQ185" s="20">
        <v>1.0050869999999996</v>
      </c>
      <c r="AR185" s="20">
        <v>1.6156139999999999</v>
      </c>
      <c r="AS185" s="20">
        <v>1.7796420000000008</v>
      </c>
      <c r="AT185" s="20">
        <v>1.9080930000000009</v>
      </c>
      <c r="AU185" s="20">
        <v>1.7992780000000002</v>
      </c>
      <c r="AV185" s="20">
        <v>1.097569</v>
      </c>
      <c r="AW185" s="20">
        <v>1.7277880000000003</v>
      </c>
      <c r="AX185" s="22">
        <v>1.613486</v>
      </c>
      <c r="AY185" s="16"/>
      <c r="AZ185" s="21">
        <f t="array" ref="AZ185">SUM(IF(YEAR($C$5:$AX$5)=AZ$5,$C185:$AX185))</f>
        <v>11.617165999999997</v>
      </c>
      <c r="BA185" s="20">
        <f t="array" ref="BA185">SUM(IF(YEAR($C$5:$AX$5)=BA$5,$C185:$AX185))</f>
        <v>15.131052000000002</v>
      </c>
      <c r="BB185" s="20">
        <f t="array" ref="BB185">SUM(IF(YEAR($C$5:$AX$5)=BB$5,$C185:$AX185))</f>
        <v>14.761347000000001</v>
      </c>
      <c r="BC185" s="22">
        <f t="array" ref="BC185">SUM(IF(YEAR($C$5:$AX$5)=BC$5,$C185:$AX185))</f>
        <v>16.873635</v>
      </c>
      <c r="BE185" s="21">
        <f t="shared" si="20"/>
        <v>13.184284999999999</v>
      </c>
      <c r="BF185" s="20">
        <f t="shared" si="21"/>
        <v>14.671966000000001</v>
      </c>
      <c r="BG185" s="22">
        <f t="shared" si="22"/>
        <v>15.254123999999999</v>
      </c>
    </row>
    <row r="186" spans="2:59">
      <c r="B186" s="17">
        <v>57183</v>
      </c>
      <c r="C186" s="20">
        <v>0</v>
      </c>
      <c r="D186" s="20">
        <v>0</v>
      </c>
      <c r="E186" s="20">
        <v>0</v>
      </c>
      <c r="F186" s="20">
        <v>2.0000000000575113E-7</v>
      </c>
      <c r="G186" s="20">
        <v>0</v>
      </c>
      <c r="H186" s="20">
        <v>0</v>
      </c>
      <c r="I186" s="20">
        <v>0</v>
      </c>
      <c r="J186" s="20">
        <v>0</v>
      </c>
      <c r="K186" s="20">
        <v>0</v>
      </c>
      <c r="L186" s="20">
        <v>0</v>
      </c>
      <c r="M186" s="20">
        <v>0</v>
      </c>
      <c r="N186" s="20">
        <v>0</v>
      </c>
      <c r="O186" s="20">
        <v>0</v>
      </c>
      <c r="P186" s="20">
        <v>0</v>
      </c>
      <c r="Q186" s="20">
        <v>0</v>
      </c>
      <c r="R186" s="20">
        <v>0</v>
      </c>
      <c r="S186" s="20">
        <v>0</v>
      </c>
      <c r="T186" s="20">
        <v>0</v>
      </c>
      <c r="U186" s="20">
        <v>0</v>
      </c>
      <c r="V186" s="20">
        <v>0</v>
      </c>
      <c r="W186" s="20">
        <v>0</v>
      </c>
      <c r="X186" s="20">
        <v>0</v>
      </c>
      <c r="Y186" s="20">
        <v>0</v>
      </c>
      <c r="Z186" s="20">
        <v>0</v>
      </c>
      <c r="AA186" s="20">
        <v>0</v>
      </c>
      <c r="AB186" s="20">
        <v>0</v>
      </c>
      <c r="AC186" s="20">
        <v>0</v>
      </c>
      <c r="AD186" s="20">
        <v>0</v>
      </c>
      <c r="AE186" s="20">
        <v>0</v>
      </c>
      <c r="AF186" s="20">
        <v>0</v>
      </c>
      <c r="AG186" s="20">
        <v>0</v>
      </c>
      <c r="AH186" s="20">
        <v>0</v>
      </c>
      <c r="AI186" s="20">
        <v>0</v>
      </c>
      <c r="AJ186" s="20">
        <v>0</v>
      </c>
      <c r="AK186" s="20">
        <v>0</v>
      </c>
      <c r="AL186" s="20">
        <v>0</v>
      </c>
      <c r="AM186" s="20">
        <v>0</v>
      </c>
      <c r="AN186" s="20">
        <v>0</v>
      </c>
      <c r="AO186" s="20">
        <v>0</v>
      </c>
      <c r="AP186" s="20">
        <v>0</v>
      </c>
      <c r="AQ186" s="20">
        <v>0</v>
      </c>
      <c r="AR186" s="20">
        <v>0</v>
      </c>
      <c r="AS186" s="20">
        <v>0</v>
      </c>
      <c r="AT186" s="20">
        <v>0</v>
      </c>
      <c r="AU186" s="20">
        <v>0</v>
      </c>
      <c r="AV186" s="20">
        <v>0</v>
      </c>
      <c r="AW186" s="20">
        <v>0</v>
      </c>
      <c r="AX186" s="22">
        <v>0</v>
      </c>
      <c r="AY186" s="16"/>
      <c r="AZ186" s="21">
        <f t="array" ref="AZ186">SUM(IF(YEAR($C$5:$AX$5)=AZ$5,$C186:$AX186))</f>
        <v>2.0000000000575113E-7</v>
      </c>
      <c r="BA186" s="20">
        <f t="array" ref="BA186">SUM(IF(YEAR($C$5:$AX$5)=BA$5,$C186:$AX186))</f>
        <v>0</v>
      </c>
      <c r="BB186" s="20">
        <f t="array" ref="BB186">SUM(IF(YEAR($C$5:$AX$5)=BB$5,$C186:$AX186))</f>
        <v>0</v>
      </c>
      <c r="BC186" s="22">
        <f t="array" ref="BC186">SUM(IF(YEAR($C$5:$AX$5)=BC$5,$C186:$AX186))</f>
        <v>0</v>
      </c>
      <c r="BE186" s="21">
        <f t="shared" si="20"/>
        <v>0</v>
      </c>
      <c r="BF186" s="20">
        <f t="shared" si="21"/>
        <v>0</v>
      </c>
      <c r="BG186" s="22">
        <f t="shared" si="22"/>
        <v>0</v>
      </c>
    </row>
    <row r="187" spans="2:59">
      <c r="B187" s="17">
        <v>57349</v>
      </c>
      <c r="C187" s="20">
        <v>0.57235199999999997</v>
      </c>
      <c r="D187" s="20">
        <v>0.55211199999999971</v>
      </c>
      <c r="E187" s="20">
        <v>0.28084100000000012</v>
      </c>
      <c r="F187" s="20">
        <v>0.13859599999999972</v>
      </c>
      <c r="G187" s="20">
        <v>0.51749299999999998</v>
      </c>
      <c r="H187" s="20">
        <v>0.67397200000000002</v>
      </c>
      <c r="I187" s="20">
        <v>0.51704300000000014</v>
      </c>
      <c r="J187" s="20">
        <v>0.67323599999999972</v>
      </c>
      <c r="K187" s="20">
        <v>0.59066900000000011</v>
      </c>
      <c r="L187" s="20">
        <v>0.52944799999999992</v>
      </c>
      <c r="M187" s="20">
        <v>0.41800799999999994</v>
      </c>
      <c r="N187" s="20">
        <v>0.47979599999999989</v>
      </c>
      <c r="O187" s="20">
        <v>0.92461400000000005</v>
      </c>
      <c r="P187" s="20">
        <v>0.73987499999999962</v>
      </c>
      <c r="Q187" s="20">
        <v>0.39561599999999997</v>
      </c>
      <c r="R187" s="20">
        <v>0.26598899999999981</v>
      </c>
      <c r="S187" s="20">
        <v>0.65684200000000015</v>
      </c>
      <c r="T187" s="20">
        <v>0.68418299999999999</v>
      </c>
      <c r="U187" s="20">
        <v>0.63042899999999991</v>
      </c>
      <c r="V187" s="20">
        <v>0.64391800000000021</v>
      </c>
      <c r="W187" s="20">
        <v>0.58444699999999994</v>
      </c>
      <c r="X187" s="20">
        <v>0.58794699999999978</v>
      </c>
      <c r="Y187" s="20">
        <v>0.63563900000000029</v>
      </c>
      <c r="Z187" s="20">
        <v>0.5267170000000001</v>
      </c>
      <c r="AA187" s="20">
        <v>0.80972799999999978</v>
      </c>
      <c r="AB187" s="20">
        <v>0.77911999999999981</v>
      </c>
      <c r="AC187" s="20">
        <v>0.50031700000000034</v>
      </c>
      <c r="AD187" s="20">
        <v>0.18391000000000002</v>
      </c>
      <c r="AE187" s="20">
        <v>0.49542299999999972</v>
      </c>
      <c r="AF187" s="20">
        <v>0.66859899999999994</v>
      </c>
      <c r="AG187" s="20">
        <v>0.65054300000000032</v>
      </c>
      <c r="AH187" s="20">
        <v>0.71952199999999999</v>
      </c>
      <c r="AI187" s="20">
        <v>0.64405200000000029</v>
      </c>
      <c r="AJ187" s="20">
        <v>0.67231799999999975</v>
      </c>
      <c r="AK187" s="20">
        <v>0.67418099999999992</v>
      </c>
      <c r="AL187" s="20">
        <v>0.62337199999999982</v>
      </c>
      <c r="AM187" s="20">
        <v>0.77833499999999978</v>
      </c>
      <c r="AN187" s="20">
        <v>0.73873599999999984</v>
      </c>
      <c r="AO187" s="20">
        <v>0.70136300000000018</v>
      </c>
      <c r="AP187" s="20">
        <v>0.38298100000000002</v>
      </c>
      <c r="AQ187" s="20">
        <v>0.54329099999999997</v>
      </c>
      <c r="AR187" s="20">
        <v>0.74223600000000012</v>
      </c>
      <c r="AS187" s="20">
        <v>0.66930999999999985</v>
      </c>
      <c r="AT187" s="20">
        <v>0.73978700000000019</v>
      </c>
      <c r="AU187" s="20">
        <v>0.71999499999999994</v>
      </c>
      <c r="AV187" s="20">
        <v>0.7106889999999999</v>
      </c>
      <c r="AW187" s="20">
        <v>0.73924400000000023</v>
      </c>
      <c r="AX187" s="22">
        <v>0.73845600000000022</v>
      </c>
      <c r="AY187" s="16"/>
      <c r="AZ187" s="21">
        <f t="array" ref="AZ187">SUM(IF(YEAR($C$5:$AX$5)=AZ$5,$C187:$AX187))</f>
        <v>5.9435660000000006</v>
      </c>
      <c r="BA187" s="20">
        <f t="array" ref="BA187">SUM(IF(YEAR($C$5:$AX$5)=BA$5,$C187:$AX187))</f>
        <v>7.2762159999999998</v>
      </c>
      <c r="BB187" s="20">
        <f t="array" ref="BB187">SUM(IF(YEAR($C$5:$AX$5)=BB$5,$C187:$AX187))</f>
        <v>7.4210849999999997</v>
      </c>
      <c r="BC187" s="22">
        <f t="array" ref="BC187">SUM(IF(YEAR($C$5:$AX$5)=BC$5,$C187:$AX187))</f>
        <v>8.2044230000000002</v>
      </c>
      <c r="BE187" s="21">
        <f t="shared" si="20"/>
        <v>6.8651079999999984</v>
      </c>
      <c r="BF187" s="20">
        <f t="shared" si="21"/>
        <v>7.0617780000000003</v>
      </c>
      <c r="BG187" s="22">
        <f t="shared" si="22"/>
        <v>7.7972930000000007</v>
      </c>
    </row>
    <row r="188" spans="2:59">
      <c r="B188" s="17">
        <v>57581</v>
      </c>
      <c r="C188" s="20">
        <v>0</v>
      </c>
      <c r="D188" s="20">
        <v>0</v>
      </c>
      <c r="E188" s="20">
        <v>0</v>
      </c>
      <c r="F188" s="20">
        <v>0</v>
      </c>
      <c r="G188" s="20">
        <v>0</v>
      </c>
      <c r="H188" s="20">
        <v>0</v>
      </c>
      <c r="I188" s="20">
        <v>0</v>
      </c>
      <c r="J188" s="20">
        <v>0</v>
      </c>
      <c r="K188" s="20">
        <v>0</v>
      </c>
      <c r="L188" s="20">
        <v>0</v>
      </c>
      <c r="M188" s="20">
        <v>0</v>
      </c>
      <c r="N188" s="20">
        <v>0</v>
      </c>
      <c r="O188" s="20">
        <v>0</v>
      </c>
      <c r="P188" s="20">
        <v>0</v>
      </c>
      <c r="Q188" s="20">
        <v>0</v>
      </c>
      <c r="R188" s="20">
        <v>0</v>
      </c>
      <c r="S188" s="20">
        <v>0</v>
      </c>
      <c r="T188" s="20">
        <v>0</v>
      </c>
      <c r="U188" s="20">
        <v>0</v>
      </c>
      <c r="V188" s="20">
        <v>0</v>
      </c>
      <c r="W188" s="20">
        <v>0</v>
      </c>
      <c r="X188" s="20">
        <v>0</v>
      </c>
      <c r="Y188" s="20">
        <v>0</v>
      </c>
      <c r="Z188" s="20">
        <v>0</v>
      </c>
      <c r="AA188" s="20">
        <v>0</v>
      </c>
      <c r="AB188" s="20">
        <v>0</v>
      </c>
      <c r="AC188" s="20">
        <v>0</v>
      </c>
      <c r="AD188" s="20">
        <v>0</v>
      </c>
      <c r="AE188" s="20">
        <v>0</v>
      </c>
      <c r="AF188" s="20">
        <v>0</v>
      </c>
      <c r="AG188" s="20">
        <v>0</v>
      </c>
      <c r="AH188" s="20">
        <v>0</v>
      </c>
      <c r="AI188" s="20">
        <v>0</v>
      </c>
      <c r="AJ188" s="20">
        <v>0</v>
      </c>
      <c r="AK188" s="20">
        <v>0</v>
      </c>
      <c r="AL188" s="20">
        <v>0</v>
      </c>
      <c r="AM188" s="20">
        <v>0</v>
      </c>
      <c r="AN188" s="20">
        <v>0</v>
      </c>
      <c r="AO188" s="20">
        <v>0</v>
      </c>
      <c r="AP188" s="20">
        <v>0</v>
      </c>
      <c r="AQ188" s="20">
        <v>0</v>
      </c>
      <c r="AR188" s="20">
        <v>0</v>
      </c>
      <c r="AS188" s="20">
        <v>0</v>
      </c>
      <c r="AT188" s="20">
        <v>0</v>
      </c>
      <c r="AU188" s="20">
        <v>0</v>
      </c>
      <c r="AV188" s="20">
        <v>0</v>
      </c>
      <c r="AW188" s="20">
        <v>0</v>
      </c>
      <c r="AX188" s="22">
        <v>0</v>
      </c>
      <c r="AY188" s="16"/>
      <c r="AZ188" s="21">
        <f t="array" ref="AZ188">SUM(IF(YEAR($C$5:$AX$5)=AZ$5,$C188:$AX188))</f>
        <v>0</v>
      </c>
      <c r="BA188" s="20">
        <f t="array" ref="BA188">SUM(IF(YEAR($C$5:$AX$5)=BA$5,$C188:$AX188))</f>
        <v>0</v>
      </c>
      <c r="BB188" s="20">
        <f t="array" ref="BB188">SUM(IF(YEAR($C$5:$AX$5)=BB$5,$C188:$AX188))</f>
        <v>0</v>
      </c>
      <c r="BC188" s="22">
        <f t="array" ref="BC188">SUM(IF(YEAR($C$5:$AX$5)=BC$5,$C188:$AX188))</f>
        <v>0</v>
      </c>
      <c r="BE188" s="21">
        <f t="shared" si="20"/>
        <v>0</v>
      </c>
      <c r="BF188" s="20">
        <f t="shared" si="21"/>
        <v>0</v>
      </c>
      <c r="BG188" s="22">
        <f t="shared" si="22"/>
        <v>0</v>
      </c>
    </row>
    <row r="189" spans="2:59">
      <c r="B189" s="17">
        <v>57582</v>
      </c>
      <c r="C189" s="20">
        <v>0</v>
      </c>
      <c r="D189" s="20">
        <v>0</v>
      </c>
      <c r="E189" s="20">
        <v>0</v>
      </c>
      <c r="F189" s="20">
        <v>0</v>
      </c>
      <c r="G189" s="20">
        <v>0</v>
      </c>
      <c r="H189" s="20">
        <v>2.0000000011677344E-7</v>
      </c>
      <c r="I189" s="20">
        <v>0</v>
      </c>
      <c r="J189" s="20">
        <v>0</v>
      </c>
      <c r="K189" s="20">
        <v>0</v>
      </c>
      <c r="L189" s="20">
        <v>0</v>
      </c>
      <c r="M189" s="20">
        <v>0</v>
      </c>
      <c r="N189" s="20">
        <v>0</v>
      </c>
      <c r="O189" s="20">
        <v>0</v>
      </c>
      <c r="P189" s="20">
        <v>0</v>
      </c>
      <c r="Q189" s="20">
        <v>0</v>
      </c>
      <c r="R189" s="20">
        <v>0</v>
      </c>
      <c r="S189" s="20">
        <v>0</v>
      </c>
      <c r="T189" s="20">
        <v>2.0000000011677344E-7</v>
      </c>
      <c r="U189" s="20">
        <v>0</v>
      </c>
      <c r="V189" s="20">
        <v>0</v>
      </c>
      <c r="W189" s="20">
        <v>0</v>
      </c>
      <c r="X189" s="20">
        <v>0</v>
      </c>
      <c r="Y189" s="20">
        <v>0</v>
      </c>
      <c r="Z189" s="20">
        <v>0</v>
      </c>
      <c r="AA189" s="20">
        <v>0</v>
      </c>
      <c r="AB189" s="20">
        <v>0</v>
      </c>
      <c r="AC189" s="20">
        <v>0</v>
      </c>
      <c r="AD189" s="20">
        <v>0</v>
      </c>
      <c r="AE189" s="20">
        <v>0</v>
      </c>
      <c r="AF189" s="20">
        <v>2.0000000011677344E-7</v>
      </c>
      <c r="AG189" s="20">
        <v>0</v>
      </c>
      <c r="AH189" s="20">
        <v>0</v>
      </c>
      <c r="AI189" s="20">
        <v>0</v>
      </c>
      <c r="AJ189" s="20">
        <v>0</v>
      </c>
      <c r="AK189" s="20">
        <v>0</v>
      </c>
      <c r="AL189" s="20">
        <v>0</v>
      </c>
      <c r="AM189" s="20">
        <v>0</v>
      </c>
      <c r="AN189" s="20">
        <v>0</v>
      </c>
      <c r="AO189" s="20">
        <v>0</v>
      </c>
      <c r="AP189" s="20">
        <v>0</v>
      </c>
      <c r="AQ189" s="20">
        <v>0</v>
      </c>
      <c r="AR189" s="20">
        <v>2.0000000011677344E-7</v>
      </c>
      <c r="AS189" s="20">
        <v>0</v>
      </c>
      <c r="AT189" s="20">
        <v>0</v>
      </c>
      <c r="AU189" s="20">
        <v>0</v>
      </c>
      <c r="AV189" s="20">
        <v>0</v>
      </c>
      <c r="AW189" s="20">
        <v>0</v>
      </c>
      <c r="AX189" s="22">
        <v>0</v>
      </c>
      <c r="AY189" s="16"/>
      <c r="AZ189" s="21">
        <f t="array" ref="AZ189">SUM(IF(YEAR($C$5:$AX$5)=AZ$5,$C189:$AX189))</f>
        <v>2.0000000011677344E-7</v>
      </c>
      <c r="BA189" s="20">
        <f t="array" ref="BA189">SUM(IF(YEAR($C$5:$AX$5)=BA$5,$C189:$AX189))</f>
        <v>2.0000000011677344E-7</v>
      </c>
      <c r="BB189" s="20">
        <f t="array" ref="BB189">SUM(IF(YEAR($C$5:$AX$5)=BB$5,$C189:$AX189))</f>
        <v>2.0000000011677344E-7</v>
      </c>
      <c r="BC189" s="22">
        <f t="array" ref="BC189">SUM(IF(YEAR($C$5:$AX$5)=BC$5,$C189:$AX189))</f>
        <v>2.0000000011677344E-7</v>
      </c>
      <c r="BE189" s="21">
        <f t="shared" si="20"/>
        <v>2.0000000011677344E-7</v>
      </c>
      <c r="BF189" s="20">
        <f t="shared" si="21"/>
        <v>2.0000000011677344E-7</v>
      </c>
      <c r="BG189" s="22">
        <f t="shared" si="22"/>
        <v>2.0000000011677344E-7</v>
      </c>
    </row>
    <row r="190" spans="2:59">
      <c r="B190" s="17">
        <v>57788</v>
      </c>
      <c r="C190" s="43">
        <v>0</v>
      </c>
      <c r="D190" s="43">
        <v>0</v>
      </c>
      <c r="E190" s="43">
        <v>0</v>
      </c>
      <c r="F190" s="43">
        <v>0</v>
      </c>
      <c r="G190" s="43">
        <v>0</v>
      </c>
      <c r="H190" s="43">
        <v>0</v>
      </c>
      <c r="I190" s="43">
        <v>0</v>
      </c>
      <c r="J190" s="43">
        <v>0</v>
      </c>
      <c r="K190" s="43">
        <v>0</v>
      </c>
      <c r="L190" s="43">
        <v>0</v>
      </c>
      <c r="M190" s="43">
        <v>0</v>
      </c>
      <c r="N190" s="43">
        <v>0</v>
      </c>
      <c r="O190" s="43">
        <v>0</v>
      </c>
      <c r="P190" s="43">
        <v>0</v>
      </c>
      <c r="Q190" s="43">
        <v>0</v>
      </c>
      <c r="R190" s="43">
        <v>0</v>
      </c>
      <c r="S190" s="43">
        <v>-2.0000000000575113E-7</v>
      </c>
      <c r="T190" s="43">
        <v>0</v>
      </c>
      <c r="U190" s="43">
        <v>0</v>
      </c>
      <c r="V190" s="20">
        <v>0</v>
      </c>
      <c r="W190" s="20">
        <v>0</v>
      </c>
      <c r="X190" s="20">
        <v>0</v>
      </c>
      <c r="Y190" s="20">
        <v>0</v>
      </c>
      <c r="Z190" s="20">
        <v>0</v>
      </c>
      <c r="AA190" s="20">
        <v>0</v>
      </c>
      <c r="AB190" s="20">
        <v>0</v>
      </c>
      <c r="AC190" s="20">
        <v>0</v>
      </c>
      <c r="AD190" s="20">
        <v>0</v>
      </c>
      <c r="AE190" s="20">
        <v>0</v>
      </c>
      <c r="AF190" s="20">
        <v>-2.0000000000575113E-7</v>
      </c>
      <c r="AG190" s="20">
        <v>-2.0000000000575113E-7</v>
      </c>
      <c r="AH190" s="20">
        <v>0</v>
      </c>
      <c r="AI190" s="20">
        <v>0</v>
      </c>
      <c r="AJ190" s="20">
        <v>0</v>
      </c>
      <c r="AK190" s="20">
        <v>0</v>
      </c>
      <c r="AL190" s="20">
        <v>0</v>
      </c>
      <c r="AM190" s="20">
        <v>0</v>
      </c>
      <c r="AN190" s="20">
        <v>0</v>
      </c>
      <c r="AO190" s="20">
        <v>0</v>
      </c>
      <c r="AP190" s="20">
        <v>0</v>
      </c>
      <c r="AQ190" s="20">
        <v>0</v>
      </c>
      <c r="AR190" s="20">
        <v>0</v>
      </c>
      <c r="AS190" s="20">
        <v>0</v>
      </c>
      <c r="AT190" s="20">
        <v>-2.0000000000575113E-7</v>
      </c>
      <c r="AU190" s="20">
        <v>0</v>
      </c>
      <c r="AV190" s="20">
        <v>0</v>
      </c>
      <c r="AW190" s="20">
        <v>0</v>
      </c>
      <c r="AX190" s="22">
        <v>0</v>
      </c>
      <c r="AY190" s="16"/>
      <c r="AZ190" s="21">
        <f t="array" ref="AZ190">SUM(IF(YEAR($C$5:$AX$5)=AZ$5,$C190:$AX190))</f>
        <v>0</v>
      </c>
      <c r="BA190" s="20">
        <f t="array" ref="BA190">SUM(IF(YEAR($C$5:$AX$5)=BA$5,$C190:$AX190))</f>
        <v>-2.0000000000575113E-7</v>
      </c>
      <c r="BB190" s="20">
        <f t="array" ref="BB190">SUM(IF(YEAR($C$5:$AX$5)=BB$5,$C190:$AX190))</f>
        <v>-4.0000000001150227E-7</v>
      </c>
      <c r="BC190" s="22">
        <f t="array" ref="BC190">SUM(IF(YEAR($C$5:$AX$5)=BC$5,$C190:$AX190))</f>
        <v>-2.0000000000575113E-7</v>
      </c>
      <c r="BE190" s="21">
        <f t="shared" si="20"/>
        <v>-2.0000000000575113E-7</v>
      </c>
      <c r="BF190" s="20">
        <f t="shared" si="21"/>
        <v>0</v>
      </c>
      <c r="BG190" s="22">
        <f t="shared" si="22"/>
        <v>-4.0000000001150227E-7</v>
      </c>
    </row>
    <row r="191" spans="2:59">
      <c r="B191" s="17">
        <v>57839</v>
      </c>
      <c r="C191" s="20">
        <v>0.74715299999999996</v>
      </c>
      <c r="D191" s="20">
        <v>0.65616399999999997</v>
      </c>
      <c r="E191" s="20">
        <v>0.41046400000000016</v>
      </c>
      <c r="F191" s="20">
        <v>0.28172200000000025</v>
      </c>
      <c r="G191" s="20">
        <v>0.39784500000000023</v>
      </c>
      <c r="H191" s="20">
        <v>0.75206899999999965</v>
      </c>
      <c r="I191" s="20">
        <v>0.49567099999999975</v>
      </c>
      <c r="J191" s="20">
        <v>0.95267799999999969</v>
      </c>
      <c r="K191" s="20">
        <v>1.0142319999999998</v>
      </c>
      <c r="L191" s="20">
        <v>0.30303700000000067</v>
      </c>
      <c r="M191" s="20">
        <v>0.36849599999999949</v>
      </c>
      <c r="N191" s="20">
        <v>1.058128</v>
      </c>
      <c r="O191" s="20">
        <v>0.60036200000000006</v>
      </c>
      <c r="P191" s="20">
        <v>0.65904399999999974</v>
      </c>
      <c r="Q191" s="20">
        <v>0.60413799999999984</v>
      </c>
      <c r="R191" s="20">
        <v>0.45751099999999933</v>
      </c>
      <c r="S191" s="20">
        <v>0.58099399999999957</v>
      </c>
      <c r="T191" s="20">
        <v>0.99531300000000034</v>
      </c>
      <c r="U191" s="20">
        <v>0.87713900000000056</v>
      </c>
      <c r="V191" s="20">
        <v>1.1587369999999995</v>
      </c>
      <c r="W191" s="20">
        <v>1.1423410000000001</v>
      </c>
      <c r="X191" s="20">
        <v>0.59526900000000005</v>
      </c>
      <c r="Y191" s="20">
        <v>0.66717399999999927</v>
      </c>
      <c r="Z191" s="20">
        <v>0.69141999999999992</v>
      </c>
      <c r="AA191" s="20">
        <v>0.81664700000000012</v>
      </c>
      <c r="AB191" s="20">
        <v>0.92007600000000034</v>
      </c>
      <c r="AC191" s="20">
        <v>0.68391799999999936</v>
      </c>
      <c r="AD191" s="20">
        <v>0.30113899999999916</v>
      </c>
      <c r="AE191" s="20">
        <v>0.49698700000000073</v>
      </c>
      <c r="AF191" s="20">
        <v>0.91350599999999993</v>
      </c>
      <c r="AG191" s="20">
        <v>0.65273000000000003</v>
      </c>
      <c r="AH191" s="20">
        <v>0.86409300000000044</v>
      </c>
      <c r="AI191" s="20">
        <v>0.94367899999999949</v>
      </c>
      <c r="AJ191" s="20">
        <v>0.4138440000000001</v>
      </c>
      <c r="AK191" s="20">
        <v>0.61201300000000014</v>
      </c>
      <c r="AL191" s="20">
        <v>0.61426200000000009</v>
      </c>
      <c r="AM191" s="20">
        <v>0.7042199999999994</v>
      </c>
      <c r="AN191" s="20">
        <v>0.60017600000000026</v>
      </c>
      <c r="AO191" s="20">
        <v>0.86434899999999981</v>
      </c>
      <c r="AP191" s="20">
        <v>0.52394500000000033</v>
      </c>
      <c r="AQ191" s="20">
        <v>0.70557899999999929</v>
      </c>
      <c r="AR191" s="20">
        <v>1.1790479999999999</v>
      </c>
      <c r="AS191" s="20">
        <v>1.0138449999999999</v>
      </c>
      <c r="AT191" s="20">
        <v>1.2225920000000006</v>
      </c>
      <c r="AU191" s="20">
        <v>1.2222910000000002</v>
      </c>
      <c r="AV191" s="20">
        <v>0.64604200000000045</v>
      </c>
      <c r="AW191" s="20">
        <v>1.118811</v>
      </c>
      <c r="AX191" s="22">
        <v>0.78549799999999959</v>
      </c>
      <c r="AY191" s="16"/>
      <c r="AZ191" s="21">
        <f t="array" ref="AZ191">SUM(IF(YEAR($C$5:$AX$5)=AZ$5,$C191:$AX191))</f>
        <v>7.437659</v>
      </c>
      <c r="BA191" s="20">
        <f t="array" ref="BA191">SUM(IF(YEAR($C$5:$AX$5)=BA$5,$C191:$AX191))</f>
        <v>9.0294419999999995</v>
      </c>
      <c r="BB191" s="20">
        <f t="array" ref="BB191">SUM(IF(YEAR($C$5:$AX$5)=BB$5,$C191:$AX191))</f>
        <v>8.2328939999999999</v>
      </c>
      <c r="BC191" s="22">
        <f t="array" ref="BC191">SUM(IF(YEAR($C$5:$AX$5)=BC$5,$C191:$AX191))</f>
        <v>10.586396000000001</v>
      </c>
      <c r="BE191" s="21">
        <f t="shared" si="20"/>
        <v>7.846359999999998</v>
      </c>
      <c r="BF191" s="20">
        <f t="shared" si="21"/>
        <v>9.3461599999999976</v>
      </c>
      <c r="BG191" s="22">
        <f t="shared" si="22"/>
        <v>8.4123959999999993</v>
      </c>
    </row>
    <row r="192" spans="2:59">
      <c r="B192" s="17">
        <v>57843</v>
      </c>
      <c r="C192" s="20">
        <v>0</v>
      </c>
      <c r="D192" s="20">
        <v>0</v>
      </c>
      <c r="E192" s="20">
        <v>0</v>
      </c>
      <c r="F192" s="20">
        <v>0</v>
      </c>
      <c r="G192" s="20">
        <v>9.9999999947364415E-8</v>
      </c>
      <c r="H192" s="20">
        <v>0</v>
      </c>
      <c r="I192" s="20">
        <v>1.0000000005838672E-7</v>
      </c>
      <c r="J192" s="20">
        <v>0</v>
      </c>
      <c r="K192" s="20">
        <v>9.9999999947364415E-8</v>
      </c>
      <c r="L192" s="20">
        <v>0</v>
      </c>
      <c r="M192" s="20">
        <v>0</v>
      </c>
      <c r="N192" s="20">
        <v>0</v>
      </c>
      <c r="O192" s="20">
        <v>0</v>
      </c>
      <c r="P192" s="20">
        <v>0</v>
      </c>
      <c r="Q192" s="20">
        <v>0</v>
      </c>
      <c r="R192" s="20">
        <v>0</v>
      </c>
      <c r="S192" s="20">
        <v>0</v>
      </c>
      <c r="T192" s="20">
        <v>0</v>
      </c>
      <c r="U192" s="20">
        <v>0</v>
      </c>
      <c r="V192" s="20">
        <v>0</v>
      </c>
      <c r="W192" s="20">
        <v>0</v>
      </c>
      <c r="X192" s="20">
        <v>0</v>
      </c>
      <c r="Y192" s="20">
        <v>0</v>
      </c>
      <c r="Z192" s="20">
        <v>0</v>
      </c>
      <c r="AA192" s="20">
        <v>0</v>
      </c>
      <c r="AB192" s="20">
        <v>0</v>
      </c>
      <c r="AC192" s="20">
        <v>0</v>
      </c>
      <c r="AD192" s="20">
        <v>0</v>
      </c>
      <c r="AE192" s="20">
        <v>0</v>
      </c>
      <c r="AF192" s="20">
        <v>0</v>
      </c>
      <c r="AG192" s="20">
        <v>0</v>
      </c>
      <c r="AH192" s="20">
        <v>0</v>
      </c>
      <c r="AI192" s="20">
        <v>0</v>
      </c>
      <c r="AJ192" s="20">
        <v>0</v>
      </c>
      <c r="AK192" s="20">
        <v>0</v>
      </c>
      <c r="AL192" s="20">
        <v>0</v>
      </c>
      <c r="AM192" s="20">
        <v>0</v>
      </c>
      <c r="AN192" s="20">
        <v>0</v>
      </c>
      <c r="AO192" s="20">
        <v>0</v>
      </c>
      <c r="AP192" s="20">
        <v>0</v>
      </c>
      <c r="AQ192" s="20">
        <v>0</v>
      </c>
      <c r="AR192" s="20">
        <v>0</v>
      </c>
      <c r="AS192" s="20">
        <v>0</v>
      </c>
      <c r="AT192" s="20">
        <v>0</v>
      </c>
      <c r="AU192" s="20">
        <v>0</v>
      </c>
      <c r="AV192" s="20">
        <v>0</v>
      </c>
      <c r="AW192" s="20">
        <v>0</v>
      </c>
      <c r="AX192" s="22">
        <v>0</v>
      </c>
      <c r="AY192" s="16"/>
      <c r="AZ192" s="21">
        <f t="array" ref="AZ192">SUM(IF(YEAR($C$5:$AX$5)=AZ$5,$C192:$AX192))</f>
        <v>2.9999999995311555E-7</v>
      </c>
      <c r="BA192" s="20">
        <f t="array" ref="BA192">SUM(IF(YEAR($C$5:$AX$5)=BA$5,$C192:$AX192))</f>
        <v>0</v>
      </c>
      <c r="BB192" s="20">
        <f t="array" ref="BB192">SUM(IF(YEAR($C$5:$AX$5)=BB$5,$C192:$AX192))</f>
        <v>0</v>
      </c>
      <c r="BC192" s="22">
        <f t="array" ref="BC192">SUM(IF(YEAR($C$5:$AX$5)=BC$5,$C192:$AX192))</f>
        <v>0</v>
      </c>
      <c r="BE192" s="21">
        <f t="shared" si="20"/>
        <v>2.0000000000575113E-7</v>
      </c>
      <c r="BF192" s="20">
        <f t="shared" si="21"/>
        <v>0</v>
      </c>
      <c r="BG192" s="22">
        <f t="shared" si="22"/>
        <v>0</v>
      </c>
    </row>
    <row r="193" spans="2:59">
      <c r="B193" s="17">
        <v>57845</v>
      </c>
      <c r="C193" s="20">
        <v>0</v>
      </c>
      <c r="D193" s="20">
        <v>0</v>
      </c>
      <c r="E193" s="20">
        <v>0</v>
      </c>
      <c r="F193" s="20">
        <v>0</v>
      </c>
      <c r="G193" s="20">
        <v>1.0000000028043132E-7</v>
      </c>
      <c r="H193" s="20">
        <v>0</v>
      </c>
      <c r="I193" s="20">
        <v>0</v>
      </c>
      <c r="J193" s="20">
        <v>0</v>
      </c>
      <c r="K193" s="20">
        <v>2.0000000011677344E-7</v>
      </c>
      <c r="L193" s="20">
        <v>0</v>
      </c>
      <c r="M193" s="20">
        <v>0</v>
      </c>
      <c r="N193" s="20">
        <v>0</v>
      </c>
      <c r="O193" s="20">
        <v>0</v>
      </c>
      <c r="P193" s="20">
        <v>0</v>
      </c>
      <c r="Q193" s="20">
        <v>0</v>
      </c>
      <c r="R193" s="20">
        <v>0</v>
      </c>
      <c r="S193" s="20">
        <v>0</v>
      </c>
      <c r="T193" s="20">
        <v>0</v>
      </c>
      <c r="U193" s="20">
        <v>0</v>
      </c>
      <c r="V193" s="20">
        <v>0</v>
      </c>
      <c r="W193" s="20">
        <v>3.0000000017516015E-7</v>
      </c>
      <c r="X193" s="20">
        <v>0</v>
      </c>
      <c r="Y193" s="20">
        <v>0</v>
      </c>
      <c r="Z193" s="20">
        <v>0</v>
      </c>
      <c r="AA193" s="20">
        <v>0</v>
      </c>
      <c r="AB193" s="20">
        <v>0</v>
      </c>
      <c r="AC193" s="20">
        <v>0</v>
      </c>
      <c r="AD193" s="20">
        <v>0</v>
      </c>
      <c r="AE193" s="20">
        <v>0</v>
      </c>
      <c r="AF193" s="20">
        <v>0</v>
      </c>
      <c r="AG193" s="20">
        <v>0</v>
      </c>
      <c r="AH193" s="20">
        <v>0</v>
      </c>
      <c r="AI193" s="20">
        <v>3.0000000017516015E-7</v>
      </c>
      <c r="AJ193" s="20">
        <v>0</v>
      </c>
      <c r="AK193" s="20">
        <v>0</v>
      </c>
      <c r="AL193" s="20">
        <v>0</v>
      </c>
      <c r="AM193" s="20">
        <v>0</v>
      </c>
      <c r="AN193" s="20">
        <v>0</v>
      </c>
      <c r="AO193" s="20">
        <v>0</v>
      </c>
      <c r="AP193" s="20">
        <v>0</v>
      </c>
      <c r="AQ193" s="20">
        <v>0</v>
      </c>
      <c r="AR193" s="20">
        <v>0</v>
      </c>
      <c r="AS193" s="20">
        <v>0</v>
      </c>
      <c r="AT193" s="20">
        <v>0</v>
      </c>
      <c r="AU193" s="20">
        <v>3.0000000017516015E-7</v>
      </c>
      <c r="AV193" s="20">
        <v>0</v>
      </c>
      <c r="AW193" s="20">
        <v>0</v>
      </c>
      <c r="AX193" s="22">
        <v>0</v>
      </c>
      <c r="AY193" s="16"/>
      <c r="AZ193" s="21">
        <f t="array" ref="AZ193">SUM(IF(YEAR($C$5:$AX$5)=AZ$5,$C193:$AX193))</f>
        <v>3.0000000039720476E-7</v>
      </c>
      <c r="BA193" s="20">
        <f t="array" ref="BA193">SUM(IF(YEAR($C$5:$AX$5)=BA$5,$C193:$AX193))</f>
        <v>3.0000000017516015E-7</v>
      </c>
      <c r="BB193" s="20">
        <f t="array" ref="BB193">SUM(IF(YEAR($C$5:$AX$5)=BB$5,$C193:$AX193))</f>
        <v>3.0000000017516015E-7</v>
      </c>
      <c r="BC193" s="22">
        <f t="array" ref="BC193">SUM(IF(YEAR($C$5:$AX$5)=BC$5,$C193:$AX193))</f>
        <v>3.0000000017516015E-7</v>
      </c>
      <c r="BE193" s="21">
        <f t="shared" si="20"/>
        <v>2.0000000011677344E-7</v>
      </c>
      <c r="BF193" s="20">
        <f t="shared" si="21"/>
        <v>3.0000000017516015E-7</v>
      </c>
      <c r="BG193" s="22">
        <f t="shared" si="22"/>
        <v>3.0000000017516015E-7</v>
      </c>
    </row>
    <row r="194" spans="2:59">
      <c r="B194" s="17">
        <v>57846</v>
      </c>
      <c r="C194" s="20">
        <v>0</v>
      </c>
      <c r="D194" s="20">
        <v>0</v>
      </c>
      <c r="E194" s="20">
        <v>0</v>
      </c>
      <c r="F194" s="20">
        <v>0</v>
      </c>
      <c r="G194" s="20">
        <v>0</v>
      </c>
      <c r="H194" s="20">
        <v>0</v>
      </c>
      <c r="I194" s="20">
        <v>0</v>
      </c>
      <c r="J194" s="20">
        <v>0</v>
      </c>
      <c r="K194" s="20">
        <v>0</v>
      </c>
      <c r="L194" s="20">
        <v>0</v>
      </c>
      <c r="M194" s="20">
        <v>0</v>
      </c>
      <c r="N194" s="20">
        <v>0</v>
      </c>
      <c r="O194" s="20">
        <v>0</v>
      </c>
      <c r="P194" s="20">
        <v>0</v>
      </c>
      <c r="Q194" s="20">
        <v>0</v>
      </c>
      <c r="R194" s="20">
        <v>0</v>
      </c>
      <c r="S194" s="20">
        <v>0</v>
      </c>
      <c r="T194" s="20">
        <v>0</v>
      </c>
      <c r="U194" s="20">
        <v>0</v>
      </c>
      <c r="V194" s="20">
        <v>0</v>
      </c>
      <c r="W194" s="20">
        <v>0</v>
      </c>
      <c r="X194" s="20">
        <v>0</v>
      </c>
      <c r="Y194" s="20">
        <v>0</v>
      </c>
      <c r="Z194" s="20">
        <v>0</v>
      </c>
      <c r="AA194" s="20">
        <v>0</v>
      </c>
      <c r="AB194" s="20">
        <v>0</v>
      </c>
      <c r="AC194" s="20">
        <v>0</v>
      </c>
      <c r="AD194" s="20">
        <v>0</v>
      </c>
      <c r="AE194" s="20">
        <v>0</v>
      </c>
      <c r="AF194" s="20">
        <v>0</v>
      </c>
      <c r="AG194" s="20">
        <v>0</v>
      </c>
      <c r="AH194" s="20">
        <v>0</v>
      </c>
      <c r="AI194" s="20">
        <v>0</v>
      </c>
      <c r="AJ194" s="20">
        <v>0</v>
      </c>
      <c r="AK194" s="20">
        <v>0</v>
      </c>
      <c r="AL194" s="20">
        <v>0</v>
      </c>
      <c r="AM194" s="20">
        <v>0</v>
      </c>
      <c r="AN194" s="20">
        <v>0</v>
      </c>
      <c r="AO194" s="20">
        <v>0</v>
      </c>
      <c r="AP194" s="20">
        <v>0</v>
      </c>
      <c r="AQ194" s="20">
        <v>0</v>
      </c>
      <c r="AR194" s="20">
        <v>0</v>
      </c>
      <c r="AS194" s="20">
        <v>0</v>
      </c>
      <c r="AT194" s="20">
        <v>0</v>
      </c>
      <c r="AU194" s="20">
        <v>0</v>
      </c>
      <c r="AV194" s="20">
        <v>0</v>
      </c>
      <c r="AW194" s="20">
        <v>0</v>
      </c>
      <c r="AX194" s="22">
        <v>0</v>
      </c>
      <c r="AY194" s="16"/>
      <c r="AZ194" s="21">
        <f t="array" ref="AZ194">SUM(IF(YEAR($C$5:$AX$5)=AZ$5,$C194:$AX194))</f>
        <v>0</v>
      </c>
      <c r="BA194" s="20">
        <f t="array" ref="BA194">SUM(IF(YEAR($C$5:$AX$5)=BA$5,$C194:$AX194))</f>
        <v>0</v>
      </c>
      <c r="BB194" s="20">
        <f t="array" ref="BB194">SUM(IF(YEAR($C$5:$AX$5)=BB$5,$C194:$AX194))</f>
        <v>0</v>
      </c>
      <c r="BC194" s="22">
        <f t="array" ref="BC194">SUM(IF(YEAR($C$5:$AX$5)=BC$5,$C194:$AX194))</f>
        <v>0</v>
      </c>
      <c r="BE194" s="21">
        <f t="shared" si="20"/>
        <v>0</v>
      </c>
      <c r="BF194" s="20">
        <f t="shared" si="21"/>
        <v>0</v>
      </c>
      <c r="BG194" s="22">
        <f t="shared" si="22"/>
        <v>0</v>
      </c>
    </row>
    <row r="195" spans="2:59">
      <c r="B195" s="17">
        <v>57847</v>
      </c>
      <c r="C195" s="20">
        <v>0</v>
      </c>
      <c r="D195" s="20">
        <v>0</v>
      </c>
      <c r="E195" s="20">
        <v>0</v>
      </c>
      <c r="F195" s="20">
        <v>0</v>
      </c>
      <c r="G195" s="20">
        <v>0</v>
      </c>
      <c r="H195" s="20">
        <v>0</v>
      </c>
      <c r="I195" s="20">
        <v>0</v>
      </c>
      <c r="J195" s="20">
        <v>0</v>
      </c>
      <c r="K195" s="20">
        <v>0</v>
      </c>
      <c r="L195" s="20">
        <v>0</v>
      </c>
      <c r="M195" s="20">
        <v>0</v>
      </c>
      <c r="N195" s="20">
        <v>3.9999999978945766E-7</v>
      </c>
      <c r="O195" s="20">
        <v>0</v>
      </c>
      <c r="P195" s="20">
        <v>0</v>
      </c>
      <c r="Q195" s="20">
        <v>0</v>
      </c>
      <c r="R195" s="20">
        <v>0</v>
      </c>
      <c r="S195" s="20">
        <v>5.0000000051397819E-7</v>
      </c>
      <c r="T195" s="20">
        <v>0</v>
      </c>
      <c r="U195" s="20">
        <v>0</v>
      </c>
      <c r="V195" s="20">
        <v>0</v>
      </c>
      <c r="W195" s="20">
        <v>5.0000000051397819E-7</v>
      </c>
      <c r="X195" s="20">
        <v>0</v>
      </c>
      <c r="Y195" s="20">
        <v>0</v>
      </c>
      <c r="Z195" s="20">
        <v>3.9999999978945766E-7</v>
      </c>
      <c r="AA195" s="20">
        <v>0</v>
      </c>
      <c r="AB195" s="20">
        <v>0</v>
      </c>
      <c r="AC195" s="20">
        <v>0</v>
      </c>
      <c r="AD195" s="20">
        <v>0</v>
      </c>
      <c r="AE195" s="20">
        <v>5.0000000051397819E-7</v>
      </c>
      <c r="AF195" s="20">
        <v>0</v>
      </c>
      <c r="AG195" s="20">
        <v>0</v>
      </c>
      <c r="AH195" s="20">
        <v>0</v>
      </c>
      <c r="AI195" s="20">
        <v>5.0000000051397819E-7</v>
      </c>
      <c r="AJ195" s="20">
        <v>0</v>
      </c>
      <c r="AK195" s="20">
        <v>0</v>
      </c>
      <c r="AL195" s="20">
        <v>0</v>
      </c>
      <c r="AM195" s="20">
        <v>0</v>
      </c>
      <c r="AN195" s="20">
        <v>0</v>
      </c>
      <c r="AO195" s="20">
        <v>0</v>
      </c>
      <c r="AP195" s="20">
        <v>0</v>
      </c>
      <c r="AQ195" s="20">
        <v>0</v>
      </c>
      <c r="AR195" s="20">
        <v>0</v>
      </c>
      <c r="AS195" s="20">
        <v>0</v>
      </c>
      <c r="AT195" s="20">
        <v>0</v>
      </c>
      <c r="AU195" s="20">
        <v>5.0000000051397819E-7</v>
      </c>
      <c r="AV195" s="20">
        <v>0</v>
      </c>
      <c r="AW195" s="20">
        <v>0</v>
      </c>
      <c r="AX195" s="22">
        <v>0</v>
      </c>
      <c r="AY195" s="16"/>
      <c r="AZ195" s="21">
        <f t="array" ref="AZ195">SUM(IF(YEAR($C$5:$AX$5)=AZ$5,$C195:$AX195))</f>
        <v>3.9999999978945766E-7</v>
      </c>
      <c r="BA195" s="20">
        <f t="array" ref="BA195">SUM(IF(YEAR($C$5:$AX$5)=BA$5,$C195:$AX195))</f>
        <v>1.400000000817414E-6</v>
      </c>
      <c r="BB195" s="20">
        <f t="array" ref="BB195">SUM(IF(YEAR($C$5:$AX$5)=BB$5,$C195:$AX195))</f>
        <v>1.0000000010279564E-6</v>
      </c>
      <c r="BC195" s="22">
        <f t="array" ref="BC195">SUM(IF(YEAR($C$5:$AX$5)=BC$5,$C195:$AX195))</f>
        <v>5.0000000051397819E-7</v>
      </c>
      <c r="BE195" s="21">
        <f t="shared" si="20"/>
        <v>9.0000000030343585E-7</v>
      </c>
      <c r="BF195" s="20">
        <f t="shared" si="21"/>
        <v>1.400000000817414E-6</v>
      </c>
      <c r="BG195" s="22">
        <f t="shared" si="22"/>
        <v>5.0000000051397819E-7</v>
      </c>
    </row>
    <row r="196" spans="2:59">
      <c r="B196" s="17">
        <v>57848</v>
      </c>
      <c r="C196" s="20">
        <v>0</v>
      </c>
      <c r="D196" s="20">
        <v>0</v>
      </c>
      <c r="E196" s="20">
        <v>0</v>
      </c>
      <c r="F196" s="20">
        <v>0</v>
      </c>
      <c r="G196" s="20">
        <v>0</v>
      </c>
      <c r="H196" s="20">
        <v>9.9999999947364415E-8</v>
      </c>
      <c r="I196" s="20">
        <v>0</v>
      </c>
      <c r="J196" s="20">
        <v>0</v>
      </c>
      <c r="K196" s="20">
        <v>9.9999999947364415E-8</v>
      </c>
      <c r="L196" s="20">
        <v>0</v>
      </c>
      <c r="M196" s="20">
        <v>0</v>
      </c>
      <c r="N196" s="20">
        <v>0</v>
      </c>
      <c r="O196" s="20">
        <v>0</v>
      </c>
      <c r="P196" s="20">
        <v>0</v>
      </c>
      <c r="Q196" s="20">
        <v>0</v>
      </c>
      <c r="R196" s="20">
        <v>0</v>
      </c>
      <c r="S196" s="20">
        <v>0</v>
      </c>
      <c r="T196" s="20">
        <v>9.9999999947364415E-8</v>
      </c>
      <c r="U196" s="20">
        <v>0</v>
      </c>
      <c r="V196" s="20">
        <v>0</v>
      </c>
      <c r="W196" s="20">
        <v>9.9999999947364415E-8</v>
      </c>
      <c r="X196" s="20">
        <v>0</v>
      </c>
      <c r="Y196" s="20">
        <v>0</v>
      </c>
      <c r="Z196" s="20">
        <v>0</v>
      </c>
      <c r="AA196" s="20">
        <v>0</v>
      </c>
      <c r="AB196" s="20">
        <v>0</v>
      </c>
      <c r="AC196" s="20">
        <v>0</v>
      </c>
      <c r="AD196" s="20">
        <v>0</v>
      </c>
      <c r="AE196" s="20">
        <v>0</v>
      </c>
      <c r="AF196" s="20">
        <v>9.9999999947364415E-8</v>
      </c>
      <c r="AG196" s="20">
        <v>0</v>
      </c>
      <c r="AH196" s="20">
        <v>0</v>
      </c>
      <c r="AI196" s="20">
        <v>9.9999999947364415E-8</v>
      </c>
      <c r="AJ196" s="20">
        <v>0</v>
      </c>
      <c r="AK196" s="20">
        <v>0</v>
      </c>
      <c r="AL196" s="20">
        <v>0</v>
      </c>
      <c r="AM196" s="20">
        <v>0</v>
      </c>
      <c r="AN196" s="20">
        <v>0</v>
      </c>
      <c r="AO196" s="20">
        <v>0</v>
      </c>
      <c r="AP196" s="20">
        <v>0</v>
      </c>
      <c r="AQ196" s="20">
        <v>0</v>
      </c>
      <c r="AR196" s="20">
        <v>9.9999999947364415E-8</v>
      </c>
      <c r="AS196" s="20">
        <v>0</v>
      </c>
      <c r="AT196" s="20">
        <v>0</v>
      </c>
      <c r="AU196" s="20">
        <v>9.9999999947364415E-8</v>
      </c>
      <c r="AV196" s="20">
        <v>0</v>
      </c>
      <c r="AW196" s="20">
        <v>0</v>
      </c>
      <c r="AX196" s="22">
        <v>0</v>
      </c>
      <c r="AY196" s="16"/>
      <c r="AZ196" s="21">
        <f t="array" ref="AZ196">SUM(IF(YEAR($C$5:$AX$5)=AZ$5,$C196:$AX196))</f>
        <v>1.9999999989472883E-7</v>
      </c>
      <c r="BA196" s="20">
        <f t="array" ref="BA196">SUM(IF(YEAR($C$5:$AX$5)=BA$5,$C196:$AX196))</f>
        <v>1.9999999989472883E-7</v>
      </c>
      <c r="BB196" s="20">
        <f t="array" ref="BB196">SUM(IF(YEAR($C$5:$AX$5)=BB$5,$C196:$AX196))</f>
        <v>1.9999999989472883E-7</v>
      </c>
      <c r="BC196" s="22">
        <f t="array" ref="BC196">SUM(IF(YEAR($C$5:$AX$5)=BC$5,$C196:$AX196))</f>
        <v>1.9999999989472883E-7</v>
      </c>
      <c r="BE196" s="21">
        <f t="shared" si="20"/>
        <v>1.9999999989472883E-7</v>
      </c>
      <c r="BF196" s="20">
        <f t="shared" si="21"/>
        <v>1.9999999989472883E-7</v>
      </c>
      <c r="BG196" s="22">
        <f t="shared" si="22"/>
        <v>1.9999999989472883E-7</v>
      </c>
    </row>
    <row r="197" spans="2:59">
      <c r="B197" s="17">
        <v>58051</v>
      </c>
      <c r="C197" s="20">
        <v>0</v>
      </c>
      <c r="D197" s="20">
        <v>0</v>
      </c>
      <c r="E197" s="20">
        <v>0</v>
      </c>
      <c r="F197" s="20">
        <v>0</v>
      </c>
      <c r="G197" s="20">
        <v>0</v>
      </c>
      <c r="H197" s="20">
        <v>0</v>
      </c>
      <c r="I197" s="20">
        <v>0</v>
      </c>
      <c r="J197" s="20">
        <v>0</v>
      </c>
      <c r="K197" s="20">
        <v>0</v>
      </c>
      <c r="L197" s="20">
        <v>0</v>
      </c>
      <c r="M197" s="20">
        <v>0</v>
      </c>
      <c r="N197" s="20">
        <v>0</v>
      </c>
      <c r="O197" s="20">
        <v>0</v>
      </c>
      <c r="P197" s="20">
        <v>0</v>
      </c>
      <c r="Q197" s="20">
        <v>0</v>
      </c>
      <c r="R197" s="20">
        <v>0</v>
      </c>
      <c r="S197" s="20">
        <v>0</v>
      </c>
      <c r="T197" s="20">
        <v>0</v>
      </c>
      <c r="U197" s="20">
        <v>0</v>
      </c>
      <c r="V197" s="20">
        <v>0</v>
      </c>
      <c r="W197" s="20">
        <v>0</v>
      </c>
      <c r="X197" s="20">
        <v>0</v>
      </c>
      <c r="Y197" s="20">
        <v>0</v>
      </c>
      <c r="Z197" s="20">
        <v>0</v>
      </c>
      <c r="AA197" s="20">
        <v>0</v>
      </c>
      <c r="AB197" s="20">
        <v>0</v>
      </c>
      <c r="AC197" s="20">
        <v>0</v>
      </c>
      <c r="AD197" s="20">
        <v>0</v>
      </c>
      <c r="AE197" s="20">
        <v>0</v>
      </c>
      <c r="AF197" s="20">
        <v>0</v>
      </c>
      <c r="AG197" s="20">
        <v>0</v>
      </c>
      <c r="AH197" s="20">
        <v>0</v>
      </c>
      <c r="AI197" s="20">
        <v>0</v>
      </c>
      <c r="AJ197" s="20">
        <v>0</v>
      </c>
      <c r="AK197" s="20">
        <v>0</v>
      </c>
      <c r="AL197" s="20">
        <v>0</v>
      </c>
      <c r="AM197" s="20">
        <v>0</v>
      </c>
      <c r="AN197" s="20">
        <v>0</v>
      </c>
      <c r="AO197" s="20">
        <v>0</v>
      </c>
      <c r="AP197" s="20">
        <v>0</v>
      </c>
      <c r="AQ197" s="20">
        <v>0</v>
      </c>
      <c r="AR197" s="20">
        <v>0</v>
      </c>
      <c r="AS197" s="20">
        <v>2.749736E-3</v>
      </c>
      <c r="AT197" s="20">
        <v>2.765492E-3</v>
      </c>
      <c r="AU197" s="20">
        <v>0</v>
      </c>
      <c r="AV197" s="20">
        <v>0</v>
      </c>
      <c r="AW197" s="20">
        <v>0</v>
      </c>
      <c r="AX197" s="22">
        <v>0</v>
      </c>
      <c r="AY197" s="16"/>
      <c r="AZ197" s="21">
        <f t="array" ref="AZ197">SUM(IF(YEAR($C$5:$AX$5)=AZ$5,$C197:$AX197))</f>
        <v>0</v>
      </c>
      <c r="BA197" s="20">
        <f t="array" ref="BA197">SUM(IF(YEAR($C$5:$AX$5)=BA$5,$C197:$AX197))</f>
        <v>0</v>
      </c>
      <c r="BB197" s="20">
        <f t="array" ref="BB197">SUM(IF(YEAR($C$5:$AX$5)=BB$5,$C197:$AX197))</f>
        <v>0</v>
      </c>
      <c r="BC197" s="22">
        <f t="array" ref="BC197">SUM(IF(YEAR($C$5:$AX$5)=BC$5,$C197:$AX197))</f>
        <v>5.5152280000000005E-3</v>
      </c>
      <c r="BE197" s="21">
        <f t="shared" si="20"/>
        <v>0</v>
      </c>
      <c r="BF197" s="20">
        <f t="shared" si="21"/>
        <v>0</v>
      </c>
      <c r="BG197" s="22">
        <f t="shared" si="22"/>
        <v>0</v>
      </c>
    </row>
    <row r="198" spans="2:59" s="16" customFormat="1">
      <c r="B198" s="17">
        <v>58079</v>
      </c>
      <c r="C198" s="20">
        <v>0.22848700000000033</v>
      </c>
      <c r="D198" s="20">
        <v>0.11909599999999987</v>
      </c>
      <c r="E198" s="20">
        <v>1.0175050000000008</v>
      </c>
      <c r="F198" s="20">
        <v>0.44292699999999918</v>
      </c>
      <c r="G198" s="20">
        <v>0.91225699999999987</v>
      </c>
      <c r="H198" s="20">
        <v>1.0543949999999995</v>
      </c>
      <c r="I198" s="20">
        <v>0.83934199999999937</v>
      </c>
      <c r="J198" s="20">
        <v>1.1754539999999993</v>
      </c>
      <c r="K198" s="20">
        <v>1.3835360000000003</v>
      </c>
      <c r="L198" s="20">
        <v>1.310759</v>
      </c>
      <c r="M198" s="20">
        <v>1.6820219999999999</v>
      </c>
      <c r="N198" s="20">
        <v>1.4310249999999995</v>
      </c>
      <c r="O198" s="20">
        <v>0.99974199999999991</v>
      </c>
      <c r="P198" s="20">
        <v>0.8793949999999997</v>
      </c>
      <c r="Q198" s="20">
        <v>1.1164209999999999</v>
      </c>
      <c r="R198" s="20">
        <v>0.602989</v>
      </c>
      <c r="S198" s="20">
        <v>1.3457160000000004</v>
      </c>
      <c r="T198" s="20">
        <v>1.2520490000000004</v>
      </c>
      <c r="U198" s="20">
        <v>1.064889</v>
      </c>
      <c r="V198" s="20">
        <v>1.4190950000000004</v>
      </c>
      <c r="W198" s="20">
        <v>1.5321980000000002</v>
      </c>
      <c r="X198" s="20">
        <v>1.0089770000000007</v>
      </c>
      <c r="Y198" s="20">
        <v>1.8581250000000002</v>
      </c>
      <c r="Z198" s="20">
        <v>2.1191600000000008</v>
      </c>
      <c r="AA198" s="20">
        <v>0.56175399999999964</v>
      </c>
      <c r="AB198" s="20">
        <v>0.80440599999999973</v>
      </c>
      <c r="AC198" s="20">
        <v>1.4518110000000002</v>
      </c>
      <c r="AD198" s="20">
        <v>0.47741200000000017</v>
      </c>
      <c r="AE198" s="20">
        <v>1.0300279999999997</v>
      </c>
      <c r="AF198" s="20">
        <v>1.1312449999999998</v>
      </c>
      <c r="AG198" s="20">
        <v>0.99263400000000068</v>
      </c>
      <c r="AH198" s="20">
        <v>1.0932829999999996</v>
      </c>
      <c r="AI198" s="20">
        <v>1.2150699999999999</v>
      </c>
      <c r="AJ198" s="20">
        <v>0.89822199999999963</v>
      </c>
      <c r="AK198" s="20">
        <v>1.6537110000000004</v>
      </c>
      <c r="AL198" s="20">
        <v>1.3108529999999998</v>
      </c>
      <c r="AM198" s="20">
        <v>0.73770900000000061</v>
      </c>
      <c r="AN198" s="20">
        <v>0.64412100000000017</v>
      </c>
      <c r="AO198" s="20">
        <v>1.4035890000000002</v>
      </c>
      <c r="AP198" s="20">
        <v>0.66458100000000009</v>
      </c>
      <c r="AQ198" s="20">
        <v>1.0661820000000004</v>
      </c>
      <c r="AR198" s="20">
        <v>1.5391780000000006</v>
      </c>
      <c r="AS198" s="20">
        <v>1.1879799999999996</v>
      </c>
      <c r="AT198" s="20">
        <v>1.2624700000000004</v>
      </c>
      <c r="AU198" s="20">
        <v>2.0053680000000007</v>
      </c>
      <c r="AV198" s="20">
        <v>1.2215330000000009</v>
      </c>
      <c r="AW198" s="20">
        <v>1.7656340000000004</v>
      </c>
      <c r="AX198" s="22">
        <v>1.4842440000000003</v>
      </c>
      <c r="AZ198" s="21">
        <f t="array" ref="AZ198">SUM(IF(YEAR($C$5:$AX$5)=AZ$5,$C198:$AX198))</f>
        <v>11.596804999999998</v>
      </c>
      <c r="BA198" s="20">
        <f t="array" ref="BA198">SUM(IF(YEAR($C$5:$AX$5)=BA$5,$C198:$AX198))</f>
        <v>15.198756000000003</v>
      </c>
      <c r="BB198" s="20">
        <f t="array" ref="BB198">SUM(IF(YEAR($C$5:$AX$5)=BB$5,$C198:$AX198))</f>
        <v>12.620429</v>
      </c>
      <c r="BC198" s="22">
        <f t="array" ref="BC198">SUM(IF(YEAR($C$5:$AX$5)=BC$5,$C198:$AX198))</f>
        <v>14.982589000000004</v>
      </c>
      <c r="BE198" s="21">
        <f t="shared" si="20"/>
        <v>13.820795999999998</v>
      </c>
      <c r="BF198" s="20">
        <f t="shared" si="21"/>
        <v>14.579904000000004</v>
      </c>
      <c r="BG198" s="22">
        <f t="shared" si="22"/>
        <v>12.811199999999999</v>
      </c>
    </row>
    <row r="199" spans="2:59" s="16" customFormat="1">
      <c r="B199" s="17">
        <v>58110</v>
      </c>
      <c r="C199" s="20">
        <v>1.607544E-3</v>
      </c>
      <c r="D199" s="20">
        <v>0</v>
      </c>
      <c r="E199" s="20">
        <v>0</v>
      </c>
      <c r="F199" s="20">
        <v>0</v>
      </c>
      <c r="G199" s="20">
        <v>0</v>
      </c>
      <c r="H199" s="20">
        <v>0</v>
      </c>
      <c r="I199" s="20">
        <v>7.4463406000000003E-3</v>
      </c>
      <c r="J199" s="20">
        <v>3.6225440000000001E-3</v>
      </c>
      <c r="K199" s="20">
        <v>0</v>
      </c>
      <c r="L199" s="20">
        <v>0</v>
      </c>
      <c r="M199" s="20">
        <v>0</v>
      </c>
      <c r="N199" s="20">
        <v>0</v>
      </c>
      <c r="O199" s="20">
        <v>0</v>
      </c>
      <c r="P199" s="20">
        <v>0</v>
      </c>
      <c r="Q199" s="20">
        <v>0</v>
      </c>
      <c r="R199" s="20">
        <v>0</v>
      </c>
      <c r="S199" s="20">
        <v>0</v>
      </c>
      <c r="T199" s="20">
        <v>0</v>
      </c>
      <c r="U199" s="20">
        <v>1.9923987000000001E-2</v>
      </c>
      <c r="V199" s="20">
        <v>9.8613710000000007E-3</v>
      </c>
      <c r="W199" s="20">
        <v>0</v>
      </c>
      <c r="X199" s="20">
        <v>0</v>
      </c>
      <c r="Y199" s="20">
        <v>0</v>
      </c>
      <c r="Z199" s="20">
        <v>0</v>
      </c>
      <c r="AA199" s="20">
        <v>4.2220575000000002E-3</v>
      </c>
      <c r="AB199" s="20">
        <v>0</v>
      </c>
      <c r="AC199" s="20">
        <v>0</v>
      </c>
      <c r="AD199" s="20">
        <v>0</v>
      </c>
      <c r="AE199" s="20">
        <v>0</v>
      </c>
      <c r="AF199" s="20">
        <v>0</v>
      </c>
      <c r="AG199" s="20">
        <v>1.4892677E-2</v>
      </c>
      <c r="AH199" s="20">
        <v>1.5581868000000002E-2</v>
      </c>
      <c r="AI199" s="20">
        <v>4.003969E-4</v>
      </c>
      <c r="AJ199" s="20">
        <v>0</v>
      </c>
      <c r="AK199" s="20">
        <v>0</v>
      </c>
      <c r="AL199" s="20">
        <v>0</v>
      </c>
      <c r="AM199" s="20">
        <v>0</v>
      </c>
      <c r="AN199" s="20">
        <v>0</v>
      </c>
      <c r="AO199" s="20">
        <v>0</v>
      </c>
      <c r="AP199" s="20">
        <v>0</v>
      </c>
      <c r="AQ199" s="20">
        <v>0</v>
      </c>
      <c r="AR199" s="20">
        <v>2.011871E-4</v>
      </c>
      <c r="AS199" s="20">
        <v>1.9320230000000001E-2</v>
      </c>
      <c r="AT199" s="20">
        <v>1.5898939000000001E-2</v>
      </c>
      <c r="AU199" s="20">
        <v>3.9851740000000001E-4</v>
      </c>
      <c r="AV199" s="20">
        <v>0</v>
      </c>
      <c r="AW199" s="20">
        <v>0</v>
      </c>
      <c r="AX199" s="22">
        <v>0</v>
      </c>
      <c r="AZ199" s="21">
        <f t="array" ref="AZ199">SUM(IF(YEAR($C$5:$AX$5)=AZ$5,$C199:$AX199))</f>
        <v>1.2676428600000001E-2</v>
      </c>
      <c r="BA199" s="20">
        <f t="array" ref="BA199">SUM(IF(YEAR($C$5:$AX$5)=BA$5,$C199:$AX199))</f>
        <v>2.9785358000000001E-2</v>
      </c>
      <c r="BB199" s="20">
        <f t="array" ref="BB199">SUM(IF(YEAR($C$5:$AX$5)=BB$5,$C199:$AX199))</f>
        <v>3.5096999400000009E-2</v>
      </c>
      <c r="BC199" s="22">
        <f t="array" ref="BC199">SUM(IF(YEAR($C$5:$AX$5)=BC$5,$C199:$AX199))</f>
        <v>3.5818873500000001E-2</v>
      </c>
      <c r="BE199" s="21">
        <f t="shared" ref="BE199:BE253" si="23">SUM(H199:S199)</f>
        <v>1.10688846E-2</v>
      </c>
      <c r="BF199" s="20">
        <f t="shared" ref="BF199:BF253" si="24">SUM(T199:AE199)</f>
        <v>3.4007415499999999E-2</v>
      </c>
      <c r="BG199" s="22">
        <f t="shared" ref="BG199:BG253" si="25">SUM(AF199:AQ199)</f>
        <v>3.0874941900000001E-2</v>
      </c>
    </row>
    <row r="200" spans="2:59" s="16" customFormat="1">
      <c r="B200" s="17">
        <v>58165</v>
      </c>
      <c r="C200" s="20">
        <v>0</v>
      </c>
      <c r="D200" s="20">
        <v>0</v>
      </c>
      <c r="E200" s="20">
        <v>0</v>
      </c>
      <c r="F200" s="20">
        <v>0</v>
      </c>
      <c r="G200" s="20">
        <v>0</v>
      </c>
      <c r="H200" s="20">
        <v>0</v>
      </c>
      <c r="I200" s="20">
        <v>1.0000000000287557E-7</v>
      </c>
      <c r="J200" s="20">
        <v>0</v>
      </c>
      <c r="K200" s="20">
        <v>0</v>
      </c>
      <c r="L200" s="20">
        <v>0</v>
      </c>
      <c r="M200" s="20">
        <v>0</v>
      </c>
      <c r="N200" s="20">
        <v>0</v>
      </c>
      <c r="O200" s="20">
        <v>0</v>
      </c>
      <c r="P200" s="20">
        <v>0</v>
      </c>
      <c r="Q200" s="20">
        <v>0</v>
      </c>
      <c r="R200" s="20">
        <v>0</v>
      </c>
      <c r="S200" s="20">
        <v>1.0000000000287557E-7</v>
      </c>
      <c r="T200" s="20">
        <v>0</v>
      </c>
      <c r="U200" s="20">
        <v>1.0000000000287557E-7</v>
      </c>
      <c r="V200" s="20">
        <v>0</v>
      </c>
      <c r="W200" s="20">
        <v>0</v>
      </c>
      <c r="X200" s="20">
        <v>0</v>
      </c>
      <c r="Y200" s="20">
        <v>0</v>
      </c>
      <c r="Z200" s="20">
        <v>0</v>
      </c>
      <c r="AA200" s="20">
        <v>0</v>
      </c>
      <c r="AB200" s="20">
        <v>0</v>
      </c>
      <c r="AC200" s="20">
        <v>0</v>
      </c>
      <c r="AD200" s="20">
        <v>0</v>
      </c>
      <c r="AE200" s="20">
        <v>1.0000000000287557E-7</v>
      </c>
      <c r="AF200" s="20">
        <v>0</v>
      </c>
      <c r="AG200" s="20">
        <v>1.0000000000287557E-7</v>
      </c>
      <c r="AH200" s="20">
        <v>9.9999999947364415E-8</v>
      </c>
      <c r="AI200" s="20">
        <v>0</v>
      </c>
      <c r="AJ200" s="20">
        <v>0</v>
      </c>
      <c r="AK200" s="20">
        <v>0</v>
      </c>
      <c r="AL200" s="20">
        <v>0</v>
      </c>
      <c r="AM200" s="20">
        <v>0</v>
      </c>
      <c r="AN200" s="20">
        <v>0</v>
      </c>
      <c r="AO200" s="20">
        <v>0</v>
      </c>
      <c r="AP200" s="20">
        <v>0</v>
      </c>
      <c r="AQ200" s="20">
        <v>1.0000000000287557E-7</v>
      </c>
      <c r="AR200" s="20">
        <v>0</v>
      </c>
      <c r="AS200" s="20">
        <v>1.0000000000287557E-7</v>
      </c>
      <c r="AT200" s="20">
        <v>9.9999999947364415E-8</v>
      </c>
      <c r="AU200" s="20">
        <v>0</v>
      </c>
      <c r="AV200" s="20">
        <v>0</v>
      </c>
      <c r="AW200" s="20">
        <v>0</v>
      </c>
      <c r="AX200" s="22">
        <v>0</v>
      </c>
      <c r="AZ200" s="21">
        <f t="array" ref="AZ200">SUM(IF(YEAR($C$5:$AX$5)=AZ$5,$C200:$AX200))</f>
        <v>1.0000000000287557E-7</v>
      </c>
      <c r="BA200" s="20">
        <f t="array" ref="BA200">SUM(IF(YEAR($C$5:$AX$5)=BA$5,$C200:$AX200))</f>
        <v>2.0000000000575113E-7</v>
      </c>
      <c r="BB200" s="20">
        <f t="array" ref="BB200">SUM(IF(YEAR($C$5:$AX$5)=BB$5,$C200:$AX200))</f>
        <v>2.9999999995311555E-7</v>
      </c>
      <c r="BC200" s="22">
        <f t="array" ref="BC200">SUM(IF(YEAR($C$5:$AX$5)=BC$5,$C200:$AX200))</f>
        <v>2.9999999995311555E-7</v>
      </c>
      <c r="BE200" s="21">
        <f t="shared" si="23"/>
        <v>2.0000000000575113E-7</v>
      </c>
      <c r="BF200" s="20">
        <f t="shared" si="24"/>
        <v>2.0000000000575113E-7</v>
      </c>
      <c r="BG200" s="22">
        <f t="shared" si="25"/>
        <v>2.9999999995311555E-7</v>
      </c>
    </row>
    <row r="201" spans="2:59" s="16" customFormat="1">
      <c r="B201" s="17">
        <v>58172</v>
      </c>
      <c r="C201" s="20">
        <v>0</v>
      </c>
      <c r="D201" s="20">
        <v>0</v>
      </c>
      <c r="E201" s="20">
        <v>0</v>
      </c>
      <c r="F201" s="20">
        <v>0</v>
      </c>
      <c r="G201" s="20">
        <v>0</v>
      </c>
      <c r="H201" s="20">
        <v>0</v>
      </c>
      <c r="I201" s="20">
        <v>0</v>
      </c>
      <c r="J201" s="20">
        <v>0</v>
      </c>
      <c r="K201" s="20">
        <v>0</v>
      </c>
      <c r="L201" s="20">
        <v>0</v>
      </c>
      <c r="M201" s="20">
        <v>0</v>
      </c>
      <c r="N201" s="20">
        <v>0</v>
      </c>
      <c r="O201" s="20">
        <v>0</v>
      </c>
      <c r="P201" s="20">
        <v>0</v>
      </c>
      <c r="Q201" s="20">
        <v>0</v>
      </c>
      <c r="R201" s="20">
        <v>0</v>
      </c>
      <c r="S201" s="20">
        <v>0</v>
      </c>
      <c r="T201" s="20">
        <v>0</v>
      </c>
      <c r="U201" s="20">
        <v>0</v>
      </c>
      <c r="V201" s="20">
        <v>0</v>
      </c>
      <c r="W201" s="20">
        <v>0</v>
      </c>
      <c r="X201" s="20">
        <v>0</v>
      </c>
      <c r="Y201" s="20">
        <v>0</v>
      </c>
      <c r="Z201" s="20">
        <v>0</v>
      </c>
      <c r="AA201" s="20">
        <v>0</v>
      </c>
      <c r="AB201" s="20">
        <v>0</v>
      </c>
      <c r="AC201" s="20">
        <v>0</v>
      </c>
      <c r="AD201" s="20">
        <v>0</v>
      </c>
      <c r="AE201" s="20">
        <v>0</v>
      </c>
      <c r="AF201" s="20">
        <v>0</v>
      </c>
      <c r="AG201" s="20">
        <v>0</v>
      </c>
      <c r="AH201" s="20">
        <v>0</v>
      </c>
      <c r="AI201" s="20">
        <v>0</v>
      </c>
      <c r="AJ201" s="20">
        <v>0</v>
      </c>
      <c r="AK201" s="20">
        <v>0</v>
      </c>
      <c r="AL201" s="20">
        <v>0</v>
      </c>
      <c r="AM201" s="20">
        <v>0</v>
      </c>
      <c r="AN201" s="20">
        <v>0</v>
      </c>
      <c r="AO201" s="20">
        <v>0</v>
      </c>
      <c r="AP201" s="20">
        <v>0</v>
      </c>
      <c r="AQ201" s="20">
        <v>0</v>
      </c>
      <c r="AR201" s="20">
        <v>0</v>
      </c>
      <c r="AS201" s="20">
        <v>0</v>
      </c>
      <c r="AT201" s="20">
        <v>0</v>
      </c>
      <c r="AU201" s="20">
        <v>0</v>
      </c>
      <c r="AV201" s="20">
        <v>0</v>
      </c>
      <c r="AW201" s="20">
        <v>0</v>
      </c>
      <c r="AX201" s="22">
        <v>0</v>
      </c>
      <c r="AZ201" s="21">
        <f t="array" ref="AZ201">SUM(IF(YEAR($C$5:$AX$5)=AZ$5,$C201:$AX201))</f>
        <v>0</v>
      </c>
      <c r="BA201" s="20">
        <f t="array" ref="BA201">SUM(IF(YEAR($C$5:$AX$5)=BA$5,$C201:$AX201))</f>
        <v>0</v>
      </c>
      <c r="BB201" s="20">
        <f t="array" ref="BB201">SUM(IF(YEAR($C$5:$AX$5)=BB$5,$C201:$AX201))</f>
        <v>0</v>
      </c>
      <c r="BC201" s="22">
        <f t="array" ref="BC201">SUM(IF(YEAR($C$5:$AX$5)=BC$5,$C201:$AX201))</f>
        <v>0</v>
      </c>
      <c r="BE201" s="21">
        <f t="shared" si="23"/>
        <v>0</v>
      </c>
      <c r="BF201" s="20">
        <f t="shared" si="24"/>
        <v>0</v>
      </c>
      <c r="BG201" s="22">
        <f t="shared" si="25"/>
        <v>0</v>
      </c>
    </row>
    <row r="202" spans="2:59" s="16" customFormat="1">
      <c r="B202" s="17">
        <v>58207</v>
      </c>
      <c r="C202" s="20">
        <v>0</v>
      </c>
      <c r="D202" s="20">
        <v>0</v>
      </c>
      <c r="E202" s="20">
        <v>0</v>
      </c>
      <c r="F202" s="20">
        <v>0</v>
      </c>
      <c r="G202" s="20">
        <v>0</v>
      </c>
      <c r="H202" s="20">
        <v>0</v>
      </c>
      <c r="I202" s="20">
        <v>0</v>
      </c>
      <c r="J202" s="20">
        <v>0</v>
      </c>
      <c r="K202" s="20">
        <v>0</v>
      </c>
      <c r="L202" s="20">
        <v>-9.9999999836342113E-8</v>
      </c>
      <c r="M202" s="20">
        <v>0</v>
      </c>
      <c r="N202" s="20">
        <v>0</v>
      </c>
      <c r="O202" s="20">
        <v>0</v>
      </c>
      <c r="P202" s="20">
        <v>0</v>
      </c>
      <c r="Q202" s="20">
        <v>0</v>
      </c>
      <c r="R202" s="20">
        <v>0</v>
      </c>
      <c r="S202" s="20">
        <v>0</v>
      </c>
      <c r="T202" s="20">
        <v>0</v>
      </c>
      <c r="U202" s="20">
        <v>0</v>
      </c>
      <c r="V202" s="20">
        <v>0</v>
      </c>
      <c r="W202" s="20">
        <v>0</v>
      </c>
      <c r="X202" s="20">
        <v>1.0000000005838672E-7</v>
      </c>
      <c r="Y202" s="20">
        <v>0</v>
      </c>
      <c r="Z202" s="20">
        <v>0</v>
      </c>
      <c r="AA202" s="20">
        <v>0</v>
      </c>
      <c r="AB202" s="20">
        <v>0</v>
      </c>
      <c r="AC202" s="20">
        <v>0</v>
      </c>
      <c r="AD202" s="20">
        <v>0</v>
      </c>
      <c r="AE202" s="20">
        <v>0</v>
      </c>
      <c r="AF202" s="20">
        <v>-1.0000000005838672E-7</v>
      </c>
      <c r="AG202" s="20">
        <v>-3.9999999978945766E-7</v>
      </c>
      <c r="AH202" s="20">
        <v>0</v>
      </c>
      <c r="AI202" s="20">
        <v>0</v>
      </c>
      <c r="AJ202" s="20">
        <v>0</v>
      </c>
      <c r="AK202" s="20">
        <v>0</v>
      </c>
      <c r="AL202" s="20">
        <v>0</v>
      </c>
      <c r="AM202" s="20">
        <v>0</v>
      </c>
      <c r="AN202" s="20">
        <v>0</v>
      </c>
      <c r="AO202" s="20">
        <v>0</v>
      </c>
      <c r="AP202" s="20">
        <v>0</v>
      </c>
      <c r="AQ202" s="20">
        <v>0</v>
      </c>
      <c r="AR202" s="20">
        <v>-9.9999999836342113E-8</v>
      </c>
      <c r="AS202" s="20">
        <v>-3.9999999978945766E-7</v>
      </c>
      <c r="AT202" s="20">
        <v>0</v>
      </c>
      <c r="AU202" s="20">
        <v>0</v>
      </c>
      <c r="AV202" s="20">
        <v>-1.0000000005838672E-7</v>
      </c>
      <c r="AW202" s="20">
        <v>0</v>
      </c>
      <c r="AX202" s="22">
        <v>0</v>
      </c>
      <c r="AZ202" s="21">
        <f t="array" ref="AZ202">SUM(IF(YEAR($C$5:$AX$5)=AZ$5,$C202:$AX202))</f>
        <v>-9.9999999836342113E-8</v>
      </c>
      <c r="BA202" s="20">
        <f t="array" ref="BA202">SUM(IF(YEAR($C$5:$AX$5)=BA$5,$C202:$AX202))</f>
        <v>1.0000000005838672E-7</v>
      </c>
      <c r="BB202" s="20">
        <f t="array" ref="BB202">SUM(IF(YEAR($C$5:$AX$5)=BB$5,$C202:$AX202))</f>
        <v>-4.9999999984784438E-7</v>
      </c>
      <c r="BC202" s="22">
        <f t="array" ref="BC202">SUM(IF(YEAR($C$5:$AX$5)=BC$5,$C202:$AX202))</f>
        <v>-5.9999999968418649E-7</v>
      </c>
      <c r="BE202" s="21">
        <f t="shared" si="23"/>
        <v>-9.9999999836342113E-8</v>
      </c>
      <c r="BF202" s="20">
        <f t="shared" si="24"/>
        <v>1.0000000005838672E-7</v>
      </c>
      <c r="BG202" s="22">
        <f t="shared" si="25"/>
        <v>-4.9999999984784438E-7</v>
      </c>
    </row>
    <row r="203" spans="2:59" s="16" customFormat="1">
      <c r="B203" s="17">
        <v>58208</v>
      </c>
      <c r="C203" s="20">
        <v>0</v>
      </c>
      <c r="D203" s="20">
        <v>0</v>
      </c>
      <c r="E203" s="20">
        <v>0</v>
      </c>
      <c r="F203" s="20">
        <v>0</v>
      </c>
      <c r="G203" s="20">
        <v>0</v>
      </c>
      <c r="H203" s="20">
        <v>0</v>
      </c>
      <c r="I203" s="20">
        <v>0</v>
      </c>
      <c r="J203" s="20">
        <v>0</v>
      </c>
      <c r="K203" s="20">
        <v>5.9999999946214189E-7</v>
      </c>
      <c r="L203" s="20">
        <v>0</v>
      </c>
      <c r="M203" s="20">
        <v>0</v>
      </c>
      <c r="N203" s="20">
        <v>0</v>
      </c>
      <c r="O203" s="20">
        <v>0</v>
      </c>
      <c r="P203" s="20">
        <v>0</v>
      </c>
      <c r="Q203" s="20">
        <v>0</v>
      </c>
      <c r="R203" s="20">
        <v>0</v>
      </c>
      <c r="S203" s="20">
        <v>0</v>
      </c>
      <c r="T203" s="20">
        <v>0</v>
      </c>
      <c r="U203" s="20">
        <v>0</v>
      </c>
      <c r="V203" s="20">
        <v>0</v>
      </c>
      <c r="W203" s="20">
        <v>0</v>
      </c>
      <c r="X203" s="20">
        <v>0</v>
      </c>
      <c r="Y203" s="20">
        <v>0</v>
      </c>
      <c r="Z203" s="20">
        <v>0</v>
      </c>
      <c r="AA203" s="20">
        <v>0</v>
      </c>
      <c r="AB203" s="20">
        <v>0</v>
      </c>
      <c r="AC203" s="20">
        <v>0</v>
      </c>
      <c r="AD203" s="20">
        <v>0</v>
      </c>
      <c r="AE203" s="20">
        <v>0</v>
      </c>
      <c r="AF203" s="20">
        <v>0</v>
      </c>
      <c r="AG203" s="20">
        <v>0</v>
      </c>
      <c r="AH203" s="20">
        <v>0</v>
      </c>
      <c r="AI203" s="20">
        <v>0</v>
      </c>
      <c r="AJ203" s="20">
        <v>0</v>
      </c>
      <c r="AK203" s="20">
        <v>0</v>
      </c>
      <c r="AL203" s="20">
        <v>0</v>
      </c>
      <c r="AM203" s="20">
        <v>0</v>
      </c>
      <c r="AN203" s="20">
        <v>0</v>
      </c>
      <c r="AO203" s="20">
        <v>0</v>
      </c>
      <c r="AP203" s="20">
        <v>0</v>
      </c>
      <c r="AQ203" s="20">
        <v>0</v>
      </c>
      <c r="AR203" s="20">
        <v>0</v>
      </c>
      <c r="AS203" s="20">
        <v>0</v>
      </c>
      <c r="AT203" s="20">
        <v>0</v>
      </c>
      <c r="AU203" s="20">
        <v>0</v>
      </c>
      <c r="AV203" s="20">
        <v>0</v>
      </c>
      <c r="AW203" s="20">
        <v>0</v>
      </c>
      <c r="AX203" s="22">
        <v>0</v>
      </c>
      <c r="AZ203" s="21">
        <f t="array" ref="AZ203">SUM(IF(YEAR($C$5:$AX$5)=AZ$5,$C203:$AX203))</f>
        <v>5.9999999946214189E-7</v>
      </c>
      <c r="BA203" s="20">
        <f t="array" ref="BA203">SUM(IF(YEAR($C$5:$AX$5)=BA$5,$C203:$AX203))</f>
        <v>0</v>
      </c>
      <c r="BB203" s="20">
        <f t="array" ref="BB203">SUM(IF(YEAR($C$5:$AX$5)=BB$5,$C203:$AX203))</f>
        <v>0</v>
      </c>
      <c r="BC203" s="22">
        <f t="array" ref="BC203">SUM(IF(YEAR($C$5:$AX$5)=BC$5,$C203:$AX203))</f>
        <v>0</v>
      </c>
      <c r="BE203" s="21">
        <f t="shared" si="23"/>
        <v>5.9999999946214189E-7</v>
      </c>
      <c r="BF203" s="20">
        <f t="shared" si="24"/>
        <v>0</v>
      </c>
      <c r="BG203" s="22">
        <f t="shared" si="25"/>
        <v>0</v>
      </c>
    </row>
    <row r="204" spans="2:59" s="16" customFormat="1">
      <c r="B204" s="17">
        <v>58235</v>
      </c>
      <c r="C204" s="20">
        <v>4.8525389999999995E-2</v>
      </c>
      <c r="D204" s="20">
        <v>0</v>
      </c>
      <c r="E204" s="20">
        <v>0</v>
      </c>
      <c r="F204" s="20">
        <v>0</v>
      </c>
      <c r="G204" s="20">
        <v>5.9427530000000003E-3</v>
      </c>
      <c r="H204" s="20">
        <v>0</v>
      </c>
      <c r="I204" s="20">
        <v>0.26762776000000005</v>
      </c>
      <c r="J204" s="20">
        <v>0.10616613999999999</v>
      </c>
      <c r="K204" s="20">
        <v>0</v>
      </c>
      <c r="L204" s="20">
        <v>0</v>
      </c>
      <c r="M204" s="20">
        <v>0</v>
      </c>
      <c r="N204" s="20">
        <v>0</v>
      </c>
      <c r="O204" s="20">
        <v>0</v>
      </c>
      <c r="P204" s="20">
        <v>0</v>
      </c>
      <c r="Q204" s="20">
        <v>0</v>
      </c>
      <c r="R204" s="20">
        <v>0</v>
      </c>
      <c r="S204" s="20">
        <v>6.0118899999999998E-3</v>
      </c>
      <c r="T204" s="20">
        <v>8.2190449999999998E-2</v>
      </c>
      <c r="U204" s="20">
        <v>0.45156499999999999</v>
      </c>
      <c r="V204" s="20">
        <v>0.25709853999999999</v>
      </c>
      <c r="W204" s="20">
        <v>0</v>
      </c>
      <c r="X204" s="20">
        <v>0</v>
      </c>
      <c r="Y204" s="20">
        <v>0</v>
      </c>
      <c r="Z204" s="20">
        <v>0</v>
      </c>
      <c r="AA204" s="20">
        <v>6.5854940000000001E-2</v>
      </c>
      <c r="AB204" s="20">
        <v>0</v>
      </c>
      <c r="AC204" s="20">
        <v>0</v>
      </c>
      <c r="AD204" s="20">
        <v>0</v>
      </c>
      <c r="AE204" s="20">
        <v>0</v>
      </c>
      <c r="AF204" s="20">
        <v>3.7276799999999999E-2</v>
      </c>
      <c r="AG204" s="20">
        <v>0.43095899999999998</v>
      </c>
      <c r="AH204" s="20">
        <v>0.3622203</v>
      </c>
      <c r="AI204" s="20">
        <v>1.951365E-2</v>
      </c>
      <c r="AJ204" s="20">
        <v>0</v>
      </c>
      <c r="AK204" s="20">
        <v>0</v>
      </c>
      <c r="AL204" s="20">
        <v>0</v>
      </c>
      <c r="AM204" s="20">
        <v>2.4833949999999998E-3</v>
      </c>
      <c r="AN204" s="20">
        <v>0</v>
      </c>
      <c r="AO204" s="20">
        <v>0</v>
      </c>
      <c r="AP204" s="20">
        <v>2.0903889999999998E-3</v>
      </c>
      <c r="AQ204" s="20">
        <v>0</v>
      </c>
      <c r="AR204" s="20">
        <v>6.1459970000000003E-2</v>
      </c>
      <c r="AS204" s="20">
        <v>0.4517369</v>
      </c>
      <c r="AT204" s="20">
        <v>0.36535280000000003</v>
      </c>
      <c r="AU204" s="20">
        <v>2.53514E-2</v>
      </c>
      <c r="AV204" s="20">
        <v>0</v>
      </c>
      <c r="AW204" s="20">
        <v>0</v>
      </c>
      <c r="AX204" s="22">
        <v>0</v>
      </c>
      <c r="AZ204" s="21">
        <f t="array" ref="AZ204">SUM(IF(YEAR($C$5:$AX$5)=AZ$5,$C204:$AX204))</f>
        <v>0.42826204300000004</v>
      </c>
      <c r="BA204" s="20">
        <f t="array" ref="BA204">SUM(IF(YEAR($C$5:$AX$5)=BA$5,$C204:$AX204))</f>
        <v>0.79686588000000003</v>
      </c>
      <c r="BB204" s="20">
        <f t="array" ref="BB204">SUM(IF(YEAR($C$5:$AX$5)=BB$5,$C204:$AX204))</f>
        <v>0.91582469000000011</v>
      </c>
      <c r="BC204" s="22">
        <f t="array" ref="BC204">SUM(IF(YEAR($C$5:$AX$5)=BC$5,$C204:$AX204))</f>
        <v>0.90847485400000005</v>
      </c>
      <c r="BE204" s="21">
        <f t="shared" si="23"/>
        <v>0.37980579000000003</v>
      </c>
      <c r="BF204" s="20">
        <f t="shared" si="24"/>
        <v>0.85670893000000004</v>
      </c>
      <c r="BG204" s="22">
        <f t="shared" si="25"/>
        <v>0.85454353400000005</v>
      </c>
    </row>
    <row r="205" spans="2:59" s="16" customFormat="1">
      <c r="B205" s="17">
        <v>58246</v>
      </c>
      <c r="C205" s="20">
        <v>0</v>
      </c>
      <c r="D205" s="20">
        <v>0</v>
      </c>
      <c r="E205" s="20">
        <v>0</v>
      </c>
      <c r="F205" s="20">
        <v>0</v>
      </c>
      <c r="G205" s="20">
        <v>0</v>
      </c>
      <c r="H205" s="20">
        <v>0</v>
      </c>
      <c r="I205" s="20">
        <v>0</v>
      </c>
      <c r="J205" s="20">
        <v>0</v>
      </c>
      <c r="K205" s="20">
        <v>0</v>
      </c>
      <c r="L205" s="20">
        <v>0</v>
      </c>
      <c r="M205" s="20">
        <v>0</v>
      </c>
      <c r="N205" s="20">
        <v>0</v>
      </c>
      <c r="O205" s="20">
        <v>0</v>
      </c>
      <c r="P205" s="20">
        <v>0</v>
      </c>
      <c r="Q205" s="20">
        <v>0</v>
      </c>
      <c r="R205" s="20">
        <v>0</v>
      </c>
      <c r="S205" s="20">
        <v>0</v>
      </c>
      <c r="T205" s="20">
        <v>0</v>
      </c>
      <c r="U205" s="20">
        <v>0</v>
      </c>
      <c r="V205" s="20">
        <v>0</v>
      </c>
      <c r="W205" s="20">
        <v>0</v>
      </c>
      <c r="X205" s="20">
        <v>0</v>
      </c>
      <c r="Y205" s="20">
        <v>0</v>
      </c>
      <c r="Z205" s="20">
        <v>0</v>
      </c>
      <c r="AA205" s="20">
        <v>0</v>
      </c>
      <c r="AB205" s="20">
        <v>0</v>
      </c>
      <c r="AC205" s="20">
        <v>0</v>
      </c>
      <c r="AD205" s="20">
        <v>0</v>
      </c>
      <c r="AE205" s="20">
        <v>0</v>
      </c>
      <c r="AF205" s="20">
        <v>0</v>
      </c>
      <c r="AG205" s="20">
        <v>0</v>
      </c>
      <c r="AH205" s="20">
        <v>0</v>
      </c>
      <c r="AI205" s="20">
        <v>0</v>
      </c>
      <c r="AJ205" s="20">
        <v>0</v>
      </c>
      <c r="AK205" s="20">
        <v>0</v>
      </c>
      <c r="AL205" s="20">
        <v>0</v>
      </c>
      <c r="AM205" s="20">
        <v>0</v>
      </c>
      <c r="AN205" s="20">
        <v>0</v>
      </c>
      <c r="AO205" s="20">
        <v>0</v>
      </c>
      <c r="AP205" s="20">
        <v>0</v>
      </c>
      <c r="AQ205" s="20">
        <v>0</v>
      </c>
      <c r="AR205" s="20">
        <v>0</v>
      </c>
      <c r="AS205" s="20">
        <v>0</v>
      </c>
      <c r="AT205" s="20">
        <v>0</v>
      </c>
      <c r="AU205" s="20">
        <v>0</v>
      </c>
      <c r="AV205" s="20">
        <v>0</v>
      </c>
      <c r="AW205" s="20">
        <v>0</v>
      </c>
      <c r="AX205" s="22">
        <v>0</v>
      </c>
      <c r="AZ205" s="21">
        <f t="array" ref="AZ205">SUM(IF(YEAR($C$5:$AX$5)=AZ$5,$C205:$AX205))</f>
        <v>0</v>
      </c>
      <c r="BA205" s="20">
        <f t="array" ref="BA205">SUM(IF(YEAR($C$5:$AX$5)=BA$5,$C205:$AX205))</f>
        <v>0</v>
      </c>
      <c r="BB205" s="20">
        <f t="array" ref="BB205">SUM(IF(YEAR($C$5:$AX$5)=BB$5,$C205:$AX205))</f>
        <v>0</v>
      </c>
      <c r="BC205" s="22">
        <f t="array" ref="BC205">SUM(IF(YEAR($C$5:$AX$5)=BC$5,$C205:$AX205))</f>
        <v>0</v>
      </c>
      <c r="BE205" s="21">
        <f t="shared" si="23"/>
        <v>0</v>
      </c>
      <c r="BF205" s="20">
        <f t="shared" si="24"/>
        <v>0</v>
      </c>
      <c r="BG205" s="22">
        <f t="shared" si="25"/>
        <v>0</v>
      </c>
    </row>
    <row r="206" spans="2:59" s="16" customFormat="1">
      <c r="B206" s="17">
        <v>58250</v>
      </c>
      <c r="C206" s="20">
        <v>1.0000000000287557E-7</v>
      </c>
      <c r="D206" s="20">
        <v>0</v>
      </c>
      <c r="E206" s="20">
        <v>0</v>
      </c>
      <c r="F206" s="20">
        <v>0</v>
      </c>
      <c r="G206" s="20">
        <v>0</v>
      </c>
      <c r="H206" s="20">
        <v>0</v>
      </c>
      <c r="I206" s="20">
        <v>0</v>
      </c>
      <c r="J206" s="20">
        <v>0</v>
      </c>
      <c r="K206" s="20">
        <v>0</v>
      </c>
      <c r="L206" s="20">
        <v>0</v>
      </c>
      <c r="M206" s="20">
        <v>0</v>
      </c>
      <c r="N206" s="20">
        <v>0</v>
      </c>
      <c r="O206" s="20">
        <v>0</v>
      </c>
      <c r="P206" s="20">
        <v>0</v>
      </c>
      <c r="Q206" s="20">
        <v>0</v>
      </c>
      <c r="R206" s="20">
        <v>0</v>
      </c>
      <c r="S206" s="20">
        <v>0</v>
      </c>
      <c r="T206" s="20">
        <v>0</v>
      </c>
      <c r="U206" s="20">
        <v>0</v>
      </c>
      <c r="V206" s="20">
        <v>0</v>
      </c>
      <c r="W206" s="20">
        <v>1.0000000000287557E-7</v>
      </c>
      <c r="X206" s="20">
        <v>0</v>
      </c>
      <c r="Y206" s="20">
        <v>0</v>
      </c>
      <c r="Z206" s="20">
        <v>0</v>
      </c>
      <c r="AA206" s="20">
        <v>0</v>
      </c>
      <c r="AB206" s="20">
        <v>0</v>
      </c>
      <c r="AC206" s="20">
        <v>0</v>
      </c>
      <c r="AD206" s="20">
        <v>0</v>
      </c>
      <c r="AE206" s="20">
        <v>0</v>
      </c>
      <c r="AF206" s="20">
        <v>0</v>
      </c>
      <c r="AG206" s="20">
        <v>0</v>
      </c>
      <c r="AH206" s="20">
        <v>0</v>
      </c>
      <c r="AI206" s="20">
        <v>1.0000000000287557E-7</v>
      </c>
      <c r="AJ206" s="20">
        <v>0</v>
      </c>
      <c r="AK206" s="20">
        <v>0</v>
      </c>
      <c r="AL206" s="20">
        <v>0</v>
      </c>
      <c r="AM206" s="20">
        <v>0</v>
      </c>
      <c r="AN206" s="20">
        <v>0</v>
      </c>
      <c r="AO206" s="20">
        <v>0</v>
      </c>
      <c r="AP206" s="20">
        <v>0</v>
      </c>
      <c r="AQ206" s="20">
        <v>0</v>
      </c>
      <c r="AR206" s="20">
        <v>0</v>
      </c>
      <c r="AS206" s="20">
        <v>0</v>
      </c>
      <c r="AT206" s="20">
        <v>0</v>
      </c>
      <c r="AU206" s="20">
        <v>1.0000000000287557E-7</v>
      </c>
      <c r="AV206" s="20">
        <v>0</v>
      </c>
      <c r="AW206" s="20">
        <v>0</v>
      </c>
      <c r="AX206" s="22">
        <v>0</v>
      </c>
      <c r="AZ206" s="21">
        <f t="array" ref="AZ206">SUM(IF(YEAR($C$5:$AX$5)=AZ$5,$C206:$AX206))</f>
        <v>1.0000000000287557E-7</v>
      </c>
      <c r="BA206" s="20">
        <f t="array" ref="BA206">SUM(IF(YEAR($C$5:$AX$5)=BA$5,$C206:$AX206))</f>
        <v>1.0000000000287557E-7</v>
      </c>
      <c r="BB206" s="20">
        <f t="array" ref="BB206">SUM(IF(YEAR($C$5:$AX$5)=BB$5,$C206:$AX206))</f>
        <v>1.0000000000287557E-7</v>
      </c>
      <c r="BC206" s="22">
        <f t="array" ref="BC206">SUM(IF(YEAR($C$5:$AX$5)=BC$5,$C206:$AX206))</f>
        <v>1.0000000000287557E-7</v>
      </c>
      <c r="BE206" s="21">
        <f t="shared" si="23"/>
        <v>0</v>
      </c>
      <c r="BF206" s="20">
        <f t="shared" si="24"/>
        <v>1.0000000000287557E-7</v>
      </c>
      <c r="BG206" s="22">
        <f t="shared" si="25"/>
        <v>1.0000000000287557E-7</v>
      </c>
    </row>
    <row r="207" spans="2:59" s="16" customFormat="1">
      <c r="B207" s="17">
        <v>58252</v>
      </c>
      <c r="C207" s="20">
        <v>0</v>
      </c>
      <c r="D207" s="20">
        <v>0</v>
      </c>
      <c r="E207" s="20">
        <v>0</v>
      </c>
      <c r="F207" s="20">
        <v>0</v>
      </c>
      <c r="G207" s="20">
        <v>0</v>
      </c>
      <c r="H207" s="20">
        <v>0</v>
      </c>
      <c r="I207" s="20">
        <v>0</v>
      </c>
      <c r="J207" s="20">
        <v>0</v>
      </c>
      <c r="K207" s="20">
        <v>1.0000000000287557E-7</v>
      </c>
      <c r="L207" s="20">
        <v>0</v>
      </c>
      <c r="M207" s="20">
        <v>0</v>
      </c>
      <c r="N207" s="20">
        <v>0</v>
      </c>
      <c r="O207" s="20">
        <v>0</v>
      </c>
      <c r="P207" s="20">
        <v>0</v>
      </c>
      <c r="Q207" s="20">
        <v>0</v>
      </c>
      <c r="R207" s="20">
        <v>0</v>
      </c>
      <c r="S207" s="20">
        <v>0</v>
      </c>
      <c r="T207" s="20">
        <v>0</v>
      </c>
      <c r="U207" s="20">
        <v>0</v>
      </c>
      <c r="V207" s="20">
        <v>0</v>
      </c>
      <c r="W207" s="20">
        <v>0</v>
      </c>
      <c r="X207" s="20">
        <v>0</v>
      </c>
      <c r="Y207" s="20">
        <v>0</v>
      </c>
      <c r="Z207" s="20">
        <v>0</v>
      </c>
      <c r="AA207" s="20">
        <v>0</v>
      </c>
      <c r="AB207" s="20">
        <v>0</v>
      </c>
      <c r="AC207" s="20">
        <v>0</v>
      </c>
      <c r="AD207" s="20">
        <v>0</v>
      </c>
      <c r="AE207" s="20">
        <v>0</v>
      </c>
      <c r="AF207" s="20">
        <v>0</v>
      </c>
      <c r="AG207" s="20">
        <v>0</v>
      </c>
      <c r="AH207" s="20">
        <v>0</v>
      </c>
      <c r="AI207" s="20">
        <v>0</v>
      </c>
      <c r="AJ207" s="20">
        <v>0</v>
      </c>
      <c r="AK207" s="20">
        <v>0</v>
      </c>
      <c r="AL207" s="20">
        <v>0</v>
      </c>
      <c r="AM207" s="20">
        <v>0</v>
      </c>
      <c r="AN207" s="20">
        <v>0</v>
      </c>
      <c r="AO207" s="20">
        <v>0</v>
      </c>
      <c r="AP207" s="20">
        <v>0</v>
      </c>
      <c r="AQ207" s="20">
        <v>0</v>
      </c>
      <c r="AR207" s="20">
        <v>0</v>
      </c>
      <c r="AS207" s="20">
        <v>0</v>
      </c>
      <c r="AT207" s="20">
        <v>0</v>
      </c>
      <c r="AU207" s="20">
        <v>0</v>
      </c>
      <c r="AV207" s="20">
        <v>0</v>
      </c>
      <c r="AW207" s="20">
        <v>0</v>
      </c>
      <c r="AX207" s="22">
        <v>0</v>
      </c>
      <c r="AZ207" s="21">
        <f t="array" ref="AZ207">SUM(IF(YEAR($C$5:$AX$5)=AZ$5,$C207:$AX207))</f>
        <v>1.0000000000287557E-7</v>
      </c>
      <c r="BA207" s="20">
        <f t="array" ref="BA207">SUM(IF(YEAR($C$5:$AX$5)=BA$5,$C207:$AX207))</f>
        <v>0</v>
      </c>
      <c r="BB207" s="20">
        <f t="array" ref="BB207">SUM(IF(YEAR($C$5:$AX$5)=BB$5,$C207:$AX207))</f>
        <v>0</v>
      </c>
      <c r="BC207" s="22">
        <f t="array" ref="BC207">SUM(IF(YEAR($C$5:$AX$5)=BC$5,$C207:$AX207))</f>
        <v>0</v>
      </c>
      <c r="BE207" s="21">
        <f t="shared" si="23"/>
        <v>1.0000000000287557E-7</v>
      </c>
      <c r="BF207" s="20">
        <f t="shared" si="24"/>
        <v>0</v>
      </c>
      <c r="BG207" s="22">
        <f t="shared" si="25"/>
        <v>0</v>
      </c>
    </row>
    <row r="208" spans="2:59" s="16" customFormat="1">
      <c r="B208" s="17">
        <v>58326</v>
      </c>
      <c r="C208" s="20">
        <v>0</v>
      </c>
      <c r="D208" s="20">
        <v>0</v>
      </c>
      <c r="E208" s="20">
        <v>0</v>
      </c>
      <c r="F208" s="20">
        <v>0</v>
      </c>
      <c r="G208" s="20">
        <v>4.0000000023354687E-7</v>
      </c>
      <c r="H208" s="20">
        <v>3.9999999978945766E-7</v>
      </c>
      <c r="I208" s="20">
        <v>0</v>
      </c>
      <c r="J208" s="20">
        <v>0</v>
      </c>
      <c r="K208" s="20">
        <v>3.9999999978945766E-7</v>
      </c>
      <c r="L208" s="20">
        <v>0</v>
      </c>
      <c r="M208" s="20">
        <v>0</v>
      </c>
      <c r="N208" s="20">
        <v>0</v>
      </c>
      <c r="O208" s="20">
        <v>0</v>
      </c>
      <c r="P208" s="20">
        <v>0</v>
      </c>
      <c r="Q208" s="20">
        <v>0</v>
      </c>
      <c r="R208" s="20">
        <v>0</v>
      </c>
      <c r="S208" s="20">
        <v>0</v>
      </c>
      <c r="T208" s="20">
        <v>3.9999999978945766E-7</v>
      </c>
      <c r="U208" s="20">
        <v>0</v>
      </c>
      <c r="V208" s="20">
        <v>0</v>
      </c>
      <c r="W208" s="20">
        <v>3.9999999978945766E-7</v>
      </c>
      <c r="X208" s="20">
        <v>0</v>
      </c>
      <c r="Y208" s="20">
        <v>0</v>
      </c>
      <c r="Z208" s="20">
        <v>0</v>
      </c>
      <c r="AA208" s="20">
        <v>0</v>
      </c>
      <c r="AB208" s="20">
        <v>0</v>
      </c>
      <c r="AC208" s="20">
        <v>0</v>
      </c>
      <c r="AD208" s="20">
        <v>0</v>
      </c>
      <c r="AE208" s="20">
        <v>0</v>
      </c>
      <c r="AF208" s="20">
        <v>3.9999999978945766E-7</v>
      </c>
      <c r="AG208" s="20">
        <v>0</v>
      </c>
      <c r="AH208" s="20">
        <v>0</v>
      </c>
      <c r="AI208" s="20">
        <v>3.9999999978945766E-7</v>
      </c>
      <c r="AJ208" s="20">
        <v>0</v>
      </c>
      <c r="AK208" s="20">
        <v>0</v>
      </c>
      <c r="AL208" s="20">
        <v>0</v>
      </c>
      <c r="AM208" s="20">
        <v>0</v>
      </c>
      <c r="AN208" s="20">
        <v>0</v>
      </c>
      <c r="AO208" s="20">
        <v>0</v>
      </c>
      <c r="AP208" s="20">
        <v>0</v>
      </c>
      <c r="AQ208" s="20">
        <v>0</v>
      </c>
      <c r="AR208" s="20">
        <v>0</v>
      </c>
      <c r="AS208" s="20">
        <v>0</v>
      </c>
      <c r="AT208" s="20">
        <v>0</v>
      </c>
      <c r="AU208" s="20">
        <v>0</v>
      </c>
      <c r="AV208" s="20">
        <v>0</v>
      </c>
      <c r="AW208" s="20">
        <v>0</v>
      </c>
      <c r="AX208" s="22">
        <v>0</v>
      </c>
      <c r="AZ208" s="21">
        <f t="array" ref="AZ208">SUM(IF(YEAR($C$5:$AX$5)=AZ$5,$C208:$AX208))</f>
        <v>1.1999999998124622E-6</v>
      </c>
      <c r="BA208" s="20">
        <f t="array" ref="BA208">SUM(IF(YEAR($C$5:$AX$5)=BA$5,$C208:$AX208))</f>
        <v>7.9999999957891532E-7</v>
      </c>
      <c r="BB208" s="20">
        <f t="array" ref="BB208">SUM(IF(YEAR($C$5:$AX$5)=BB$5,$C208:$AX208))</f>
        <v>7.9999999957891532E-7</v>
      </c>
      <c r="BC208" s="22">
        <f t="array" ref="BC208">SUM(IF(YEAR($C$5:$AX$5)=BC$5,$C208:$AX208))</f>
        <v>0</v>
      </c>
      <c r="BE208" s="21">
        <f t="shared" si="23"/>
        <v>7.9999999957891532E-7</v>
      </c>
      <c r="BF208" s="20">
        <f t="shared" si="24"/>
        <v>7.9999999957891532E-7</v>
      </c>
      <c r="BG208" s="22">
        <f t="shared" si="25"/>
        <v>7.9999999957891532E-7</v>
      </c>
    </row>
    <row r="209" spans="2:59" s="16" customFormat="1">
      <c r="B209" s="17">
        <v>58420</v>
      </c>
      <c r="C209" s="20">
        <v>0.11690000000000111</v>
      </c>
      <c r="D209" s="20">
        <v>0.19822999999999524</v>
      </c>
      <c r="E209" s="20">
        <v>0.30197000000000074</v>
      </c>
      <c r="F209" s="20">
        <v>0.54846000000000217</v>
      </c>
      <c r="G209" s="20">
        <v>0.72516999999999854</v>
      </c>
      <c r="H209" s="20">
        <v>0.59544999999999959</v>
      </c>
      <c r="I209" s="20">
        <v>0.72590000000000288</v>
      </c>
      <c r="J209" s="20">
        <v>0.91004999999999825</v>
      </c>
      <c r="K209" s="20">
        <v>0.94362999999999886</v>
      </c>
      <c r="L209" s="20">
        <v>0.38841000000000037</v>
      </c>
      <c r="M209" s="20">
        <v>0.35017999999999461</v>
      </c>
      <c r="N209" s="20">
        <v>0.11871999999999616</v>
      </c>
      <c r="O209" s="20">
        <v>0.77899000000000029</v>
      </c>
      <c r="P209" s="20">
        <v>0.37546999999999997</v>
      </c>
      <c r="Q209" s="20">
        <v>0.31960999999999729</v>
      </c>
      <c r="R209" s="20">
        <v>0.32260000000000133</v>
      </c>
      <c r="S209" s="20">
        <v>0.72196999999999889</v>
      </c>
      <c r="T209" s="20">
        <v>0.74602000000000146</v>
      </c>
      <c r="U209" s="20">
        <v>0.74331999999999709</v>
      </c>
      <c r="V209" s="20">
        <v>0.61890000000000356</v>
      </c>
      <c r="W209" s="20">
        <v>0.76474999999999937</v>
      </c>
      <c r="X209" s="20">
        <v>0.39803999999999817</v>
      </c>
      <c r="Y209" s="20">
        <v>0.32855000000000345</v>
      </c>
      <c r="Z209" s="20">
        <v>0.40549000000000035</v>
      </c>
      <c r="AA209" s="20">
        <v>0.19180999999999671</v>
      </c>
      <c r="AB209" s="20">
        <v>-5.9870000000003643E-2</v>
      </c>
      <c r="AC209" s="20">
        <v>-7.6499999999981583E-3</v>
      </c>
      <c r="AD209" s="20">
        <v>0.37345000000000184</v>
      </c>
      <c r="AE209" s="20">
        <v>0.48063999999999751</v>
      </c>
      <c r="AF209" s="20">
        <v>0.52098999999999762</v>
      </c>
      <c r="AG209" s="20">
        <v>0.67358000000000118</v>
      </c>
      <c r="AH209" s="20">
        <v>0.48241999999999763</v>
      </c>
      <c r="AI209" s="20">
        <v>0.43171999999999855</v>
      </c>
      <c r="AJ209" s="20">
        <v>0.71598999999999791</v>
      </c>
      <c r="AK209" s="20">
        <v>0.25704999999999956</v>
      </c>
      <c r="AL209" s="20">
        <v>0.43661000000000172</v>
      </c>
      <c r="AM209" s="20">
        <v>0.40952000000000055</v>
      </c>
      <c r="AN209" s="20">
        <v>0.41489999999999583</v>
      </c>
      <c r="AO209" s="20">
        <v>0.23064999999999714</v>
      </c>
      <c r="AP209" s="20">
        <v>0.56981999999999999</v>
      </c>
      <c r="AQ209" s="20">
        <v>0.68320999999999898</v>
      </c>
      <c r="AR209" s="20">
        <v>0.83783999999999992</v>
      </c>
      <c r="AS209" s="20">
        <v>0.61619999999999919</v>
      </c>
      <c r="AT209" s="20">
        <v>0.90147999999999939</v>
      </c>
      <c r="AU209" s="20">
        <v>0.91814000000000107</v>
      </c>
      <c r="AV209" s="20">
        <v>0.46743000000000023</v>
      </c>
      <c r="AW209" s="20">
        <v>0.18872</v>
      </c>
      <c r="AX209" s="22">
        <v>0.45261999999999603</v>
      </c>
      <c r="AZ209" s="21">
        <f t="array" ref="AZ209">SUM(IF(YEAR($C$5:$AX$5)=AZ$5,$C209:$AX209))</f>
        <v>5.9230699999999885</v>
      </c>
      <c r="BA209" s="20">
        <f t="array" ref="BA209">SUM(IF(YEAR($C$5:$AX$5)=BA$5,$C209:$AX209))</f>
        <v>6.5237100000000012</v>
      </c>
      <c r="BB209" s="20">
        <f t="array" ref="BB209">SUM(IF(YEAR($C$5:$AX$5)=BB$5,$C209:$AX209))</f>
        <v>4.4967399999999884</v>
      </c>
      <c r="BC209" s="22">
        <f t="array" ref="BC209">SUM(IF(YEAR($C$5:$AX$5)=BC$5,$C209:$AX209))</f>
        <v>6.6905299999999883</v>
      </c>
      <c r="BE209" s="21">
        <f t="shared" si="23"/>
        <v>6.5509799999999885</v>
      </c>
      <c r="BF209" s="20">
        <f t="shared" si="24"/>
        <v>4.9834499999999977</v>
      </c>
      <c r="BG209" s="22">
        <f t="shared" si="25"/>
        <v>5.8264599999999866</v>
      </c>
    </row>
    <row r="210" spans="2:59" s="16" customFormat="1">
      <c r="B210" s="17">
        <v>58426</v>
      </c>
      <c r="C210" s="20">
        <v>1.5010800000000017</v>
      </c>
      <c r="D210" s="20">
        <v>1.6021199999999993</v>
      </c>
      <c r="E210" s="20">
        <v>1.7662099999999974</v>
      </c>
      <c r="F210" s="20">
        <v>1.0845500000000001</v>
      </c>
      <c r="G210" s="20">
        <v>1.4578999999999986</v>
      </c>
      <c r="H210" s="20">
        <v>1.1205099999999995</v>
      </c>
      <c r="I210" s="20">
        <v>1.2467200000000034</v>
      </c>
      <c r="J210" s="20">
        <v>0.94413999999999731</v>
      </c>
      <c r="K210" s="20">
        <v>1.6163600000000002</v>
      </c>
      <c r="L210" s="20">
        <v>2.064230000000002</v>
      </c>
      <c r="M210" s="20">
        <v>2.1823300000000003</v>
      </c>
      <c r="N210" s="20">
        <v>2.9970199999999956</v>
      </c>
      <c r="O210" s="20">
        <v>2.4246200000000044</v>
      </c>
      <c r="P210" s="20">
        <v>1.7144999999999939</v>
      </c>
      <c r="Q210" s="20">
        <v>0.97859999999999658</v>
      </c>
      <c r="R210" s="20">
        <v>0.60113000000000127</v>
      </c>
      <c r="S210" s="20">
        <v>1.1474000000000011</v>
      </c>
      <c r="T210" s="20">
        <v>1.7717899999999958</v>
      </c>
      <c r="U210" s="20">
        <v>1.4697099999999992</v>
      </c>
      <c r="V210" s="20">
        <v>1.6590999999999951</v>
      </c>
      <c r="W210" s="20">
        <v>1.5062099999999994</v>
      </c>
      <c r="X210" s="20">
        <v>1.6489800000000017</v>
      </c>
      <c r="Y210" s="20">
        <v>1.8309299999999986</v>
      </c>
      <c r="Z210" s="20">
        <v>3.5789199999999965</v>
      </c>
      <c r="AA210" s="20">
        <v>1.5379299999999958</v>
      </c>
      <c r="AB210" s="20">
        <v>2.2843899999999984</v>
      </c>
      <c r="AC210" s="20">
        <v>1.5204400000000007</v>
      </c>
      <c r="AD210" s="20">
        <v>1.3700800000000015</v>
      </c>
      <c r="AE210" s="20">
        <v>1.5049600000000005</v>
      </c>
      <c r="AF210" s="20">
        <v>1.3721199999999989</v>
      </c>
      <c r="AG210" s="20">
        <v>1.3722500000000011</v>
      </c>
      <c r="AH210" s="20">
        <v>1.3234599999999972</v>
      </c>
      <c r="AI210" s="20">
        <v>1.115120000000001</v>
      </c>
      <c r="AJ210" s="20">
        <v>1.2170400000000008</v>
      </c>
      <c r="AK210" s="20">
        <v>1.3229299999999995</v>
      </c>
      <c r="AL210" s="20">
        <v>2.5548799999999972</v>
      </c>
      <c r="AM210" s="20">
        <v>1.2728999999999999</v>
      </c>
      <c r="AN210" s="20">
        <v>0.80577999999999861</v>
      </c>
      <c r="AO210" s="20">
        <v>1.1304700000000025</v>
      </c>
      <c r="AP210" s="20">
        <v>1.7754599999999989</v>
      </c>
      <c r="AQ210" s="20">
        <v>1.7090899999999998</v>
      </c>
      <c r="AR210" s="20">
        <v>1.6792699999999989</v>
      </c>
      <c r="AS210" s="20">
        <v>0.98906999999999812</v>
      </c>
      <c r="AT210" s="20">
        <v>1.4008299999999991</v>
      </c>
      <c r="AU210" s="20">
        <v>1.6273100000000014</v>
      </c>
      <c r="AV210" s="20">
        <v>1.7313500000000026</v>
      </c>
      <c r="AW210" s="20">
        <v>1.8295899999999996</v>
      </c>
      <c r="AX210" s="22">
        <v>2.5711699999999951</v>
      </c>
      <c r="AZ210" s="21">
        <f t="array" ref="AZ210">SUM(IF(YEAR($C$5:$AX$5)=AZ$5,$C210:$AX210))</f>
        <v>19.583169999999996</v>
      </c>
      <c r="BA210" s="20">
        <f t="array" ref="BA210">SUM(IF(YEAR($C$5:$AX$5)=BA$5,$C210:$AX210))</f>
        <v>20.331889999999984</v>
      </c>
      <c r="BB210" s="20">
        <f t="array" ref="BB210">SUM(IF(YEAR($C$5:$AX$5)=BB$5,$C210:$AX210))</f>
        <v>18.495599999999992</v>
      </c>
      <c r="BC210" s="22">
        <f t="array" ref="BC210">SUM(IF(YEAR($C$5:$AX$5)=BC$5,$C210:$AX210))</f>
        <v>18.522289999999995</v>
      </c>
      <c r="BE210" s="21">
        <f t="shared" si="23"/>
        <v>19.037559999999996</v>
      </c>
      <c r="BF210" s="20">
        <f t="shared" si="24"/>
        <v>21.683439999999983</v>
      </c>
      <c r="BG210" s="22">
        <f t="shared" si="25"/>
        <v>16.971499999999995</v>
      </c>
    </row>
    <row r="211" spans="2:59" s="16" customFormat="1">
      <c r="B211" s="17">
        <v>58433</v>
      </c>
      <c r="C211" s="20">
        <v>1.3908024E-2</v>
      </c>
      <c r="D211" s="20">
        <v>0</v>
      </c>
      <c r="E211" s="20">
        <v>0</v>
      </c>
      <c r="F211" s="20">
        <v>0</v>
      </c>
      <c r="G211" s="20">
        <v>0</v>
      </c>
      <c r="H211" s="20">
        <v>0</v>
      </c>
      <c r="I211" s="20">
        <v>6.2289650000000002E-2</v>
      </c>
      <c r="J211" s="20">
        <v>3.1136259999999999E-2</v>
      </c>
      <c r="K211" s="20">
        <v>0</v>
      </c>
      <c r="L211" s="20">
        <v>0</v>
      </c>
      <c r="M211" s="20">
        <v>0</v>
      </c>
      <c r="N211" s="20">
        <v>0</v>
      </c>
      <c r="O211" s="20">
        <v>1.1801513E-2</v>
      </c>
      <c r="P211" s="20">
        <v>2.5981895000000001E-3</v>
      </c>
      <c r="Q211" s="20">
        <v>0</v>
      </c>
      <c r="R211" s="20">
        <v>0</v>
      </c>
      <c r="S211" s="20">
        <v>0</v>
      </c>
      <c r="T211" s="20">
        <v>0</v>
      </c>
      <c r="U211" s="20">
        <v>0.167097625</v>
      </c>
      <c r="V211" s="20">
        <v>8.3067184000000002E-2</v>
      </c>
      <c r="W211" s="20">
        <v>0</v>
      </c>
      <c r="X211" s="20">
        <v>0</v>
      </c>
      <c r="Y211" s="20">
        <v>0</v>
      </c>
      <c r="Z211" s="20">
        <v>0</v>
      </c>
      <c r="AA211" s="20">
        <v>5.6147770400000005E-2</v>
      </c>
      <c r="AB211" s="20">
        <v>3.4985789000000003E-2</v>
      </c>
      <c r="AC211" s="20">
        <v>0</v>
      </c>
      <c r="AD211" s="20">
        <v>0</v>
      </c>
      <c r="AE211" s="20">
        <v>0</v>
      </c>
      <c r="AF211" s="20">
        <v>0</v>
      </c>
      <c r="AG211" s="20">
        <v>0.12535712500000001</v>
      </c>
      <c r="AH211" s="20">
        <v>0.13172915200000002</v>
      </c>
      <c r="AI211" s="20">
        <v>2.3275103999999998E-3</v>
      </c>
      <c r="AJ211" s="20">
        <v>0</v>
      </c>
      <c r="AK211" s="20">
        <v>0</v>
      </c>
      <c r="AL211" s="20">
        <v>0</v>
      </c>
      <c r="AM211" s="20">
        <v>6.7697629999999998E-3</v>
      </c>
      <c r="AN211" s="20">
        <v>7.1043730000000006E-3</v>
      </c>
      <c r="AO211" s="20">
        <v>0</v>
      </c>
      <c r="AP211" s="20">
        <v>0</v>
      </c>
      <c r="AQ211" s="20">
        <v>0</v>
      </c>
      <c r="AR211" s="20">
        <v>3.5639217999999997E-3</v>
      </c>
      <c r="AS211" s="20">
        <v>0.16438481900000002</v>
      </c>
      <c r="AT211" s="20">
        <v>0.12797386900000002</v>
      </c>
      <c r="AU211" s="20">
        <v>3.9263016999999999E-3</v>
      </c>
      <c r="AV211" s="20">
        <v>0</v>
      </c>
      <c r="AW211" s="20">
        <v>0</v>
      </c>
      <c r="AX211" s="22">
        <v>0</v>
      </c>
      <c r="AZ211" s="21">
        <f t="array" ref="AZ211">SUM(IF(YEAR($C$5:$AX$5)=AZ$5,$C211:$AX211))</f>
        <v>0.10733393400000001</v>
      </c>
      <c r="BA211" s="20">
        <f t="array" ref="BA211">SUM(IF(YEAR($C$5:$AX$5)=BA$5,$C211:$AX211))</f>
        <v>0.26456451149999999</v>
      </c>
      <c r="BB211" s="20">
        <f t="array" ref="BB211">SUM(IF(YEAR($C$5:$AX$5)=BB$5,$C211:$AX211))</f>
        <v>0.35054734680000005</v>
      </c>
      <c r="BC211" s="22">
        <f t="array" ref="BC211">SUM(IF(YEAR($C$5:$AX$5)=BC$5,$C211:$AX211))</f>
        <v>0.31372304750000007</v>
      </c>
      <c r="BE211" s="21">
        <f t="shared" si="23"/>
        <v>0.1078256125</v>
      </c>
      <c r="BF211" s="20">
        <f t="shared" si="24"/>
        <v>0.3412983684</v>
      </c>
      <c r="BG211" s="22">
        <f t="shared" si="25"/>
        <v>0.27328792340000002</v>
      </c>
    </row>
    <row r="212" spans="2:59" s="16" customFormat="1">
      <c r="B212" s="17">
        <v>58442</v>
      </c>
      <c r="C212" s="20">
        <v>0</v>
      </c>
      <c r="D212" s="20">
        <v>0</v>
      </c>
      <c r="E212" s="20">
        <v>0</v>
      </c>
      <c r="F212" s="20">
        <v>0</v>
      </c>
      <c r="G212" s="20">
        <v>0</v>
      </c>
      <c r="H212" s="20">
        <v>0</v>
      </c>
      <c r="I212" s="20">
        <v>9.9999999969568876E-7</v>
      </c>
      <c r="J212" s="20">
        <v>1.000000000139778E-6</v>
      </c>
      <c r="K212" s="20">
        <v>0</v>
      </c>
      <c r="L212" s="20">
        <v>0</v>
      </c>
      <c r="M212" s="20">
        <v>0</v>
      </c>
      <c r="N212" s="20">
        <v>0</v>
      </c>
      <c r="O212" s="20">
        <v>0</v>
      </c>
      <c r="P212" s="20">
        <v>0</v>
      </c>
      <c r="Q212" s="20">
        <v>0</v>
      </c>
      <c r="R212" s="20">
        <v>0</v>
      </c>
      <c r="S212" s="20">
        <v>0</v>
      </c>
      <c r="T212" s="20">
        <v>0</v>
      </c>
      <c r="U212" s="20">
        <v>9.9999999969568876E-7</v>
      </c>
      <c r="V212" s="20">
        <v>1.000000000139778E-6</v>
      </c>
      <c r="W212" s="20">
        <v>0</v>
      </c>
      <c r="X212" s="20">
        <v>0</v>
      </c>
      <c r="Y212" s="20">
        <v>0</v>
      </c>
      <c r="Z212" s="20">
        <v>0</v>
      </c>
      <c r="AA212" s="20">
        <v>0</v>
      </c>
      <c r="AB212" s="20">
        <v>0</v>
      </c>
      <c r="AC212" s="20">
        <v>0</v>
      </c>
      <c r="AD212" s="20">
        <v>0</v>
      </c>
      <c r="AE212" s="20">
        <v>0</v>
      </c>
      <c r="AF212" s="20">
        <v>0</v>
      </c>
      <c r="AG212" s="20">
        <v>9.9999999969568876E-7</v>
      </c>
      <c r="AH212" s="20">
        <v>1.000000000139778E-6</v>
      </c>
      <c r="AI212" s="20">
        <v>0</v>
      </c>
      <c r="AJ212" s="20">
        <v>0</v>
      </c>
      <c r="AK212" s="20">
        <v>0</v>
      </c>
      <c r="AL212" s="20">
        <v>0</v>
      </c>
      <c r="AM212" s="20">
        <v>0</v>
      </c>
      <c r="AN212" s="20">
        <v>0</v>
      </c>
      <c r="AO212" s="20">
        <v>0</v>
      </c>
      <c r="AP212" s="20">
        <v>0</v>
      </c>
      <c r="AQ212" s="20">
        <v>0</v>
      </c>
      <c r="AR212" s="20">
        <v>0</v>
      </c>
      <c r="AS212" s="20">
        <v>9.9999999969568876E-7</v>
      </c>
      <c r="AT212" s="20">
        <v>1.000000000139778E-6</v>
      </c>
      <c r="AU212" s="20">
        <v>0</v>
      </c>
      <c r="AV212" s="20">
        <v>0</v>
      </c>
      <c r="AW212" s="20">
        <v>0</v>
      </c>
      <c r="AX212" s="22">
        <v>0</v>
      </c>
      <c r="AZ212" s="21">
        <f t="array" ref="AZ212">SUM(IF(YEAR($C$5:$AX$5)=AZ$5,$C212:$AX212))</f>
        <v>1.9999999998354667E-6</v>
      </c>
      <c r="BA212" s="20">
        <f t="array" ref="BA212">SUM(IF(YEAR($C$5:$AX$5)=BA$5,$C212:$AX212))</f>
        <v>1.9999999998354667E-6</v>
      </c>
      <c r="BB212" s="20">
        <f t="array" ref="BB212">SUM(IF(YEAR($C$5:$AX$5)=BB$5,$C212:$AX212))</f>
        <v>1.9999999998354667E-6</v>
      </c>
      <c r="BC212" s="22">
        <f t="array" ref="BC212">SUM(IF(YEAR($C$5:$AX$5)=BC$5,$C212:$AX212))</f>
        <v>1.9999999998354667E-6</v>
      </c>
      <c r="BE212" s="21">
        <f t="shared" si="23"/>
        <v>1.9999999998354667E-6</v>
      </c>
      <c r="BF212" s="20">
        <f t="shared" si="24"/>
        <v>1.9999999998354667E-6</v>
      </c>
      <c r="BG212" s="22">
        <f t="shared" si="25"/>
        <v>1.9999999998354667E-6</v>
      </c>
    </row>
    <row r="213" spans="2:59" s="16" customFormat="1">
      <c r="B213" s="17">
        <v>58476</v>
      </c>
      <c r="C213" s="20">
        <v>0</v>
      </c>
      <c r="D213" s="20">
        <v>0</v>
      </c>
      <c r="E213" s="20">
        <v>0</v>
      </c>
      <c r="F213" s="20">
        <v>0</v>
      </c>
      <c r="G213" s="20">
        <v>0</v>
      </c>
      <c r="H213" s="20">
        <v>0</v>
      </c>
      <c r="I213" s="20">
        <v>0</v>
      </c>
      <c r="J213" s="20">
        <v>0</v>
      </c>
      <c r="K213" s="20">
        <v>0</v>
      </c>
      <c r="L213" s="20">
        <v>0</v>
      </c>
      <c r="M213" s="20">
        <v>0</v>
      </c>
      <c r="N213" s="20">
        <v>0</v>
      </c>
      <c r="O213" s="20">
        <v>0</v>
      </c>
      <c r="P213" s="20">
        <v>0</v>
      </c>
      <c r="Q213" s="20">
        <v>0</v>
      </c>
      <c r="R213" s="20">
        <v>0</v>
      </c>
      <c r="S213" s="20">
        <v>0</v>
      </c>
      <c r="T213" s="20">
        <v>0</v>
      </c>
      <c r="U213" s="20">
        <v>0</v>
      </c>
      <c r="V213" s="20">
        <v>0</v>
      </c>
      <c r="W213" s="20">
        <v>0</v>
      </c>
      <c r="X213" s="20">
        <v>0</v>
      </c>
      <c r="Y213" s="20">
        <v>0</v>
      </c>
      <c r="Z213" s="20">
        <v>0</v>
      </c>
      <c r="AA213" s="20">
        <v>0</v>
      </c>
      <c r="AB213" s="20">
        <v>0</v>
      </c>
      <c r="AC213" s="20">
        <v>0</v>
      </c>
      <c r="AD213" s="20">
        <v>0</v>
      </c>
      <c r="AE213" s="20">
        <v>0</v>
      </c>
      <c r="AF213" s="20">
        <v>0</v>
      </c>
      <c r="AG213" s="20">
        <v>0</v>
      </c>
      <c r="AH213" s="20">
        <v>0</v>
      </c>
      <c r="AI213" s="20">
        <v>0</v>
      </c>
      <c r="AJ213" s="20">
        <v>0</v>
      </c>
      <c r="AK213" s="20">
        <v>0</v>
      </c>
      <c r="AL213" s="20">
        <v>0</v>
      </c>
      <c r="AM213" s="20">
        <v>0</v>
      </c>
      <c r="AN213" s="20">
        <v>0</v>
      </c>
      <c r="AO213" s="20">
        <v>0</v>
      </c>
      <c r="AP213" s="20">
        <v>0</v>
      </c>
      <c r="AQ213" s="20">
        <v>0</v>
      </c>
      <c r="AR213" s="20">
        <v>0</v>
      </c>
      <c r="AS213" s="20">
        <v>0</v>
      </c>
      <c r="AT213" s="20">
        <v>0</v>
      </c>
      <c r="AU213" s="20">
        <v>0</v>
      </c>
      <c r="AV213" s="20">
        <v>0</v>
      </c>
      <c r="AW213" s="20">
        <v>0</v>
      </c>
      <c r="AX213" s="22">
        <v>0</v>
      </c>
      <c r="AZ213" s="21">
        <f t="array" ref="AZ213">SUM(IF(YEAR($C$5:$AX$5)=AZ$5,$C213:$AX213))</f>
        <v>0</v>
      </c>
      <c r="BA213" s="20">
        <f t="array" ref="BA213">SUM(IF(YEAR($C$5:$AX$5)=BA$5,$C213:$AX213))</f>
        <v>0</v>
      </c>
      <c r="BB213" s="20">
        <f t="array" ref="BB213">SUM(IF(YEAR($C$5:$AX$5)=BB$5,$C213:$AX213))</f>
        <v>0</v>
      </c>
      <c r="BC213" s="22">
        <f t="array" ref="BC213">SUM(IF(YEAR($C$5:$AX$5)=BC$5,$C213:$AX213))</f>
        <v>0</v>
      </c>
      <c r="BE213" s="21">
        <f t="shared" si="23"/>
        <v>0</v>
      </c>
      <c r="BF213" s="20">
        <f t="shared" si="24"/>
        <v>0</v>
      </c>
      <c r="BG213" s="22">
        <f t="shared" si="25"/>
        <v>0</v>
      </c>
    </row>
    <row r="214" spans="2:59" s="16" customFormat="1">
      <c r="B214" s="17">
        <v>58497</v>
      </c>
      <c r="C214" s="20">
        <v>2.0000000000575113E-7</v>
      </c>
      <c r="D214" s="20">
        <v>0</v>
      </c>
      <c r="E214" s="20">
        <v>0</v>
      </c>
      <c r="F214" s="20">
        <v>0</v>
      </c>
      <c r="G214" s="20">
        <v>0</v>
      </c>
      <c r="H214" s="20">
        <v>0</v>
      </c>
      <c r="I214" s="20">
        <v>0</v>
      </c>
      <c r="J214" s="20">
        <v>0</v>
      </c>
      <c r="K214" s="20">
        <v>2.0000000000575113E-7</v>
      </c>
      <c r="L214" s="20">
        <v>0</v>
      </c>
      <c r="M214" s="20">
        <v>0</v>
      </c>
      <c r="N214" s="20">
        <v>0</v>
      </c>
      <c r="O214" s="20">
        <v>2.0000000000575113E-7</v>
      </c>
      <c r="P214" s="20">
        <v>0</v>
      </c>
      <c r="Q214" s="20">
        <v>0</v>
      </c>
      <c r="R214" s="20">
        <v>0</v>
      </c>
      <c r="S214" s="20">
        <v>0</v>
      </c>
      <c r="T214" s="20">
        <v>0</v>
      </c>
      <c r="U214" s="20">
        <v>0</v>
      </c>
      <c r="V214" s="20">
        <v>0</v>
      </c>
      <c r="W214" s="20">
        <v>0</v>
      </c>
      <c r="X214" s="20">
        <v>0</v>
      </c>
      <c r="Y214" s="20">
        <v>0</v>
      </c>
      <c r="Z214" s="20">
        <v>0</v>
      </c>
      <c r="AA214" s="20">
        <v>2.0000000000575113E-7</v>
      </c>
      <c r="AB214" s="20">
        <v>0</v>
      </c>
      <c r="AC214" s="20">
        <v>0</v>
      </c>
      <c r="AD214" s="20">
        <v>0</v>
      </c>
      <c r="AE214" s="20">
        <v>0</v>
      </c>
      <c r="AF214" s="20">
        <v>0</v>
      </c>
      <c r="AG214" s="20">
        <v>0</v>
      </c>
      <c r="AH214" s="20">
        <v>0</v>
      </c>
      <c r="AI214" s="20">
        <v>0</v>
      </c>
      <c r="AJ214" s="20">
        <v>0</v>
      </c>
      <c r="AK214" s="20">
        <v>0</v>
      </c>
      <c r="AL214" s="20">
        <v>0</v>
      </c>
      <c r="AM214" s="20">
        <v>0</v>
      </c>
      <c r="AN214" s="20">
        <v>0</v>
      </c>
      <c r="AO214" s="20">
        <v>0</v>
      </c>
      <c r="AP214" s="20">
        <v>0</v>
      </c>
      <c r="AQ214" s="20">
        <v>0</v>
      </c>
      <c r="AR214" s="20">
        <v>0</v>
      </c>
      <c r="AS214" s="20">
        <v>0</v>
      </c>
      <c r="AT214" s="20">
        <v>0</v>
      </c>
      <c r="AU214" s="20">
        <v>0</v>
      </c>
      <c r="AV214" s="20">
        <v>0</v>
      </c>
      <c r="AW214" s="20">
        <v>0</v>
      </c>
      <c r="AX214" s="22">
        <v>0</v>
      </c>
      <c r="AZ214" s="21">
        <f t="array" ref="AZ214">SUM(IF(YEAR($C$5:$AX$5)=AZ$5,$C214:$AX214))</f>
        <v>4.0000000001150227E-7</v>
      </c>
      <c r="BA214" s="20">
        <f t="array" ref="BA214">SUM(IF(YEAR($C$5:$AX$5)=BA$5,$C214:$AX214))</f>
        <v>2.0000000000575113E-7</v>
      </c>
      <c r="BB214" s="20">
        <f t="array" ref="BB214">SUM(IF(YEAR($C$5:$AX$5)=BB$5,$C214:$AX214))</f>
        <v>2.0000000000575113E-7</v>
      </c>
      <c r="BC214" s="22">
        <f t="array" ref="BC214">SUM(IF(YEAR($C$5:$AX$5)=BC$5,$C214:$AX214))</f>
        <v>0</v>
      </c>
      <c r="BE214" s="21">
        <f t="shared" si="23"/>
        <v>4.0000000001150227E-7</v>
      </c>
      <c r="BF214" s="20">
        <f t="shared" si="24"/>
        <v>2.0000000000575113E-7</v>
      </c>
      <c r="BG214" s="22">
        <f t="shared" si="25"/>
        <v>0</v>
      </c>
    </row>
    <row r="215" spans="2:59" s="16" customFormat="1">
      <c r="B215" s="17">
        <v>58584</v>
      </c>
      <c r="C215" s="20">
        <v>0</v>
      </c>
      <c r="D215" s="20">
        <v>0</v>
      </c>
      <c r="E215" s="20">
        <v>0</v>
      </c>
      <c r="F215" s="20">
        <v>0</v>
      </c>
      <c r="G215" s="20">
        <v>0</v>
      </c>
      <c r="H215" s="20">
        <v>0</v>
      </c>
      <c r="I215" s="20">
        <v>1.0000000005838672E-7</v>
      </c>
      <c r="J215" s="20">
        <v>0</v>
      </c>
      <c r="K215" s="20">
        <v>0</v>
      </c>
      <c r="L215" s="20">
        <v>0</v>
      </c>
      <c r="M215" s="20">
        <v>0</v>
      </c>
      <c r="N215" s="20">
        <v>0</v>
      </c>
      <c r="O215" s="20">
        <v>0</v>
      </c>
      <c r="P215" s="20">
        <v>0</v>
      </c>
      <c r="Q215" s="20">
        <v>0</v>
      </c>
      <c r="R215" s="20">
        <v>0</v>
      </c>
      <c r="S215" s="20">
        <v>0</v>
      </c>
      <c r="T215" s="20">
        <v>0</v>
      </c>
      <c r="U215" s="20">
        <v>1.0000000005838672E-7</v>
      </c>
      <c r="V215" s="20">
        <v>0</v>
      </c>
      <c r="W215" s="20">
        <v>0</v>
      </c>
      <c r="X215" s="20">
        <v>0</v>
      </c>
      <c r="Y215" s="20">
        <v>0</v>
      </c>
      <c r="Z215" s="20">
        <v>0</v>
      </c>
      <c r="AA215" s="20">
        <v>0</v>
      </c>
      <c r="AB215" s="20">
        <v>0</v>
      </c>
      <c r="AC215" s="20">
        <v>0</v>
      </c>
      <c r="AD215" s="20">
        <v>0</v>
      </c>
      <c r="AE215" s="20">
        <v>0</v>
      </c>
      <c r="AF215" s="20">
        <v>0</v>
      </c>
      <c r="AG215" s="20">
        <v>1.0000000005838672E-7</v>
      </c>
      <c r="AH215" s="20">
        <v>0</v>
      </c>
      <c r="AI215" s="20">
        <v>0</v>
      </c>
      <c r="AJ215" s="20">
        <v>0</v>
      </c>
      <c r="AK215" s="20">
        <v>0</v>
      </c>
      <c r="AL215" s="20">
        <v>0</v>
      </c>
      <c r="AM215" s="20">
        <v>0</v>
      </c>
      <c r="AN215" s="20">
        <v>0</v>
      </c>
      <c r="AO215" s="20">
        <v>0</v>
      </c>
      <c r="AP215" s="20">
        <v>0</v>
      </c>
      <c r="AQ215" s="20">
        <v>0</v>
      </c>
      <c r="AR215" s="20">
        <v>0</v>
      </c>
      <c r="AS215" s="20">
        <v>1.0000000005838672E-7</v>
      </c>
      <c r="AT215" s="20">
        <v>0</v>
      </c>
      <c r="AU215" s="20">
        <v>0</v>
      </c>
      <c r="AV215" s="20">
        <v>0</v>
      </c>
      <c r="AW215" s="20">
        <v>0</v>
      </c>
      <c r="AX215" s="22">
        <v>0</v>
      </c>
      <c r="AZ215" s="21">
        <f t="array" ref="AZ215">SUM(IF(YEAR($C$5:$AX$5)=AZ$5,$C215:$AX215))</f>
        <v>1.0000000005838672E-7</v>
      </c>
      <c r="BA215" s="20">
        <f t="array" ref="BA215">SUM(IF(YEAR($C$5:$AX$5)=BA$5,$C215:$AX215))</f>
        <v>1.0000000005838672E-7</v>
      </c>
      <c r="BB215" s="20">
        <f t="array" ref="BB215">SUM(IF(YEAR($C$5:$AX$5)=BB$5,$C215:$AX215))</f>
        <v>1.0000000005838672E-7</v>
      </c>
      <c r="BC215" s="22">
        <f t="array" ref="BC215">SUM(IF(YEAR($C$5:$AX$5)=BC$5,$C215:$AX215))</f>
        <v>1.0000000005838672E-7</v>
      </c>
      <c r="BE215" s="21">
        <f t="shared" si="23"/>
        <v>1.0000000005838672E-7</v>
      </c>
      <c r="BF215" s="20">
        <f t="shared" si="24"/>
        <v>1.0000000005838672E-7</v>
      </c>
      <c r="BG215" s="22">
        <f t="shared" si="25"/>
        <v>1.0000000005838672E-7</v>
      </c>
    </row>
    <row r="216" spans="2:59" s="16" customFormat="1">
      <c r="B216" s="17">
        <v>58714</v>
      </c>
      <c r="C216" s="20">
        <v>6.2714049999999938E-3</v>
      </c>
      <c r="D216" s="20">
        <v>4.1778595000000005E-3</v>
      </c>
      <c r="E216" s="20">
        <v>0</v>
      </c>
      <c r="F216" s="20">
        <v>0</v>
      </c>
      <c r="G216" s="20">
        <v>1.0248535E-2</v>
      </c>
      <c r="H216" s="20">
        <v>7.3122995999999996E-2</v>
      </c>
      <c r="I216" s="20">
        <v>6.147393000000001E-2</v>
      </c>
      <c r="J216" s="20">
        <v>8.5308719999999949E-2</v>
      </c>
      <c r="K216" s="20">
        <v>0</v>
      </c>
      <c r="L216" s="20">
        <v>2.0521235000000001E-3</v>
      </c>
      <c r="M216" s="20">
        <v>0</v>
      </c>
      <c r="N216" s="20">
        <v>0</v>
      </c>
      <c r="O216" s="20">
        <v>0</v>
      </c>
      <c r="P216" s="20">
        <v>-2.0896615000000002E-3</v>
      </c>
      <c r="Q216" s="20">
        <v>6.1788200000000007E-3</v>
      </c>
      <c r="R216" s="20">
        <v>8.1403900000000008E-3</v>
      </c>
      <c r="S216" s="20">
        <v>1.6435520000000002E-2</v>
      </c>
      <c r="T216" s="20">
        <v>9.1399290000000022E-2</v>
      </c>
      <c r="U216" s="20">
        <v>9.2204370000000035E-2</v>
      </c>
      <c r="V216" s="20">
        <v>6.0219360000000055E-2</v>
      </c>
      <c r="W216" s="20">
        <v>1.4566180000000001E-2</v>
      </c>
      <c r="X216" s="20">
        <v>3.5205599999999997E-2</v>
      </c>
      <c r="Y216" s="20">
        <v>4.1356835E-3</v>
      </c>
      <c r="Z216" s="20">
        <v>3.8453440999999997E-3</v>
      </c>
      <c r="AA216" s="20">
        <v>6.2719099999999986E-3</v>
      </c>
      <c r="AB216" s="20">
        <v>-9.7807889999999972E-4</v>
      </c>
      <c r="AC216" s="20">
        <v>0</v>
      </c>
      <c r="AD216" s="20">
        <v>1.62355E-2</v>
      </c>
      <c r="AE216" s="20">
        <v>1.6325880000000001E-2</v>
      </c>
      <c r="AF216" s="20">
        <v>3.554199999999999E-2</v>
      </c>
      <c r="AG216" s="20">
        <v>6.341730000000001E-2</v>
      </c>
      <c r="AH216" s="20">
        <v>3.9676399999999945E-2</v>
      </c>
      <c r="AI216" s="20">
        <v>4.1137299999999891E-3</v>
      </c>
      <c r="AJ216" s="20">
        <v>3.1652960000000008E-2</v>
      </c>
      <c r="AK216" s="20">
        <v>4.1330350000000002E-3</v>
      </c>
      <c r="AL216" s="20">
        <v>8.3616949999999989E-3</v>
      </c>
      <c r="AM216" s="20">
        <v>-4.181749999999998E-3</v>
      </c>
      <c r="AN216" s="20">
        <v>2.0893049999999927E-3</v>
      </c>
      <c r="AO216" s="20">
        <v>1.853964E-2</v>
      </c>
      <c r="AP216" s="20">
        <v>4.1420879999999979E-2</v>
      </c>
      <c r="AQ216" s="20">
        <v>3.4749559999999999E-2</v>
      </c>
      <c r="AR216" s="20">
        <v>2.9271849999999988E-2</v>
      </c>
      <c r="AS216" s="20">
        <v>5.4364499999999927E-2</v>
      </c>
      <c r="AT216" s="20">
        <v>3.5546300000000031E-2</v>
      </c>
      <c r="AU216" s="20">
        <v>2.0878499999999883E-3</v>
      </c>
      <c r="AV216" s="20">
        <v>2.4646000000000001E-2</v>
      </c>
      <c r="AW216" s="20">
        <v>8.2670899999999978E-3</v>
      </c>
      <c r="AX216" s="22">
        <v>2.0901995499999999E-2</v>
      </c>
      <c r="AZ216" s="21">
        <f t="array" ref="AZ216">SUM(IF(YEAR($C$5:$AX$5)=AZ$5,$C216:$AX216))</f>
        <v>0.24265556899999996</v>
      </c>
      <c r="BA216" s="20">
        <f t="array" ref="BA216">SUM(IF(YEAR($C$5:$AX$5)=BA$5,$C216:$AX216))</f>
        <v>0.33024089610000007</v>
      </c>
      <c r="BB216" s="20">
        <f t="array" ref="BB216">SUM(IF(YEAR($C$5:$AX$5)=BB$5,$C216:$AX216))</f>
        <v>0.22475233109999995</v>
      </c>
      <c r="BC216" s="22">
        <f t="array" ref="BC216">SUM(IF(YEAR($C$5:$AX$5)=BC$5,$C216:$AX216))</f>
        <v>0.26770322049999995</v>
      </c>
      <c r="BE216" s="21">
        <f t="shared" si="23"/>
        <v>0.25062283799999996</v>
      </c>
      <c r="BF216" s="20">
        <f t="shared" si="24"/>
        <v>0.33943103870000008</v>
      </c>
      <c r="BG216" s="22">
        <f t="shared" si="25"/>
        <v>0.27951475499999989</v>
      </c>
    </row>
    <row r="217" spans="2:59" s="16" customFormat="1">
      <c r="B217" s="17">
        <v>58715</v>
      </c>
      <c r="C217" s="20">
        <v>9.8509290000000013E-3</v>
      </c>
      <c r="D217" s="20">
        <v>7.8930935000000001E-3</v>
      </c>
      <c r="E217" s="20">
        <v>0</v>
      </c>
      <c r="F217" s="20">
        <v>0</v>
      </c>
      <c r="G217" s="20">
        <v>0</v>
      </c>
      <c r="H217" s="20">
        <v>0</v>
      </c>
      <c r="I217" s="20">
        <v>6.6800089999999979E-2</v>
      </c>
      <c r="J217" s="20">
        <v>3.1701349999999996E-2</v>
      </c>
      <c r="K217" s="20">
        <v>0</v>
      </c>
      <c r="L217" s="20">
        <v>0</v>
      </c>
      <c r="M217" s="20">
        <v>0</v>
      </c>
      <c r="N217" s="20">
        <v>0</v>
      </c>
      <c r="O217" s="20">
        <v>5.9872299999999996E-3</v>
      </c>
      <c r="P217" s="20">
        <v>9.8698299999999996E-3</v>
      </c>
      <c r="Q217" s="20">
        <v>0</v>
      </c>
      <c r="R217" s="20">
        <v>0</v>
      </c>
      <c r="S217" s="20">
        <v>0</v>
      </c>
      <c r="T217" s="20">
        <v>0</v>
      </c>
      <c r="U217" s="20">
        <v>1.9263200000000036E-2</v>
      </c>
      <c r="V217" s="20">
        <v>1.23283E-2</v>
      </c>
      <c r="W217" s="20">
        <v>0</v>
      </c>
      <c r="X217" s="20">
        <v>0</v>
      </c>
      <c r="Y217" s="20">
        <v>0</v>
      </c>
      <c r="Z217" s="20">
        <v>0</v>
      </c>
      <c r="AA217" s="20">
        <v>1.7960459999999998E-2</v>
      </c>
      <c r="AB217" s="20">
        <v>0</v>
      </c>
      <c r="AC217" s="20">
        <v>0</v>
      </c>
      <c r="AD217" s="20">
        <v>0</v>
      </c>
      <c r="AE217" s="20">
        <v>0</v>
      </c>
      <c r="AF217" s="20">
        <v>0</v>
      </c>
      <c r="AG217" s="20">
        <v>3.5023999999999611E-3</v>
      </c>
      <c r="AH217" s="20">
        <v>-5.4180000000014772E-5</v>
      </c>
      <c r="AI217" s="20">
        <v>0</v>
      </c>
      <c r="AJ217" s="20">
        <v>0</v>
      </c>
      <c r="AK217" s="20">
        <v>0</v>
      </c>
      <c r="AL217" s="20">
        <v>0</v>
      </c>
      <c r="AM217" s="20">
        <v>-9.9791329999999994E-3</v>
      </c>
      <c r="AN217" s="20">
        <v>9.8681399999999992E-3</v>
      </c>
      <c r="AO217" s="20">
        <v>0</v>
      </c>
      <c r="AP217" s="20">
        <v>0</v>
      </c>
      <c r="AQ217" s="20">
        <v>0</v>
      </c>
      <c r="AR217" s="20">
        <v>1.7710850000000004E-3</v>
      </c>
      <c r="AS217" s="20">
        <v>5.8854100000000076E-3</v>
      </c>
      <c r="AT217" s="20">
        <v>0</v>
      </c>
      <c r="AU217" s="20">
        <v>-1.7859900000000012E-3</v>
      </c>
      <c r="AV217" s="20">
        <v>0</v>
      </c>
      <c r="AW217" s="20">
        <v>0</v>
      </c>
      <c r="AX217" s="22">
        <v>0</v>
      </c>
      <c r="AZ217" s="21">
        <f t="array" ref="AZ217">SUM(IF(YEAR($C$5:$AX$5)=AZ$5,$C217:$AX217))</f>
        <v>0.11624546249999998</v>
      </c>
      <c r="BA217" s="20">
        <f t="array" ref="BA217">SUM(IF(YEAR($C$5:$AX$5)=BA$5,$C217:$AX217))</f>
        <v>4.7448560000000035E-2</v>
      </c>
      <c r="BB217" s="20">
        <f t="array" ref="BB217">SUM(IF(YEAR($C$5:$AX$5)=BB$5,$C217:$AX217))</f>
        <v>2.1408679999999944E-2</v>
      </c>
      <c r="BC217" s="22">
        <f t="array" ref="BC217">SUM(IF(YEAR($C$5:$AX$5)=BC$5,$C217:$AX217))</f>
        <v>5.7595120000000066E-3</v>
      </c>
      <c r="BE217" s="21">
        <f t="shared" si="23"/>
        <v>0.11435849999999996</v>
      </c>
      <c r="BF217" s="20">
        <f t="shared" si="24"/>
        <v>4.9551960000000034E-2</v>
      </c>
      <c r="BG217" s="22">
        <f t="shared" si="25"/>
        <v>3.3372269999999461E-3</v>
      </c>
    </row>
    <row r="218" spans="2:59" s="16" customFormat="1">
      <c r="B218" s="17">
        <v>58811</v>
      </c>
      <c r="C218" s="20">
        <v>7.1589550000000033E-3</v>
      </c>
      <c r="D218" s="20">
        <v>4.9331850000000014E-3</v>
      </c>
      <c r="E218" s="20">
        <v>0</v>
      </c>
      <c r="F218" s="20">
        <v>0</v>
      </c>
      <c r="G218" s="20">
        <v>0</v>
      </c>
      <c r="H218" s="20">
        <v>8.8558750000000002E-4</v>
      </c>
      <c r="I218" s="20">
        <v>3.2684419999999992E-2</v>
      </c>
      <c r="J218" s="20">
        <v>1.1447715000000004E-2</v>
      </c>
      <c r="K218" s="20">
        <v>0</v>
      </c>
      <c r="L218" s="20">
        <v>0</v>
      </c>
      <c r="M218" s="20">
        <v>0</v>
      </c>
      <c r="N218" s="20">
        <v>0</v>
      </c>
      <c r="O218" s="20">
        <v>0</v>
      </c>
      <c r="P218" s="20">
        <v>0</v>
      </c>
      <c r="Q218" s="20">
        <v>0</v>
      </c>
      <c r="R218" s="20">
        <v>0</v>
      </c>
      <c r="S218" s="20">
        <v>0</v>
      </c>
      <c r="T218" s="20">
        <v>8.8558750000000002E-4</v>
      </c>
      <c r="U218" s="20">
        <v>2.4516140000000006E-2</v>
      </c>
      <c r="V218" s="20">
        <v>7.0447500000000024E-3</v>
      </c>
      <c r="W218" s="20">
        <v>0</v>
      </c>
      <c r="X218" s="20">
        <v>0</v>
      </c>
      <c r="Y218" s="20">
        <v>0</v>
      </c>
      <c r="Z218" s="20">
        <v>0</v>
      </c>
      <c r="AA218" s="20">
        <v>6.9846249999999978E-3</v>
      </c>
      <c r="AB218" s="20">
        <v>9.8711200000000028E-4</v>
      </c>
      <c r="AC218" s="20">
        <v>0</v>
      </c>
      <c r="AD218" s="20">
        <v>0</v>
      </c>
      <c r="AE218" s="20">
        <v>0</v>
      </c>
      <c r="AF218" s="20">
        <v>1.7709685000000001E-3</v>
      </c>
      <c r="AG218" s="20">
        <v>4.3780000000000069E-3</v>
      </c>
      <c r="AH218" s="20">
        <v>4.7974900000000015E-3</v>
      </c>
      <c r="AI218" s="20">
        <v>8.936215E-4</v>
      </c>
      <c r="AJ218" s="20">
        <v>0</v>
      </c>
      <c r="AK218" s="20">
        <v>0</v>
      </c>
      <c r="AL218" s="20">
        <v>0</v>
      </c>
      <c r="AM218" s="20">
        <v>-5.9874815E-3</v>
      </c>
      <c r="AN218" s="20">
        <v>-9.8681500000000026E-4</v>
      </c>
      <c r="AO218" s="20">
        <v>0</v>
      </c>
      <c r="AP218" s="20">
        <v>0</v>
      </c>
      <c r="AQ218" s="20">
        <v>0</v>
      </c>
      <c r="AR218" s="20">
        <v>-8.855399999999989E-4</v>
      </c>
      <c r="AS218" s="20">
        <v>7.8803999999999957E-3</v>
      </c>
      <c r="AT218" s="20">
        <v>1.1864000000000319E-4</v>
      </c>
      <c r="AU218" s="20">
        <v>0</v>
      </c>
      <c r="AV218" s="20">
        <v>0</v>
      </c>
      <c r="AW218" s="20">
        <v>0</v>
      </c>
      <c r="AX218" s="22">
        <v>0</v>
      </c>
      <c r="AZ218" s="21">
        <f t="array" ref="AZ218">SUM(IF(YEAR($C$5:$AX$5)=AZ$5,$C218:$AX218))</f>
        <v>5.7109862500000004E-2</v>
      </c>
      <c r="BA218" s="20">
        <f t="array" ref="BA218">SUM(IF(YEAR($C$5:$AX$5)=BA$5,$C218:$AX218))</f>
        <v>3.2446477500000008E-2</v>
      </c>
      <c r="BB218" s="20">
        <f t="array" ref="BB218">SUM(IF(YEAR($C$5:$AX$5)=BB$5,$C218:$AX218))</f>
        <v>1.9811817000000006E-2</v>
      </c>
      <c r="BC218" s="22">
        <f t="array" ref="BC218">SUM(IF(YEAR($C$5:$AX$5)=BC$5,$C218:$AX218))</f>
        <v>1.3920350000000067E-4</v>
      </c>
      <c r="BE218" s="21">
        <f t="shared" si="23"/>
        <v>4.5017722499999996E-2</v>
      </c>
      <c r="BF218" s="20">
        <f t="shared" si="24"/>
        <v>4.0418214500000008E-2</v>
      </c>
      <c r="BG218" s="22">
        <f t="shared" si="25"/>
        <v>4.8657835000000095E-3</v>
      </c>
    </row>
    <row r="219" spans="2:59" s="16" customFormat="1">
      <c r="B219" s="17">
        <v>58813</v>
      </c>
      <c r="C219" s="20">
        <v>3.4782159999999993E-3</v>
      </c>
      <c r="D219" s="20">
        <v>4.4727522E-3</v>
      </c>
      <c r="E219" s="20">
        <v>0</v>
      </c>
      <c r="F219" s="20">
        <v>0</v>
      </c>
      <c r="G219" s="20">
        <v>2.2973440000000002E-3</v>
      </c>
      <c r="H219" s="20">
        <v>1.6632172800000001E-2</v>
      </c>
      <c r="I219" s="20">
        <v>6.9747739999999975E-2</v>
      </c>
      <c r="J219" s="20">
        <v>3.4787609999999997E-2</v>
      </c>
      <c r="K219" s="20">
        <v>0</v>
      </c>
      <c r="L219" s="20">
        <v>0</v>
      </c>
      <c r="M219" s="20">
        <v>0</v>
      </c>
      <c r="N219" s="20">
        <v>0</v>
      </c>
      <c r="O219" s="20">
        <v>0</v>
      </c>
      <c r="P219" s="20">
        <v>0</v>
      </c>
      <c r="Q219" s="20">
        <v>0</v>
      </c>
      <c r="R219" s="20">
        <v>0</v>
      </c>
      <c r="S219" s="20">
        <v>3.4539719999999996E-3</v>
      </c>
      <c r="T219" s="20">
        <v>4.5427441199999995E-2</v>
      </c>
      <c r="U219" s="20">
        <v>6.4077099999999998E-2</v>
      </c>
      <c r="V219" s="20">
        <v>4.3710180000000015E-2</v>
      </c>
      <c r="W219" s="20">
        <v>1.1527852E-3</v>
      </c>
      <c r="X219" s="20">
        <v>1.1733424000000001E-3</v>
      </c>
      <c r="Y219" s="20">
        <v>0</v>
      </c>
      <c r="Z219" s="20">
        <v>0</v>
      </c>
      <c r="AA219" s="20">
        <v>7.1081650000000014E-3</v>
      </c>
      <c r="AB219" s="20">
        <v>6.3927310000000002E-4</v>
      </c>
      <c r="AC219" s="20">
        <v>0</v>
      </c>
      <c r="AD219" s="20">
        <v>0</v>
      </c>
      <c r="AE219" s="20">
        <v>4.5745739999999997E-3</v>
      </c>
      <c r="AF219" s="20">
        <v>1.8218163000000002E-2</v>
      </c>
      <c r="AG219" s="20">
        <v>4.0260969999999952E-2</v>
      </c>
      <c r="AH219" s="20">
        <v>2.3381840000000043E-2</v>
      </c>
      <c r="AI219" s="20">
        <v>3.4723590000000013E-3</v>
      </c>
      <c r="AJ219" s="20">
        <v>5.8912180000000001E-3</v>
      </c>
      <c r="AK219" s="20">
        <v>0</v>
      </c>
      <c r="AL219" s="20">
        <v>0</v>
      </c>
      <c r="AM219" s="20">
        <v>-7.1089472000000001E-3</v>
      </c>
      <c r="AN219" s="20">
        <v>3.8344767999999993E-3</v>
      </c>
      <c r="AO219" s="20">
        <v>3.6913599999999999E-3</v>
      </c>
      <c r="AP219" s="20">
        <v>1.6432000000000002E-2</v>
      </c>
      <c r="AQ219" s="20">
        <v>1.26007768E-2</v>
      </c>
      <c r="AR219" s="20">
        <v>8.6024249999999969E-3</v>
      </c>
      <c r="AS219" s="20">
        <v>3.0223759999999988E-2</v>
      </c>
      <c r="AT219" s="20">
        <v>1.9960099999999981E-2</v>
      </c>
      <c r="AU219" s="20">
        <v>0</v>
      </c>
      <c r="AV219" s="20">
        <v>4.7094159999999993E-3</v>
      </c>
      <c r="AW219" s="20">
        <v>0</v>
      </c>
      <c r="AX219" s="22">
        <v>1.2787056E-3</v>
      </c>
      <c r="AZ219" s="21">
        <f t="array" ref="AZ219">SUM(IF(YEAR($C$5:$AX$5)=AZ$5,$C219:$AX219))</f>
        <v>0.13141583499999998</v>
      </c>
      <c r="BA219" s="20">
        <f t="array" ref="BA219">SUM(IF(YEAR($C$5:$AX$5)=BA$5,$C219:$AX219))</f>
        <v>0.15899482080000002</v>
      </c>
      <c r="BB219" s="20">
        <f t="array" ref="BB219">SUM(IF(YEAR($C$5:$AX$5)=BB$5,$C219:$AX219))</f>
        <v>0.10354656210000002</v>
      </c>
      <c r="BC219" s="22">
        <f t="array" ref="BC219">SUM(IF(YEAR($C$5:$AX$5)=BC$5,$C219:$AX219))</f>
        <v>9.422407299999995E-2</v>
      </c>
      <c r="BE219" s="21">
        <f t="shared" si="23"/>
        <v>0.12462149479999997</v>
      </c>
      <c r="BF219" s="20">
        <f t="shared" si="24"/>
        <v>0.16786286090000002</v>
      </c>
      <c r="BG219" s="22">
        <f t="shared" si="25"/>
        <v>0.12067421640000003</v>
      </c>
    </row>
    <row r="220" spans="2:59" s="16" customFormat="1">
      <c r="B220" s="17">
        <v>58818</v>
      </c>
      <c r="C220" s="20">
        <v>3.876870000000001E-3</v>
      </c>
      <c r="D220" s="20">
        <v>5.1117172000000001E-3</v>
      </c>
      <c r="E220" s="20">
        <v>0</v>
      </c>
      <c r="F220" s="20">
        <v>0</v>
      </c>
      <c r="G220" s="20">
        <v>2.2973440000000002E-3</v>
      </c>
      <c r="H220" s="20">
        <v>1.6632172800000001E-2</v>
      </c>
      <c r="I220" s="20">
        <v>6.6912470000000002E-2</v>
      </c>
      <c r="J220" s="20">
        <v>3.2226089999999999E-2</v>
      </c>
      <c r="K220" s="20">
        <v>0</v>
      </c>
      <c r="L220" s="20">
        <v>0</v>
      </c>
      <c r="M220" s="20">
        <v>0</v>
      </c>
      <c r="N220" s="20">
        <v>0</v>
      </c>
      <c r="O220" s="20">
        <v>5.2843709999999995E-3</v>
      </c>
      <c r="P220" s="20">
        <v>1.9175600000000004E-3</v>
      </c>
      <c r="Q220" s="20">
        <v>0</v>
      </c>
      <c r="R220" s="20">
        <v>0</v>
      </c>
      <c r="S220" s="20">
        <v>3.4539719999999996E-3</v>
      </c>
      <c r="T220" s="20">
        <v>4.5308328000000002E-2</v>
      </c>
      <c r="U220" s="20">
        <v>6.2375929999999968E-2</v>
      </c>
      <c r="V220" s="20">
        <v>4.4482529999999992E-2</v>
      </c>
      <c r="W220" s="20">
        <v>1.1527852E-3</v>
      </c>
      <c r="X220" s="20">
        <v>1.1733424000000001E-3</v>
      </c>
      <c r="Y220" s="20">
        <v>0</v>
      </c>
      <c r="Z220" s="20">
        <v>0</v>
      </c>
      <c r="AA220" s="20">
        <v>6.4619659999999995E-3</v>
      </c>
      <c r="AB220" s="20">
        <v>3.247771E-3</v>
      </c>
      <c r="AC220" s="20">
        <v>0</v>
      </c>
      <c r="AD220" s="20">
        <v>0</v>
      </c>
      <c r="AE220" s="20">
        <v>4.5745739999999997E-3</v>
      </c>
      <c r="AF220" s="20">
        <v>1.7203696600000006E-2</v>
      </c>
      <c r="AG220" s="20">
        <v>4.6498559999999967E-2</v>
      </c>
      <c r="AH220" s="20">
        <v>2.395212999999996E-2</v>
      </c>
      <c r="AI220" s="20">
        <v>3.1814289999999995E-3</v>
      </c>
      <c r="AJ220" s="20">
        <v>5.8912180000000001E-3</v>
      </c>
      <c r="AK220" s="20">
        <v>0</v>
      </c>
      <c r="AL220" s="20">
        <v>0</v>
      </c>
      <c r="AM220" s="20">
        <v>-1.305482E-2</v>
      </c>
      <c r="AN220" s="20">
        <v>1.9172367999999995E-3</v>
      </c>
      <c r="AO220" s="20">
        <v>3.6913599999999999E-3</v>
      </c>
      <c r="AP220" s="20">
        <v>1.6432000000000002E-2</v>
      </c>
      <c r="AQ220" s="20">
        <v>1.26007768E-2</v>
      </c>
      <c r="AR220" s="20">
        <v>1.0322909999999998E-2</v>
      </c>
      <c r="AS220" s="20">
        <v>2.7571780000000046E-2</v>
      </c>
      <c r="AT220" s="20">
        <v>2.3705430000000027E-2</v>
      </c>
      <c r="AU220" s="20">
        <v>0</v>
      </c>
      <c r="AV220" s="20">
        <v>4.7094159999999993E-3</v>
      </c>
      <c r="AW220" s="20">
        <v>0</v>
      </c>
      <c r="AX220" s="22">
        <v>1.2787056E-3</v>
      </c>
      <c r="AZ220" s="21">
        <f t="array" ref="AZ220">SUM(IF(YEAR($C$5:$AX$5)=AZ$5,$C220:$AX220))</f>
        <v>0.12705666399999999</v>
      </c>
      <c r="BA220" s="20">
        <f t="array" ref="BA220">SUM(IF(YEAR($C$5:$AX$5)=BA$5,$C220:$AX220))</f>
        <v>0.16514881859999997</v>
      </c>
      <c r="BB220" s="20">
        <f t="array" ref="BB220">SUM(IF(YEAR($C$5:$AX$5)=BB$5,$C220:$AX220))</f>
        <v>0.11101134459999994</v>
      </c>
      <c r="BC220" s="22">
        <f t="array" ref="BC220">SUM(IF(YEAR($C$5:$AX$5)=BC$5,$C220:$AX220))</f>
        <v>8.9174795200000059E-2</v>
      </c>
      <c r="BE220" s="21">
        <f t="shared" si="23"/>
        <v>0.12642663579999999</v>
      </c>
      <c r="BF220" s="20">
        <f t="shared" si="24"/>
        <v>0.1687772266</v>
      </c>
      <c r="BG220" s="22">
        <f t="shared" si="25"/>
        <v>0.11831358719999996</v>
      </c>
    </row>
    <row r="221" spans="2:59" s="16" customFormat="1">
      <c r="B221" s="17">
        <v>58821</v>
      </c>
      <c r="C221" s="20">
        <v>6.2714049999999938E-3</v>
      </c>
      <c r="D221" s="20">
        <v>4.1778595000000005E-3</v>
      </c>
      <c r="E221" s="20">
        <v>0</v>
      </c>
      <c r="F221" s="20">
        <v>0</v>
      </c>
      <c r="G221" s="20">
        <v>1.0248535E-2</v>
      </c>
      <c r="H221" s="20">
        <v>7.2812468999999991E-2</v>
      </c>
      <c r="I221" s="20">
        <v>6.1756810000000051E-2</v>
      </c>
      <c r="J221" s="20">
        <v>8.5728999999999972E-2</v>
      </c>
      <c r="K221" s="20">
        <v>0</v>
      </c>
      <c r="L221" s="20">
        <v>2.0521235000000001E-3</v>
      </c>
      <c r="M221" s="20">
        <v>0</v>
      </c>
      <c r="N221" s="20">
        <v>0</v>
      </c>
      <c r="O221" s="20">
        <v>0</v>
      </c>
      <c r="P221" s="20">
        <v>-2.0896615000000002E-3</v>
      </c>
      <c r="Q221" s="20">
        <v>6.1788200000000007E-3</v>
      </c>
      <c r="R221" s="20">
        <v>8.1403900000000008E-3</v>
      </c>
      <c r="S221" s="20">
        <v>1.6435520000000002E-2</v>
      </c>
      <c r="T221" s="20">
        <v>9.0867690000000001E-2</v>
      </c>
      <c r="U221" s="20">
        <v>9.1795770000000054E-2</v>
      </c>
      <c r="V221" s="20">
        <v>6.063755000000004E-2</v>
      </c>
      <c r="W221" s="20">
        <v>1.4566180000000001E-2</v>
      </c>
      <c r="X221" s="20">
        <v>3.5614967999999997E-2</v>
      </c>
      <c r="Y221" s="20">
        <v>4.1356835E-3</v>
      </c>
      <c r="Z221" s="20">
        <v>3.7585020999999995E-3</v>
      </c>
      <c r="AA221" s="20">
        <v>6.2719099999999986E-3</v>
      </c>
      <c r="AB221" s="20">
        <v>-4.1798750000000004E-4</v>
      </c>
      <c r="AC221" s="20">
        <v>0</v>
      </c>
      <c r="AD221" s="20">
        <v>1.62355E-2</v>
      </c>
      <c r="AE221" s="20">
        <v>1.6325880000000001E-2</v>
      </c>
      <c r="AF221" s="20">
        <v>3.554199999999999E-2</v>
      </c>
      <c r="AG221" s="20">
        <v>6.3102800000000014E-2</v>
      </c>
      <c r="AH221" s="20">
        <v>4.1078799999999971E-2</v>
      </c>
      <c r="AI221" s="20">
        <v>3.7607400000000055E-3</v>
      </c>
      <c r="AJ221" s="20">
        <v>3.1528429999999996E-2</v>
      </c>
      <c r="AK221" s="20">
        <v>4.1330350000000002E-3</v>
      </c>
      <c r="AL221" s="20">
        <v>8.3616949999999989E-3</v>
      </c>
      <c r="AM221" s="20">
        <v>-4.3170499999999959E-3</v>
      </c>
      <c r="AN221" s="20">
        <v>2.0893049999999927E-3</v>
      </c>
      <c r="AO221" s="20">
        <v>1.853964E-2</v>
      </c>
      <c r="AP221" s="20">
        <v>4.1094290000000033E-2</v>
      </c>
      <c r="AQ221" s="20">
        <v>3.4749559999999999E-2</v>
      </c>
      <c r="AR221" s="20">
        <v>2.9271849999999988E-2</v>
      </c>
      <c r="AS221" s="20">
        <v>5.4364499999999927E-2</v>
      </c>
      <c r="AT221" s="20">
        <v>3.5546300000000031E-2</v>
      </c>
      <c r="AU221" s="20">
        <v>2.0878499999999883E-3</v>
      </c>
      <c r="AV221" s="20">
        <v>2.4646000000000001E-2</v>
      </c>
      <c r="AW221" s="20">
        <v>8.2670899999999978E-3</v>
      </c>
      <c r="AX221" s="22">
        <v>2.0901995499999999E-2</v>
      </c>
      <c r="AZ221" s="21">
        <f t="array" ref="AZ221">SUM(IF(YEAR($C$5:$AX$5)=AZ$5,$C221:$AX221))</f>
        <v>0.24304820200000002</v>
      </c>
      <c r="BA221" s="20">
        <f t="array" ref="BA221">SUM(IF(YEAR($C$5:$AX$5)=BA$5,$C221:$AX221))</f>
        <v>0.33004141210000004</v>
      </c>
      <c r="BB221" s="20">
        <f t="array" ref="BB221">SUM(IF(YEAR($C$5:$AX$5)=BB$5,$C221:$AX221))</f>
        <v>0.22592280249999999</v>
      </c>
      <c r="BC221" s="22">
        <f t="array" ref="BC221">SUM(IF(YEAR($C$5:$AX$5)=BC$5,$C221:$AX221))</f>
        <v>0.26724133049999999</v>
      </c>
      <c r="BE221" s="21">
        <f t="shared" si="23"/>
        <v>0.25101547099999999</v>
      </c>
      <c r="BF221" s="20">
        <f t="shared" si="24"/>
        <v>0.33979164610000012</v>
      </c>
      <c r="BG221" s="22">
        <f t="shared" si="25"/>
        <v>0.279663245</v>
      </c>
    </row>
    <row r="222" spans="2:59" s="16" customFormat="1">
      <c r="B222" s="17">
        <v>58897</v>
      </c>
      <c r="C222" s="20">
        <v>0</v>
      </c>
      <c r="D222" s="20">
        <v>0</v>
      </c>
      <c r="E222" s="20">
        <v>0</v>
      </c>
      <c r="F222" s="20">
        <v>0</v>
      </c>
      <c r="G222" s="20">
        <v>0</v>
      </c>
      <c r="H222" s="20">
        <v>0</v>
      </c>
      <c r="I222" s="20">
        <v>0</v>
      </c>
      <c r="J222" s="20">
        <v>0</v>
      </c>
      <c r="K222" s="20">
        <v>0</v>
      </c>
      <c r="L222" s="20">
        <v>0</v>
      </c>
      <c r="M222" s="20">
        <v>0</v>
      </c>
      <c r="N222" s="20">
        <v>0</v>
      </c>
      <c r="O222" s="20">
        <v>0</v>
      </c>
      <c r="P222" s="20">
        <v>0</v>
      </c>
      <c r="Q222" s="20">
        <v>0</v>
      </c>
      <c r="R222" s="20">
        <v>0</v>
      </c>
      <c r="S222" s="20">
        <v>0</v>
      </c>
      <c r="T222" s="20">
        <v>0</v>
      </c>
      <c r="U222" s="20">
        <v>0</v>
      </c>
      <c r="V222" s="20">
        <v>0</v>
      </c>
      <c r="W222" s="20">
        <v>0</v>
      </c>
      <c r="X222" s="20">
        <v>0</v>
      </c>
      <c r="Y222" s="20">
        <v>0</v>
      </c>
      <c r="Z222" s="20">
        <v>0</v>
      </c>
      <c r="AA222" s="20">
        <v>0</v>
      </c>
      <c r="AB222" s="20">
        <v>0</v>
      </c>
      <c r="AC222" s="20">
        <v>0</v>
      </c>
      <c r="AD222" s="20">
        <v>0</v>
      </c>
      <c r="AE222" s="20">
        <v>0</v>
      </c>
      <c r="AF222" s="20">
        <v>0</v>
      </c>
      <c r="AG222" s="20">
        <v>0</v>
      </c>
      <c r="AH222" s="20">
        <v>0</v>
      </c>
      <c r="AI222" s="20">
        <v>0</v>
      </c>
      <c r="AJ222" s="20">
        <v>0</v>
      </c>
      <c r="AK222" s="20">
        <v>0</v>
      </c>
      <c r="AL222" s="20">
        <v>0</v>
      </c>
      <c r="AM222" s="20">
        <v>0</v>
      </c>
      <c r="AN222" s="20">
        <v>0</v>
      </c>
      <c r="AO222" s="20">
        <v>0</v>
      </c>
      <c r="AP222" s="20">
        <v>0</v>
      </c>
      <c r="AQ222" s="20">
        <v>0</v>
      </c>
      <c r="AR222" s="20">
        <v>0</v>
      </c>
      <c r="AS222" s="20">
        <v>0</v>
      </c>
      <c r="AT222" s="20">
        <v>0</v>
      </c>
      <c r="AU222" s="20">
        <v>0</v>
      </c>
      <c r="AV222" s="20">
        <v>0</v>
      </c>
      <c r="AW222" s="20">
        <v>0</v>
      </c>
      <c r="AX222" s="22">
        <v>0</v>
      </c>
      <c r="AZ222" s="21">
        <f t="array" ref="AZ222">SUM(IF(YEAR($C$5:$AX$5)=AZ$5,$C222:$AX222))</f>
        <v>0</v>
      </c>
      <c r="BA222" s="20">
        <f t="array" ref="BA222">SUM(IF(YEAR($C$5:$AX$5)=BA$5,$C222:$AX222))</f>
        <v>0</v>
      </c>
      <c r="BB222" s="20">
        <f t="array" ref="BB222">SUM(IF(YEAR($C$5:$AX$5)=BB$5,$C222:$AX222))</f>
        <v>0</v>
      </c>
      <c r="BC222" s="22">
        <f t="array" ref="BC222">SUM(IF(YEAR($C$5:$AX$5)=BC$5,$C222:$AX222))</f>
        <v>0</v>
      </c>
      <c r="BE222" s="21">
        <f t="shared" si="23"/>
        <v>0</v>
      </c>
      <c r="BF222" s="20">
        <f t="shared" si="24"/>
        <v>0</v>
      </c>
      <c r="BG222" s="22">
        <f t="shared" si="25"/>
        <v>0</v>
      </c>
    </row>
    <row r="223" spans="2:59" s="16" customFormat="1">
      <c r="B223" s="17">
        <v>58947</v>
      </c>
      <c r="C223" s="20">
        <v>0</v>
      </c>
      <c r="D223" s="20">
        <v>0</v>
      </c>
      <c r="E223" s="20">
        <v>0</v>
      </c>
      <c r="F223" s="20">
        <v>0</v>
      </c>
      <c r="G223" s="20">
        <v>0</v>
      </c>
      <c r="H223" s="20">
        <v>0</v>
      </c>
      <c r="I223" s="20">
        <v>0</v>
      </c>
      <c r="J223" s="20">
        <v>0</v>
      </c>
      <c r="K223" s="20">
        <v>0</v>
      </c>
      <c r="L223" s="20">
        <v>0</v>
      </c>
      <c r="M223" s="20">
        <v>0</v>
      </c>
      <c r="N223" s="20">
        <v>0</v>
      </c>
      <c r="O223" s="20">
        <v>0</v>
      </c>
      <c r="P223" s="20">
        <v>0</v>
      </c>
      <c r="Q223" s="20">
        <v>0</v>
      </c>
      <c r="R223" s="20">
        <v>0</v>
      </c>
      <c r="S223" s="20">
        <v>0</v>
      </c>
      <c r="T223" s="20">
        <v>0</v>
      </c>
      <c r="U223" s="20">
        <v>0</v>
      </c>
      <c r="V223" s="20">
        <v>0</v>
      </c>
      <c r="W223" s="20">
        <v>0</v>
      </c>
      <c r="X223" s="20">
        <v>0</v>
      </c>
      <c r="Y223" s="20">
        <v>0</v>
      </c>
      <c r="Z223" s="20">
        <v>0</v>
      </c>
      <c r="AA223" s="20">
        <v>0</v>
      </c>
      <c r="AB223" s="20">
        <v>0</v>
      </c>
      <c r="AC223" s="20">
        <v>0</v>
      </c>
      <c r="AD223" s="20">
        <v>0</v>
      </c>
      <c r="AE223" s="20">
        <v>0</v>
      </c>
      <c r="AF223" s="20">
        <v>0</v>
      </c>
      <c r="AG223" s="20">
        <v>0</v>
      </c>
      <c r="AH223" s="20">
        <v>0</v>
      </c>
      <c r="AI223" s="20">
        <v>0</v>
      </c>
      <c r="AJ223" s="20">
        <v>0</v>
      </c>
      <c r="AK223" s="20">
        <v>0</v>
      </c>
      <c r="AL223" s="20">
        <v>0</v>
      </c>
      <c r="AM223" s="20">
        <v>0</v>
      </c>
      <c r="AN223" s="20">
        <v>0</v>
      </c>
      <c r="AO223" s="20">
        <v>0</v>
      </c>
      <c r="AP223" s="20">
        <v>0</v>
      </c>
      <c r="AQ223" s="20">
        <v>0</v>
      </c>
      <c r="AR223" s="20">
        <v>0</v>
      </c>
      <c r="AS223" s="20">
        <v>0</v>
      </c>
      <c r="AT223" s="20">
        <v>0</v>
      </c>
      <c r="AU223" s="20">
        <v>0</v>
      </c>
      <c r="AV223" s="20">
        <v>0</v>
      </c>
      <c r="AW223" s="20">
        <v>0</v>
      </c>
      <c r="AX223" s="22">
        <v>0</v>
      </c>
      <c r="AZ223" s="21">
        <f t="array" ref="AZ223">SUM(IF(YEAR($C$5:$AX$5)=AZ$5,$C223:$AX223))</f>
        <v>0</v>
      </c>
      <c r="BA223" s="20">
        <f t="array" ref="BA223">SUM(IF(YEAR($C$5:$AX$5)=BA$5,$C223:$AX223))</f>
        <v>0</v>
      </c>
      <c r="BB223" s="20">
        <f t="array" ref="BB223">SUM(IF(YEAR($C$5:$AX$5)=BB$5,$C223:$AX223))</f>
        <v>0</v>
      </c>
      <c r="BC223" s="22">
        <f t="array" ref="BC223">SUM(IF(YEAR($C$5:$AX$5)=BC$5,$C223:$AX223))</f>
        <v>0</v>
      </c>
      <c r="BE223" s="21">
        <f t="shared" si="23"/>
        <v>0</v>
      </c>
      <c r="BF223" s="20">
        <f t="shared" si="24"/>
        <v>0</v>
      </c>
      <c r="BG223" s="22">
        <f t="shared" si="25"/>
        <v>0</v>
      </c>
    </row>
    <row r="224" spans="2:59" s="16" customFormat="1">
      <c r="B224" s="17">
        <v>59012</v>
      </c>
      <c r="C224" s="20">
        <v>0</v>
      </c>
      <c r="D224" s="20">
        <v>0</v>
      </c>
      <c r="E224" s="20">
        <v>0</v>
      </c>
      <c r="F224" s="20">
        <v>0</v>
      </c>
      <c r="G224" s="20">
        <v>0</v>
      </c>
      <c r="H224" s="20">
        <v>0</v>
      </c>
      <c r="I224" s="20">
        <v>0</v>
      </c>
      <c r="J224" s="20">
        <v>0</v>
      </c>
      <c r="K224" s="20">
        <v>0</v>
      </c>
      <c r="L224" s="20">
        <v>0</v>
      </c>
      <c r="M224" s="20">
        <v>0</v>
      </c>
      <c r="N224" s="20">
        <v>0</v>
      </c>
      <c r="O224" s="20">
        <v>0</v>
      </c>
      <c r="P224" s="20">
        <v>0</v>
      </c>
      <c r="Q224" s="20">
        <v>0</v>
      </c>
      <c r="R224" s="20">
        <v>0</v>
      </c>
      <c r="S224" s="20">
        <v>0</v>
      </c>
      <c r="T224" s="20">
        <v>0</v>
      </c>
      <c r="U224" s="20">
        <v>0</v>
      </c>
      <c r="V224" s="20">
        <v>0</v>
      </c>
      <c r="W224" s="20">
        <v>0</v>
      </c>
      <c r="X224" s="20">
        <v>0</v>
      </c>
      <c r="Y224" s="20">
        <v>0</v>
      </c>
      <c r="Z224" s="20">
        <v>0</v>
      </c>
      <c r="AA224" s="20">
        <v>0</v>
      </c>
      <c r="AB224" s="20">
        <v>0</v>
      </c>
      <c r="AC224" s="20">
        <v>0</v>
      </c>
      <c r="AD224" s="20">
        <v>0</v>
      </c>
      <c r="AE224" s="20">
        <v>0</v>
      </c>
      <c r="AF224" s="20">
        <v>0</v>
      </c>
      <c r="AG224" s="20">
        <v>0</v>
      </c>
      <c r="AH224" s="20">
        <v>0</v>
      </c>
      <c r="AI224" s="20">
        <v>0</v>
      </c>
      <c r="AJ224" s="20">
        <v>0</v>
      </c>
      <c r="AK224" s="20">
        <v>0</v>
      </c>
      <c r="AL224" s="20">
        <v>0</v>
      </c>
      <c r="AM224" s="20">
        <v>0</v>
      </c>
      <c r="AN224" s="20">
        <v>0</v>
      </c>
      <c r="AO224" s="20">
        <v>0</v>
      </c>
      <c r="AP224" s="20">
        <v>0</v>
      </c>
      <c r="AQ224" s="20">
        <v>0</v>
      </c>
      <c r="AR224" s="20">
        <v>0</v>
      </c>
      <c r="AS224" s="20">
        <v>0</v>
      </c>
      <c r="AT224" s="20">
        <v>0</v>
      </c>
      <c r="AU224" s="20">
        <v>0</v>
      </c>
      <c r="AV224" s="20">
        <v>0</v>
      </c>
      <c r="AW224" s="20">
        <v>0</v>
      </c>
      <c r="AX224" s="22">
        <v>0</v>
      </c>
      <c r="AZ224" s="21">
        <f t="array" ref="AZ224">SUM(IF(YEAR($C$5:$AX$5)=AZ$5,$C224:$AX224))</f>
        <v>0</v>
      </c>
      <c r="BA224" s="20">
        <f t="array" ref="BA224">SUM(IF(YEAR($C$5:$AX$5)=BA$5,$C224:$AX224))</f>
        <v>0</v>
      </c>
      <c r="BB224" s="20">
        <f t="array" ref="BB224">SUM(IF(YEAR($C$5:$AX$5)=BB$5,$C224:$AX224))</f>
        <v>0</v>
      </c>
      <c r="BC224" s="22">
        <f t="array" ref="BC224">SUM(IF(YEAR($C$5:$AX$5)=BC$5,$C224:$AX224))</f>
        <v>0</v>
      </c>
      <c r="BE224" s="21">
        <f t="shared" si="23"/>
        <v>0</v>
      </c>
      <c r="BF224" s="20">
        <f t="shared" si="24"/>
        <v>0</v>
      </c>
      <c r="BG224" s="22">
        <f t="shared" si="25"/>
        <v>0</v>
      </c>
    </row>
    <row r="225" spans="2:59" s="16" customFormat="1">
      <c r="B225" s="17">
        <v>59026</v>
      </c>
      <c r="C225" s="20">
        <v>0</v>
      </c>
      <c r="D225" s="20">
        <v>0</v>
      </c>
      <c r="E225" s="20">
        <v>0</v>
      </c>
      <c r="F225" s="20">
        <v>0</v>
      </c>
      <c r="G225" s="20">
        <v>0</v>
      </c>
      <c r="H225" s="20">
        <v>0</v>
      </c>
      <c r="I225" s="20">
        <v>0</v>
      </c>
      <c r="J225" s="20">
        <v>0</v>
      </c>
      <c r="K225" s="20">
        <v>0</v>
      </c>
      <c r="L225" s="20">
        <v>0</v>
      </c>
      <c r="M225" s="20">
        <v>0</v>
      </c>
      <c r="N225" s="20">
        <v>0</v>
      </c>
      <c r="O225" s="20">
        <v>0</v>
      </c>
      <c r="P225" s="20">
        <v>0</v>
      </c>
      <c r="Q225" s="20">
        <v>0</v>
      </c>
      <c r="R225" s="20">
        <v>0</v>
      </c>
      <c r="S225" s="20">
        <v>2.0000000000575113E-7</v>
      </c>
      <c r="T225" s="20">
        <v>0</v>
      </c>
      <c r="U225" s="20">
        <v>0</v>
      </c>
      <c r="V225" s="20">
        <v>0</v>
      </c>
      <c r="W225" s="20">
        <v>0</v>
      </c>
      <c r="X225" s="20">
        <v>0</v>
      </c>
      <c r="Y225" s="20">
        <v>0</v>
      </c>
      <c r="Z225" s="20">
        <v>0</v>
      </c>
      <c r="AA225" s="20">
        <v>0</v>
      </c>
      <c r="AB225" s="20">
        <v>0</v>
      </c>
      <c r="AC225" s="20">
        <v>0</v>
      </c>
      <c r="AD225" s="20">
        <v>0</v>
      </c>
      <c r="AE225" s="20">
        <v>0</v>
      </c>
      <c r="AF225" s="20">
        <v>0</v>
      </c>
      <c r="AG225" s="20">
        <v>0</v>
      </c>
      <c r="AH225" s="20">
        <v>0</v>
      </c>
      <c r="AI225" s="20">
        <v>0</v>
      </c>
      <c r="AJ225" s="20">
        <v>0</v>
      </c>
      <c r="AK225" s="20">
        <v>0</v>
      </c>
      <c r="AL225" s="20">
        <v>0</v>
      </c>
      <c r="AM225" s="20">
        <v>0</v>
      </c>
      <c r="AN225" s="20">
        <v>0</v>
      </c>
      <c r="AO225" s="20">
        <v>0</v>
      </c>
      <c r="AP225" s="20">
        <v>0</v>
      </c>
      <c r="AQ225" s="20">
        <v>0</v>
      </c>
      <c r="AR225" s="20">
        <v>0</v>
      </c>
      <c r="AS225" s="20">
        <v>0</v>
      </c>
      <c r="AT225" s="20">
        <v>0</v>
      </c>
      <c r="AU225" s="20">
        <v>0</v>
      </c>
      <c r="AV225" s="20">
        <v>0</v>
      </c>
      <c r="AW225" s="20">
        <v>0</v>
      </c>
      <c r="AX225" s="22">
        <v>0</v>
      </c>
      <c r="AZ225" s="21">
        <f t="array" ref="AZ225">SUM(IF(YEAR($C$5:$AX$5)=AZ$5,$C225:$AX225))</f>
        <v>0</v>
      </c>
      <c r="BA225" s="20">
        <f t="array" ref="BA225">SUM(IF(YEAR($C$5:$AX$5)=BA$5,$C225:$AX225))</f>
        <v>2.0000000000575113E-7</v>
      </c>
      <c r="BB225" s="20">
        <f t="array" ref="BB225">SUM(IF(YEAR($C$5:$AX$5)=BB$5,$C225:$AX225))</f>
        <v>0</v>
      </c>
      <c r="BC225" s="22">
        <f t="array" ref="BC225">SUM(IF(YEAR($C$5:$AX$5)=BC$5,$C225:$AX225))</f>
        <v>0</v>
      </c>
      <c r="BE225" s="21">
        <f t="shared" si="23"/>
        <v>2.0000000000575113E-7</v>
      </c>
      <c r="BF225" s="20">
        <f t="shared" si="24"/>
        <v>0</v>
      </c>
      <c r="BG225" s="22">
        <f t="shared" si="25"/>
        <v>0</v>
      </c>
    </row>
    <row r="226" spans="2:59" s="16" customFormat="1">
      <c r="B226" s="17">
        <v>59055</v>
      </c>
      <c r="C226" s="20">
        <v>0</v>
      </c>
      <c r="D226" s="20">
        <v>0</v>
      </c>
      <c r="E226" s="20">
        <v>0</v>
      </c>
      <c r="F226" s="20">
        <v>0</v>
      </c>
      <c r="G226" s="20">
        <v>0</v>
      </c>
      <c r="H226" s="20">
        <v>0</v>
      </c>
      <c r="I226" s="20">
        <v>0</v>
      </c>
      <c r="J226" s="20">
        <v>0</v>
      </c>
      <c r="K226" s="20">
        <v>0</v>
      </c>
      <c r="L226" s="20">
        <v>0</v>
      </c>
      <c r="M226" s="20">
        <v>0</v>
      </c>
      <c r="N226" s="20">
        <v>0</v>
      </c>
      <c r="O226" s="20">
        <v>0</v>
      </c>
      <c r="P226" s="20">
        <v>0</v>
      </c>
      <c r="Q226" s="20">
        <v>0</v>
      </c>
      <c r="R226" s="20">
        <v>0</v>
      </c>
      <c r="S226" s="20">
        <v>0</v>
      </c>
      <c r="T226" s="20">
        <v>0</v>
      </c>
      <c r="U226" s="20">
        <v>0</v>
      </c>
      <c r="V226" s="20">
        <v>0</v>
      </c>
      <c r="W226" s="20">
        <v>0</v>
      </c>
      <c r="X226" s="20">
        <v>0</v>
      </c>
      <c r="Y226" s="20">
        <v>0</v>
      </c>
      <c r="Z226" s="20">
        <v>0</v>
      </c>
      <c r="AA226" s="20">
        <v>0</v>
      </c>
      <c r="AB226" s="20">
        <v>0</v>
      </c>
      <c r="AC226" s="20">
        <v>0</v>
      </c>
      <c r="AD226" s="20">
        <v>0</v>
      </c>
      <c r="AE226" s="20">
        <v>0</v>
      </c>
      <c r="AF226" s="20">
        <v>0</v>
      </c>
      <c r="AG226" s="20">
        <v>0</v>
      </c>
      <c r="AH226" s="20">
        <v>0</v>
      </c>
      <c r="AI226" s="20">
        <v>0</v>
      </c>
      <c r="AJ226" s="20">
        <v>0</v>
      </c>
      <c r="AK226" s="20">
        <v>0</v>
      </c>
      <c r="AL226" s="20">
        <v>0</v>
      </c>
      <c r="AM226" s="20">
        <v>0</v>
      </c>
      <c r="AN226" s="20">
        <v>0</v>
      </c>
      <c r="AO226" s="20">
        <v>0</v>
      </c>
      <c r="AP226" s="20">
        <v>0</v>
      </c>
      <c r="AQ226" s="20">
        <v>0</v>
      </c>
      <c r="AR226" s="20">
        <v>0</v>
      </c>
      <c r="AS226" s="20">
        <v>0</v>
      </c>
      <c r="AT226" s="20">
        <v>0</v>
      </c>
      <c r="AU226" s="20">
        <v>0</v>
      </c>
      <c r="AV226" s="20">
        <v>0</v>
      </c>
      <c r="AW226" s="20">
        <v>0</v>
      </c>
      <c r="AX226" s="22">
        <v>0</v>
      </c>
      <c r="AZ226" s="21">
        <f t="array" ref="AZ226">SUM(IF(YEAR($C$5:$AX$5)=AZ$5,$C226:$AX226))</f>
        <v>0</v>
      </c>
      <c r="BA226" s="20">
        <f t="array" ref="BA226">SUM(IF(YEAR($C$5:$AX$5)=BA$5,$C226:$AX226))</f>
        <v>0</v>
      </c>
      <c r="BB226" s="20">
        <f t="array" ref="BB226">SUM(IF(YEAR($C$5:$AX$5)=BB$5,$C226:$AX226))</f>
        <v>0</v>
      </c>
      <c r="BC226" s="22">
        <f t="array" ref="BC226">SUM(IF(YEAR($C$5:$AX$5)=BC$5,$C226:$AX226))</f>
        <v>0</v>
      </c>
      <c r="BE226" s="21">
        <f t="shared" si="23"/>
        <v>0</v>
      </c>
      <c r="BF226" s="20">
        <f t="shared" si="24"/>
        <v>0</v>
      </c>
      <c r="BG226" s="22">
        <f t="shared" si="25"/>
        <v>0</v>
      </c>
    </row>
    <row r="227" spans="2:59" s="16" customFormat="1">
      <c r="B227" s="17">
        <v>59056</v>
      </c>
      <c r="C227" s="20">
        <v>4.274295E-3</v>
      </c>
      <c r="D227" s="20">
        <v>0</v>
      </c>
      <c r="E227" s="20">
        <v>0</v>
      </c>
      <c r="F227" s="20">
        <v>0</v>
      </c>
      <c r="G227" s="20">
        <v>0</v>
      </c>
      <c r="H227" s="20">
        <v>0</v>
      </c>
      <c r="I227" s="20">
        <v>1.7088929999999999E-2</v>
      </c>
      <c r="J227" s="20">
        <v>1.389488E-2</v>
      </c>
      <c r="K227" s="20">
        <v>0</v>
      </c>
      <c r="L227" s="20">
        <v>0</v>
      </c>
      <c r="M227" s="20">
        <v>0</v>
      </c>
      <c r="N227" s="20">
        <v>0</v>
      </c>
      <c r="O227" s="20">
        <v>0</v>
      </c>
      <c r="P227" s="20">
        <v>0</v>
      </c>
      <c r="Q227" s="20">
        <v>0</v>
      </c>
      <c r="R227" s="20">
        <v>0</v>
      </c>
      <c r="S227" s="20">
        <v>0</v>
      </c>
      <c r="T227" s="20">
        <v>1.145883E-2</v>
      </c>
      <c r="U227" s="20">
        <v>4.2986260000000005E-2</v>
      </c>
      <c r="V227" s="20">
        <v>3.4176930000000001E-2</v>
      </c>
      <c r="W227" s="20">
        <v>0</v>
      </c>
      <c r="X227" s="20">
        <v>0</v>
      </c>
      <c r="Y227" s="20">
        <v>0</v>
      </c>
      <c r="Z227" s="20">
        <v>0</v>
      </c>
      <c r="AA227" s="20">
        <v>7.1243930000000003E-4</v>
      </c>
      <c r="AB227" s="20">
        <v>0</v>
      </c>
      <c r="AC227" s="20">
        <v>0</v>
      </c>
      <c r="AD227" s="20">
        <v>0</v>
      </c>
      <c r="AE227" s="20">
        <v>0</v>
      </c>
      <c r="AF227" s="20">
        <v>6.3652750000000001E-3</v>
      </c>
      <c r="AG227" s="20">
        <v>4.1068840000000002E-2</v>
      </c>
      <c r="AH227" s="20">
        <v>3.8909300000000001E-2</v>
      </c>
      <c r="AI227" s="20">
        <v>3.5470900000000001E-3</v>
      </c>
      <c r="AJ227" s="20">
        <v>0</v>
      </c>
      <c r="AK227" s="20">
        <v>0</v>
      </c>
      <c r="AL227" s="20">
        <v>0</v>
      </c>
      <c r="AM227" s="20">
        <v>0</v>
      </c>
      <c r="AN227" s="20">
        <v>0</v>
      </c>
      <c r="AO227" s="20">
        <v>0</v>
      </c>
      <c r="AP227" s="20">
        <v>0</v>
      </c>
      <c r="AQ227" s="20">
        <v>0</v>
      </c>
      <c r="AR227" s="20">
        <v>1.061146E-2</v>
      </c>
      <c r="AS227" s="20">
        <v>4.7130539999999992E-2</v>
      </c>
      <c r="AT227" s="20">
        <v>3.6956849999999999E-2</v>
      </c>
      <c r="AU227" s="20">
        <v>5.757926E-3</v>
      </c>
      <c r="AV227" s="20">
        <v>0</v>
      </c>
      <c r="AW227" s="20">
        <v>0</v>
      </c>
      <c r="AX227" s="22">
        <v>0</v>
      </c>
      <c r="AZ227" s="21">
        <f t="array" ref="AZ227">SUM(IF(YEAR($C$5:$AX$5)=AZ$5,$C227:$AX227))</f>
        <v>3.5258104999999998E-2</v>
      </c>
      <c r="BA227" s="20">
        <f t="array" ref="BA227">SUM(IF(YEAR($C$5:$AX$5)=BA$5,$C227:$AX227))</f>
        <v>8.8622019999999996E-2</v>
      </c>
      <c r="BB227" s="20">
        <f t="array" ref="BB227">SUM(IF(YEAR($C$5:$AX$5)=BB$5,$C227:$AX227))</f>
        <v>9.0602944300000016E-2</v>
      </c>
      <c r="BC227" s="22">
        <f t="array" ref="BC227">SUM(IF(YEAR($C$5:$AX$5)=BC$5,$C227:$AX227))</f>
        <v>0.10045677599999998</v>
      </c>
      <c r="BE227" s="21">
        <f t="shared" si="23"/>
        <v>3.0983810000000001E-2</v>
      </c>
      <c r="BF227" s="20">
        <f t="shared" si="24"/>
        <v>8.9334459300000002E-2</v>
      </c>
      <c r="BG227" s="22">
        <f t="shared" si="25"/>
        <v>8.9890505000000009E-2</v>
      </c>
    </row>
    <row r="228" spans="2:59" s="16" customFormat="1">
      <c r="B228" s="17">
        <v>59073</v>
      </c>
      <c r="C228" s="20">
        <v>0.35905200000000015</v>
      </c>
      <c r="D228" s="20">
        <v>0.39404000000000039</v>
      </c>
      <c r="E228" s="20">
        <v>0.20441500000000001</v>
      </c>
      <c r="F228" s="20">
        <v>0.17747400000000013</v>
      </c>
      <c r="G228" s="20">
        <v>0.14022000000000023</v>
      </c>
      <c r="H228" s="20">
        <v>7.3585999999999707E-2</v>
      </c>
      <c r="I228" s="20">
        <v>0.2319899999999997</v>
      </c>
      <c r="J228" s="20">
        <v>0.18429800000000007</v>
      </c>
      <c r="K228" s="20">
        <v>0.13694999999999968</v>
      </c>
      <c r="L228" s="20">
        <v>7.9010999999999498E-2</v>
      </c>
      <c r="M228" s="20">
        <v>0.12026300000000045</v>
      </c>
      <c r="N228" s="20">
        <v>0.463063</v>
      </c>
      <c r="O228" s="20">
        <v>0.4185319999999999</v>
      </c>
      <c r="P228" s="20">
        <v>0.48458100000000037</v>
      </c>
      <c r="Q228" s="20">
        <v>0.19989000000000079</v>
      </c>
      <c r="R228" s="20">
        <v>0.12745600000000046</v>
      </c>
      <c r="S228" s="20">
        <v>8.7144999999999584E-2</v>
      </c>
      <c r="T228" s="20">
        <v>4.8078999999999539E-2</v>
      </c>
      <c r="U228" s="20">
        <v>0.168018</v>
      </c>
      <c r="V228" s="20">
        <v>6.3710999999999629E-2</v>
      </c>
      <c r="W228" s="20">
        <v>6.2840000000000451E-2</v>
      </c>
      <c r="X228" s="20">
        <v>9.0138999999999747E-2</v>
      </c>
      <c r="Y228" s="20">
        <v>-1.3558999999999877E-2</v>
      </c>
      <c r="Z228" s="20">
        <v>8.8119999999999976E-2</v>
      </c>
      <c r="AA228" s="20">
        <v>0.26725900000000014</v>
      </c>
      <c r="AB228" s="20">
        <v>0.19289699999999943</v>
      </c>
      <c r="AC228" s="20">
        <v>0.12415200000000048</v>
      </c>
      <c r="AD228" s="20">
        <v>3.7678000000000544E-2</v>
      </c>
      <c r="AE228" s="20">
        <v>6.2984000000000151E-2</v>
      </c>
      <c r="AF228" s="20">
        <v>8.2332999999999323E-2</v>
      </c>
      <c r="AG228" s="20">
        <v>7.3515999999999693E-2</v>
      </c>
      <c r="AH228" s="20">
        <v>8.9007999999999754E-2</v>
      </c>
      <c r="AI228" s="20">
        <v>2.3140999999999856E-2</v>
      </c>
      <c r="AJ228" s="20">
        <v>6.9247999999999976E-2</v>
      </c>
      <c r="AK228" s="20">
        <v>3.9836000000000205E-2</v>
      </c>
      <c r="AL228" s="20">
        <v>0.11723000000000017</v>
      </c>
      <c r="AM228" s="20">
        <v>0.24531500000000062</v>
      </c>
      <c r="AN228" s="20">
        <v>0.35841399999999979</v>
      </c>
      <c r="AO228" s="20">
        <v>9.2433999999999905E-2</v>
      </c>
      <c r="AP228" s="20">
        <v>1.6875999999999891E-2</v>
      </c>
      <c r="AQ228" s="20">
        <v>7.2672999999999988E-2</v>
      </c>
      <c r="AR228" s="20">
        <v>2.1577000000000623E-2</v>
      </c>
      <c r="AS228" s="20">
        <v>4.9011000000000138E-2</v>
      </c>
      <c r="AT228" s="20">
        <v>3.9336999999999733E-2</v>
      </c>
      <c r="AU228" s="20">
        <v>-6.3584999999999781E-2</v>
      </c>
      <c r="AV228" s="20">
        <v>2.662900000000068E-2</v>
      </c>
      <c r="AW228" s="20">
        <v>1.1020999999999503E-2</v>
      </c>
      <c r="AX228" s="22">
        <v>7.3539999999999495E-2</v>
      </c>
      <c r="AZ228" s="21">
        <f t="array" ref="AZ228">SUM(IF(YEAR($C$5:$AX$5)=AZ$5,$C228:$AX228))</f>
        <v>2.564362</v>
      </c>
      <c r="BA228" s="20">
        <f t="array" ref="BA228">SUM(IF(YEAR($C$5:$AX$5)=BA$5,$C228:$AX228))</f>
        <v>1.8249520000000006</v>
      </c>
      <c r="BB228" s="20">
        <f t="array" ref="BB228">SUM(IF(YEAR($C$5:$AX$5)=BB$5,$C228:$AX228))</f>
        <v>1.1792819999999997</v>
      </c>
      <c r="BC228" s="22">
        <f t="array" ref="BC228">SUM(IF(YEAR($C$5:$AX$5)=BC$5,$C228:$AX228))</f>
        <v>0.94324200000000058</v>
      </c>
      <c r="BE228" s="21">
        <f t="shared" si="23"/>
        <v>2.6067650000000002</v>
      </c>
      <c r="BF228" s="20">
        <f t="shared" si="24"/>
        <v>1.1923180000000002</v>
      </c>
      <c r="BG228" s="22">
        <f t="shared" si="25"/>
        <v>1.2800239999999992</v>
      </c>
    </row>
    <row r="229" spans="2:59" s="16" customFormat="1">
      <c r="B229" s="17">
        <v>59116</v>
      </c>
      <c r="C229" s="20">
        <v>0</v>
      </c>
      <c r="D229" s="20">
        <v>0</v>
      </c>
      <c r="E229" s="20">
        <v>0</v>
      </c>
      <c r="F229" s="20">
        <v>0</v>
      </c>
      <c r="G229" s="20">
        <v>0</v>
      </c>
      <c r="H229" s="20">
        <v>2.0000000000575113E-7</v>
      </c>
      <c r="I229" s="20">
        <v>0</v>
      </c>
      <c r="J229" s="20">
        <v>0</v>
      </c>
      <c r="K229" s="20">
        <v>9.9999999947364415E-8</v>
      </c>
      <c r="L229" s="20">
        <v>0</v>
      </c>
      <c r="M229" s="20">
        <v>0</v>
      </c>
      <c r="N229" s="20">
        <v>0</v>
      </c>
      <c r="O229" s="20">
        <v>0</v>
      </c>
      <c r="P229" s="20">
        <v>0</v>
      </c>
      <c r="Q229" s="20">
        <v>0</v>
      </c>
      <c r="R229" s="20">
        <v>0</v>
      </c>
      <c r="S229" s="20">
        <v>0</v>
      </c>
      <c r="T229" s="20">
        <v>1.0000000005838672E-7</v>
      </c>
      <c r="U229" s="20">
        <v>0</v>
      </c>
      <c r="V229" s="20">
        <v>0</v>
      </c>
      <c r="W229" s="20">
        <v>0</v>
      </c>
      <c r="X229" s="20">
        <v>0</v>
      </c>
      <c r="Y229" s="20">
        <v>0</v>
      </c>
      <c r="Z229" s="20">
        <v>0</v>
      </c>
      <c r="AA229" s="20">
        <v>0</v>
      </c>
      <c r="AB229" s="20">
        <v>0</v>
      </c>
      <c r="AC229" s="20">
        <v>0</v>
      </c>
      <c r="AD229" s="20">
        <v>0</v>
      </c>
      <c r="AE229" s="20">
        <v>0</v>
      </c>
      <c r="AF229" s="20">
        <v>2.0000000000575113E-7</v>
      </c>
      <c r="AG229" s="20">
        <v>0</v>
      </c>
      <c r="AH229" s="20">
        <v>0</v>
      </c>
      <c r="AI229" s="20">
        <v>0</v>
      </c>
      <c r="AJ229" s="20">
        <v>0</v>
      </c>
      <c r="AK229" s="20">
        <v>0</v>
      </c>
      <c r="AL229" s="20">
        <v>0</v>
      </c>
      <c r="AM229" s="20">
        <v>0</v>
      </c>
      <c r="AN229" s="20">
        <v>0</v>
      </c>
      <c r="AO229" s="20">
        <v>0</v>
      </c>
      <c r="AP229" s="20">
        <v>0</v>
      </c>
      <c r="AQ229" s="20">
        <v>0</v>
      </c>
      <c r="AR229" s="20">
        <v>1.0000000005838672E-7</v>
      </c>
      <c r="AS229" s="20">
        <v>0</v>
      </c>
      <c r="AT229" s="20">
        <v>0</v>
      </c>
      <c r="AU229" s="20">
        <v>0</v>
      </c>
      <c r="AV229" s="20">
        <v>0</v>
      </c>
      <c r="AW229" s="20">
        <v>0</v>
      </c>
      <c r="AX229" s="22">
        <v>0</v>
      </c>
      <c r="AZ229" s="21">
        <f t="array" ref="AZ229">SUM(IF(YEAR($C$5:$AX$5)=AZ$5,$C229:$AX229))</f>
        <v>2.9999999995311555E-7</v>
      </c>
      <c r="BA229" s="20">
        <f t="array" ref="BA229">SUM(IF(YEAR($C$5:$AX$5)=BA$5,$C229:$AX229))</f>
        <v>1.0000000005838672E-7</v>
      </c>
      <c r="BB229" s="20">
        <f t="array" ref="BB229">SUM(IF(YEAR($C$5:$AX$5)=BB$5,$C229:$AX229))</f>
        <v>2.0000000000575113E-7</v>
      </c>
      <c r="BC229" s="22">
        <f t="array" ref="BC229">SUM(IF(YEAR($C$5:$AX$5)=BC$5,$C229:$AX229))</f>
        <v>1.0000000005838672E-7</v>
      </c>
      <c r="BE229" s="21">
        <f t="shared" si="23"/>
        <v>2.9999999995311555E-7</v>
      </c>
      <c r="BF229" s="20">
        <f t="shared" si="24"/>
        <v>1.0000000005838672E-7</v>
      </c>
      <c r="BG229" s="22">
        <f t="shared" si="25"/>
        <v>2.0000000000575113E-7</v>
      </c>
    </row>
    <row r="230" spans="2:59" s="16" customFormat="1">
      <c r="B230" s="17">
        <v>59220</v>
      </c>
      <c r="C230" s="20">
        <v>1.8703600000000016</v>
      </c>
      <c r="D230" s="20">
        <v>1.6443300000000001</v>
      </c>
      <c r="E230" s="20">
        <v>1.3811999999999998</v>
      </c>
      <c r="F230" s="20">
        <v>1.3913100000000007</v>
      </c>
      <c r="G230" s="20">
        <v>4.1787400000000012</v>
      </c>
      <c r="H230" s="20">
        <v>10.409950000000002</v>
      </c>
      <c r="I230" s="20">
        <v>5.4507100000000008</v>
      </c>
      <c r="J230" s="20">
        <v>10.602029999999999</v>
      </c>
      <c r="K230" s="20">
        <v>11.369200000000003</v>
      </c>
      <c r="L230" s="20">
        <v>5.4797499999999992</v>
      </c>
      <c r="M230" s="20">
        <v>2.5661699999999996</v>
      </c>
      <c r="N230" s="20">
        <v>3.418809999999997</v>
      </c>
      <c r="O230" s="20">
        <v>1.4069300000000027</v>
      </c>
      <c r="P230" s="20">
        <v>0.6593599999999995</v>
      </c>
      <c r="Q230" s="20">
        <v>2.7950999999999979</v>
      </c>
      <c r="R230" s="20">
        <v>3.2710099999999969</v>
      </c>
      <c r="S230" s="20">
        <v>8.8389999999999986</v>
      </c>
      <c r="T230" s="20">
        <v>12.229050000000001</v>
      </c>
      <c r="U230" s="20">
        <v>9.5254400000000032</v>
      </c>
      <c r="V230" s="20">
        <v>13.58747</v>
      </c>
      <c r="W230" s="20">
        <v>12.236230000000003</v>
      </c>
      <c r="X230" s="20">
        <v>7.341820000000002</v>
      </c>
      <c r="Y230" s="20">
        <v>5.0364600000000017</v>
      </c>
      <c r="Z230" s="20">
        <v>3.079460000000001</v>
      </c>
      <c r="AA230" s="20">
        <v>5.9760000000000701E-2</v>
      </c>
      <c r="AB230" s="20">
        <v>-1.2459399999999974</v>
      </c>
      <c r="AC230" s="20">
        <v>2.7220600000000026</v>
      </c>
      <c r="AD230" s="20">
        <v>1.8214599999999983</v>
      </c>
      <c r="AE230" s="20">
        <v>4.4211799999999997</v>
      </c>
      <c r="AF230" s="20">
        <v>13.429989999999997</v>
      </c>
      <c r="AG230" s="20">
        <v>9.6239399999999975</v>
      </c>
      <c r="AH230" s="20">
        <v>13.861830000000001</v>
      </c>
      <c r="AI230" s="20">
        <v>12.737550000000002</v>
      </c>
      <c r="AJ230" s="20">
        <v>7.3945699999999981</v>
      </c>
      <c r="AK230" s="20">
        <v>5.5491199999999985</v>
      </c>
      <c r="AL230" s="20">
        <v>5.0383800000000036</v>
      </c>
      <c r="AM230" s="20">
        <v>1.8411600000000021</v>
      </c>
      <c r="AN230" s="20">
        <v>2.0349700000000013</v>
      </c>
      <c r="AO230" s="20">
        <v>6.5123099999999994</v>
      </c>
      <c r="AP230" s="20">
        <v>5.0024799999999985</v>
      </c>
      <c r="AQ230" s="20">
        <v>7.2704899999999988</v>
      </c>
      <c r="AR230" s="20">
        <v>14.320170000000005</v>
      </c>
      <c r="AS230" s="20">
        <v>13.794669999999996</v>
      </c>
      <c r="AT230" s="20">
        <v>16.548719999999996</v>
      </c>
      <c r="AU230" s="20">
        <v>14.729779999999998</v>
      </c>
      <c r="AV230" s="20">
        <v>9.5991199999999992</v>
      </c>
      <c r="AW230" s="20">
        <v>8.5973299999999995</v>
      </c>
      <c r="AX230" s="22">
        <v>7.1164100000000019</v>
      </c>
      <c r="AZ230" s="21">
        <f t="array" ref="AZ230">SUM(IF(YEAR($C$5:$AX$5)=AZ$5,$C230:$AX230))</f>
        <v>59.762559999999993</v>
      </c>
      <c r="BA230" s="20">
        <f t="array" ref="BA230">SUM(IF(YEAR($C$5:$AX$5)=BA$5,$C230:$AX230))</f>
        <v>80.00733000000001</v>
      </c>
      <c r="BB230" s="20">
        <f t="array" ref="BB230">SUM(IF(YEAR($C$5:$AX$5)=BB$5,$C230:$AX230))</f>
        <v>75.413900000000012</v>
      </c>
      <c r="BC230" s="22">
        <f t="array" ref="BC230">SUM(IF(YEAR($C$5:$AX$5)=BC$5,$C230:$AX230))</f>
        <v>107.36761000000001</v>
      </c>
      <c r="BE230" s="21">
        <f t="shared" si="23"/>
        <v>66.268019999999979</v>
      </c>
      <c r="BF230" s="20">
        <f t="shared" si="24"/>
        <v>70.814450000000022</v>
      </c>
      <c r="BG230" s="22">
        <f t="shared" si="25"/>
        <v>90.296789999999987</v>
      </c>
    </row>
    <row r="231" spans="2:59" s="16" customFormat="1">
      <c r="B231" s="17">
        <v>59783</v>
      </c>
      <c r="C231" s="20">
        <v>0</v>
      </c>
      <c r="D231" s="20">
        <v>0</v>
      </c>
      <c r="E231" s="20">
        <v>0</v>
      </c>
      <c r="F231" s="20">
        <v>0</v>
      </c>
      <c r="G231" s="20">
        <v>2.0000000000575113E-7</v>
      </c>
      <c r="H231" s="20">
        <v>0</v>
      </c>
      <c r="I231" s="20">
        <v>0</v>
      </c>
      <c r="J231" s="20">
        <v>0</v>
      </c>
      <c r="K231" s="20">
        <v>0</v>
      </c>
      <c r="L231" s="20">
        <v>0</v>
      </c>
      <c r="M231" s="20">
        <v>2.0000000000575113E-7</v>
      </c>
      <c r="N231" s="20">
        <v>0</v>
      </c>
      <c r="O231" s="20">
        <v>0</v>
      </c>
      <c r="P231" s="20">
        <v>0</v>
      </c>
      <c r="Q231" s="20">
        <v>0</v>
      </c>
      <c r="R231" s="20">
        <v>0</v>
      </c>
      <c r="S231" s="20">
        <v>0</v>
      </c>
      <c r="T231" s="20">
        <v>0</v>
      </c>
      <c r="U231" s="20">
        <v>0</v>
      </c>
      <c r="V231" s="20">
        <v>0</v>
      </c>
      <c r="W231" s="20">
        <v>0</v>
      </c>
      <c r="X231" s="20">
        <v>0</v>
      </c>
      <c r="Y231" s="20">
        <v>0</v>
      </c>
      <c r="Z231" s="20">
        <v>0</v>
      </c>
      <c r="AA231" s="20">
        <v>0</v>
      </c>
      <c r="AB231" s="20">
        <v>0</v>
      </c>
      <c r="AC231" s="20">
        <v>0</v>
      </c>
      <c r="AD231" s="20">
        <v>0</v>
      </c>
      <c r="AE231" s="20">
        <v>0</v>
      </c>
      <c r="AF231" s="20">
        <v>0</v>
      </c>
      <c r="AG231" s="20">
        <v>0</v>
      </c>
      <c r="AH231" s="20">
        <v>0</v>
      </c>
      <c r="AI231" s="20">
        <v>0</v>
      </c>
      <c r="AJ231" s="20">
        <v>0</v>
      </c>
      <c r="AK231" s="20">
        <v>0</v>
      </c>
      <c r="AL231" s="20">
        <v>0</v>
      </c>
      <c r="AM231" s="20">
        <v>0</v>
      </c>
      <c r="AN231" s="20">
        <v>0</v>
      </c>
      <c r="AO231" s="20">
        <v>0</v>
      </c>
      <c r="AP231" s="20">
        <v>0</v>
      </c>
      <c r="AQ231" s="20">
        <v>0</v>
      </c>
      <c r="AR231" s="20">
        <v>0</v>
      </c>
      <c r="AS231" s="20">
        <v>0</v>
      </c>
      <c r="AT231" s="20">
        <v>0</v>
      </c>
      <c r="AU231" s="20">
        <v>0</v>
      </c>
      <c r="AV231" s="20">
        <v>0</v>
      </c>
      <c r="AW231" s="20">
        <v>0</v>
      </c>
      <c r="AX231" s="22">
        <v>0</v>
      </c>
      <c r="AZ231" s="21">
        <f t="array" ref="AZ231">SUM(IF(YEAR($C$5:$AX$5)=AZ$5,$C231:$AX231))</f>
        <v>4.0000000001150227E-7</v>
      </c>
      <c r="BA231" s="20">
        <f t="array" ref="BA231">SUM(IF(YEAR($C$5:$AX$5)=BA$5,$C231:$AX231))</f>
        <v>0</v>
      </c>
      <c r="BB231" s="20">
        <f t="array" ref="BB231">SUM(IF(YEAR($C$5:$AX$5)=BB$5,$C231:$AX231))</f>
        <v>0</v>
      </c>
      <c r="BC231" s="22">
        <f t="array" ref="BC231">SUM(IF(YEAR($C$5:$AX$5)=BC$5,$C231:$AX231))</f>
        <v>0</v>
      </c>
      <c r="BE231" s="21">
        <f t="shared" si="23"/>
        <v>2.0000000000575113E-7</v>
      </c>
      <c r="BF231" s="20">
        <f t="shared" si="24"/>
        <v>0</v>
      </c>
      <c r="BG231" s="22">
        <f t="shared" si="25"/>
        <v>0</v>
      </c>
    </row>
    <row r="232" spans="2:59" s="16" customFormat="1">
      <c r="B232" s="17">
        <v>59906</v>
      </c>
      <c r="C232" s="20">
        <v>1.7769699999999986</v>
      </c>
      <c r="D232" s="20">
        <v>1.6561599999999999</v>
      </c>
      <c r="E232" s="20">
        <v>0.81400000000000006</v>
      </c>
      <c r="F232" s="20">
        <v>1.28613</v>
      </c>
      <c r="G232" s="20">
        <v>1.5176900000000018</v>
      </c>
      <c r="H232" s="20">
        <v>2.2378399999999985</v>
      </c>
      <c r="I232" s="20">
        <v>1.8972099999999941</v>
      </c>
      <c r="J232" s="20">
        <v>1.9386900000000082</v>
      </c>
      <c r="K232" s="20">
        <v>3.0789500000000061</v>
      </c>
      <c r="L232" s="20">
        <v>1.2292000000000058</v>
      </c>
      <c r="M232" s="20">
        <v>1.2221699999999984</v>
      </c>
      <c r="N232" s="20">
        <v>1.8527199999999979</v>
      </c>
      <c r="O232" s="20">
        <v>1.2729700000000008</v>
      </c>
      <c r="P232" s="20">
        <v>0.45577000000000112</v>
      </c>
      <c r="Q232" s="20">
        <v>0.47695000000000221</v>
      </c>
      <c r="R232" s="20">
        <v>0.76875000000000071</v>
      </c>
      <c r="S232" s="20">
        <v>1.6321200000000005</v>
      </c>
      <c r="T232" s="20">
        <v>2.2922100000000043</v>
      </c>
      <c r="U232" s="20">
        <v>1.6703600000000023</v>
      </c>
      <c r="V232" s="20">
        <v>1.7787600000000054</v>
      </c>
      <c r="W232" s="20">
        <v>3.1594899999999981</v>
      </c>
      <c r="X232" s="20">
        <v>0.80429000000000173</v>
      </c>
      <c r="Y232" s="20">
        <v>0.74473000000000411</v>
      </c>
      <c r="Z232" s="20">
        <v>1.5024099999999976</v>
      </c>
      <c r="AA232" s="20">
        <v>1.527000000000001</v>
      </c>
      <c r="AB232" s="20">
        <v>0.84492000000000189</v>
      </c>
      <c r="AC232" s="20">
        <v>0.2881100000000032</v>
      </c>
      <c r="AD232" s="20">
        <v>1.3914800000000014</v>
      </c>
      <c r="AE232" s="20">
        <v>1.2912699999999973</v>
      </c>
      <c r="AF232" s="20">
        <v>2.5077099999999959</v>
      </c>
      <c r="AG232" s="20">
        <v>1.371779999999994</v>
      </c>
      <c r="AH232" s="20">
        <v>1.1747100000000046</v>
      </c>
      <c r="AI232" s="20">
        <v>3.1220999999999961</v>
      </c>
      <c r="AJ232" s="20">
        <v>0.95551000000000386</v>
      </c>
      <c r="AK232" s="20">
        <v>0.47466000000000719</v>
      </c>
      <c r="AL232" s="20">
        <v>0.96302000000000731</v>
      </c>
      <c r="AM232" s="20">
        <v>0.8714300000000037</v>
      </c>
      <c r="AN232" s="20">
        <v>0.59198000000000661</v>
      </c>
      <c r="AO232" s="20">
        <v>0.39345000000000141</v>
      </c>
      <c r="AP232" s="20">
        <v>1.9417400000000029</v>
      </c>
      <c r="AQ232" s="20">
        <v>1.2420599999999951</v>
      </c>
      <c r="AR232" s="20">
        <v>2.6263800000000046</v>
      </c>
      <c r="AS232" s="20">
        <v>1.1239599999999967</v>
      </c>
      <c r="AT232" s="20">
        <v>1.1125199999999964</v>
      </c>
      <c r="AU232" s="20">
        <v>2.8191800000000029</v>
      </c>
      <c r="AV232" s="20">
        <v>0.88245999999999469</v>
      </c>
      <c r="AW232" s="20">
        <v>0.57524000000000086</v>
      </c>
      <c r="AX232" s="22">
        <v>0.80519999999999925</v>
      </c>
      <c r="AZ232" s="21">
        <f t="array" ref="AZ232">SUM(IF(YEAR($C$5:$AX$5)=AZ$5,$C232:$AX232))</f>
        <v>20.507730000000009</v>
      </c>
      <c r="BA232" s="20">
        <f t="array" ref="BA232">SUM(IF(YEAR($C$5:$AX$5)=BA$5,$C232:$AX232))</f>
        <v>16.558810000000019</v>
      </c>
      <c r="BB232" s="20">
        <f t="array" ref="BB232">SUM(IF(YEAR($C$5:$AX$5)=BB$5,$C232:$AX232))</f>
        <v>15.912270000000014</v>
      </c>
      <c r="BC232" s="22">
        <f t="array" ref="BC232">SUM(IF(YEAR($C$5:$AX$5)=BC$5,$C232:$AX232))</f>
        <v>14.985600000000005</v>
      </c>
      <c r="BE232" s="21">
        <f t="shared" si="23"/>
        <v>18.063340000000014</v>
      </c>
      <c r="BF232" s="20">
        <f t="shared" si="24"/>
        <v>17.295030000000018</v>
      </c>
      <c r="BG232" s="22">
        <f t="shared" si="25"/>
        <v>15.610150000000019</v>
      </c>
    </row>
    <row r="233" spans="2:59" s="16" customFormat="1">
      <c r="B233" s="17">
        <v>60234</v>
      </c>
      <c r="C233" s="20">
        <v>0</v>
      </c>
      <c r="D233" s="20">
        <v>0</v>
      </c>
      <c r="E233" s="20">
        <v>0</v>
      </c>
      <c r="F233" s="20">
        <v>0</v>
      </c>
      <c r="G233" s="20">
        <v>0</v>
      </c>
      <c r="H233" s="20">
        <v>0</v>
      </c>
      <c r="I233" s="20">
        <v>4.7376060000000001E-3</v>
      </c>
      <c r="J233" s="20">
        <v>4.7647519999999997E-3</v>
      </c>
      <c r="K233" s="20">
        <v>0</v>
      </c>
      <c r="L233" s="20">
        <v>0</v>
      </c>
      <c r="M233" s="20">
        <v>0</v>
      </c>
      <c r="N233" s="20">
        <v>0</v>
      </c>
      <c r="O233" s="20">
        <v>0</v>
      </c>
      <c r="P233" s="20">
        <v>0</v>
      </c>
      <c r="Q233" s="20">
        <v>0</v>
      </c>
      <c r="R233" s="20">
        <v>0</v>
      </c>
      <c r="S233" s="20">
        <v>0</v>
      </c>
      <c r="T233" s="20">
        <v>0</v>
      </c>
      <c r="U233" s="20">
        <v>0.10659612</v>
      </c>
      <c r="V233" s="20">
        <v>4.7647519999999999E-2</v>
      </c>
      <c r="W233" s="20">
        <v>0</v>
      </c>
      <c r="X233" s="20">
        <v>0</v>
      </c>
      <c r="Y233" s="20">
        <v>0</v>
      </c>
      <c r="Z233" s="20">
        <v>0</v>
      </c>
      <c r="AA233" s="20">
        <v>2.6873600000000001E-2</v>
      </c>
      <c r="AB233" s="20">
        <v>0</v>
      </c>
      <c r="AC233" s="20">
        <v>0</v>
      </c>
      <c r="AD233" s="20">
        <v>0</v>
      </c>
      <c r="AE233" s="20">
        <v>0</v>
      </c>
      <c r="AF233" s="20">
        <v>0</v>
      </c>
      <c r="AG233" s="20">
        <v>0.12909975000000001</v>
      </c>
      <c r="AH233" s="20">
        <v>9.8868590000000006E-2</v>
      </c>
      <c r="AI233" s="20">
        <v>0</v>
      </c>
      <c r="AJ233" s="20">
        <v>0</v>
      </c>
      <c r="AK233" s="20">
        <v>0</v>
      </c>
      <c r="AL233" s="20">
        <v>0</v>
      </c>
      <c r="AM233" s="20">
        <v>0</v>
      </c>
      <c r="AN233" s="20">
        <v>0</v>
      </c>
      <c r="AO233" s="20">
        <v>0</v>
      </c>
      <c r="AP233" s="20">
        <v>0</v>
      </c>
      <c r="AQ233" s="20">
        <v>0</v>
      </c>
      <c r="AR233" s="20">
        <v>0</v>
      </c>
      <c r="AS233" s="20">
        <v>0.17529141000000001</v>
      </c>
      <c r="AT233" s="20">
        <v>8.8147900000000001E-2</v>
      </c>
      <c r="AU233" s="20">
        <v>0</v>
      </c>
      <c r="AV233" s="20">
        <v>0</v>
      </c>
      <c r="AW233" s="20">
        <v>0</v>
      </c>
      <c r="AX233" s="22">
        <v>0</v>
      </c>
      <c r="AZ233" s="21">
        <f t="array" ref="AZ233">SUM(IF(YEAR($C$5:$AX$5)=AZ$5,$C233:$AX233))</f>
        <v>9.5023579999999989E-3</v>
      </c>
      <c r="BA233" s="20">
        <f t="array" ref="BA233">SUM(IF(YEAR($C$5:$AX$5)=BA$5,$C233:$AX233))</f>
        <v>0.15424364000000002</v>
      </c>
      <c r="BB233" s="20">
        <f t="array" ref="BB233">SUM(IF(YEAR($C$5:$AX$5)=BB$5,$C233:$AX233))</f>
        <v>0.25484194000000004</v>
      </c>
      <c r="BC233" s="22">
        <f t="array" ref="BC233">SUM(IF(YEAR($C$5:$AX$5)=BC$5,$C233:$AX233))</f>
        <v>0.26343930999999998</v>
      </c>
      <c r="BE233" s="21">
        <f t="shared" si="23"/>
        <v>9.5023579999999989E-3</v>
      </c>
      <c r="BF233" s="20">
        <f t="shared" si="24"/>
        <v>0.18111724000000001</v>
      </c>
      <c r="BG233" s="22">
        <f t="shared" si="25"/>
        <v>0.22796834000000002</v>
      </c>
    </row>
    <row r="234" spans="2:59" s="16" customFormat="1">
      <c r="B234" s="17">
        <v>60235</v>
      </c>
      <c r="C234" s="20">
        <v>0</v>
      </c>
      <c r="D234" s="20">
        <v>0</v>
      </c>
      <c r="E234" s="20">
        <v>0</v>
      </c>
      <c r="F234" s="20">
        <v>0</v>
      </c>
      <c r="G234" s="20">
        <v>0</v>
      </c>
      <c r="H234" s="20">
        <v>0</v>
      </c>
      <c r="I234" s="20">
        <v>4.7376060000000001E-3</v>
      </c>
      <c r="J234" s="20">
        <v>4.7647519999999997E-3</v>
      </c>
      <c r="K234" s="20">
        <v>0</v>
      </c>
      <c r="L234" s="20">
        <v>0</v>
      </c>
      <c r="M234" s="20">
        <v>0</v>
      </c>
      <c r="N234" s="20">
        <v>0</v>
      </c>
      <c r="O234" s="20">
        <v>0</v>
      </c>
      <c r="P234" s="20">
        <v>0</v>
      </c>
      <c r="Q234" s="20">
        <v>0</v>
      </c>
      <c r="R234" s="20">
        <v>0</v>
      </c>
      <c r="S234" s="20">
        <v>0</v>
      </c>
      <c r="T234" s="20">
        <v>0</v>
      </c>
      <c r="U234" s="20">
        <v>0.10896492000000001</v>
      </c>
      <c r="V234" s="20">
        <v>4.7647519999999999E-2</v>
      </c>
      <c r="W234" s="20">
        <v>0</v>
      </c>
      <c r="X234" s="20">
        <v>0</v>
      </c>
      <c r="Y234" s="20">
        <v>0</v>
      </c>
      <c r="Z234" s="20">
        <v>0</v>
      </c>
      <c r="AA234" s="20">
        <v>2.6873600000000001E-2</v>
      </c>
      <c r="AB234" s="20">
        <v>0</v>
      </c>
      <c r="AC234" s="20">
        <v>0</v>
      </c>
      <c r="AD234" s="20">
        <v>0</v>
      </c>
      <c r="AE234" s="20">
        <v>0</v>
      </c>
      <c r="AF234" s="20">
        <v>0</v>
      </c>
      <c r="AG234" s="20">
        <v>0.13028413999999999</v>
      </c>
      <c r="AH234" s="20">
        <v>9.9239309999999997E-2</v>
      </c>
      <c r="AI234" s="20">
        <v>0</v>
      </c>
      <c r="AJ234" s="20">
        <v>0</v>
      </c>
      <c r="AK234" s="20">
        <v>0</v>
      </c>
      <c r="AL234" s="20">
        <v>0</v>
      </c>
      <c r="AM234" s="20">
        <v>0</v>
      </c>
      <c r="AN234" s="20">
        <v>0</v>
      </c>
      <c r="AO234" s="20">
        <v>0</v>
      </c>
      <c r="AP234" s="20">
        <v>0</v>
      </c>
      <c r="AQ234" s="20">
        <v>0</v>
      </c>
      <c r="AR234" s="20">
        <v>0</v>
      </c>
      <c r="AS234" s="20">
        <v>0.17766022000000001</v>
      </c>
      <c r="AT234" s="20">
        <v>8.8147900000000001E-2</v>
      </c>
      <c r="AU234" s="20">
        <v>0</v>
      </c>
      <c r="AV234" s="20">
        <v>0</v>
      </c>
      <c r="AW234" s="20">
        <v>0</v>
      </c>
      <c r="AX234" s="22">
        <v>0</v>
      </c>
      <c r="AZ234" s="21">
        <f t="array" ref="AZ234">SUM(IF(YEAR($C$5:$AX$5)=AZ$5,$C234:$AX234))</f>
        <v>9.5023579999999989E-3</v>
      </c>
      <c r="BA234" s="20">
        <f t="array" ref="BA234">SUM(IF(YEAR($C$5:$AX$5)=BA$5,$C234:$AX234))</f>
        <v>0.15661244000000002</v>
      </c>
      <c r="BB234" s="20">
        <f t="array" ref="BB234">SUM(IF(YEAR($C$5:$AX$5)=BB$5,$C234:$AX234))</f>
        <v>0.25639705000000002</v>
      </c>
      <c r="BC234" s="22">
        <f t="array" ref="BC234">SUM(IF(YEAR($C$5:$AX$5)=BC$5,$C234:$AX234))</f>
        <v>0.26580811999999998</v>
      </c>
      <c r="BE234" s="21">
        <f t="shared" si="23"/>
        <v>9.5023579999999989E-3</v>
      </c>
      <c r="BF234" s="20">
        <f t="shared" si="24"/>
        <v>0.18348604000000002</v>
      </c>
      <c r="BG234" s="22">
        <f t="shared" si="25"/>
        <v>0.22952344999999999</v>
      </c>
    </row>
    <row r="235" spans="2:59" s="16" customFormat="1">
      <c r="B235" s="17">
        <v>60236</v>
      </c>
      <c r="C235" s="20">
        <v>0</v>
      </c>
      <c r="D235" s="20">
        <v>0</v>
      </c>
      <c r="E235" s="20">
        <v>0</v>
      </c>
      <c r="F235" s="20">
        <v>0</v>
      </c>
      <c r="G235" s="20">
        <v>0</v>
      </c>
      <c r="H235" s="20">
        <v>0</v>
      </c>
      <c r="I235" s="20">
        <v>4.7376060000000001E-3</v>
      </c>
      <c r="J235" s="20">
        <v>4.7647519999999997E-3</v>
      </c>
      <c r="K235" s="20">
        <v>0</v>
      </c>
      <c r="L235" s="20">
        <v>0</v>
      </c>
      <c r="M235" s="20">
        <v>0</v>
      </c>
      <c r="N235" s="20">
        <v>0</v>
      </c>
      <c r="O235" s="20">
        <v>0</v>
      </c>
      <c r="P235" s="20">
        <v>0</v>
      </c>
      <c r="Q235" s="20">
        <v>0</v>
      </c>
      <c r="R235" s="20">
        <v>0</v>
      </c>
      <c r="S235" s="20">
        <v>0</v>
      </c>
      <c r="T235" s="20">
        <v>0</v>
      </c>
      <c r="U235" s="20">
        <v>0.10422732</v>
      </c>
      <c r="V235" s="20">
        <v>4.7647519999999999E-2</v>
      </c>
      <c r="W235" s="20">
        <v>0</v>
      </c>
      <c r="X235" s="20">
        <v>0</v>
      </c>
      <c r="Y235" s="20">
        <v>0</v>
      </c>
      <c r="Z235" s="20">
        <v>0</v>
      </c>
      <c r="AA235" s="20">
        <v>2.6873600000000001E-2</v>
      </c>
      <c r="AB235" s="20">
        <v>0</v>
      </c>
      <c r="AC235" s="20">
        <v>0</v>
      </c>
      <c r="AD235" s="20">
        <v>0</v>
      </c>
      <c r="AE235" s="20">
        <v>0</v>
      </c>
      <c r="AF235" s="20">
        <v>0</v>
      </c>
      <c r="AG235" s="20">
        <v>0.12791536000000001</v>
      </c>
      <c r="AH235" s="20">
        <v>9.7122879999999995E-2</v>
      </c>
      <c r="AI235" s="20">
        <v>0</v>
      </c>
      <c r="AJ235" s="20">
        <v>0</v>
      </c>
      <c r="AK235" s="20">
        <v>0</v>
      </c>
      <c r="AL235" s="20">
        <v>0</v>
      </c>
      <c r="AM235" s="20">
        <v>0</v>
      </c>
      <c r="AN235" s="20">
        <v>0</v>
      </c>
      <c r="AO235" s="20">
        <v>0</v>
      </c>
      <c r="AP235" s="20">
        <v>0</v>
      </c>
      <c r="AQ235" s="20">
        <v>0</v>
      </c>
      <c r="AR235" s="20">
        <v>0</v>
      </c>
      <c r="AS235" s="20">
        <v>0.17292260000000001</v>
      </c>
      <c r="AT235" s="20">
        <v>8.8147900000000001E-2</v>
      </c>
      <c r="AU235" s="20">
        <v>0</v>
      </c>
      <c r="AV235" s="20">
        <v>0</v>
      </c>
      <c r="AW235" s="20">
        <v>0</v>
      </c>
      <c r="AX235" s="22">
        <v>0</v>
      </c>
      <c r="AZ235" s="21">
        <f t="array" ref="AZ235">SUM(IF(YEAR($C$5:$AX$5)=AZ$5,$C235:$AX235))</f>
        <v>9.5023579999999989E-3</v>
      </c>
      <c r="BA235" s="20">
        <f t="array" ref="BA235">SUM(IF(YEAR($C$5:$AX$5)=BA$5,$C235:$AX235))</f>
        <v>0.15187484000000001</v>
      </c>
      <c r="BB235" s="20">
        <f t="array" ref="BB235">SUM(IF(YEAR($C$5:$AX$5)=BB$5,$C235:$AX235))</f>
        <v>0.25191184</v>
      </c>
      <c r="BC235" s="22">
        <f t="array" ref="BC235">SUM(IF(YEAR($C$5:$AX$5)=BC$5,$C235:$AX235))</f>
        <v>0.26107049999999998</v>
      </c>
      <c r="BE235" s="21">
        <f t="shared" si="23"/>
        <v>9.5023579999999989E-3</v>
      </c>
      <c r="BF235" s="20">
        <f t="shared" si="24"/>
        <v>0.17874844000000001</v>
      </c>
      <c r="BG235" s="22">
        <f t="shared" si="25"/>
        <v>0.22503824</v>
      </c>
    </row>
    <row r="236" spans="2:59" s="16" customFormat="1">
      <c r="B236" s="17">
        <v>60302</v>
      </c>
      <c r="C236" s="20">
        <v>0.89457000000000164</v>
      </c>
      <c r="D236" s="20">
        <v>1.0092499999999998</v>
      </c>
      <c r="E236" s="20">
        <v>0.65497000000000227</v>
      </c>
      <c r="F236" s="20">
        <v>0.43593999999999866</v>
      </c>
      <c r="G236" s="20">
        <v>0.36774000000000129</v>
      </c>
      <c r="H236" s="20">
        <v>0.40165000000000006</v>
      </c>
      <c r="I236" s="20">
        <v>1.0211000000000006</v>
      </c>
      <c r="J236" s="20">
        <v>0.75402000000000058</v>
      </c>
      <c r="K236" s="20">
        <v>0.35916999999999888</v>
      </c>
      <c r="L236" s="20">
        <v>0.57537999999999911</v>
      </c>
      <c r="M236" s="20">
        <v>0.33117000000000019</v>
      </c>
      <c r="N236" s="20">
        <v>1.8438300000000005</v>
      </c>
      <c r="O236" s="20">
        <v>2.2651600000000016</v>
      </c>
      <c r="P236" s="20">
        <v>1.3591299999999986</v>
      </c>
      <c r="Q236" s="20">
        <v>0.65906999999999982</v>
      </c>
      <c r="R236" s="20">
        <v>0.52693000000000012</v>
      </c>
      <c r="S236" s="20">
        <v>0.3567600000000013</v>
      </c>
      <c r="T236" s="20">
        <v>0.30020000000000024</v>
      </c>
      <c r="U236" s="20">
        <v>0.74997000000000114</v>
      </c>
      <c r="V236" s="20">
        <v>0.2964700000000029</v>
      </c>
      <c r="W236" s="20">
        <v>0.24634</v>
      </c>
      <c r="X236" s="20">
        <v>0.56579999999999941</v>
      </c>
      <c r="Y236" s="20">
        <v>0.2750099999999982</v>
      </c>
      <c r="Z236" s="20">
        <v>0.6366999999999976</v>
      </c>
      <c r="AA236" s="20">
        <v>1.0839500000000015</v>
      </c>
      <c r="AB236" s="20">
        <v>0.7308400000000006</v>
      </c>
      <c r="AC236" s="20">
        <v>0.28887000000000285</v>
      </c>
      <c r="AD236" s="20">
        <v>0.28723999999999705</v>
      </c>
      <c r="AE236" s="20">
        <v>0.13106999999999758</v>
      </c>
      <c r="AF236" s="20">
        <v>0.17564000000000135</v>
      </c>
      <c r="AG236" s="20">
        <v>0.2609400000000015</v>
      </c>
      <c r="AH236" s="20">
        <v>0.30795000000000172</v>
      </c>
      <c r="AI236" s="20">
        <v>0.27205000000000013</v>
      </c>
      <c r="AJ236" s="20">
        <v>0.26526000000000138</v>
      </c>
      <c r="AK236" s="20">
        <v>0.37147999999999826</v>
      </c>
      <c r="AL236" s="20">
        <v>0.41402000000000072</v>
      </c>
      <c r="AM236" s="20">
        <v>1.35426</v>
      </c>
      <c r="AN236" s="20">
        <v>1.3816999999999986</v>
      </c>
      <c r="AO236" s="20">
        <v>0.53503999999999863</v>
      </c>
      <c r="AP236" s="20">
        <v>0.21936000000000178</v>
      </c>
      <c r="AQ236" s="20">
        <v>0.19744000000000028</v>
      </c>
      <c r="AR236" s="20">
        <v>0.13447000000000031</v>
      </c>
      <c r="AS236" s="20">
        <v>0.16835999999999984</v>
      </c>
      <c r="AT236" s="20">
        <v>7.5940000000002783E-2</v>
      </c>
      <c r="AU236" s="20">
        <v>-6.3689999999997582E-2</v>
      </c>
      <c r="AV236" s="20">
        <v>0.41233999999999682</v>
      </c>
      <c r="AW236" s="20">
        <v>2.5040000000000617E-2</v>
      </c>
      <c r="AX236" s="22">
        <v>0.22501000000000104</v>
      </c>
      <c r="AZ236" s="21">
        <f t="array" ref="AZ236">SUM(IF(YEAR($C$5:$AX$5)=AZ$5,$C236:$AX236))</f>
        <v>8.6487900000000035</v>
      </c>
      <c r="BA236" s="20">
        <f t="array" ref="BA236">SUM(IF(YEAR($C$5:$AX$5)=BA$5,$C236:$AX236))</f>
        <v>8.237540000000001</v>
      </c>
      <c r="BB236" s="20">
        <f t="array" ref="BB236">SUM(IF(YEAR($C$5:$AX$5)=BB$5,$C236:$AX236))</f>
        <v>4.5893100000000047</v>
      </c>
      <c r="BC236" s="22">
        <f t="array" ref="BC236">SUM(IF(YEAR($C$5:$AX$5)=BC$5,$C236:$AX236))</f>
        <v>4.6652700000000031</v>
      </c>
      <c r="BE236" s="21">
        <f t="shared" si="23"/>
        <v>10.453370000000001</v>
      </c>
      <c r="BF236" s="20">
        <f t="shared" si="24"/>
        <v>5.5924599999999991</v>
      </c>
      <c r="BG236" s="22">
        <f t="shared" si="25"/>
        <v>5.7551400000000044</v>
      </c>
    </row>
    <row r="237" spans="2:59" s="16" customFormat="1">
      <c r="B237" s="17">
        <v>60357</v>
      </c>
      <c r="C237" s="20">
        <v>3.3374999999999986</v>
      </c>
      <c r="D237" s="20">
        <v>2.6793499999999995</v>
      </c>
      <c r="E237" s="20">
        <v>3.7503299999999982</v>
      </c>
      <c r="F237" s="20">
        <v>1.7608899999999963</v>
      </c>
      <c r="G237" s="20">
        <v>2.2725700000000018</v>
      </c>
      <c r="H237" s="20">
        <v>2.4703500000000034</v>
      </c>
      <c r="I237" s="20">
        <v>1.9672300000000007</v>
      </c>
      <c r="J237" s="20">
        <v>1.7792600000000007</v>
      </c>
      <c r="K237" s="20">
        <v>3.7638999999999996</v>
      </c>
      <c r="L237" s="20">
        <v>4.1855699999999985</v>
      </c>
      <c r="M237" s="20">
        <v>3.8505499999999984</v>
      </c>
      <c r="N237" s="20">
        <v>5.3025699999999958</v>
      </c>
      <c r="O237" s="20">
        <v>2.9392399999999981</v>
      </c>
      <c r="P237" s="20">
        <v>1.494099999999996</v>
      </c>
      <c r="Q237" s="20">
        <v>1.6299899999999994</v>
      </c>
      <c r="R237" s="20">
        <v>1.1768599999999978</v>
      </c>
      <c r="S237" s="20">
        <v>2.2275000000000063</v>
      </c>
      <c r="T237" s="20">
        <v>2.6548599999999993</v>
      </c>
      <c r="U237" s="20">
        <v>1.9498900000000035</v>
      </c>
      <c r="V237" s="20">
        <v>2.9854899999999986</v>
      </c>
      <c r="W237" s="20">
        <v>3.0713500000000025</v>
      </c>
      <c r="X237" s="20">
        <v>2.9503399999999971</v>
      </c>
      <c r="Y237" s="20">
        <v>3.2704500000000039</v>
      </c>
      <c r="Z237" s="20">
        <v>6.1149499999999932</v>
      </c>
      <c r="AA237" s="20">
        <v>2.6871900000000011</v>
      </c>
      <c r="AB237" s="20">
        <v>2.0642700000000005</v>
      </c>
      <c r="AC237" s="20">
        <v>2.1873000000000005</v>
      </c>
      <c r="AD237" s="20">
        <v>1.5302900000000008</v>
      </c>
      <c r="AE237" s="20">
        <v>2.7759899999999931</v>
      </c>
      <c r="AF237" s="20">
        <v>2.7145099999999971</v>
      </c>
      <c r="AG237" s="20">
        <v>1.5751099999999951</v>
      </c>
      <c r="AH237" s="20">
        <v>2.0021300000000011</v>
      </c>
      <c r="AI237" s="20">
        <v>2.4578799999999958</v>
      </c>
      <c r="AJ237" s="20">
        <v>1.9338899999999981</v>
      </c>
      <c r="AK237" s="20">
        <v>2.3524499999999975</v>
      </c>
      <c r="AL237" s="20">
        <v>3.3075100000000006</v>
      </c>
      <c r="AM237" s="20">
        <v>1.799199999999999</v>
      </c>
      <c r="AN237" s="20">
        <v>0.81531999999999982</v>
      </c>
      <c r="AO237" s="20">
        <v>2.4163899999999998</v>
      </c>
      <c r="AP237" s="20">
        <v>2.3624399999999994</v>
      </c>
      <c r="AQ237" s="20">
        <v>3.090130000000002</v>
      </c>
      <c r="AR237" s="20">
        <v>3.0961399999999983</v>
      </c>
      <c r="AS237" s="20">
        <v>1.6809299999999965</v>
      </c>
      <c r="AT237" s="20">
        <v>1.7026000000000039</v>
      </c>
      <c r="AU237" s="20">
        <v>2.8358899999999991</v>
      </c>
      <c r="AV237" s="20">
        <v>3.0065700000000035</v>
      </c>
      <c r="AW237" s="20">
        <v>4.3656100000000038</v>
      </c>
      <c r="AX237" s="22">
        <v>3.213009999999997</v>
      </c>
      <c r="AZ237" s="21">
        <f t="array" ref="AZ237">SUM(IF(YEAR($C$5:$AX$5)=AZ$5,$C237:$AX237))</f>
        <v>37.120069999999991</v>
      </c>
      <c r="BA237" s="20">
        <f t="array" ref="BA237">SUM(IF(YEAR($C$5:$AX$5)=BA$5,$C237:$AX237))</f>
        <v>32.465019999999996</v>
      </c>
      <c r="BB237" s="20">
        <f t="array" ref="BB237">SUM(IF(YEAR($C$5:$AX$5)=BB$5,$C237:$AX237))</f>
        <v>27.588519999999981</v>
      </c>
      <c r="BC237" s="22">
        <f t="array" ref="BC237">SUM(IF(YEAR($C$5:$AX$5)=BC$5,$C237:$AX237))</f>
        <v>30.384230000000002</v>
      </c>
      <c r="BE237" s="21">
        <f t="shared" si="23"/>
        <v>32.787119999999994</v>
      </c>
      <c r="BF237" s="20">
        <f t="shared" si="24"/>
        <v>34.242369999999994</v>
      </c>
      <c r="BG237" s="22">
        <f t="shared" si="25"/>
        <v>26.826959999999985</v>
      </c>
    </row>
    <row r="238" spans="2:59" s="16" customFormat="1">
      <c r="B238" s="17">
        <v>60368</v>
      </c>
      <c r="C238" s="20">
        <v>2.4523399999999995</v>
      </c>
      <c r="D238" s="20">
        <v>2.3251300000000015</v>
      </c>
      <c r="E238" s="20">
        <v>3.3429099999999963</v>
      </c>
      <c r="F238" s="20">
        <v>2.2355699999999992</v>
      </c>
      <c r="G238" s="20">
        <v>2.6878700000000002</v>
      </c>
      <c r="H238" s="20">
        <v>2.2511200000000002</v>
      </c>
      <c r="I238" s="20">
        <v>1.9595300000000009</v>
      </c>
      <c r="J238" s="20">
        <v>2.0708199999999977</v>
      </c>
      <c r="K238" s="20">
        <v>3.1703799999999944</v>
      </c>
      <c r="L238" s="20">
        <v>3.8578899999999976</v>
      </c>
      <c r="M238" s="20">
        <v>3.6796399999999991</v>
      </c>
      <c r="N238" s="20">
        <v>5.2467600000000019</v>
      </c>
      <c r="O238" s="20">
        <v>2.964500000000001</v>
      </c>
      <c r="P238" s="20">
        <v>1.9966699999999946</v>
      </c>
      <c r="Q238" s="20">
        <v>1.5559799999999981</v>
      </c>
      <c r="R238" s="20">
        <v>1.4111000000000011</v>
      </c>
      <c r="S238" s="20">
        <v>1.8461199999999991</v>
      </c>
      <c r="T238" s="20">
        <v>2.6930800000000019</v>
      </c>
      <c r="U238" s="20">
        <v>1.534080000000003</v>
      </c>
      <c r="V238" s="20">
        <v>2.4223399999999984</v>
      </c>
      <c r="W238" s="20">
        <v>2.55715</v>
      </c>
      <c r="X238" s="20">
        <v>3.3786599999999964</v>
      </c>
      <c r="Y238" s="20">
        <v>3.0553100000000057</v>
      </c>
      <c r="Z238" s="20">
        <v>4.9126300000000001</v>
      </c>
      <c r="AA238" s="20">
        <v>2.8782899999999998</v>
      </c>
      <c r="AB238" s="20">
        <v>3.0532900000000041</v>
      </c>
      <c r="AC238" s="20">
        <v>2.2744299999999953</v>
      </c>
      <c r="AD238" s="20">
        <v>2.5515599999999985</v>
      </c>
      <c r="AE238" s="20">
        <v>2.6157400000000024</v>
      </c>
      <c r="AF238" s="20">
        <v>2.2920900000000017</v>
      </c>
      <c r="AG238" s="20">
        <v>1.3444100000000034</v>
      </c>
      <c r="AH238" s="20">
        <v>1.7725200000000001</v>
      </c>
      <c r="AI238" s="20">
        <v>1.6473200000000006</v>
      </c>
      <c r="AJ238" s="20">
        <v>1.8598999999999961</v>
      </c>
      <c r="AK238" s="20">
        <v>2.023850000000003</v>
      </c>
      <c r="AL238" s="20">
        <v>4.1190299999999951</v>
      </c>
      <c r="AM238" s="20">
        <v>2.1421799999999962</v>
      </c>
      <c r="AN238" s="20">
        <v>1.373190000000001</v>
      </c>
      <c r="AO238" s="20">
        <v>1.8984000000000023</v>
      </c>
      <c r="AP238" s="20">
        <v>2.1717700000000022</v>
      </c>
      <c r="AQ238" s="20">
        <v>2.9137199999999979</v>
      </c>
      <c r="AR238" s="20">
        <v>2.356189999999998</v>
      </c>
      <c r="AS238" s="20">
        <v>0.92423000000000144</v>
      </c>
      <c r="AT238" s="20">
        <v>1.9992400000000004</v>
      </c>
      <c r="AU238" s="20">
        <v>2.6333500000000001</v>
      </c>
      <c r="AV238" s="20">
        <v>3.2229300000000052</v>
      </c>
      <c r="AW238" s="20">
        <v>2.7863000000000042</v>
      </c>
      <c r="AX238" s="22">
        <v>3.7665700000000015</v>
      </c>
      <c r="AZ238" s="21">
        <f t="array" ref="AZ238">SUM(IF(YEAR($C$5:$AX$5)=AZ$5,$C238:$AX238))</f>
        <v>35.279959999999988</v>
      </c>
      <c r="BA238" s="20">
        <f t="array" ref="BA238">SUM(IF(YEAR($C$5:$AX$5)=BA$5,$C238:$AX238))</f>
        <v>30.32762</v>
      </c>
      <c r="BB238" s="20">
        <f t="array" ref="BB238">SUM(IF(YEAR($C$5:$AX$5)=BB$5,$C238:$AX238))</f>
        <v>28.43243</v>
      </c>
      <c r="BC238" s="22">
        <f t="array" ref="BC238">SUM(IF(YEAR($C$5:$AX$5)=BC$5,$C238:$AX238))</f>
        <v>28.18807000000001</v>
      </c>
      <c r="BE238" s="21">
        <f t="shared" si="23"/>
        <v>32.010509999999982</v>
      </c>
      <c r="BF238" s="20">
        <f t="shared" si="24"/>
        <v>33.926560000000009</v>
      </c>
      <c r="BG238" s="22">
        <f t="shared" si="25"/>
        <v>25.55838</v>
      </c>
    </row>
    <row r="239" spans="2:59" s="16" customFormat="1">
      <c r="B239" s="17">
        <v>60388</v>
      </c>
      <c r="C239" s="20">
        <v>0</v>
      </c>
      <c r="D239" s="20">
        <v>0</v>
      </c>
      <c r="E239" s="20">
        <v>0</v>
      </c>
      <c r="F239" s="20">
        <v>9.9999999947364415E-8</v>
      </c>
      <c r="G239" s="20">
        <v>0</v>
      </c>
      <c r="H239" s="20">
        <v>0</v>
      </c>
      <c r="I239" s="20">
        <v>0</v>
      </c>
      <c r="J239" s="20">
        <v>0</v>
      </c>
      <c r="K239" s="20">
        <v>1.0000000000287557E-7</v>
      </c>
      <c r="L239" s="20">
        <v>0</v>
      </c>
      <c r="M239" s="20">
        <v>0</v>
      </c>
      <c r="N239" s="20">
        <v>0</v>
      </c>
      <c r="O239" s="20">
        <v>0</v>
      </c>
      <c r="P239" s="20">
        <v>0</v>
      </c>
      <c r="Q239" s="20">
        <v>0</v>
      </c>
      <c r="R239" s="20">
        <v>0</v>
      </c>
      <c r="S239" s="20">
        <v>0</v>
      </c>
      <c r="T239" s="20">
        <v>0</v>
      </c>
      <c r="U239" s="20">
        <v>0</v>
      </c>
      <c r="V239" s="20">
        <v>0</v>
      </c>
      <c r="W239" s="20">
        <v>0</v>
      </c>
      <c r="X239" s="20">
        <v>0</v>
      </c>
      <c r="Y239" s="20">
        <v>0</v>
      </c>
      <c r="Z239" s="20">
        <v>0</v>
      </c>
      <c r="AA239" s="20">
        <v>0</v>
      </c>
      <c r="AB239" s="20">
        <v>0</v>
      </c>
      <c r="AC239" s="20">
        <v>0</v>
      </c>
      <c r="AD239" s="20">
        <v>0</v>
      </c>
      <c r="AE239" s="20">
        <v>0</v>
      </c>
      <c r="AF239" s="20">
        <v>0</v>
      </c>
      <c r="AG239" s="20">
        <v>0</v>
      </c>
      <c r="AH239" s="20">
        <v>0</v>
      </c>
      <c r="AI239" s="20">
        <v>0</v>
      </c>
      <c r="AJ239" s="20">
        <v>0</v>
      </c>
      <c r="AK239" s="20">
        <v>0</v>
      </c>
      <c r="AL239" s="20">
        <v>0</v>
      </c>
      <c r="AM239" s="20">
        <v>0</v>
      </c>
      <c r="AN239" s="20">
        <v>0</v>
      </c>
      <c r="AO239" s="20">
        <v>0</v>
      </c>
      <c r="AP239" s="20">
        <v>0</v>
      </c>
      <c r="AQ239" s="20">
        <v>0</v>
      </c>
      <c r="AR239" s="20">
        <v>0</v>
      </c>
      <c r="AS239" s="20">
        <v>0</v>
      </c>
      <c r="AT239" s="20">
        <v>0</v>
      </c>
      <c r="AU239" s="20">
        <v>0</v>
      </c>
      <c r="AV239" s="20">
        <v>0</v>
      </c>
      <c r="AW239" s="20">
        <v>0</v>
      </c>
      <c r="AX239" s="22">
        <v>0</v>
      </c>
      <c r="AZ239" s="21">
        <f t="array" ref="AZ239">SUM(IF(YEAR($C$5:$AX$5)=AZ$5,$C239:$AX239))</f>
        <v>1.9999999995023998E-7</v>
      </c>
      <c r="BA239" s="20">
        <f t="array" ref="BA239">SUM(IF(YEAR($C$5:$AX$5)=BA$5,$C239:$AX239))</f>
        <v>0</v>
      </c>
      <c r="BB239" s="20">
        <f t="array" ref="BB239">SUM(IF(YEAR($C$5:$AX$5)=BB$5,$C239:$AX239))</f>
        <v>0</v>
      </c>
      <c r="BC239" s="22">
        <f t="array" ref="BC239">SUM(IF(YEAR($C$5:$AX$5)=BC$5,$C239:$AX239))</f>
        <v>0</v>
      </c>
      <c r="BE239" s="21">
        <f t="shared" si="23"/>
        <v>1.0000000000287557E-7</v>
      </c>
      <c r="BF239" s="20">
        <f t="shared" si="24"/>
        <v>0</v>
      </c>
      <c r="BG239" s="22">
        <f t="shared" si="25"/>
        <v>0</v>
      </c>
    </row>
    <row r="240" spans="2:59" s="16" customFormat="1">
      <c r="B240" s="17">
        <v>60589</v>
      </c>
      <c r="C240" s="20">
        <v>0.96495999999999782</v>
      </c>
      <c r="D240" s="20">
        <v>0.58043999999999585</v>
      </c>
      <c r="E240" s="20">
        <v>0.70093999999999568</v>
      </c>
      <c r="F240" s="20">
        <v>0.84521000000000157</v>
      </c>
      <c r="G240" s="20">
        <v>1.1174999999999997</v>
      </c>
      <c r="H240" s="20">
        <v>2.1617699999999971</v>
      </c>
      <c r="I240" s="20">
        <v>0.46423999999999666</v>
      </c>
      <c r="J240" s="20">
        <v>0.28949999999999676</v>
      </c>
      <c r="K240" s="20">
        <v>1.5069899999999947</v>
      </c>
      <c r="L240" s="20">
        <v>0.7107599999999934</v>
      </c>
      <c r="M240" s="20">
        <v>0.48690999999999462</v>
      </c>
      <c r="N240" s="20">
        <v>1.3360600000000034</v>
      </c>
      <c r="O240" s="20">
        <v>0.73789000000000016</v>
      </c>
      <c r="P240" s="20">
        <v>0.6913200000000046</v>
      </c>
      <c r="Q240" s="20">
        <v>0.68121000000000009</v>
      </c>
      <c r="R240" s="20">
        <v>0.64429000000000514</v>
      </c>
      <c r="S240" s="20">
        <v>1.1324499999999986</v>
      </c>
      <c r="T240" s="20">
        <v>1.3392700000000062</v>
      </c>
      <c r="U240" s="20">
        <v>0.58982999999999919</v>
      </c>
      <c r="V240" s="20">
        <v>0.23141999999999996</v>
      </c>
      <c r="W240" s="20">
        <v>1.1293199999999999</v>
      </c>
      <c r="X240" s="20">
        <v>0.19373000000000218</v>
      </c>
      <c r="Y240" s="20">
        <v>0.6521499999999989</v>
      </c>
      <c r="Z240" s="20">
        <v>1.2432400000000001</v>
      </c>
      <c r="AA240" s="20">
        <v>0.79745000000000488</v>
      </c>
      <c r="AB240" s="20">
        <v>0.43954000000000093</v>
      </c>
      <c r="AC240" s="20">
        <v>0.22162999999999755</v>
      </c>
      <c r="AD240" s="20">
        <v>0.2398900000000026</v>
      </c>
      <c r="AE240" s="20">
        <v>0.63179999999999836</v>
      </c>
      <c r="AF240" s="20">
        <v>1.6671499999999995</v>
      </c>
      <c r="AG240" s="20">
        <v>0.32654000000000138</v>
      </c>
      <c r="AH240" s="20">
        <v>8.3800000000003649E-2</v>
      </c>
      <c r="AI240" s="20">
        <v>1.5658299999999983</v>
      </c>
      <c r="AJ240" s="20">
        <v>0.17488999999999777</v>
      </c>
      <c r="AK240" s="20">
        <v>0.12138000000000204</v>
      </c>
      <c r="AL240" s="20">
        <v>0.45241000000000042</v>
      </c>
      <c r="AM240" s="20">
        <v>0.30163000000000295</v>
      </c>
      <c r="AN240" s="20">
        <v>0.5389899999999983</v>
      </c>
      <c r="AO240" s="20">
        <v>0.12092999999999421</v>
      </c>
      <c r="AP240" s="20">
        <v>3.1539999999999679E-2</v>
      </c>
      <c r="AQ240" s="20">
        <v>0.33073000000000263</v>
      </c>
      <c r="AR240" s="20">
        <v>0.7933400000000006</v>
      </c>
      <c r="AS240" s="20">
        <v>0.13935000000000031</v>
      </c>
      <c r="AT240" s="20">
        <v>5.8139999999994529E-2</v>
      </c>
      <c r="AU240" s="20">
        <v>1.0562299999999993</v>
      </c>
      <c r="AV240" s="20">
        <v>8.7740000000003704E-2</v>
      </c>
      <c r="AW240" s="20">
        <v>0.11214000000000368</v>
      </c>
      <c r="AX240" s="22">
        <v>0.26611000000000473</v>
      </c>
      <c r="AZ240" s="21">
        <f t="array" ref="AZ240">SUM(IF(YEAR($C$5:$AX$5)=AZ$5,$C240:$AX240))</f>
        <v>11.165279999999967</v>
      </c>
      <c r="BA240" s="20">
        <f t="array" ref="BA240">SUM(IF(YEAR($C$5:$AX$5)=BA$5,$C240:$AX240))</f>
        <v>9.266120000000015</v>
      </c>
      <c r="BB240" s="20">
        <f t="array" ref="BB240">SUM(IF(YEAR($C$5:$AX$5)=BB$5,$C240:$AX240))</f>
        <v>6.7223100000000073</v>
      </c>
      <c r="BC240" s="22">
        <f t="array" ref="BC240">SUM(IF(YEAR($C$5:$AX$5)=BC$5,$C240:$AX240))</f>
        <v>3.8368700000000047</v>
      </c>
      <c r="BE240" s="21">
        <f t="shared" si="23"/>
        <v>10.843389999999985</v>
      </c>
      <c r="BF240" s="20">
        <f t="shared" si="24"/>
        <v>7.7092700000000107</v>
      </c>
      <c r="BG240" s="22">
        <f t="shared" si="25"/>
        <v>5.7158200000000008</v>
      </c>
    </row>
    <row r="241" spans="2:59" s="16" customFormat="1">
      <c r="B241" s="17">
        <v>60933</v>
      </c>
      <c r="C241" s="20">
        <v>3.2877281999999994E-3</v>
      </c>
      <c r="D241" s="20">
        <v>0</v>
      </c>
      <c r="E241" s="20">
        <v>0</v>
      </c>
      <c r="F241" s="20">
        <v>0</v>
      </c>
      <c r="G241" s="20">
        <v>4.1096615999999999E-3</v>
      </c>
      <c r="H241" s="20">
        <v>1.7808530999999999E-2</v>
      </c>
      <c r="I241" s="20">
        <v>1.9178399999999998E-2</v>
      </c>
      <c r="J241" s="20">
        <v>2.2740115999999998E-2</v>
      </c>
      <c r="K241" s="20">
        <v>0</v>
      </c>
      <c r="L241" s="20">
        <v>5.4795479999999997E-4</v>
      </c>
      <c r="M241" s="20">
        <v>2.7397739999999998E-4</v>
      </c>
      <c r="N241" s="20">
        <v>0</v>
      </c>
      <c r="O241" s="20">
        <v>0</v>
      </c>
      <c r="P241" s="20">
        <v>0</v>
      </c>
      <c r="Q241" s="20">
        <v>0</v>
      </c>
      <c r="R241" s="20">
        <v>8.219322E-4</v>
      </c>
      <c r="S241" s="20">
        <v>5.2055697999999996E-3</v>
      </c>
      <c r="T241" s="20">
        <v>2.0274327799999999E-2</v>
      </c>
      <c r="U241" s="20">
        <v>2.0548320000000002E-2</v>
      </c>
      <c r="V241" s="20">
        <v>1.9632379999999998E-2</v>
      </c>
      <c r="W241" s="20">
        <v>2.8778580000000001E-3</v>
      </c>
      <c r="X241" s="20">
        <v>1.0959096E-2</v>
      </c>
      <c r="Y241" s="20">
        <v>5.4795479999999997E-4</v>
      </c>
      <c r="Z241" s="20">
        <v>8.219322E-4</v>
      </c>
      <c r="AA241" s="20">
        <v>3.5617059999999996E-3</v>
      </c>
      <c r="AB241" s="20">
        <v>0</v>
      </c>
      <c r="AC241" s="20">
        <v>0</v>
      </c>
      <c r="AD241" s="20">
        <v>4.6576157999999998E-3</v>
      </c>
      <c r="AE241" s="20">
        <v>9.0412552000000007E-3</v>
      </c>
      <c r="AF241" s="20">
        <v>1.6164666000000001E-2</v>
      </c>
      <c r="AG241" s="20">
        <v>3.0959439999999998E-2</v>
      </c>
      <c r="AH241" s="20">
        <v>2.2466139999999996E-2</v>
      </c>
      <c r="AI241" s="20">
        <v>2.4657958000000001E-3</v>
      </c>
      <c r="AJ241" s="20">
        <v>7.3973900000000002E-3</v>
      </c>
      <c r="AK241" s="20">
        <v>5.4795479999999997E-4</v>
      </c>
      <c r="AL241" s="20">
        <v>2.4657960000000001E-3</v>
      </c>
      <c r="AM241" s="20">
        <v>8.219322E-4</v>
      </c>
      <c r="AN241" s="20">
        <v>5.4795479999999997E-4</v>
      </c>
      <c r="AO241" s="20">
        <v>3.2877280000000002E-3</v>
      </c>
      <c r="AP241" s="20">
        <v>1.6164666000000001E-2</v>
      </c>
      <c r="AQ241" s="20">
        <v>1.1781028000000001E-2</v>
      </c>
      <c r="AR241" s="20">
        <v>1.5342735600000001E-2</v>
      </c>
      <c r="AS241" s="20">
        <v>2.8219679999999997E-2</v>
      </c>
      <c r="AT241" s="20">
        <v>1.6164659999999997E-2</v>
      </c>
      <c r="AU241" s="20">
        <v>7.6667919999999989E-4</v>
      </c>
      <c r="AV241" s="20">
        <v>3.8356839999999998E-3</v>
      </c>
      <c r="AW241" s="20">
        <v>0</v>
      </c>
      <c r="AX241" s="22">
        <v>6.8494360000000004E-3</v>
      </c>
      <c r="AZ241" s="21">
        <f t="array" ref="AZ241">SUM(IF(YEAR($C$5:$AX$5)=AZ$5,$C241:$AX241))</f>
        <v>6.7946368999999993E-2</v>
      </c>
      <c r="BA241" s="20">
        <f t="array" ref="BA241">SUM(IF(YEAR($C$5:$AX$5)=BA$5,$C241:$AX241))</f>
        <v>8.1689370799999994E-2</v>
      </c>
      <c r="BB241" s="20">
        <f t="array" ref="BB241">SUM(IF(YEAR($C$5:$AX$5)=BB$5,$C241:$AX241))</f>
        <v>9.9727759600000007E-2</v>
      </c>
      <c r="BC241" s="22">
        <f t="array" ref="BC241">SUM(IF(YEAR($C$5:$AX$5)=BC$5,$C241:$AX241))</f>
        <v>0.1037821838</v>
      </c>
      <c r="BE241" s="21">
        <f t="shared" si="23"/>
        <v>6.6576481199999996E-2</v>
      </c>
      <c r="BF241" s="20">
        <f t="shared" si="24"/>
        <v>9.2922445800000003E-2</v>
      </c>
      <c r="BG241" s="22">
        <f t="shared" si="25"/>
        <v>0.11507049160000002</v>
      </c>
    </row>
    <row r="242" spans="2:59" s="16" customFormat="1">
      <c r="B242" s="17">
        <v>61035</v>
      </c>
      <c r="C242" s="20">
        <v>1.418709999999999</v>
      </c>
      <c r="D242" s="20">
        <v>1.4144000000000005</v>
      </c>
      <c r="E242" s="20">
        <v>1.3444000000000003</v>
      </c>
      <c r="F242" s="20">
        <v>0.74276000000000053</v>
      </c>
      <c r="G242" s="20">
        <v>1.117799999999999</v>
      </c>
      <c r="H242" s="20">
        <v>1.7934599999999996</v>
      </c>
      <c r="I242" s="20">
        <v>0.92791000000000068</v>
      </c>
      <c r="J242" s="20">
        <v>0.6332899999999988</v>
      </c>
      <c r="K242" s="20">
        <v>2.1946399999999997</v>
      </c>
      <c r="L242" s="20">
        <v>0.69250999999999863</v>
      </c>
      <c r="M242" s="20">
        <v>1.174310000000002</v>
      </c>
      <c r="N242" s="20">
        <v>2.0616599999999998</v>
      </c>
      <c r="O242" s="20">
        <v>2.5656199999999991</v>
      </c>
      <c r="P242" s="20">
        <v>2.1991499999999995</v>
      </c>
      <c r="Q242" s="20">
        <v>0.52152000000000243</v>
      </c>
      <c r="R242" s="20">
        <v>0.63240000000000052</v>
      </c>
      <c r="S242" s="20">
        <v>1.1941100000000002</v>
      </c>
      <c r="T242" s="20">
        <v>1.5745699999999978</v>
      </c>
      <c r="U242" s="20">
        <v>0.77804000000000073</v>
      </c>
      <c r="V242" s="20">
        <v>0.69137999999999877</v>
      </c>
      <c r="W242" s="20">
        <v>1.8957100000000011</v>
      </c>
      <c r="X242" s="20">
        <v>0.50786000000000087</v>
      </c>
      <c r="Y242" s="20">
        <v>0.66394999999999982</v>
      </c>
      <c r="Z242" s="20">
        <v>1.5964499999999973</v>
      </c>
      <c r="AA242" s="20">
        <v>1.2051899999999982</v>
      </c>
      <c r="AB242" s="20">
        <v>1.3949999999999996</v>
      </c>
      <c r="AC242" s="20">
        <v>0.24121999999999844</v>
      </c>
      <c r="AD242" s="20">
        <v>0.8105999999999991</v>
      </c>
      <c r="AE242" s="20">
        <v>0.86027999999999771</v>
      </c>
      <c r="AF242" s="20">
        <v>1.7718099999999986</v>
      </c>
      <c r="AG242" s="20">
        <v>0.80049999999999955</v>
      </c>
      <c r="AH242" s="20">
        <v>0.88910999999999873</v>
      </c>
      <c r="AI242" s="20">
        <v>2.093</v>
      </c>
      <c r="AJ242" s="20">
        <v>0.59305000000000163</v>
      </c>
      <c r="AK242" s="20">
        <v>0.56178999999999846</v>
      </c>
      <c r="AL242" s="20">
        <v>1.1102699999999999</v>
      </c>
      <c r="AM242" s="20">
        <v>1.0909799999999983</v>
      </c>
      <c r="AN242" s="20">
        <v>0.87709999999999866</v>
      </c>
      <c r="AO242" s="20">
        <v>0.23436999999999841</v>
      </c>
      <c r="AP242" s="20">
        <v>0.77678000000000047</v>
      </c>
      <c r="AQ242" s="20">
        <v>0.74570999999999898</v>
      </c>
      <c r="AR242" s="20">
        <v>1.6424599999999998</v>
      </c>
      <c r="AS242" s="20">
        <v>0.7211199999999991</v>
      </c>
      <c r="AT242" s="20">
        <v>0.98330999999999946</v>
      </c>
      <c r="AU242" s="20">
        <v>1.9171699999999987</v>
      </c>
      <c r="AV242" s="20">
        <v>0.42311000000000121</v>
      </c>
      <c r="AW242" s="20">
        <v>0.22562999999999889</v>
      </c>
      <c r="AX242" s="22">
        <v>0.80152999999999963</v>
      </c>
      <c r="AZ242" s="21">
        <f t="array" ref="AZ242">SUM(IF(YEAR($C$5:$AX$5)=AZ$5,$C242:$AX242))</f>
        <v>15.515849999999999</v>
      </c>
      <c r="BA242" s="20">
        <f t="array" ref="BA242">SUM(IF(YEAR($C$5:$AX$5)=BA$5,$C242:$AX242))</f>
        <v>14.820759999999998</v>
      </c>
      <c r="BB242" s="20">
        <f t="array" ref="BB242">SUM(IF(YEAR($C$5:$AX$5)=BB$5,$C242:$AX242))</f>
        <v>12.33181999999999</v>
      </c>
      <c r="BC242" s="22">
        <f t="array" ref="BC242">SUM(IF(YEAR($C$5:$AX$5)=BC$5,$C242:$AX242))</f>
        <v>10.439269999999992</v>
      </c>
      <c r="BE242" s="21">
        <f t="shared" si="23"/>
        <v>16.590580000000003</v>
      </c>
      <c r="BF242" s="20">
        <f t="shared" si="24"/>
        <v>12.220249999999989</v>
      </c>
      <c r="BG242" s="22">
        <f t="shared" si="25"/>
        <v>11.544469999999992</v>
      </c>
    </row>
    <row r="243" spans="2:59" s="16" customFormat="1">
      <c r="B243" s="17">
        <v>61263</v>
      </c>
      <c r="C243" s="20">
        <v>6.2714049999999938E-3</v>
      </c>
      <c r="D243" s="20">
        <v>4.1778595000000005E-3</v>
      </c>
      <c r="E243" s="20">
        <v>0</v>
      </c>
      <c r="F243" s="20">
        <v>0</v>
      </c>
      <c r="G243" s="20">
        <v>1.0248535E-2</v>
      </c>
      <c r="H243" s="20">
        <v>7.3183240999999982E-2</v>
      </c>
      <c r="I243" s="20">
        <v>6.147393000000001E-2</v>
      </c>
      <c r="J243" s="20">
        <v>8.5310809999999959E-2</v>
      </c>
      <c r="K243" s="20">
        <v>0</v>
      </c>
      <c r="L243" s="20">
        <v>2.0521235000000001E-3</v>
      </c>
      <c r="M243" s="20">
        <v>0</v>
      </c>
      <c r="N243" s="20">
        <v>0</v>
      </c>
      <c r="O243" s="20">
        <v>0</v>
      </c>
      <c r="P243" s="20">
        <v>-2.0896615000000002E-3</v>
      </c>
      <c r="Q243" s="20">
        <v>6.1788200000000007E-3</v>
      </c>
      <c r="R243" s="20">
        <v>8.1403900000000008E-3</v>
      </c>
      <c r="S243" s="20">
        <v>1.6435520000000002E-2</v>
      </c>
      <c r="T243" s="20">
        <v>9.0834970000000029E-2</v>
      </c>
      <c r="U243" s="20">
        <v>9.1884410000000083E-2</v>
      </c>
      <c r="V243" s="20">
        <v>6.0116690000000028E-2</v>
      </c>
      <c r="W243" s="20">
        <v>1.4566180000000001E-2</v>
      </c>
      <c r="X243" s="20">
        <v>3.5522351999999993E-2</v>
      </c>
      <c r="Y243" s="20">
        <v>4.1356835E-3</v>
      </c>
      <c r="Z243" s="20">
        <v>3.7585021E-3</v>
      </c>
      <c r="AA243" s="20">
        <v>6.2719099999999986E-3</v>
      </c>
      <c r="AB243" s="20">
        <v>-1.2539625000000001E-3</v>
      </c>
      <c r="AC243" s="20">
        <v>0</v>
      </c>
      <c r="AD243" s="20">
        <v>1.62355E-2</v>
      </c>
      <c r="AE243" s="20">
        <v>1.6325880000000001E-2</v>
      </c>
      <c r="AF243" s="20">
        <v>3.554199999999999E-2</v>
      </c>
      <c r="AG243" s="20">
        <v>6.31467E-2</v>
      </c>
      <c r="AH243" s="20">
        <v>3.9309999999999956E-2</v>
      </c>
      <c r="AI243" s="20">
        <v>3.7607399999999916E-3</v>
      </c>
      <c r="AJ243" s="20">
        <v>3.1652960000000008E-2</v>
      </c>
      <c r="AK243" s="20">
        <v>4.1330350000000002E-3</v>
      </c>
      <c r="AL243" s="20">
        <v>8.3616949999999989E-3</v>
      </c>
      <c r="AM243" s="20">
        <v>-4.181749999999998E-3</v>
      </c>
      <c r="AN243" s="20">
        <v>2.0893049999999927E-3</v>
      </c>
      <c r="AO243" s="20">
        <v>1.853964E-2</v>
      </c>
      <c r="AP243" s="20">
        <v>4.1772309999999979E-2</v>
      </c>
      <c r="AQ243" s="20">
        <v>3.4749559999999999E-2</v>
      </c>
      <c r="AR243" s="20">
        <v>2.9271849999999988E-2</v>
      </c>
      <c r="AS243" s="20">
        <v>5.4364499999999927E-2</v>
      </c>
      <c r="AT243" s="20">
        <v>3.5546300000000031E-2</v>
      </c>
      <c r="AU243" s="20">
        <v>2.0878499999999883E-3</v>
      </c>
      <c r="AV243" s="20">
        <v>2.4646000000000001E-2</v>
      </c>
      <c r="AW243" s="20">
        <v>8.2670899999999978E-3</v>
      </c>
      <c r="AX243" s="22">
        <v>2.0901995499999999E-2</v>
      </c>
      <c r="AZ243" s="21">
        <f t="array" ref="AZ243">SUM(IF(YEAR($C$5:$AX$5)=AZ$5,$C243:$AX243))</f>
        <v>0.24271790399999996</v>
      </c>
      <c r="BA243" s="20">
        <f t="array" ref="BA243">SUM(IF(YEAR($C$5:$AX$5)=BA$5,$C243:$AX243))</f>
        <v>0.32948385610000008</v>
      </c>
      <c r="BB243" s="20">
        <f t="array" ref="BB243">SUM(IF(YEAR($C$5:$AX$5)=BB$5,$C243:$AX243))</f>
        <v>0.22348645749999996</v>
      </c>
      <c r="BC243" s="22">
        <f t="array" ref="BC243">SUM(IF(YEAR($C$5:$AX$5)=BC$5,$C243:$AX243))</f>
        <v>0.26805465049999994</v>
      </c>
      <c r="BE243" s="21">
        <f t="shared" si="23"/>
        <v>0.25068517299999993</v>
      </c>
      <c r="BF243" s="20">
        <f t="shared" si="24"/>
        <v>0.33839811510000012</v>
      </c>
      <c r="BG243" s="22">
        <f t="shared" si="25"/>
        <v>0.27887619499999988</v>
      </c>
    </row>
    <row r="244" spans="2:59" s="16" customFormat="1">
      <c r="B244" s="17">
        <v>61282</v>
      </c>
      <c r="C244" s="20">
        <v>0</v>
      </c>
      <c r="D244" s="20">
        <v>0</v>
      </c>
      <c r="E244" s="20">
        <v>8.3055000000000101E-2</v>
      </c>
      <c r="F244" s="20">
        <v>0.10963299999999987</v>
      </c>
      <c r="G244" s="20">
        <v>5.9799000000000158E-2</v>
      </c>
      <c r="H244" s="20">
        <v>8.3054999999999879E-2</v>
      </c>
      <c r="I244" s="20">
        <v>8.3055999999999575E-2</v>
      </c>
      <c r="J244" s="20">
        <v>8.3054999999999879E-2</v>
      </c>
      <c r="K244" s="20">
        <v>6.3121000000000205E-2</v>
      </c>
      <c r="L244" s="20">
        <v>7.6411000000000229E-2</v>
      </c>
      <c r="M244" s="20">
        <v>5.9800000000000075E-2</v>
      </c>
      <c r="N244" s="20">
        <v>-0.12956600000000007</v>
      </c>
      <c r="O244" s="20">
        <v>0</v>
      </c>
      <c r="P244" s="20">
        <v>0</v>
      </c>
      <c r="Q244" s="20">
        <v>5.3155000000000063E-2</v>
      </c>
      <c r="R244" s="20">
        <v>6.6445000000000087E-2</v>
      </c>
      <c r="S244" s="20">
        <v>6.6444999999999865E-2</v>
      </c>
      <c r="T244" s="20">
        <v>4.9833000000000016E-2</v>
      </c>
      <c r="U244" s="20">
        <v>3.9865999999999957E-2</v>
      </c>
      <c r="V244" s="20">
        <v>1.9932999999999979E-2</v>
      </c>
      <c r="W244" s="20">
        <v>4.3188999999999922E-2</v>
      </c>
      <c r="X244" s="20">
        <v>8.447400000000016E-2</v>
      </c>
      <c r="Y244" s="20">
        <v>1.6085999999999823E-2</v>
      </c>
      <c r="Z244" s="20">
        <v>-0.22590999999999983</v>
      </c>
      <c r="AA244" s="20">
        <v>0</v>
      </c>
      <c r="AB244" s="20">
        <v>0</v>
      </c>
      <c r="AC244" s="20">
        <v>0</v>
      </c>
      <c r="AD244" s="20">
        <v>0.12956600000000007</v>
      </c>
      <c r="AE244" s="20">
        <v>-0.28238800000000008</v>
      </c>
      <c r="AF244" s="20">
        <v>-0.29567600000000005</v>
      </c>
      <c r="AG244" s="20">
        <v>-0.19429700000000016</v>
      </c>
      <c r="AH244" s="20">
        <v>-0.18272099999999991</v>
      </c>
      <c r="AI244" s="20">
        <v>-1.6611029999999999E-2</v>
      </c>
      <c r="AJ244" s="20">
        <v>0</v>
      </c>
      <c r="AK244" s="20">
        <v>0</v>
      </c>
      <c r="AL244" s="20">
        <v>0</v>
      </c>
      <c r="AM244" s="20">
        <v>0</v>
      </c>
      <c r="AN244" s="20">
        <v>0</v>
      </c>
      <c r="AO244" s="20">
        <v>0</v>
      </c>
      <c r="AP244" s="20">
        <v>0</v>
      </c>
      <c r="AQ244" s="20">
        <v>0</v>
      </c>
      <c r="AR244" s="20">
        <v>0</v>
      </c>
      <c r="AS244" s="20">
        <v>4.3188699999999969E-2</v>
      </c>
      <c r="AT244" s="20">
        <v>1.9933199999999984E-2</v>
      </c>
      <c r="AU244" s="20">
        <v>0</v>
      </c>
      <c r="AV244" s="20">
        <v>0</v>
      </c>
      <c r="AW244" s="20">
        <v>0</v>
      </c>
      <c r="AX244" s="22">
        <v>0</v>
      </c>
      <c r="AZ244" s="21">
        <f t="array" ref="AZ244">SUM(IF(YEAR($C$5:$AX$5)=AZ$5,$C244:$AX244))</f>
        <v>0.5714189999999999</v>
      </c>
      <c r="BA244" s="20">
        <f t="array" ref="BA244">SUM(IF(YEAR($C$5:$AX$5)=BA$5,$C244:$AX244))</f>
        <v>0.21351600000000004</v>
      </c>
      <c r="BB244" s="20">
        <f t="array" ref="BB244">SUM(IF(YEAR($C$5:$AX$5)=BB$5,$C244:$AX244))</f>
        <v>-0.84212703000000011</v>
      </c>
      <c r="BC244" s="22">
        <f t="array" ref="BC244">SUM(IF(YEAR($C$5:$AX$5)=BC$5,$C244:$AX244))</f>
        <v>6.3121899999999953E-2</v>
      </c>
      <c r="BE244" s="21">
        <f t="shared" si="23"/>
        <v>0.50497699999999979</v>
      </c>
      <c r="BF244" s="20">
        <f t="shared" si="24"/>
        <v>-0.12535099999999999</v>
      </c>
      <c r="BG244" s="22">
        <f t="shared" si="25"/>
        <v>-0.6893050300000001</v>
      </c>
    </row>
    <row r="245" spans="2:59" s="16" customFormat="1">
      <c r="B245" s="17">
        <v>61286</v>
      </c>
      <c r="C245" s="20">
        <v>-4.180940000000008E-4</v>
      </c>
      <c r="D245" s="20">
        <v>4.1778600000000007E-4</v>
      </c>
      <c r="E245" s="20">
        <v>0</v>
      </c>
      <c r="F245" s="20">
        <v>0</v>
      </c>
      <c r="G245" s="20">
        <v>2.4596484000000002E-3</v>
      </c>
      <c r="H245" s="20">
        <v>3.5964348900000005E-2</v>
      </c>
      <c r="I245" s="20">
        <v>7.1852629999999917E-2</v>
      </c>
      <c r="J245" s="20">
        <v>4.6731850000000019E-2</v>
      </c>
      <c r="K245" s="20">
        <v>0</v>
      </c>
      <c r="L245" s="20">
        <v>0</v>
      </c>
      <c r="M245" s="20">
        <v>0</v>
      </c>
      <c r="N245" s="20">
        <v>0</v>
      </c>
      <c r="O245" s="20">
        <v>0</v>
      </c>
      <c r="P245" s="20">
        <v>0</v>
      </c>
      <c r="Q245" s="20">
        <v>0</v>
      </c>
      <c r="R245" s="20">
        <v>0</v>
      </c>
      <c r="S245" s="20">
        <v>6.1633204999999988E-3</v>
      </c>
      <c r="T245" s="20">
        <v>8.2245325999999994E-2</v>
      </c>
      <c r="U245" s="20">
        <v>6.805597999999996E-2</v>
      </c>
      <c r="V245" s="20">
        <v>7.2765110000000022E-2</v>
      </c>
      <c r="W245" s="20">
        <v>7.0750005999999999E-3</v>
      </c>
      <c r="X245" s="20">
        <v>1.0234187400000001E-2</v>
      </c>
      <c r="Y245" s="20">
        <v>0</v>
      </c>
      <c r="Z245" s="20">
        <v>0</v>
      </c>
      <c r="AA245" s="20">
        <v>9.1987982999999982E-3</v>
      </c>
      <c r="AB245" s="20">
        <v>0</v>
      </c>
      <c r="AC245" s="20">
        <v>0</v>
      </c>
      <c r="AD245" s="20">
        <v>1.6235495999999999E-3</v>
      </c>
      <c r="AE245" s="20">
        <v>1.3060700000000001E-2</v>
      </c>
      <c r="AF245" s="20">
        <v>2.090706300000001E-2</v>
      </c>
      <c r="AG245" s="20">
        <v>5.7710230000000029E-2</v>
      </c>
      <c r="AH245" s="20">
        <v>3.2618819999999993E-2</v>
      </c>
      <c r="AI245" s="20">
        <v>4.5964810000000064E-3</v>
      </c>
      <c r="AJ245" s="20">
        <v>5.3440073000000001E-3</v>
      </c>
      <c r="AK245" s="20">
        <v>0</v>
      </c>
      <c r="AL245" s="20">
        <v>0</v>
      </c>
      <c r="AM245" s="20">
        <v>-1.3217931000000002E-2</v>
      </c>
      <c r="AN245" s="20">
        <v>6.2679182E-3</v>
      </c>
      <c r="AO245" s="20">
        <v>1.2771752399999999E-2</v>
      </c>
      <c r="AP245" s="20">
        <v>2.0995503999999998E-2</v>
      </c>
      <c r="AQ245" s="20">
        <v>1.7579190600000003E-2</v>
      </c>
      <c r="AR245" s="20">
        <v>6.7117499999999886E-3</v>
      </c>
      <c r="AS245" s="20">
        <v>3.5991729999999944E-2</v>
      </c>
      <c r="AT245" s="20">
        <v>2.4977060000000051E-2</v>
      </c>
      <c r="AU245" s="20">
        <v>1.6702800000000101E-3</v>
      </c>
      <c r="AV245" s="20">
        <v>3.286136000000002E-3</v>
      </c>
      <c r="AW245" s="20">
        <v>0</v>
      </c>
      <c r="AX245" s="22">
        <v>2.0901995000000002E-3</v>
      </c>
      <c r="AZ245" s="21">
        <f t="array" ref="AZ245">SUM(IF(YEAR($C$5:$AX$5)=AZ$5,$C245:$AX245))</f>
        <v>0.15700816929999994</v>
      </c>
      <c r="BA245" s="20">
        <f t="array" ref="BA245">SUM(IF(YEAR($C$5:$AX$5)=BA$5,$C245:$AX245))</f>
        <v>0.24653892449999998</v>
      </c>
      <c r="BB245" s="20">
        <f t="array" ref="BB245">SUM(IF(YEAR($C$5:$AX$5)=BB$5,$C245:$AX245))</f>
        <v>0.14505964920000006</v>
      </c>
      <c r="BC245" s="22">
        <f t="array" ref="BC245">SUM(IF(YEAR($C$5:$AX$5)=BC$5,$C245:$AX245))</f>
        <v>0.1191235897</v>
      </c>
      <c r="BE245" s="21">
        <f t="shared" si="23"/>
        <v>0.16071214939999992</v>
      </c>
      <c r="BF245" s="20">
        <f t="shared" si="24"/>
        <v>0.26425865189999997</v>
      </c>
      <c r="BG245" s="22">
        <f t="shared" si="25"/>
        <v>0.16557303550000002</v>
      </c>
    </row>
    <row r="246" spans="2:59" s="16" customFormat="1">
      <c r="B246" s="17">
        <v>61737</v>
      </c>
      <c r="C246" s="20">
        <v>7.4116613999999992E-3</v>
      </c>
      <c r="D246" s="20">
        <v>0</v>
      </c>
      <c r="E246" s="20">
        <v>0</v>
      </c>
      <c r="F246" s="20">
        <v>0</v>
      </c>
      <c r="G246" s="20">
        <v>2.7950559000000002E-3</v>
      </c>
      <c r="H246" s="20">
        <v>7.9836299999999985E-3</v>
      </c>
      <c r="I246" s="20">
        <v>3.706686E-2</v>
      </c>
      <c r="J246" s="20">
        <v>3.7066847999999999E-2</v>
      </c>
      <c r="K246" s="20">
        <v>0</v>
      </c>
      <c r="L246" s="20">
        <v>0</v>
      </c>
      <c r="M246" s="20">
        <v>0</v>
      </c>
      <c r="N246" s="20">
        <v>0</v>
      </c>
      <c r="O246" s="20">
        <v>0</v>
      </c>
      <c r="P246" s="20">
        <v>0</v>
      </c>
      <c r="Q246" s="20">
        <v>0</v>
      </c>
      <c r="R246" s="20">
        <v>0</v>
      </c>
      <c r="S246" s="20">
        <v>3.9221130000000005E-3</v>
      </c>
      <c r="T246" s="20">
        <v>2.5091408999999999E-2</v>
      </c>
      <c r="U246" s="20">
        <v>7.6828599999999997E-2</v>
      </c>
      <c r="V246" s="20">
        <v>6.6931811000000008E-2</v>
      </c>
      <c r="W246" s="20">
        <v>5.6751360000000005E-4</v>
      </c>
      <c r="X246" s="20">
        <v>5.5822830000000002E-4</v>
      </c>
      <c r="Y246" s="20">
        <v>0</v>
      </c>
      <c r="Z246" s="20">
        <v>0</v>
      </c>
      <c r="AA246" s="20">
        <v>5.7017310000000002E-4</v>
      </c>
      <c r="AB246" s="20">
        <v>0</v>
      </c>
      <c r="AC246" s="20">
        <v>0</v>
      </c>
      <c r="AD246" s="20">
        <v>0</v>
      </c>
      <c r="AE246" s="20">
        <v>5.5656390000000007E-3</v>
      </c>
      <c r="AF246" s="20">
        <v>1.5395210999999999E-2</v>
      </c>
      <c r="AG246" s="20">
        <v>7.2784290000000001E-2</v>
      </c>
      <c r="AH246" s="20">
        <v>6.9761639999999986E-2</v>
      </c>
      <c r="AI246" s="20">
        <v>7.6947910000000003E-3</v>
      </c>
      <c r="AJ246" s="20">
        <v>2.2422402E-3</v>
      </c>
      <c r="AK246" s="20">
        <v>0</v>
      </c>
      <c r="AL246" s="20">
        <v>0</v>
      </c>
      <c r="AM246" s="20">
        <v>0</v>
      </c>
      <c r="AN246" s="20">
        <v>0</v>
      </c>
      <c r="AO246" s="20">
        <v>0</v>
      </c>
      <c r="AP246" s="20">
        <v>1.5505136999999999E-2</v>
      </c>
      <c r="AQ246" s="20">
        <v>4.459836E-3</v>
      </c>
      <c r="AR246" s="20">
        <v>2.1419239999999999E-2</v>
      </c>
      <c r="AS246" s="20">
        <v>9.0640440000000017E-2</v>
      </c>
      <c r="AT246" s="20">
        <v>6.7860840000000006E-2</v>
      </c>
      <c r="AU246" s="20">
        <v>1.3096469999999999E-2</v>
      </c>
      <c r="AV246" s="20">
        <v>1.6804110000000001E-3</v>
      </c>
      <c r="AW246" s="20">
        <v>0</v>
      </c>
      <c r="AX246" s="22">
        <v>0</v>
      </c>
      <c r="AZ246" s="21">
        <f t="array" ref="AZ246">SUM(IF(YEAR($C$5:$AX$5)=AZ$5,$C246:$AX246))</f>
        <v>9.2324055299999999E-2</v>
      </c>
      <c r="BA246" s="20">
        <f t="array" ref="BA246">SUM(IF(YEAR($C$5:$AX$5)=BA$5,$C246:$AX246))</f>
        <v>0.1738996749</v>
      </c>
      <c r="BB246" s="20">
        <f t="array" ref="BB246">SUM(IF(YEAR($C$5:$AX$5)=BB$5,$C246:$AX246))</f>
        <v>0.17401398429999998</v>
      </c>
      <c r="BC246" s="22">
        <f t="array" ref="BC246">SUM(IF(YEAR($C$5:$AX$5)=BC$5,$C246:$AX246))</f>
        <v>0.21466237400000002</v>
      </c>
      <c r="BE246" s="21">
        <f t="shared" si="23"/>
        <v>8.6039451000000003E-2</v>
      </c>
      <c r="BF246" s="20">
        <f t="shared" si="24"/>
        <v>0.17611337399999999</v>
      </c>
      <c r="BG246" s="22">
        <f t="shared" si="25"/>
        <v>0.18784314519999998</v>
      </c>
    </row>
    <row r="247" spans="2:59" s="16" customFormat="1">
      <c r="B247" s="17">
        <v>61822</v>
      </c>
      <c r="C247" s="20">
        <v>0</v>
      </c>
      <c r="D247" s="20">
        <v>0</v>
      </c>
      <c r="E247" s="20">
        <v>0</v>
      </c>
      <c r="F247" s="20">
        <v>0</v>
      </c>
      <c r="G247" s="20">
        <v>0</v>
      </c>
      <c r="H247" s="20">
        <v>0</v>
      </c>
      <c r="I247" s="20">
        <v>0</v>
      </c>
      <c r="J247" s="20">
        <v>0</v>
      </c>
      <c r="K247" s="20">
        <v>0</v>
      </c>
      <c r="L247" s="20">
        <v>0</v>
      </c>
      <c r="M247" s="20">
        <v>0</v>
      </c>
      <c r="N247" s="20">
        <v>0</v>
      </c>
      <c r="O247" s="20">
        <v>0</v>
      </c>
      <c r="P247" s="20">
        <v>0</v>
      </c>
      <c r="Q247" s="20">
        <v>0</v>
      </c>
      <c r="R247" s="20">
        <v>0</v>
      </c>
      <c r="S247" s="20">
        <v>0</v>
      </c>
      <c r="T247" s="20">
        <v>0</v>
      </c>
      <c r="U247" s="20">
        <v>0</v>
      </c>
      <c r="V247" s="20">
        <v>0</v>
      </c>
      <c r="W247" s="20">
        <v>0</v>
      </c>
      <c r="X247" s="20">
        <v>0</v>
      </c>
      <c r="Y247" s="20">
        <v>0</v>
      </c>
      <c r="Z247" s="20">
        <v>0</v>
      </c>
      <c r="AA247" s="20">
        <v>0</v>
      </c>
      <c r="AB247" s="20">
        <v>0</v>
      </c>
      <c r="AC247" s="20">
        <v>0</v>
      </c>
      <c r="AD247" s="20">
        <v>0</v>
      </c>
      <c r="AE247" s="20">
        <v>0</v>
      </c>
      <c r="AF247" s="20">
        <v>0</v>
      </c>
      <c r="AG247" s="20">
        <v>0</v>
      </c>
      <c r="AH247" s="20">
        <v>0</v>
      </c>
      <c r="AI247" s="20">
        <v>0</v>
      </c>
      <c r="AJ247" s="20">
        <v>0</v>
      </c>
      <c r="AK247" s="20">
        <v>0</v>
      </c>
      <c r="AL247" s="20">
        <v>0</v>
      </c>
      <c r="AM247" s="20">
        <v>0</v>
      </c>
      <c r="AN247" s="20">
        <v>0</v>
      </c>
      <c r="AO247" s="20">
        <v>0</v>
      </c>
      <c r="AP247" s="20">
        <v>0</v>
      </c>
      <c r="AQ247" s="20">
        <v>0</v>
      </c>
      <c r="AR247" s="20">
        <v>0</v>
      </c>
      <c r="AS247" s="20">
        <v>0</v>
      </c>
      <c r="AT247" s="20">
        <v>0</v>
      </c>
      <c r="AU247" s="20">
        <v>0</v>
      </c>
      <c r="AV247" s="20">
        <v>0</v>
      </c>
      <c r="AW247" s="20">
        <v>0</v>
      </c>
      <c r="AX247" s="22">
        <v>0</v>
      </c>
      <c r="AZ247" s="21">
        <f t="array" ref="AZ247">SUM(IF(YEAR($C$5:$AX$5)=AZ$5,$C247:$AX247))</f>
        <v>0</v>
      </c>
      <c r="BA247" s="20">
        <f t="array" ref="BA247">SUM(IF(YEAR($C$5:$AX$5)=BA$5,$C247:$AX247))</f>
        <v>0</v>
      </c>
      <c r="BB247" s="20">
        <f t="array" ref="BB247">SUM(IF(YEAR($C$5:$AX$5)=BB$5,$C247:$AX247))</f>
        <v>0</v>
      </c>
      <c r="BC247" s="22">
        <f t="array" ref="BC247">SUM(IF(YEAR($C$5:$AX$5)=BC$5,$C247:$AX247))</f>
        <v>0</v>
      </c>
      <c r="BE247" s="21">
        <f t="shared" ref="BE247:BE252" si="26">SUM(H247:S247)</f>
        <v>0</v>
      </c>
      <c r="BF247" s="20">
        <f t="shared" ref="BF247:BF252" si="27">SUM(T247:AE247)</f>
        <v>0</v>
      </c>
      <c r="BG247" s="22">
        <f t="shared" ref="BG247:BG252" si="28">SUM(AF247:AQ247)</f>
        <v>0</v>
      </c>
    </row>
    <row r="248" spans="2:59" s="16" customFormat="1">
      <c r="B248" s="17">
        <v>62741</v>
      </c>
      <c r="C248" s="20">
        <v>-2.0904689999999993E-4</v>
      </c>
      <c r="D248" s="20">
        <v>0</v>
      </c>
      <c r="E248" s="20">
        <v>0</v>
      </c>
      <c r="F248" s="20">
        <v>0</v>
      </c>
      <c r="G248" s="20">
        <v>4.0994149999999999E-4</v>
      </c>
      <c r="H248" s="20">
        <v>7.3183289999999995E-4</v>
      </c>
      <c r="I248" s="20">
        <v>5.4487509999999999E-3</v>
      </c>
      <c r="J248" s="20">
        <v>4.0773539999999992E-3</v>
      </c>
      <c r="K248" s="20">
        <v>0</v>
      </c>
      <c r="L248" s="20">
        <v>0</v>
      </c>
      <c r="M248" s="20">
        <v>0</v>
      </c>
      <c r="N248" s="20">
        <v>0</v>
      </c>
      <c r="O248" s="20">
        <v>0</v>
      </c>
      <c r="P248" s="20">
        <v>0</v>
      </c>
      <c r="Q248" s="20">
        <v>0</v>
      </c>
      <c r="R248" s="20">
        <v>0</v>
      </c>
      <c r="S248" s="20">
        <v>8.2177610000000001E-4</v>
      </c>
      <c r="T248" s="20">
        <v>1.5682129999999999E-3</v>
      </c>
      <c r="U248" s="20">
        <v>-3.450070999999999E-3</v>
      </c>
      <c r="V248" s="20">
        <v>-1.2545710000000003E-3</v>
      </c>
      <c r="W248" s="20">
        <v>0</v>
      </c>
      <c r="X248" s="20">
        <v>1.023419E-4</v>
      </c>
      <c r="Y248" s="20">
        <v>0</v>
      </c>
      <c r="Z248" s="20">
        <v>0</v>
      </c>
      <c r="AA248" s="20">
        <v>1.3589138000000001E-3</v>
      </c>
      <c r="AB248" s="20">
        <v>0</v>
      </c>
      <c r="AC248" s="20">
        <v>0</v>
      </c>
      <c r="AD248" s="20">
        <v>0</v>
      </c>
      <c r="AE248" s="20">
        <v>1.22444E-3</v>
      </c>
      <c r="AF248" s="20">
        <v>1.56803E-3</v>
      </c>
      <c r="AG248" s="20">
        <v>2.5091499999999999E-3</v>
      </c>
      <c r="AH248" s="20">
        <v>-3.1364000000000045E-4</v>
      </c>
      <c r="AI248" s="20">
        <v>-2.0893069999999999E-4</v>
      </c>
      <c r="AJ248" s="20">
        <v>4.1107740000000001E-4</v>
      </c>
      <c r="AK248" s="20">
        <v>0</v>
      </c>
      <c r="AL248" s="20">
        <v>0</v>
      </c>
      <c r="AM248" s="20">
        <v>0</v>
      </c>
      <c r="AN248" s="20">
        <v>0</v>
      </c>
      <c r="AO248" s="20">
        <v>1.0299800000000001E-4</v>
      </c>
      <c r="AP248" s="20">
        <v>3.0456519999999998E-3</v>
      </c>
      <c r="AQ248" s="20">
        <v>1.12425E-3</v>
      </c>
      <c r="AR248" s="20">
        <v>1.0454249999999996E-4</v>
      </c>
      <c r="AS248" s="20">
        <v>3.1364000000000045E-4</v>
      </c>
      <c r="AT248" s="20">
        <v>-5.2273800000000002E-4</v>
      </c>
      <c r="AU248" s="20">
        <v>-4.1756850000000001E-4</v>
      </c>
      <c r="AV248" s="20">
        <v>3.0807529999999999E-4</v>
      </c>
      <c r="AW248" s="20">
        <v>0</v>
      </c>
      <c r="AX248" s="22">
        <v>0</v>
      </c>
      <c r="AZ248" s="21">
        <f t="array" ref="AZ248">SUM(IF(YEAR($C$5:$AX$5)=AZ$5,$C248:$AX248))</f>
        <v>1.0458832499999999E-2</v>
      </c>
      <c r="BA248" s="20">
        <f t="array" ref="BA248">SUM(IF(YEAR($C$5:$AX$5)=BA$5,$C248:$AX248))</f>
        <v>-2.2123109999999994E-3</v>
      </c>
      <c r="BB248" s="20">
        <f t="array" ref="BB248">SUM(IF(YEAR($C$5:$AX$5)=BB$5,$C248:$AX248))</f>
        <v>6.5490404999999996E-3</v>
      </c>
      <c r="BC248" s="22">
        <f t="array" ref="BC248">SUM(IF(YEAR($C$5:$AX$5)=BC$5,$C248:$AX248))</f>
        <v>4.0588513000000001E-3</v>
      </c>
      <c r="BE248" s="21">
        <f t="shared" si="26"/>
        <v>1.1079713999999999E-2</v>
      </c>
      <c r="BF248" s="20">
        <f t="shared" si="27"/>
        <v>-4.5073329999999949E-4</v>
      </c>
      <c r="BG248" s="22">
        <f t="shared" si="28"/>
        <v>8.2385866999999998E-3</v>
      </c>
    </row>
    <row r="249" spans="2:59" s="16" customFormat="1">
      <c r="B249" s="17">
        <v>50060</v>
      </c>
      <c r="C249" s="20">
        <v>0</v>
      </c>
      <c r="D249" s="20">
        <v>0</v>
      </c>
      <c r="E249" s="20">
        <v>0</v>
      </c>
      <c r="F249" s="20">
        <v>0</v>
      </c>
      <c r="G249" s="20">
        <v>0</v>
      </c>
      <c r="H249" s="20">
        <v>0</v>
      </c>
      <c r="I249" s="20">
        <v>0</v>
      </c>
      <c r="J249" s="20">
        <v>0</v>
      </c>
      <c r="K249" s="20">
        <v>0</v>
      </c>
      <c r="L249" s="20">
        <v>0</v>
      </c>
      <c r="M249" s="20">
        <v>0</v>
      </c>
      <c r="N249" s="20">
        <v>0</v>
      </c>
      <c r="O249" s="20">
        <v>0</v>
      </c>
      <c r="P249" s="20">
        <v>0</v>
      </c>
      <c r="Q249" s="20">
        <v>0</v>
      </c>
      <c r="R249" s="20">
        <v>0</v>
      </c>
      <c r="S249" s="20">
        <v>0</v>
      </c>
      <c r="T249" s="20">
        <v>0</v>
      </c>
      <c r="U249" s="20">
        <v>0</v>
      </c>
      <c r="V249" s="20">
        <v>0</v>
      </c>
      <c r="W249" s="20">
        <v>0</v>
      </c>
      <c r="X249" s="20">
        <v>0</v>
      </c>
      <c r="Y249" s="20">
        <v>0</v>
      </c>
      <c r="Z249" s="20">
        <v>0</v>
      </c>
      <c r="AA249" s="20">
        <v>0</v>
      </c>
      <c r="AB249" s="20">
        <v>0</v>
      </c>
      <c r="AC249" s="20">
        <v>0</v>
      </c>
      <c r="AD249" s="20">
        <v>0</v>
      </c>
      <c r="AE249" s="20">
        <v>0</v>
      </c>
      <c r="AF249" s="20">
        <v>0</v>
      </c>
      <c r="AG249" s="20">
        <v>0</v>
      </c>
      <c r="AH249" s="20">
        <v>0</v>
      </c>
      <c r="AI249" s="20">
        <v>0</v>
      </c>
      <c r="AJ249" s="20">
        <v>0</v>
      </c>
      <c r="AK249" s="20">
        <v>0</v>
      </c>
      <c r="AL249" s="20">
        <v>0</v>
      </c>
      <c r="AM249" s="20">
        <v>0</v>
      </c>
      <c r="AN249" s="20">
        <v>0</v>
      </c>
      <c r="AO249" s="20">
        <v>0</v>
      </c>
      <c r="AP249" s="20">
        <v>0</v>
      </c>
      <c r="AQ249" s="20">
        <v>0</v>
      </c>
      <c r="AR249" s="20">
        <v>0</v>
      </c>
      <c r="AS249" s="20">
        <v>0</v>
      </c>
      <c r="AT249" s="20">
        <v>0</v>
      </c>
      <c r="AU249" s="20">
        <v>0</v>
      </c>
      <c r="AV249" s="20">
        <v>0</v>
      </c>
      <c r="AW249" s="20">
        <v>0</v>
      </c>
      <c r="AX249" s="22">
        <v>0</v>
      </c>
      <c r="AZ249" s="21">
        <f t="array" ref="AZ249">SUM(IF(YEAR($C$5:$AX$5)=AZ$5,$C249:$AX249))</f>
        <v>0</v>
      </c>
      <c r="BA249" s="20">
        <f t="array" ref="BA249">SUM(IF(YEAR($C$5:$AX$5)=BA$5,$C249:$AX249))</f>
        <v>0</v>
      </c>
      <c r="BB249" s="20">
        <f t="array" ref="BB249">SUM(IF(YEAR($C$5:$AX$5)=BB$5,$C249:$AX249))</f>
        <v>0</v>
      </c>
      <c r="BC249" s="22">
        <f t="array" ref="BC249">SUM(IF(YEAR($C$5:$AX$5)=BC$5,$C249:$AX249))</f>
        <v>0</v>
      </c>
      <c r="BE249" s="21">
        <f t="shared" si="26"/>
        <v>0</v>
      </c>
      <c r="BF249" s="20">
        <f t="shared" si="27"/>
        <v>0</v>
      </c>
      <c r="BG249" s="22">
        <f t="shared" si="28"/>
        <v>0</v>
      </c>
    </row>
    <row r="250" spans="2:59" s="16" customFormat="1">
      <c r="B250" s="17">
        <v>50397</v>
      </c>
      <c r="C250" s="20">
        <v>0</v>
      </c>
      <c r="D250" s="20">
        <v>0</v>
      </c>
      <c r="E250" s="20">
        <v>0</v>
      </c>
      <c r="F250" s="20">
        <v>0</v>
      </c>
      <c r="G250" s="20">
        <v>0</v>
      </c>
      <c r="H250" s="20">
        <v>0</v>
      </c>
      <c r="I250" s="20">
        <v>0</v>
      </c>
      <c r="J250" s="20">
        <v>0</v>
      </c>
      <c r="K250" s="20">
        <v>0</v>
      </c>
      <c r="L250" s="20">
        <v>0</v>
      </c>
      <c r="M250" s="20">
        <v>0</v>
      </c>
      <c r="N250" s="20">
        <v>0</v>
      </c>
      <c r="O250" s="20">
        <v>0</v>
      </c>
      <c r="P250" s="20">
        <v>0</v>
      </c>
      <c r="Q250" s="20">
        <v>0</v>
      </c>
      <c r="R250" s="20">
        <v>0</v>
      </c>
      <c r="S250" s="20">
        <v>0</v>
      </c>
      <c r="T250" s="20">
        <v>0</v>
      </c>
      <c r="U250" s="20">
        <v>0</v>
      </c>
      <c r="V250" s="20">
        <v>0</v>
      </c>
      <c r="W250" s="20">
        <v>0</v>
      </c>
      <c r="X250" s="20">
        <v>0</v>
      </c>
      <c r="Y250" s="20">
        <v>0</v>
      </c>
      <c r="Z250" s="20">
        <v>0</v>
      </c>
      <c r="AA250" s="20">
        <v>0</v>
      </c>
      <c r="AB250" s="20">
        <v>0</v>
      </c>
      <c r="AC250" s="20">
        <v>0</v>
      </c>
      <c r="AD250" s="20">
        <v>0</v>
      </c>
      <c r="AE250" s="20">
        <v>0</v>
      </c>
      <c r="AF250" s="20">
        <v>0</v>
      </c>
      <c r="AG250" s="20">
        <v>0</v>
      </c>
      <c r="AH250" s="20">
        <v>0</v>
      </c>
      <c r="AI250" s="20">
        <v>0</v>
      </c>
      <c r="AJ250" s="20">
        <v>0</v>
      </c>
      <c r="AK250" s="20">
        <v>0</v>
      </c>
      <c r="AL250" s="20">
        <v>0</v>
      </c>
      <c r="AM250" s="20">
        <v>0</v>
      </c>
      <c r="AN250" s="20">
        <v>0</v>
      </c>
      <c r="AO250" s="20">
        <v>0</v>
      </c>
      <c r="AP250" s="20">
        <v>0</v>
      </c>
      <c r="AQ250" s="20">
        <v>0</v>
      </c>
      <c r="AR250" s="20">
        <v>0</v>
      </c>
      <c r="AS250" s="20">
        <v>0</v>
      </c>
      <c r="AT250" s="20">
        <v>0</v>
      </c>
      <c r="AU250" s="20">
        <v>0</v>
      </c>
      <c r="AV250" s="20">
        <v>0</v>
      </c>
      <c r="AW250" s="20">
        <v>0</v>
      </c>
      <c r="AX250" s="22">
        <v>0</v>
      </c>
      <c r="AZ250" s="21">
        <f t="array" ref="AZ250">SUM(IF(YEAR($C$5:$AX$5)=AZ$5,$C250:$AX250))</f>
        <v>0</v>
      </c>
      <c r="BA250" s="20">
        <f t="array" ref="BA250">SUM(IF(YEAR($C$5:$AX$5)=BA$5,$C250:$AX250))</f>
        <v>0</v>
      </c>
      <c r="BB250" s="20">
        <f t="array" ref="BB250">SUM(IF(YEAR($C$5:$AX$5)=BB$5,$C250:$AX250))</f>
        <v>0</v>
      </c>
      <c r="BC250" s="22">
        <f t="array" ref="BC250">SUM(IF(YEAR($C$5:$AX$5)=BC$5,$C250:$AX250))</f>
        <v>0</v>
      </c>
      <c r="BE250" s="21">
        <f t="shared" si="26"/>
        <v>0</v>
      </c>
      <c r="BF250" s="20">
        <f t="shared" si="27"/>
        <v>0</v>
      </c>
      <c r="BG250" s="22">
        <f t="shared" si="28"/>
        <v>0</v>
      </c>
    </row>
    <row r="251" spans="2:59" s="16" customFormat="1">
      <c r="B251" s="17">
        <v>54638</v>
      </c>
      <c r="C251" s="20">
        <v>0</v>
      </c>
      <c r="D251" s="20">
        <v>0</v>
      </c>
      <c r="E251" s="20">
        <v>0</v>
      </c>
      <c r="F251" s="20">
        <v>0</v>
      </c>
      <c r="G251" s="20">
        <v>0</v>
      </c>
      <c r="H251" s="20">
        <v>0</v>
      </c>
      <c r="I251" s="20">
        <v>0</v>
      </c>
      <c r="J251" s="20">
        <v>0</v>
      </c>
      <c r="K251" s="20">
        <v>0</v>
      </c>
      <c r="L251" s="20">
        <v>0</v>
      </c>
      <c r="M251" s="20">
        <v>0</v>
      </c>
      <c r="N251" s="20">
        <v>0</v>
      </c>
      <c r="O251" s="20">
        <v>0</v>
      </c>
      <c r="P251" s="20">
        <v>0</v>
      </c>
      <c r="Q251" s="20">
        <v>0</v>
      </c>
      <c r="R251" s="20">
        <v>0</v>
      </c>
      <c r="S251" s="20">
        <v>0</v>
      </c>
      <c r="T251" s="20">
        <v>0</v>
      </c>
      <c r="U251" s="20">
        <v>0</v>
      </c>
      <c r="V251" s="20">
        <v>0</v>
      </c>
      <c r="W251" s="20">
        <v>0</v>
      </c>
      <c r="X251" s="20">
        <v>0</v>
      </c>
      <c r="Y251" s="20">
        <v>0</v>
      </c>
      <c r="Z251" s="20">
        <v>0</v>
      </c>
      <c r="AA251" s="20">
        <v>0</v>
      </c>
      <c r="AB251" s="20">
        <v>0</v>
      </c>
      <c r="AC251" s="20">
        <v>0</v>
      </c>
      <c r="AD251" s="20">
        <v>0</v>
      </c>
      <c r="AE251" s="20">
        <v>0</v>
      </c>
      <c r="AF251" s="20">
        <v>0</v>
      </c>
      <c r="AG251" s="20">
        <v>0</v>
      </c>
      <c r="AH251" s="20">
        <v>0</v>
      </c>
      <c r="AI251" s="20">
        <v>0</v>
      </c>
      <c r="AJ251" s="20">
        <v>0</v>
      </c>
      <c r="AK251" s="20">
        <v>0</v>
      </c>
      <c r="AL251" s="20">
        <v>0</v>
      </c>
      <c r="AM251" s="20">
        <v>0</v>
      </c>
      <c r="AN251" s="20">
        <v>0</v>
      </c>
      <c r="AO251" s="20">
        <v>0</v>
      </c>
      <c r="AP251" s="20">
        <v>0</v>
      </c>
      <c r="AQ251" s="20">
        <v>0</v>
      </c>
      <c r="AR251" s="20">
        <v>0</v>
      </c>
      <c r="AS251" s="20">
        <v>0</v>
      </c>
      <c r="AT251" s="20">
        <v>0</v>
      </c>
      <c r="AU251" s="20">
        <v>0</v>
      </c>
      <c r="AV251" s="20">
        <v>0</v>
      </c>
      <c r="AW251" s="20">
        <v>0</v>
      </c>
      <c r="AX251" s="22">
        <v>0</v>
      </c>
      <c r="AZ251" s="21">
        <f t="array" ref="AZ251">SUM(IF(YEAR($C$5:$AX$5)=AZ$5,$C251:$AX251))</f>
        <v>0</v>
      </c>
      <c r="BA251" s="20">
        <f t="array" ref="BA251">SUM(IF(YEAR($C$5:$AX$5)=BA$5,$C251:$AX251))</f>
        <v>0</v>
      </c>
      <c r="BB251" s="20">
        <f t="array" ref="BB251">SUM(IF(YEAR($C$5:$AX$5)=BB$5,$C251:$AX251))</f>
        <v>0</v>
      </c>
      <c r="BC251" s="22">
        <f t="array" ref="BC251">SUM(IF(YEAR($C$5:$AX$5)=BC$5,$C251:$AX251))</f>
        <v>0</v>
      </c>
      <c r="BE251" s="21">
        <f t="shared" si="26"/>
        <v>0</v>
      </c>
      <c r="BF251" s="20">
        <f t="shared" si="27"/>
        <v>0</v>
      </c>
      <c r="BG251" s="22">
        <f t="shared" si="28"/>
        <v>0</v>
      </c>
    </row>
    <row r="252" spans="2:59" s="16" customFormat="1">
      <c r="B252" s="17">
        <v>57407</v>
      </c>
      <c r="C252" s="20">
        <v>0</v>
      </c>
      <c r="D252" s="20">
        <v>0</v>
      </c>
      <c r="E252" s="20">
        <v>0</v>
      </c>
      <c r="F252" s="20">
        <v>0</v>
      </c>
      <c r="G252" s="20">
        <v>0</v>
      </c>
      <c r="H252" s="20">
        <v>0</v>
      </c>
      <c r="I252" s="20">
        <v>0</v>
      </c>
      <c r="J252" s="20">
        <v>0</v>
      </c>
      <c r="K252" s="20">
        <v>0</v>
      </c>
      <c r="L252" s="20">
        <v>0</v>
      </c>
      <c r="M252" s="20">
        <v>0</v>
      </c>
      <c r="N252" s="20">
        <v>0</v>
      </c>
      <c r="O252" s="20">
        <v>0</v>
      </c>
      <c r="P252" s="20">
        <v>0</v>
      </c>
      <c r="Q252" s="20">
        <v>0</v>
      </c>
      <c r="R252" s="20">
        <v>0</v>
      </c>
      <c r="S252" s="20">
        <v>0</v>
      </c>
      <c r="T252" s="20">
        <v>0</v>
      </c>
      <c r="U252" s="20">
        <v>0</v>
      </c>
      <c r="V252" s="20">
        <v>0</v>
      </c>
      <c r="W252" s="20">
        <v>0</v>
      </c>
      <c r="X252" s="20">
        <v>0</v>
      </c>
      <c r="Y252" s="20">
        <v>0</v>
      </c>
      <c r="Z252" s="20">
        <v>0</v>
      </c>
      <c r="AA252" s="20">
        <v>0</v>
      </c>
      <c r="AB252" s="20">
        <v>0</v>
      </c>
      <c r="AC252" s="20">
        <v>0</v>
      </c>
      <c r="AD252" s="20">
        <v>0</v>
      </c>
      <c r="AE252" s="20">
        <v>0</v>
      </c>
      <c r="AF252" s="20">
        <v>0</v>
      </c>
      <c r="AG252" s="20">
        <v>0</v>
      </c>
      <c r="AH252" s="20">
        <v>0</v>
      </c>
      <c r="AI252" s="20">
        <v>0</v>
      </c>
      <c r="AJ252" s="20">
        <v>0</v>
      </c>
      <c r="AK252" s="20">
        <v>0</v>
      </c>
      <c r="AL252" s="20">
        <v>0</v>
      </c>
      <c r="AM252" s="20">
        <v>0</v>
      </c>
      <c r="AN252" s="20">
        <v>0</v>
      </c>
      <c r="AO252" s="20">
        <v>0</v>
      </c>
      <c r="AP252" s="20">
        <v>0</v>
      </c>
      <c r="AQ252" s="20">
        <v>0</v>
      </c>
      <c r="AR252" s="20">
        <v>0</v>
      </c>
      <c r="AS252" s="20">
        <v>0</v>
      </c>
      <c r="AT252" s="20">
        <v>0</v>
      </c>
      <c r="AU252" s="20">
        <v>0</v>
      </c>
      <c r="AV252" s="20">
        <v>0</v>
      </c>
      <c r="AW252" s="20">
        <v>0</v>
      </c>
      <c r="AX252" s="22">
        <v>0</v>
      </c>
      <c r="AZ252" s="21">
        <f t="array" ref="AZ252">SUM(IF(YEAR($C$5:$AX$5)=AZ$5,$C252:$AX252))</f>
        <v>0</v>
      </c>
      <c r="BA252" s="20">
        <f t="array" ref="BA252">SUM(IF(YEAR($C$5:$AX$5)=BA$5,$C252:$AX252))</f>
        <v>0</v>
      </c>
      <c r="BB252" s="20">
        <f t="array" ref="BB252">SUM(IF(YEAR($C$5:$AX$5)=BB$5,$C252:$AX252))</f>
        <v>0</v>
      </c>
      <c r="BC252" s="22">
        <f t="array" ref="BC252">SUM(IF(YEAR($C$5:$AX$5)=BC$5,$C252:$AX252))</f>
        <v>0</v>
      </c>
      <c r="BE252" s="21">
        <f t="shared" si="26"/>
        <v>0</v>
      </c>
      <c r="BF252" s="20">
        <f t="shared" si="27"/>
        <v>0</v>
      </c>
      <c r="BG252" s="22">
        <f t="shared" si="28"/>
        <v>0</v>
      </c>
    </row>
    <row r="253" spans="2:59" s="16" customFormat="1" ht="15.75" thickBot="1">
      <c r="B253" s="18">
        <v>58565</v>
      </c>
      <c r="C253" s="23">
        <v>0</v>
      </c>
      <c r="D253" s="23">
        <v>0</v>
      </c>
      <c r="E253" s="23">
        <v>0</v>
      </c>
      <c r="F253" s="23">
        <v>0</v>
      </c>
      <c r="G253" s="23">
        <v>0</v>
      </c>
      <c r="H253" s="23">
        <v>0</v>
      </c>
      <c r="I253" s="23">
        <v>0</v>
      </c>
      <c r="J253" s="23">
        <v>0</v>
      </c>
      <c r="K253" s="23">
        <v>0</v>
      </c>
      <c r="L253" s="23">
        <v>0</v>
      </c>
      <c r="M253" s="23">
        <v>0</v>
      </c>
      <c r="N253" s="23">
        <v>0</v>
      </c>
      <c r="O253" s="23">
        <v>0</v>
      </c>
      <c r="P253" s="23">
        <v>0</v>
      </c>
      <c r="Q253" s="23">
        <v>0</v>
      </c>
      <c r="R253" s="23">
        <v>0</v>
      </c>
      <c r="S253" s="23">
        <v>0</v>
      </c>
      <c r="T253" s="23">
        <v>0</v>
      </c>
      <c r="U253" s="23">
        <v>0</v>
      </c>
      <c r="V253" s="23">
        <v>0</v>
      </c>
      <c r="W253" s="23">
        <v>0</v>
      </c>
      <c r="X253" s="23">
        <v>0</v>
      </c>
      <c r="Y253" s="23">
        <v>0</v>
      </c>
      <c r="Z253" s="23">
        <v>0</v>
      </c>
      <c r="AA253" s="23">
        <v>0</v>
      </c>
      <c r="AB253" s="23">
        <v>0</v>
      </c>
      <c r="AC253" s="23">
        <v>0</v>
      </c>
      <c r="AD253" s="23">
        <v>0</v>
      </c>
      <c r="AE253" s="23">
        <v>0</v>
      </c>
      <c r="AF253" s="23">
        <v>0</v>
      </c>
      <c r="AG253" s="23">
        <v>0</v>
      </c>
      <c r="AH253" s="23">
        <v>0</v>
      </c>
      <c r="AI253" s="23">
        <v>0</v>
      </c>
      <c r="AJ253" s="23">
        <v>0</v>
      </c>
      <c r="AK253" s="23">
        <v>0</v>
      </c>
      <c r="AL253" s="23">
        <v>0</v>
      </c>
      <c r="AM253" s="23">
        <v>0</v>
      </c>
      <c r="AN253" s="23">
        <v>0</v>
      </c>
      <c r="AO253" s="23">
        <v>0</v>
      </c>
      <c r="AP253" s="23">
        <v>0</v>
      </c>
      <c r="AQ253" s="23">
        <v>0</v>
      </c>
      <c r="AR253" s="23">
        <v>0</v>
      </c>
      <c r="AS253" s="23">
        <v>0</v>
      </c>
      <c r="AT253" s="23">
        <v>0</v>
      </c>
      <c r="AU253" s="23">
        <v>0</v>
      </c>
      <c r="AV253" s="23">
        <v>0</v>
      </c>
      <c r="AW253" s="23">
        <v>0</v>
      </c>
      <c r="AX253" s="24">
        <v>0</v>
      </c>
      <c r="AZ253" s="26">
        <f t="array" ref="AZ253">SUM(IF(YEAR($C$5:$AX$5)=AZ$5,$C253:$AX253))</f>
        <v>0</v>
      </c>
      <c r="BA253" s="27">
        <f t="array" ref="BA253">SUM(IF(YEAR($C$5:$AX$5)=BA$5,$C253:$AX253))</f>
        <v>0</v>
      </c>
      <c r="BB253" s="27">
        <f t="array" ref="BB253">SUM(IF(YEAR($C$5:$AX$5)=BB$5,$C253:$AX253))</f>
        <v>0</v>
      </c>
      <c r="BC253" s="28">
        <f t="array" ref="BC253">SUM(IF(YEAR($C$5:$AX$5)=BC$5,$C253:$AX253))</f>
        <v>0</v>
      </c>
      <c r="BE253" s="26">
        <f t="shared" si="23"/>
        <v>0</v>
      </c>
      <c r="BF253" s="27">
        <f t="shared" si="24"/>
        <v>0</v>
      </c>
      <c r="BG253" s="28">
        <f t="shared" si="25"/>
        <v>0</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16"/>
      <c r="AZ254" s="16"/>
      <c r="BA254" s="16"/>
      <c r="BC254" s="16"/>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16"/>
      <c r="AZ255" s="7" t="s">
        <v>59</v>
      </c>
      <c r="BA255" s="16"/>
      <c r="BC255" s="16"/>
      <c r="BE255" s="7" t="s">
        <v>45</v>
      </c>
    </row>
    <row r="256" spans="2:59" ht="15.75" thickBot="1">
      <c r="B256" s="6" t="s">
        <v>31</v>
      </c>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c r="AE256" s="16"/>
      <c r="AF256" s="16"/>
      <c r="AG256" s="16"/>
      <c r="AH256" s="16"/>
      <c r="AI256" s="16"/>
      <c r="AJ256" s="16"/>
      <c r="AK256" s="16"/>
      <c r="AY256" s="16"/>
      <c r="AZ256" s="6" t="s">
        <v>31</v>
      </c>
      <c r="BA256" s="16"/>
      <c r="BC256" s="16"/>
      <c r="BE256" s="6" t="s">
        <v>31</v>
      </c>
    </row>
    <row r="257" spans="2:59" ht="39" customHeight="1">
      <c r="B257" s="5" t="s">
        <v>30</v>
      </c>
      <c r="C257" s="9">
        <f>C5</f>
        <v>44562</v>
      </c>
      <c r="D257" s="9">
        <f t="shared" ref="D257:AX257" si="29">D5</f>
        <v>44593</v>
      </c>
      <c r="E257" s="9">
        <f t="shared" si="29"/>
        <v>44621</v>
      </c>
      <c r="F257" s="9">
        <f t="shared" si="29"/>
        <v>44652</v>
      </c>
      <c r="G257" s="9">
        <f t="shared" si="29"/>
        <v>44682</v>
      </c>
      <c r="H257" s="9">
        <f t="shared" si="29"/>
        <v>44713</v>
      </c>
      <c r="I257" s="9">
        <f t="shared" si="29"/>
        <v>44743</v>
      </c>
      <c r="J257" s="9">
        <f t="shared" si="29"/>
        <v>44774</v>
      </c>
      <c r="K257" s="9">
        <f t="shared" si="29"/>
        <v>44805</v>
      </c>
      <c r="L257" s="9">
        <f t="shared" si="29"/>
        <v>44835</v>
      </c>
      <c r="M257" s="9">
        <f t="shared" si="29"/>
        <v>44866</v>
      </c>
      <c r="N257" s="9">
        <f t="shared" si="29"/>
        <v>44896</v>
      </c>
      <c r="O257" s="9">
        <f t="shared" si="29"/>
        <v>44927</v>
      </c>
      <c r="P257" s="9">
        <f t="shared" si="29"/>
        <v>44958</v>
      </c>
      <c r="Q257" s="9">
        <f t="shared" si="29"/>
        <v>44986</v>
      </c>
      <c r="R257" s="9">
        <f t="shared" si="29"/>
        <v>45017</v>
      </c>
      <c r="S257" s="9">
        <f t="shared" si="29"/>
        <v>45047</v>
      </c>
      <c r="T257" s="9">
        <f t="shared" si="29"/>
        <v>45078</v>
      </c>
      <c r="U257" s="9">
        <f t="shared" si="29"/>
        <v>45108</v>
      </c>
      <c r="V257" s="9">
        <f t="shared" si="29"/>
        <v>45139</v>
      </c>
      <c r="W257" s="9">
        <f t="shared" si="29"/>
        <v>45170</v>
      </c>
      <c r="X257" s="9">
        <f t="shared" si="29"/>
        <v>45200</v>
      </c>
      <c r="Y257" s="9">
        <f t="shared" si="29"/>
        <v>45231</v>
      </c>
      <c r="Z257" s="9">
        <f t="shared" si="29"/>
        <v>45261</v>
      </c>
      <c r="AA257" s="9">
        <f t="shared" si="29"/>
        <v>45292</v>
      </c>
      <c r="AB257" s="9">
        <f t="shared" si="29"/>
        <v>45323</v>
      </c>
      <c r="AC257" s="9">
        <f t="shared" si="29"/>
        <v>45352</v>
      </c>
      <c r="AD257" s="9">
        <f t="shared" si="29"/>
        <v>45383</v>
      </c>
      <c r="AE257" s="9">
        <f t="shared" si="29"/>
        <v>45413</v>
      </c>
      <c r="AF257" s="9">
        <f t="shared" si="29"/>
        <v>45444</v>
      </c>
      <c r="AG257" s="9">
        <f t="shared" si="29"/>
        <v>45474</v>
      </c>
      <c r="AH257" s="9">
        <f t="shared" si="29"/>
        <v>45505</v>
      </c>
      <c r="AI257" s="9">
        <f t="shared" si="29"/>
        <v>45536</v>
      </c>
      <c r="AJ257" s="9">
        <f t="shared" si="29"/>
        <v>45566</v>
      </c>
      <c r="AK257" s="9">
        <f t="shared" si="29"/>
        <v>45597</v>
      </c>
      <c r="AL257" s="9">
        <f t="shared" si="29"/>
        <v>45627</v>
      </c>
      <c r="AM257" s="9">
        <f t="shared" si="29"/>
        <v>45658</v>
      </c>
      <c r="AN257" s="9">
        <f t="shared" si="29"/>
        <v>45689</v>
      </c>
      <c r="AO257" s="9">
        <f t="shared" si="29"/>
        <v>45717</v>
      </c>
      <c r="AP257" s="9">
        <f t="shared" si="29"/>
        <v>45748</v>
      </c>
      <c r="AQ257" s="9">
        <f t="shared" si="29"/>
        <v>45778</v>
      </c>
      <c r="AR257" s="9">
        <f t="shared" si="29"/>
        <v>45809</v>
      </c>
      <c r="AS257" s="9">
        <f t="shared" si="29"/>
        <v>45839</v>
      </c>
      <c r="AT257" s="9">
        <f t="shared" si="29"/>
        <v>45870</v>
      </c>
      <c r="AU257" s="9">
        <f t="shared" si="29"/>
        <v>45901</v>
      </c>
      <c r="AV257" s="9">
        <f t="shared" si="29"/>
        <v>45931</v>
      </c>
      <c r="AW257" s="9">
        <f t="shared" si="29"/>
        <v>45962</v>
      </c>
      <c r="AX257" s="8">
        <f t="shared" si="29"/>
        <v>45992</v>
      </c>
      <c r="AY257" s="16"/>
      <c r="AZ257" s="77">
        <v>2022</v>
      </c>
      <c r="BA257" s="78">
        <f>AZ257+1</f>
        <v>2023</v>
      </c>
      <c r="BB257" s="78">
        <f t="shared" ref="BB257:BC257" si="30">BA257+1</f>
        <v>2024</v>
      </c>
      <c r="BC257" s="79">
        <f t="shared" si="30"/>
        <v>2025</v>
      </c>
      <c r="BE257" s="77" t="s">
        <v>60</v>
      </c>
      <c r="BF257" s="78" t="s">
        <v>61</v>
      </c>
      <c r="BG257" s="79" t="s">
        <v>62</v>
      </c>
    </row>
    <row r="258" spans="2:59">
      <c r="B258" s="17" t="s">
        <v>29</v>
      </c>
      <c r="C258" s="20">
        <v>0</v>
      </c>
      <c r="D258" s="20">
        <v>0</v>
      </c>
      <c r="E258" s="20">
        <v>0</v>
      </c>
      <c r="F258" s="20">
        <v>-0.16638275980949002</v>
      </c>
      <c r="G258" s="20">
        <v>-1.7987310886379948E-2</v>
      </c>
      <c r="H258" s="20">
        <v>-4.4968247413640583E-2</v>
      </c>
      <c r="I258" s="20">
        <v>-0.39122432470322011</v>
      </c>
      <c r="J258" s="20">
        <v>-0.49465155601500932</v>
      </c>
      <c r="K258" s="20">
        <v>-0.15738904476165061</v>
      </c>
      <c r="L258" s="20">
        <v>-3.5974621772770554E-2</v>
      </c>
      <c r="M258" s="20">
        <v>-0.21135106682777982</v>
      </c>
      <c r="N258" s="20">
        <v>0</v>
      </c>
      <c r="O258" s="20">
        <v>0</v>
      </c>
      <c r="P258" s="20">
        <v>0</v>
      </c>
      <c r="Q258" s="20">
        <v>0</v>
      </c>
      <c r="R258" s="20">
        <v>-0.63676214218140004</v>
      </c>
      <c r="S258" s="20">
        <v>-0.3687402307987302</v>
      </c>
      <c r="T258" s="20">
        <v>-0.4676704406738299</v>
      </c>
      <c r="U258" s="20">
        <v>-1.6188592314720101</v>
      </c>
      <c r="V258" s="20">
        <v>-1.72678318619728</v>
      </c>
      <c r="W258" s="20">
        <v>-0.43455338478088024</v>
      </c>
      <c r="X258" s="20">
        <v>-1.2726032733917205</v>
      </c>
      <c r="Y258" s="20">
        <v>-0.36874017119407965</v>
      </c>
      <c r="Z258" s="20">
        <v>0</v>
      </c>
      <c r="AA258" s="20">
        <v>0</v>
      </c>
      <c r="AB258" s="20">
        <v>0</v>
      </c>
      <c r="AC258" s="20">
        <v>0</v>
      </c>
      <c r="AD258" s="20">
        <v>0</v>
      </c>
      <c r="AE258" s="20">
        <v>0</v>
      </c>
      <c r="AF258" s="20">
        <v>-5.9604640334498526E-8</v>
      </c>
      <c r="AG258" s="20">
        <v>-1.3490527868269986E-2</v>
      </c>
      <c r="AH258" s="20">
        <v>1.7987310886379504E-2</v>
      </c>
      <c r="AI258" s="20">
        <v>0</v>
      </c>
      <c r="AJ258" s="20">
        <v>0</v>
      </c>
      <c r="AK258" s="20">
        <v>0</v>
      </c>
      <c r="AL258" s="20">
        <v>0</v>
      </c>
      <c r="AM258" s="20">
        <v>0</v>
      </c>
      <c r="AN258" s="20">
        <v>0</v>
      </c>
      <c r="AO258" s="20">
        <v>0</v>
      </c>
      <c r="AP258" s="20">
        <v>0</v>
      </c>
      <c r="AQ258" s="20">
        <v>0</v>
      </c>
      <c r="AR258" s="20">
        <v>0</v>
      </c>
      <c r="AS258" s="20">
        <v>-2.6980966329579914E-2</v>
      </c>
      <c r="AT258" s="20">
        <v>-3.1477868556970101E-2</v>
      </c>
      <c r="AU258" s="20">
        <v>-4.4968314468798454E-3</v>
      </c>
      <c r="AV258" s="20">
        <v>0</v>
      </c>
      <c r="AW258" s="20">
        <v>0</v>
      </c>
      <c r="AX258" s="22">
        <v>0</v>
      </c>
      <c r="AY258" s="16"/>
      <c r="AZ258" s="21">
        <f t="array" ref="AZ258">SUM(IF(YEAR($C$5:$AX$5)=AZ$5,$C258:$AX258))</f>
        <v>-1.519928932189941</v>
      </c>
      <c r="BA258" s="20">
        <f t="array" ref="BA258">SUM(IF(YEAR($C$5:$AX$5)=BA$5,$C258:$AX258))</f>
        <v>-6.8947120606899315</v>
      </c>
      <c r="BB258" s="20">
        <f t="array" ref="BB258">SUM(IF(YEAR($C$5:$AX$5)=BB$5,$C258:$AX258))</f>
        <v>4.4967234134691836E-3</v>
      </c>
      <c r="BC258" s="22">
        <f t="array" ref="BC258">SUM(IF(YEAR($C$5:$AX$5)=BC$5,$C258:$AX258))</f>
        <v>-6.2955666333429861E-2</v>
      </c>
      <c r="BE258" s="21">
        <f t="shared" ref="BE258:BE272" si="31">SUM(H258:S258)</f>
        <v>-2.3410612344742012</v>
      </c>
      <c r="BF258" s="20">
        <f t="shared" ref="BF258:BF272" si="32">SUM(T258:AE258)</f>
        <v>-5.8892096877098012</v>
      </c>
      <c r="BG258" s="22">
        <f t="shared" ref="BG258:BG272" si="33">SUM(AF258:AQ258)</f>
        <v>4.4967234134691836E-3</v>
      </c>
    </row>
    <row r="259" spans="2:59">
      <c r="B259" s="17" t="s">
        <v>28</v>
      </c>
      <c r="C259" s="20">
        <v>8.0901662595570087</v>
      </c>
      <c r="D259" s="20">
        <v>4.9345200061798096</v>
      </c>
      <c r="E259" s="20">
        <v>4.2133808135987039</v>
      </c>
      <c r="F259" s="20">
        <v>11.870046883821502</v>
      </c>
      <c r="G259" s="20">
        <v>12.267987843603294</v>
      </c>
      <c r="H259" s="20">
        <v>12.228992007672005</v>
      </c>
      <c r="I259" s="20">
        <v>24.157406478363015</v>
      </c>
      <c r="J259" s="20">
        <v>21.519947276915985</v>
      </c>
      <c r="K259" s="20">
        <v>12.151845395564905</v>
      </c>
      <c r="L259" s="20">
        <v>10.938802450895295</v>
      </c>
      <c r="M259" s="20">
        <v>6.2566078305244019</v>
      </c>
      <c r="N259" s="20">
        <v>5.0731205940247008</v>
      </c>
      <c r="O259" s="20">
        <v>31.994896757882614</v>
      </c>
      <c r="P259" s="20">
        <v>28.007050149142401</v>
      </c>
      <c r="Q259" s="20">
        <v>7.3842253684994006</v>
      </c>
      <c r="R259" s="20">
        <v>15.6735609173775</v>
      </c>
      <c r="S259" s="20">
        <v>10.974225621670698</v>
      </c>
      <c r="T259" s="20">
        <v>14.874240289092995</v>
      </c>
      <c r="U259" s="20">
        <v>37.879995652475003</v>
      </c>
      <c r="V259" s="20">
        <v>32.893359182868011</v>
      </c>
      <c r="W259" s="20">
        <v>11.116509290645297</v>
      </c>
      <c r="X259" s="20">
        <v>16.677310921252101</v>
      </c>
      <c r="Y259" s="20">
        <v>6.6654622852801992</v>
      </c>
      <c r="Z259" s="20">
        <v>11.963447600603303</v>
      </c>
      <c r="AA259" s="20">
        <v>32.993097094469505</v>
      </c>
      <c r="AB259" s="20">
        <v>33.822793902828906</v>
      </c>
      <c r="AC259" s="20">
        <v>6.5006565828804952</v>
      </c>
      <c r="AD259" s="20">
        <v>17.700433821417406</v>
      </c>
      <c r="AE259" s="20">
        <v>13.456204891204706</v>
      </c>
      <c r="AF259" s="20">
        <v>13.465660385787004</v>
      </c>
      <c r="AG259" s="20">
        <v>35.791171988472996</v>
      </c>
      <c r="AH259" s="20">
        <v>34.233267338014997</v>
      </c>
      <c r="AI259" s="20">
        <v>15.254501275833988</v>
      </c>
      <c r="AJ259" s="20">
        <v>10.73366660065949</v>
      </c>
      <c r="AK259" s="20">
        <v>8.2995072305203053</v>
      </c>
      <c r="AL259" s="20">
        <v>9.8809395963320128</v>
      </c>
      <c r="AM259" s="20">
        <v>25.759081138297987</v>
      </c>
      <c r="AN259" s="20">
        <v>25.526252787792998</v>
      </c>
      <c r="AO259" s="20">
        <v>13.844576980918291</v>
      </c>
      <c r="AP259" s="20">
        <v>21.301877796650004</v>
      </c>
      <c r="AQ259" s="20">
        <v>15.3668998368085</v>
      </c>
      <c r="AR259" s="20">
        <v>16.81548242553221</v>
      </c>
      <c r="AS259" s="20">
        <v>43.335914745926999</v>
      </c>
      <c r="AT259" s="20">
        <v>37.299552075565003</v>
      </c>
      <c r="AU259" s="20">
        <v>16.137939161387905</v>
      </c>
      <c r="AV259" s="20">
        <v>15.808091960846994</v>
      </c>
      <c r="AW259" s="20">
        <v>9.6759236752986055</v>
      </c>
      <c r="AX259" s="22">
        <v>10.248640326550998</v>
      </c>
      <c r="AY259" s="16"/>
      <c r="AZ259" s="21">
        <f t="array" ref="AZ259">SUM(IF(YEAR($C$5:$AX$5)=AZ$5,$C259:$AX259))</f>
        <v>133.70282384072061</v>
      </c>
      <c r="BA259" s="20">
        <f t="array" ref="BA259">SUM(IF(YEAR($C$5:$AX$5)=BA$5,$C259:$AX259))</f>
        <v>226.10428403678952</v>
      </c>
      <c r="BB259" s="20">
        <f t="array" ref="BB259">SUM(IF(YEAR($C$5:$AX$5)=BB$5,$C259:$AX259))</f>
        <v>232.1319007084218</v>
      </c>
      <c r="BC259" s="22">
        <f t="array" ref="BC259">SUM(IF(YEAR($C$5:$AX$5)=BC$5,$C259:$AX259))</f>
        <v>251.12023291157647</v>
      </c>
      <c r="BE259" s="21">
        <f t="shared" si="31"/>
        <v>186.36068084853292</v>
      </c>
      <c r="BF259" s="20">
        <f t="shared" si="32"/>
        <v>236.54351151501794</v>
      </c>
      <c r="BG259" s="22">
        <f t="shared" si="33"/>
        <v>229.45740295608857</v>
      </c>
    </row>
    <row r="260" spans="2:59">
      <c r="B260" s="17" t="s">
        <v>27</v>
      </c>
      <c r="C260" s="20">
        <v>37.071754149169919</v>
      </c>
      <c r="D260" s="20">
        <v>34.226969668640095</v>
      </c>
      <c r="E260" s="20">
        <v>27.273817457260066</v>
      </c>
      <c r="F260" s="20">
        <v>20.749801561004006</v>
      </c>
      <c r="G260" s="20">
        <v>11.790465867230068</v>
      </c>
      <c r="H260" s="20">
        <v>14.205110734269965</v>
      </c>
      <c r="I260" s="20">
        <v>53.733465189229946</v>
      </c>
      <c r="J260" s="20">
        <v>62.506988512820044</v>
      </c>
      <c r="K260" s="20">
        <v>21.028205193070107</v>
      </c>
      <c r="L260" s="20">
        <v>11.87150034821002</v>
      </c>
      <c r="M260" s="20">
        <v>7.7645058486959897</v>
      </c>
      <c r="N260" s="20">
        <v>9.4184673631100395</v>
      </c>
      <c r="O260" s="20">
        <v>18.277401105630133</v>
      </c>
      <c r="P260" s="20">
        <v>12.072164881974913</v>
      </c>
      <c r="Q260" s="20">
        <v>4.5365479183199113</v>
      </c>
      <c r="R260" s="20">
        <v>8.2577783145529793</v>
      </c>
      <c r="S260" s="20">
        <v>8.733729675877953</v>
      </c>
      <c r="T260" s="20">
        <v>25.514269050459916</v>
      </c>
      <c r="U260" s="20">
        <v>51.960215794850001</v>
      </c>
      <c r="V260" s="20">
        <v>53.894421043339889</v>
      </c>
      <c r="W260" s="20">
        <v>17.129183029069964</v>
      </c>
      <c r="X260" s="20">
        <v>11.182317850733057</v>
      </c>
      <c r="Y260" s="20">
        <v>7.0458932194229646</v>
      </c>
      <c r="Z260" s="20">
        <v>2.5796267303301192</v>
      </c>
      <c r="AA260" s="20">
        <v>204.97325938939002</v>
      </c>
      <c r="AB260" s="20">
        <v>173.01354038058003</v>
      </c>
      <c r="AC260" s="20">
        <v>142.63637912244394</v>
      </c>
      <c r="AD260" s="20">
        <v>113.60048683846202</v>
      </c>
      <c r="AE260" s="20">
        <v>107.99771559124008</v>
      </c>
      <c r="AF260" s="20">
        <v>172.7873338456501</v>
      </c>
      <c r="AG260" s="20">
        <v>206.70012236410003</v>
      </c>
      <c r="AH260" s="20">
        <v>213.09573215292994</v>
      </c>
      <c r="AI260" s="20">
        <v>185.92479721223913</v>
      </c>
      <c r="AJ260" s="20">
        <v>171.41774622182902</v>
      </c>
      <c r="AK260" s="20">
        <v>177.96673918384397</v>
      </c>
      <c r="AL260" s="20">
        <v>224.47303073996591</v>
      </c>
      <c r="AM260" s="20">
        <v>261.16120525918404</v>
      </c>
      <c r="AN260" s="20">
        <v>229.92918131852605</v>
      </c>
      <c r="AO260" s="20">
        <v>197.49343239216296</v>
      </c>
      <c r="AP260" s="20">
        <v>158.18954321314203</v>
      </c>
      <c r="AQ260" s="20">
        <v>149.858444700593</v>
      </c>
      <c r="AR260" s="20">
        <v>194.50380347145403</v>
      </c>
      <c r="AS260" s="20">
        <v>234.25306718702996</v>
      </c>
      <c r="AT260" s="20">
        <v>224.96429454098984</v>
      </c>
      <c r="AU260" s="20">
        <v>203.48873611143802</v>
      </c>
      <c r="AV260" s="20">
        <v>179.46721753673097</v>
      </c>
      <c r="AW260" s="20">
        <v>200.38017974520398</v>
      </c>
      <c r="AX260" s="22">
        <v>256.36646327670303</v>
      </c>
      <c r="AY260" s="16"/>
      <c r="AZ260" s="21">
        <f t="array" ref="AZ260">SUM(IF(YEAR($C$5:$AX$5)=AZ$5,$C260:$AX260))</f>
        <v>311.64105189271027</v>
      </c>
      <c r="BA260" s="20">
        <f t="array" ref="BA260">SUM(IF(YEAR($C$5:$AX$5)=BA$5,$C260:$AX260))</f>
        <v>221.1835486145618</v>
      </c>
      <c r="BB260" s="20">
        <f t="array" ref="BB260">SUM(IF(YEAR($C$5:$AX$5)=BB$5,$C260:$AX260))</f>
        <v>2094.5868830426743</v>
      </c>
      <c r="BC260" s="22">
        <f t="array" ref="BC260">SUM(IF(YEAR($C$5:$AX$5)=BC$5,$C260:$AX260))</f>
        <v>2490.0555687531578</v>
      </c>
      <c r="BE260" s="21">
        <f t="shared" si="31"/>
        <v>232.405865085762</v>
      </c>
      <c r="BF260" s="20">
        <f t="shared" si="32"/>
        <v>911.52730804032205</v>
      </c>
      <c r="BG260" s="22">
        <f t="shared" si="33"/>
        <v>2348.9973086041659</v>
      </c>
    </row>
    <row r="261" spans="2:59">
      <c r="B261" s="17" t="s">
        <v>26</v>
      </c>
      <c r="C261" s="20">
        <v>62.808743167669491</v>
      </c>
      <c r="D261" s="20">
        <v>67.007996924219697</v>
      </c>
      <c r="E261" s="20">
        <v>74.960415184490557</v>
      </c>
      <c r="F261" s="20">
        <v>17.338641550390093</v>
      </c>
      <c r="G261" s="20">
        <v>17.052169015119944</v>
      </c>
      <c r="H261" s="20">
        <v>-26.353960705919235</v>
      </c>
      <c r="I261" s="20">
        <v>-52.543049037450146</v>
      </c>
      <c r="J261" s="20">
        <v>-59.686970197599294</v>
      </c>
      <c r="K261" s="20">
        <v>-19.317048328229248</v>
      </c>
      <c r="L261" s="20">
        <v>3.8074955339652661E-2</v>
      </c>
      <c r="M261" s="20">
        <v>37.140260033310369</v>
      </c>
      <c r="N261" s="20">
        <v>44.513896465300604</v>
      </c>
      <c r="O261" s="20">
        <v>45.554673179980455</v>
      </c>
      <c r="P261" s="20">
        <v>25.08773862570979</v>
      </c>
      <c r="Q261" s="20">
        <v>15.315543293950213</v>
      </c>
      <c r="R261" s="20">
        <v>-22.761891067029865</v>
      </c>
      <c r="S261" s="20">
        <v>-45.757087438950293</v>
      </c>
      <c r="T261" s="20">
        <v>-64.799577940259951</v>
      </c>
      <c r="U261" s="20">
        <v>-48.109466833990155</v>
      </c>
      <c r="V261" s="20">
        <v>-43.354301059619502</v>
      </c>
      <c r="W261" s="20">
        <v>-29.895796793739464</v>
      </c>
      <c r="X261" s="20">
        <v>-7.5766546726299566</v>
      </c>
      <c r="Y261" s="20">
        <v>10.681153073899623</v>
      </c>
      <c r="Z261" s="20">
        <v>14.883989423519779</v>
      </c>
      <c r="AA261" s="20">
        <v>34.61541996896085</v>
      </c>
      <c r="AB261" s="20">
        <v>45.786460399629505</v>
      </c>
      <c r="AC261" s="20">
        <v>26.31025107205005</v>
      </c>
      <c r="AD261" s="20">
        <v>23.08765280246007</v>
      </c>
      <c r="AE261" s="20">
        <v>15.642108798030222</v>
      </c>
      <c r="AF261" s="20">
        <v>8.8218653500098299</v>
      </c>
      <c r="AG261" s="20">
        <v>21.3815404884499</v>
      </c>
      <c r="AH261" s="20">
        <v>18.360411433509398</v>
      </c>
      <c r="AI261" s="20">
        <v>20.298297056229785</v>
      </c>
      <c r="AJ261" s="20">
        <v>11.130198717120038</v>
      </c>
      <c r="AK261" s="20">
        <v>4.725909024480643</v>
      </c>
      <c r="AL261" s="20">
        <v>5.6474059820175171E-2</v>
      </c>
      <c r="AM261" s="20">
        <v>9.3205006122598206</v>
      </c>
      <c r="AN261" s="20">
        <v>9.6616627573898768</v>
      </c>
      <c r="AO261" s="20">
        <v>-4.1949516478903206</v>
      </c>
      <c r="AP261" s="20">
        <v>6.0648431032900589</v>
      </c>
      <c r="AQ261" s="20">
        <v>5.1597686111899748</v>
      </c>
      <c r="AR261" s="20">
        <v>3.6677045037499738</v>
      </c>
      <c r="AS261" s="20">
        <v>9.3423643186706613</v>
      </c>
      <c r="AT261" s="20">
        <v>-0.10613425076007843</v>
      </c>
      <c r="AU261" s="20">
        <v>-5.4663232595198679</v>
      </c>
      <c r="AV261" s="20">
        <v>-1.688041396439985</v>
      </c>
      <c r="AW261" s="20">
        <v>-4.9852122571401196</v>
      </c>
      <c r="AX261" s="22">
        <v>-4.426787137989777</v>
      </c>
      <c r="AY261" s="16"/>
      <c r="AZ261" s="21">
        <f t="array" ref="AZ261">SUM(IF(YEAR($C$5:$AX$5)=AZ$5,$C261:$AX261))</f>
        <v>162.95916902664248</v>
      </c>
      <c r="BA261" s="20">
        <f t="array" ref="BA261">SUM(IF(YEAR($C$5:$AX$5)=BA$5,$C261:$AX261))</f>
        <v>-150.73167820915933</v>
      </c>
      <c r="BB261" s="20">
        <f t="array" ref="BB261">SUM(IF(YEAR($C$5:$AX$5)=BB$5,$C261:$AX261))</f>
        <v>230.21658917075047</v>
      </c>
      <c r="BC261" s="22">
        <f t="array" ref="BC261">SUM(IF(YEAR($C$5:$AX$5)=BC$5,$C261:$AX261))</f>
        <v>22.349393956810218</v>
      </c>
      <c r="BE261" s="21">
        <f t="shared" si="31"/>
        <v>-58.769820221586997</v>
      </c>
      <c r="BF261" s="20">
        <f t="shared" si="32"/>
        <v>-22.728761761688929</v>
      </c>
      <c r="BG261" s="22">
        <f t="shared" si="33"/>
        <v>110.78651956585918</v>
      </c>
    </row>
    <row r="262" spans="2:59">
      <c r="B262" s="17" t="s">
        <v>25</v>
      </c>
      <c r="C262" s="20">
        <v>129.84822705387978</v>
      </c>
      <c r="D262" s="20">
        <v>118.03352708369948</v>
      </c>
      <c r="E262" s="20">
        <v>91.871112689840174</v>
      </c>
      <c r="F262" s="20">
        <v>108.3028304823597</v>
      </c>
      <c r="G262" s="20">
        <v>57.454199016099665</v>
      </c>
      <c r="H262" s="20">
        <v>52.299093585460469</v>
      </c>
      <c r="I262" s="20">
        <v>79.87860223161988</v>
      </c>
      <c r="J262" s="20">
        <v>63.852085158230693</v>
      </c>
      <c r="K262" s="20">
        <v>64.200620960440574</v>
      </c>
      <c r="L262" s="20">
        <v>51.387623534079921</v>
      </c>
      <c r="M262" s="20">
        <v>61.394641198220143</v>
      </c>
      <c r="N262" s="20">
        <v>87.540118005120348</v>
      </c>
      <c r="O262" s="20">
        <v>88.037344595999457</v>
      </c>
      <c r="P262" s="20">
        <v>65.654997473229741</v>
      </c>
      <c r="Q262" s="20">
        <v>31.066541388170208</v>
      </c>
      <c r="R262" s="20">
        <v>41.114682152870046</v>
      </c>
      <c r="S262" s="20">
        <v>31.258309835569889</v>
      </c>
      <c r="T262" s="20">
        <v>11.771959863599477</v>
      </c>
      <c r="U262" s="20">
        <v>-7.4769727240800421</v>
      </c>
      <c r="V262" s="20">
        <v>-11.692300745049579</v>
      </c>
      <c r="W262" s="20">
        <v>-16.036699289459648</v>
      </c>
      <c r="X262" s="20">
        <v>-18.910818317900066</v>
      </c>
      <c r="Y262" s="20">
        <v>-30.616664821520317</v>
      </c>
      <c r="Z262" s="20">
        <v>19.756037081819159</v>
      </c>
      <c r="AA262" s="20">
        <v>44.04314702622014</v>
      </c>
      <c r="AB262" s="20">
        <v>43.631429404020309</v>
      </c>
      <c r="AC262" s="20">
        <v>17.909565761690374</v>
      </c>
      <c r="AD262" s="20">
        <v>4.9461746895699434</v>
      </c>
      <c r="AE262" s="20">
        <v>0.97751442157004931</v>
      </c>
      <c r="AF262" s="20">
        <v>-11.08689294010037</v>
      </c>
      <c r="AG262" s="20">
        <v>-7.5900671780100311</v>
      </c>
      <c r="AH262" s="20">
        <v>-9.7563758492397028</v>
      </c>
      <c r="AI262" s="20">
        <v>-10.987854383889953</v>
      </c>
      <c r="AJ262" s="20">
        <v>-5.6615843269901234</v>
      </c>
      <c r="AK262" s="20">
        <v>12.763004168869884</v>
      </c>
      <c r="AL262" s="20">
        <v>24.771587881729829</v>
      </c>
      <c r="AM262" s="20">
        <v>35.298958081639285</v>
      </c>
      <c r="AN262" s="20">
        <v>38.761174644580024</v>
      </c>
      <c r="AO262" s="20">
        <v>3.4036499448102404</v>
      </c>
      <c r="AP262" s="20">
        <v>-4.5094618573798471</v>
      </c>
      <c r="AQ262" s="20">
        <v>-3.0010655149899321</v>
      </c>
      <c r="AR262" s="20">
        <v>-8.3276014029997896</v>
      </c>
      <c r="AS262" s="20">
        <v>-3.5391475008800626</v>
      </c>
      <c r="AT262" s="20">
        <v>-12.464744617229371</v>
      </c>
      <c r="AU262" s="20">
        <v>-8.1717761084400991</v>
      </c>
      <c r="AV262" s="20">
        <v>-3.5070182532099352</v>
      </c>
      <c r="AW262" s="20">
        <v>-1.21420265361985</v>
      </c>
      <c r="AX262" s="22">
        <v>6.0059566725999503</v>
      </c>
      <c r="AY262" s="16"/>
      <c r="AZ262" s="21">
        <f t="array" ref="AZ262">SUM(IF(YEAR($C$5:$AX$5)=AZ$5,$C262:$AX262))</f>
        <v>966.06268099905083</v>
      </c>
      <c r="BA262" s="20">
        <f t="array" ref="BA262">SUM(IF(YEAR($C$5:$AX$5)=BA$5,$C262:$AX262))</f>
        <v>203.92641649324833</v>
      </c>
      <c r="BB262" s="20">
        <f t="array" ref="BB262">SUM(IF(YEAR($C$5:$AX$5)=BB$5,$C262:$AX262))</f>
        <v>103.95964867544035</v>
      </c>
      <c r="BC262" s="22">
        <f t="array" ref="BC262">SUM(IF(YEAR($C$5:$AX$5)=BC$5,$C262:$AX262))</f>
        <v>38.734721434880612</v>
      </c>
      <c r="BE262" s="21">
        <f t="shared" si="31"/>
        <v>717.68466011901137</v>
      </c>
      <c r="BF262" s="20">
        <f t="shared" si="32"/>
        <v>58.3023723504798</v>
      </c>
      <c r="BG262" s="22">
        <f t="shared" si="33"/>
        <v>62.405072671029302</v>
      </c>
    </row>
    <row r="263" spans="2:59">
      <c r="B263" s="17" t="s">
        <v>24</v>
      </c>
      <c r="C263" s="20">
        <v>-2.798174765893009</v>
      </c>
      <c r="D263" s="20">
        <v>-4.0191564559939934</v>
      </c>
      <c r="E263" s="20">
        <v>3.3000003099439823</v>
      </c>
      <c r="F263" s="20">
        <v>3.43278968334198</v>
      </c>
      <c r="G263" s="20">
        <v>5.740708566270996</v>
      </c>
      <c r="H263" s="20">
        <v>12.086522091645975</v>
      </c>
      <c r="I263" s="20">
        <v>41.759220262042959</v>
      </c>
      <c r="J263" s="20">
        <v>31.492564435262011</v>
      </c>
      <c r="K263" s="20">
        <v>11.998495308682038</v>
      </c>
      <c r="L263" s="20">
        <v>6.2133478820319965</v>
      </c>
      <c r="M263" s="20">
        <v>4.0379935503000297</v>
      </c>
      <c r="N263" s="20">
        <v>7.2365227937699501</v>
      </c>
      <c r="O263" s="20">
        <v>3.9596872329710209</v>
      </c>
      <c r="P263" s="20">
        <v>2.4159951210020267</v>
      </c>
      <c r="Q263" s="20">
        <v>4.5295514166360249</v>
      </c>
      <c r="R263" s="20">
        <v>5.0329123735419898</v>
      </c>
      <c r="S263" s="20">
        <v>10.128042520956001</v>
      </c>
      <c r="T263" s="20">
        <v>18.402448106557017</v>
      </c>
      <c r="U263" s="20">
        <v>54.871590076479947</v>
      </c>
      <c r="V263" s="20">
        <v>32.608641061583057</v>
      </c>
      <c r="W263" s="20">
        <v>11.961378984152987</v>
      </c>
      <c r="X263" s="20">
        <v>8.6083017997440265</v>
      </c>
      <c r="Y263" s="20">
        <v>6.0949585437780343</v>
      </c>
      <c r="Z263" s="20">
        <v>5.472372800111998</v>
      </c>
      <c r="AA263" s="20">
        <v>-1.8315584626980126</v>
      </c>
      <c r="AB263" s="20">
        <v>0.61479091644298478</v>
      </c>
      <c r="AC263" s="20">
        <v>3.3233852386470062</v>
      </c>
      <c r="AD263" s="20">
        <v>2.8863317966460045</v>
      </c>
      <c r="AE263" s="20">
        <v>3.4435880279630169</v>
      </c>
      <c r="AF263" s="20">
        <v>12.058305412531013</v>
      </c>
      <c r="AG263" s="20">
        <v>35.747340156695941</v>
      </c>
      <c r="AH263" s="20">
        <v>26.776960226474102</v>
      </c>
      <c r="AI263" s="20">
        <v>10.926214942709009</v>
      </c>
      <c r="AJ263" s="20">
        <v>4.7810319513089894</v>
      </c>
      <c r="AK263" s="20">
        <v>4.8087444007400109</v>
      </c>
      <c r="AL263" s="20">
        <v>6.1072678565979572</v>
      </c>
      <c r="AM263" s="20">
        <v>9.5277943145489985</v>
      </c>
      <c r="AN263" s="20">
        <v>6.1010222434989601</v>
      </c>
      <c r="AO263" s="20">
        <v>6.0448852647090234</v>
      </c>
      <c r="AP263" s="20">
        <v>3.7946160025889526</v>
      </c>
      <c r="AQ263" s="20">
        <v>6.3033967465160003</v>
      </c>
      <c r="AR263" s="20">
        <v>12.763475786893991</v>
      </c>
      <c r="AS263" s="20">
        <v>49.783544219099042</v>
      </c>
      <c r="AT263" s="20">
        <v>30.432416516822002</v>
      </c>
      <c r="AU263" s="20">
        <v>12.760817506350008</v>
      </c>
      <c r="AV263" s="20">
        <v>7.9918339401489789</v>
      </c>
      <c r="AW263" s="20">
        <v>6.7919640857720083</v>
      </c>
      <c r="AX263" s="22">
        <v>7.5193882607850355</v>
      </c>
      <c r="AY263" s="16"/>
      <c r="AZ263" s="21">
        <f t="array" ref="AZ263">SUM(IF(YEAR($C$5:$AX$5)=AZ$5,$C263:$AX263))</f>
        <v>120.48083366140492</v>
      </c>
      <c r="BA263" s="20">
        <f t="array" ref="BA263">SUM(IF(YEAR($C$5:$AX$5)=BA$5,$C263:$AX263))</f>
        <v>164.08588003751413</v>
      </c>
      <c r="BB263" s="20">
        <f t="array" ref="BB263">SUM(IF(YEAR($C$5:$AX$5)=BB$5,$C263:$AX263))</f>
        <v>109.64240246405802</v>
      </c>
      <c r="BC263" s="22">
        <f t="array" ref="BC263">SUM(IF(YEAR($C$5:$AX$5)=BC$5,$C263:$AX263))</f>
        <v>159.815154887733</v>
      </c>
      <c r="BE263" s="21">
        <f t="shared" si="31"/>
        <v>140.89085498884202</v>
      </c>
      <c r="BF263" s="20">
        <f t="shared" si="32"/>
        <v>146.45622888940807</v>
      </c>
      <c r="BG263" s="22">
        <f t="shared" si="33"/>
        <v>132.97757951891896</v>
      </c>
    </row>
    <row r="264" spans="2:59">
      <c r="B264" s="17" t="s">
        <v>23</v>
      </c>
      <c r="C264" s="20">
        <v>-12.654112575110048</v>
      </c>
      <c r="D264" s="20">
        <v>-11.519336066610322</v>
      </c>
      <c r="E264" s="20">
        <v>13.130187625990175</v>
      </c>
      <c r="F264" s="20">
        <v>26.215618545190182</v>
      </c>
      <c r="G264" s="20">
        <v>6.9233145564799088</v>
      </c>
      <c r="H264" s="20">
        <v>49.235827040509776</v>
      </c>
      <c r="I264" s="20">
        <v>74.165422423509881</v>
      </c>
      <c r="J264" s="20">
        <v>49.82583735668004</v>
      </c>
      <c r="K264" s="20">
        <v>31.292512764920048</v>
      </c>
      <c r="L264" s="20">
        <v>-5.7302362334498866</v>
      </c>
      <c r="M264" s="20">
        <v>-25.501667143900249</v>
      </c>
      <c r="N264" s="20">
        <v>-0.90783043484998416</v>
      </c>
      <c r="O264" s="20">
        <v>0.8740060655400157</v>
      </c>
      <c r="P264" s="20">
        <v>-12.86772139463983</v>
      </c>
      <c r="Q264" s="20">
        <v>-17.671991557820093</v>
      </c>
      <c r="R264" s="20">
        <v>13.765522726810104</v>
      </c>
      <c r="S264" s="20">
        <v>6.146949864920316</v>
      </c>
      <c r="T264" s="20">
        <v>41.888948206499663</v>
      </c>
      <c r="U264" s="20">
        <v>37.790172928070206</v>
      </c>
      <c r="V264" s="20">
        <v>28.79800448288006</v>
      </c>
      <c r="W264" s="20">
        <v>-1.3416131716198834</v>
      </c>
      <c r="X264" s="20">
        <v>-5.4868492462001086</v>
      </c>
      <c r="Y264" s="20">
        <v>-36.334902170580108</v>
      </c>
      <c r="Z264" s="20">
        <v>-12.128504877910018</v>
      </c>
      <c r="AA264" s="20">
        <v>21.168062286540135</v>
      </c>
      <c r="AB264" s="20">
        <v>16.848312890529996</v>
      </c>
      <c r="AC264" s="20">
        <v>7.2870236490900879</v>
      </c>
      <c r="AD264" s="20">
        <v>7.5716704881599526</v>
      </c>
      <c r="AE264" s="20">
        <v>-25.58340942347013</v>
      </c>
      <c r="AF264" s="20">
        <v>-36.244516987820134</v>
      </c>
      <c r="AG264" s="20">
        <v>-80.841771387500103</v>
      </c>
      <c r="AH264" s="20">
        <v>-94.149398597890013</v>
      </c>
      <c r="AI264" s="20">
        <v>-4.9820911046099354</v>
      </c>
      <c r="AJ264" s="20">
        <v>-4.9416957619898767</v>
      </c>
      <c r="AK264" s="20">
        <v>11.79515361990002</v>
      </c>
      <c r="AL264" s="20">
        <v>38.508289213059925</v>
      </c>
      <c r="AM264" s="20">
        <v>63.299755488530081</v>
      </c>
      <c r="AN264" s="20">
        <v>66.77850853837981</v>
      </c>
      <c r="AO264" s="20">
        <v>5.6610663966300763</v>
      </c>
      <c r="AP264" s="20">
        <v>-1.8574262033200739</v>
      </c>
      <c r="AQ264" s="20">
        <v>1.8357878390199858</v>
      </c>
      <c r="AR264" s="20">
        <v>-55.906743068320338</v>
      </c>
      <c r="AS264" s="20">
        <v>-87.611577903379839</v>
      </c>
      <c r="AT264" s="20">
        <v>-4.3636826034603473</v>
      </c>
      <c r="AU264" s="20">
        <v>-3.5131267082197155</v>
      </c>
      <c r="AV264" s="20">
        <v>-2.328230801510017</v>
      </c>
      <c r="AW264" s="20">
        <v>9.4282566599399615</v>
      </c>
      <c r="AX264" s="22">
        <v>38.033829452000191</v>
      </c>
      <c r="AY264" s="16"/>
      <c r="AZ264" s="21">
        <f t="array" ref="AZ264">SUM(IF(YEAR($C$5:$AX$5)=AZ$5,$C264:$AX264))</f>
        <v>194.47553785935952</v>
      </c>
      <c r="BA264" s="20">
        <f t="array" ref="BA264">SUM(IF(YEAR($C$5:$AX$5)=BA$5,$C264:$AX264))</f>
        <v>43.432021855950325</v>
      </c>
      <c r="BB264" s="20">
        <f t="array" ref="BB264">SUM(IF(YEAR($C$5:$AX$5)=BB$5,$C264:$AX264))</f>
        <v>-143.56437111600007</v>
      </c>
      <c r="BC264" s="22">
        <f t="array" ref="BC264">SUM(IF(YEAR($C$5:$AX$5)=BC$5,$C264:$AX264))</f>
        <v>29.456417086289775</v>
      </c>
      <c r="BE264" s="21">
        <f t="shared" si="31"/>
        <v>162.62663147823014</v>
      </c>
      <c r="BF264" s="20">
        <f t="shared" si="32"/>
        <v>80.476916041989853</v>
      </c>
      <c r="BG264" s="22">
        <f t="shared" si="33"/>
        <v>-35.138338947610237</v>
      </c>
    </row>
    <row r="265" spans="2:59">
      <c r="B265" s="17" t="s">
        <v>22</v>
      </c>
      <c r="C265" s="20">
        <v>-133.67548311500968</v>
      </c>
      <c r="D265" s="20">
        <v>-148.30226658657011</v>
      </c>
      <c r="E265" s="20">
        <v>-277.5443890020199</v>
      </c>
      <c r="F265" s="20">
        <v>-395.88002685085007</v>
      </c>
      <c r="G265" s="20">
        <v>-424.87749150954005</v>
      </c>
      <c r="H265" s="20">
        <v>-426.85669302241968</v>
      </c>
      <c r="I265" s="20">
        <v>-675.4502307921698</v>
      </c>
      <c r="J265" s="20">
        <v>-673.47938098013037</v>
      </c>
      <c r="K265" s="20">
        <v>-420.48898882790991</v>
      </c>
      <c r="L265" s="20">
        <v>-474.01904639602003</v>
      </c>
      <c r="M265" s="20">
        <v>-426.75957697629997</v>
      </c>
      <c r="N265" s="20">
        <v>-343.77925441320986</v>
      </c>
      <c r="O265" s="20">
        <v>-327.30531036108982</v>
      </c>
      <c r="P265" s="20">
        <v>-268.87250638752994</v>
      </c>
      <c r="Q265" s="20">
        <v>-314.27373633160983</v>
      </c>
      <c r="R265" s="20">
        <v>-318.84831836447006</v>
      </c>
      <c r="S265" s="20">
        <v>-325.80269445106001</v>
      </c>
      <c r="T265" s="20">
        <v>-355.62409461802008</v>
      </c>
      <c r="U265" s="20">
        <v>-464.11293132976016</v>
      </c>
      <c r="V265" s="20">
        <v>-455.2282258085902</v>
      </c>
      <c r="W265" s="20">
        <v>-296.02439217176016</v>
      </c>
      <c r="X265" s="20">
        <v>-338.45440661162002</v>
      </c>
      <c r="Y265" s="20">
        <v>-479.4848136156802</v>
      </c>
      <c r="Z265" s="20">
        <v>-405.75977859459999</v>
      </c>
      <c r="AA265" s="20">
        <v>11.123741246759892</v>
      </c>
      <c r="AB265" s="20">
        <v>6.3973522186297487</v>
      </c>
      <c r="AC265" s="20">
        <v>2.7586792781999065</v>
      </c>
      <c r="AD265" s="20">
        <v>6.2111369483200178</v>
      </c>
      <c r="AE265" s="20">
        <v>-1.087023615840053</v>
      </c>
      <c r="AF265" s="20">
        <v>4.0564899779801635</v>
      </c>
      <c r="AG265" s="20">
        <v>-0.23256710172017847</v>
      </c>
      <c r="AH265" s="20">
        <v>3.7291231602403059</v>
      </c>
      <c r="AI265" s="20">
        <v>-4.7588636800696804</v>
      </c>
      <c r="AJ265" s="20">
        <v>-4.1605863906402192</v>
      </c>
      <c r="AK265" s="20">
        <v>-5.9804804921100185</v>
      </c>
      <c r="AL265" s="20">
        <v>16.96548898518995</v>
      </c>
      <c r="AM265" s="20">
        <v>18.830732412629914</v>
      </c>
      <c r="AN265" s="20">
        <v>14.657411605119933</v>
      </c>
      <c r="AO265" s="20">
        <v>-11.715555369850108</v>
      </c>
      <c r="AP265" s="20">
        <v>-17.824881263079988</v>
      </c>
      <c r="AQ265" s="20">
        <v>-14.320895269509947</v>
      </c>
      <c r="AR265" s="20">
        <v>-13.28915195540003</v>
      </c>
      <c r="AS265" s="20">
        <v>-16.491867623760299</v>
      </c>
      <c r="AT265" s="20">
        <v>-16.170744854610348</v>
      </c>
      <c r="AU265" s="20">
        <v>-19.566330655010006</v>
      </c>
      <c r="AV265" s="20">
        <v>-20.431415267290049</v>
      </c>
      <c r="AW265" s="20">
        <v>-21.773771762850174</v>
      </c>
      <c r="AX265" s="22">
        <v>3.1498828455801231</v>
      </c>
      <c r="AY265" s="16"/>
      <c r="AZ265" s="21">
        <f t="array" ref="AZ265">SUM(IF(YEAR($C$5:$AX$5)=AZ$5,$C265:$AX265))</f>
        <v>-4821.1128284721499</v>
      </c>
      <c r="BA265" s="20">
        <f t="array" ref="BA265">SUM(IF(YEAR($C$5:$AX$5)=BA$5,$C265:$AX265))</f>
        <v>-4349.7912086457909</v>
      </c>
      <c r="BB265" s="20">
        <f t="array" ref="BB265">SUM(IF(YEAR($C$5:$AX$5)=BB$5,$C265:$AX265))</f>
        <v>35.022490534939834</v>
      </c>
      <c r="BC265" s="22">
        <f t="array" ref="BC265">SUM(IF(YEAR($C$5:$AX$5)=BC$5,$C265:$AX265))</f>
        <v>-114.94658715803098</v>
      </c>
      <c r="BE265" s="21">
        <f t="shared" si="31"/>
        <v>-4995.9357373039202</v>
      </c>
      <c r="BF265" s="20">
        <f t="shared" si="32"/>
        <v>-2769.2847566739611</v>
      </c>
      <c r="BG265" s="22">
        <f t="shared" si="33"/>
        <v>-0.75458342581987381</v>
      </c>
    </row>
    <row r="266" spans="2:59">
      <c r="B266" s="17" t="s">
        <v>21</v>
      </c>
      <c r="C266" s="20">
        <v>36.165126402069006</v>
      </c>
      <c r="D266" s="20">
        <v>22.349134206771964</v>
      </c>
      <c r="E266" s="20">
        <v>13.428758054971013</v>
      </c>
      <c r="F266" s="20">
        <v>19.129498600960005</v>
      </c>
      <c r="G266" s="20">
        <v>31.987202551681946</v>
      </c>
      <c r="H266" s="20">
        <v>39.250413158908032</v>
      </c>
      <c r="I266" s="20">
        <v>125.05935390514799</v>
      </c>
      <c r="J266" s="20">
        <v>87.500119009230048</v>
      </c>
      <c r="K266" s="20">
        <v>35.176806271076998</v>
      </c>
      <c r="L266" s="20">
        <v>33.280357966199972</v>
      </c>
      <c r="M266" s="20">
        <v>22.738135163672041</v>
      </c>
      <c r="N266" s="20">
        <v>17.370845742522988</v>
      </c>
      <c r="O266" s="20">
        <v>27.934997383504992</v>
      </c>
      <c r="P266" s="20">
        <v>19.843833494931971</v>
      </c>
      <c r="Q266" s="20">
        <v>21.524669870733987</v>
      </c>
      <c r="R266" s="20">
        <v>30.872335060498983</v>
      </c>
      <c r="S266" s="20">
        <v>34.929313560015999</v>
      </c>
      <c r="T266" s="20">
        <v>45.09766996861498</v>
      </c>
      <c r="U266" s="20">
        <v>261.62330469607002</v>
      </c>
      <c r="V266" s="20">
        <v>152.686700762344</v>
      </c>
      <c r="W266" s="20">
        <v>38.12736960849702</v>
      </c>
      <c r="X266" s="20">
        <v>40.864832018968002</v>
      </c>
      <c r="Y266" s="20">
        <v>27.320710072294048</v>
      </c>
      <c r="Z266" s="20">
        <v>25.430432870052982</v>
      </c>
      <c r="AA266" s="20">
        <v>51.365635882582978</v>
      </c>
      <c r="AB266" s="20">
        <v>26.854132413864022</v>
      </c>
      <c r="AC266" s="20">
        <v>23.305394992231982</v>
      </c>
      <c r="AD266" s="20">
        <v>32.171330610871962</v>
      </c>
      <c r="AE266" s="20">
        <v>37.748329244553986</v>
      </c>
      <c r="AF266" s="20">
        <v>41.907181913033014</v>
      </c>
      <c r="AG266" s="20">
        <v>239.99873806157802</v>
      </c>
      <c r="AH266" s="20">
        <v>203.38597725245893</v>
      </c>
      <c r="AI266" s="20">
        <v>37.914597726426962</v>
      </c>
      <c r="AJ266" s="20">
        <v>34.238703932613021</v>
      </c>
      <c r="AK266" s="20">
        <v>26.479096928611</v>
      </c>
      <c r="AL266" s="20">
        <v>29.619948667474034</v>
      </c>
      <c r="AM266" s="20">
        <v>40.022033214801979</v>
      </c>
      <c r="AN266" s="20">
        <v>33.018937184475988</v>
      </c>
      <c r="AO266" s="20">
        <v>39.988046988757048</v>
      </c>
      <c r="AP266" s="20">
        <v>46.584769243841038</v>
      </c>
      <c r="AQ266" s="20">
        <v>42.432595397344983</v>
      </c>
      <c r="AR266" s="20">
        <v>47.098732181613968</v>
      </c>
      <c r="AS266" s="20">
        <v>284.49878391553602</v>
      </c>
      <c r="AT266" s="20">
        <v>210.68828847359697</v>
      </c>
      <c r="AU266" s="20">
        <v>46.526064032280999</v>
      </c>
      <c r="AV266" s="20">
        <v>47.621254237485005</v>
      </c>
      <c r="AW266" s="20">
        <v>32.942733585833992</v>
      </c>
      <c r="AX266" s="22">
        <v>35.53175144735701</v>
      </c>
      <c r="AY266" s="16"/>
      <c r="AZ266" s="21">
        <f t="array" ref="AZ266">SUM(IF(YEAR($C$5:$AX$5)=AZ$5,$C266:$AX266))</f>
        <v>483.435751033212</v>
      </c>
      <c r="BA266" s="20">
        <f t="array" ref="BA266">SUM(IF(YEAR($C$5:$AX$5)=BA$5,$C266:$AX266))</f>
        <v>726.25616936652705</v>
      </c>
      <c r="BB266" s="20">
        <f t="array" ref="BB266">SUM(IF(YEAR($C$5:$AX$5)=BB$5,$C266:$AX266))</f>
        <v>784.98906762630008</v>
      </c>
      <c r="BC266" s="22">
        <f t="array" ref="BC266">SUM(IF(YEAR($C$5:$AX$5)=BC$5,$C266:$AX266))</f>
        <v>906.95398990292506</v>
      </c>
      <c r="BE266" s="21">
        <f t="shared" si="31"/>
        <v>495.481180586444</v>
      </c>
      <c r="BF266" s="20">
        <f t="shared" si="32"/>
        <v>762.59584314094604</v>
      </c>
      <c r="BG266" s="22">
        <f t="shared" si="33"/>
        <v>815.5906265114163</v>
      </c>
    </row>
    <row r="267" spans="2:59">
      <c r="B267" s="17" t="s">
        <v>20</v>
      </c>
      <c r="C267" s="20">
        <v>13.705858394469942</v>
      </c>
      <c r="D267" s="20">
        <v>4.3297824561600464</v>
      </c>
      <c r="E267" s="20">
        <v>2.9705789387199957</v>
      </c>
      <c r="F267" s="20">
        <v>17.284759193658942</v>
      </c>
      <c r="G267" s="20">
        <v>7.4058483988001171</v>
      </c>
      <c r="H267" s="20">
        <v>100.20061160240016</v>
      </c>
      <c r="I267" s="20">
        <v>131.87757459711997</v>
      </c>
      <c r="J267" s="20">
        <v>119.3163749416201</v>
      </c>
      <c r="K267" s="20">
        <v>31.374005828050031</v>
      </c>
      <c r="L267" s="20">
        <v>50.093548849219815</v>
      </c>
      <c r="M267" s="20">
        <v>14.786578625439915</v>
      </c>
      <c r="N267" s="20">
        <v>-0.57185244559991588</v>
      </c>
      <c r="O267" s="20">
        <v>1.3432956039898727</v>
      </c>
      <c r="P267" s="20">
        <v>0.46580159663994891</v>
      </c>
      <c r="Q267" s="20">
        <v>12.034565508370065</v>
      </c>
      <c r="R267" s="20">
        <v>34.976573854685057</v>
      </c>
      <c r="S267" s="20">
        <v>13.511368006469866</v>
      </c>
      <c r="T267" s="20">
        <v>91.662146439429989</v>
      </c>
      <c r="U267" s="20">
        <v>100.18534608717005</v>
      </c>
      <c r="V267" s="20">
        <v>74.658680402199934</v>
      </c>
      <c r="W267" s="20">
        <v>24.44800454564006</v>
      </c>
      <c r="X267" s="20">
        <v>54.668344572180104</v>
      </c>
      <c r="Y267" s="20">
        <v>28.005468398329867</v>
      </c>
      <c r="Z267" s="20">
        <v>2.80811014770984</v>
      </c>
      <c r="AA267" s="20">
        <v>22.001692725790008</v>
      </c>
      <c r="AB267" s="20">
        <v>3.5913116931899367</v>
      </c>
      <c r="AC267" s="20">
        <v>8.5093872845169471</v>
      </c>
      <c r="AD267" s="20">
        <v>10.035727620125044</v>
      </c>
      <c r="AE267" s="20">
        <v>4.6860942542549537</v>
      </c>
      <c r="AF267" s="20">
        <v>66.030942561100119</v>
      </c>
      <c r="AG267" s="20">
        <v>142.40792425197014</v>
      </c>
      <c r="AH267" s="20">
        <v>121.18044646656017</v>
      </c>
      <c r="AI267" s="20">
        <v>30.071396799749891</v>
      </c>
      <c r="AJ267" s="20">
        <v>62.369290447790036</v>
      </c>
      <c r="AK267" s="20">
        <v>17.481366723769952</v>
      </c>
      <c r="AL267" s="20">
        <v>13.231062263249896</v>
      </c>
      <c r="AM267" s="20">
        <v>24.244179558470023</v>
      </c>
      <c r="AN267" s="20">
        <v>14.204467177390939</v>
      </c>
      <c r="AO267" s="20">
        <v>13.569590214639902</v>
      </c>
      <c r="AP267" s="20">
        <v>30.780834440723993</v>
      </c>
      <c r="AQ267" s="20">
        <v>11.805229783058962</v>
      </c>
      <c r="AR267" s="20">
        <v>56.122571604320001</v>
      </c>
      <c r="AS267" s="20">
        <v>110.07212189869006</v>
      </c>
      <c r="AT267" s="20">
        <v>62.926003718569973</v>
      </c>
      <c r="AU267" s="20">
        <v>14.835971983149875</v>
      </c>
      <c r="AV267" s="20">
        <v>28.13361467420998</v>
      </c>
      <c r="AW267" s="20">
        <v>11.130931586032034</v>
      </c>
      <c r="AX267" s="22">
        <v>30.048094049089968</v>
      </c>
      <c r="AY267" s="16"/>
      <c r="AZ267" s="21">
        <f t="array" ref="AZ267">SUM(IF(YEAR($C$5:$AX$5)=AZ$5,$C267:$AX267))</f>
        <v>492.77366938005912</v>
      </c>
      <c r="BA267" s="20">
        <f t="array" ref="BA267">SUM(IF(YEAR($C$5:$AX$5)=BA$5,$C267:$AX267))</f>
        <v>438.76770516281465</v>
      </c>
      <c r="BB267" s="20">
        <f t="array" ref="BB267">SUM(IF(YEAR($C$5:$AX$5)=BB$5,$C267:$AX267))</f>
        <v>501.5966430920671</v>
      </c>
      <c r="BC267" s="22">
        <f t="array" ref="BC267">SUM(IF(YEAR($C$5:$AX$5)=BC$5,$C267:$AX267))</f>
        <v>407.87361068834571</v>
      </c>
      <c r="BE267" s="21">
        <f t="shared" si="31"/>
        <v>509.40844656840488</v>
      </c>
      <c r="BF267" s="20">
        <f t="shared" si="32"/>
        <v>425.26031417053673</v>
      </c>
      <c r="BG267" s="22">
        <f t="shared" si="33"/>
        <v>547.37673068847403</v>
      </c>
    </row>
    <row r="268" spans="2:59">
      <c r="B268" s="17" t="s">
        <v>19</v>
      </c>
      <c r="C268" s="20">
        <v>89.528043219240317</v>
      </c>
      <c r="D268" s="20">
        <v>97.757115233219793</v>
      </c>
      <c r="E268" s="20">
        <v>78.679993525140162</v>
      </c>
      <c r="F268" s="20">
        <v>61.999046531740078</v>
      </c>
      <c r="G268" s="20">
        <v>24.342597358649982</v>
      </c>
      <c r="H268" s="20">
        <v>60.809821096479936</v>
      </c>
      <c r="I268" s="20">
        <v>116.1827169308699</v>
      </c>
      <c r="J268" s="20">
        <v>103.43386442686005</v>
      </c>
      <c r="K268" s="20">
        <v>56.484686274080104</v>
      </c>
      <c r="L268" s="20">
        <v>21.494927376510077</v>
      </c>
      <c r="M268" s="20">
        <v>43.52085807127969</v>
      </c>
      <c r="N268" s="20">
        <v>60.560570490310056</v>
      </c>
      <c r="O268" s="20">
        <v>80.758645772940326</v>
      </c>
      <c r="P268" s="20">
        <v>52.796441297520232</v>
      </c>
      <c r="Q268" s="20">
        <v>23.287308268950255</v>
      </c>
      <c r="R268" s="20">
        <v>23.478702226660062</v>
      </c>
      <c r="S268" s="20">
        <v>11.330392059980113</v>
      </c>
      <c r="T268" s="20">
        <v>79.110684956539899</v>
      </c>
      <c r="U268" s="20">
        <v>75.021030534519923</v>
      </c>
      <c r="V268" s="20">
        <v>61.253102406039943</v>
      </c>
      <c r="W268" s="20">
        <v>17.164318584660123</v>
      </c>
      <c r="X268" s="20">
        <v>19.25858876789971</v>
      </c>
      <c r="Y268" s="20">
        <v>-11.114379758019822</v>
      </c>
      <c r="Z268" s="20">
        <v>27.956811007119995</v>
      </c>
      <c r="AA268" s="20">
        <v>41.732804952990136</v>
      </c>
      <c r="AB268" s="20">
        <v>31.887653462119943</v>
      </c>
      <c r="AC268" s="20">
        <v>18.436373516750336</v>
      </c>
      <c r="AD268" s="20">
        <v>7.3620500750898827</v>
      </c>
      <c r="AE268" s="20">
        <v>4.8763206413700573</v>
      </c>
      <c r="AF268" s="20">
        <v>-6.1717723586298234</v>
      </c>
      <c r="AG268" s="20">
        <v>3.8063363225601279</v>
      </c>
      <c r="AH268" s="20">
        <v>-7.7977400396493977</v>
      </c>
      <c r="AI268" s="20">
        <v>-16.266537833500024</v>
      </c>
      <c r="AJ268" s="20">
        <v>-11.26135031693002</v>
      </c>
      <c r="AK268" s="20">
        <v>9.677970718600136</v>
      </c>
      <c r="AL268" s="20">
        <v>26.116369444879638</v>
      </c>
      <c r="AM268" s="20">
        <v>46.353956563129941</v>
      </c>
      <c r="AN268" s="20">
        <v>44.984445120720011</v>
      </c>
      <c r="AO268" s="20">
        <v>16.165507235570203</v>
      </c>
      <c r="AP268" s="20">
        <v>-0.83125019166027414</v>
      </c>
      <c r="AQ268" s="20">
        <v>-4.9569043097999383</v>
      </c>
      <c r="AR268" s="20">
        <v>-12.27921749187999</v>
      </c>
      <c r="AS268" s="20">
        <v>1.959380688609599</v>
      </c>
      <c r="AT268" s="20">
        <v>-15.047552687929965</v>
      </c>
      <c r="AU268" s="20">
        <v>-20.270640186270157</v>
      </c>
      <c r="AV268" s="20">
        <v>-1.9074217670099642</v>
      </c>
      <c r="AW268" s="20">
        <v>3.3691092764497625</v>
      </c>
      <c r="AX268" s="22">
        <v>15.556973586650201</v>
      </c>
      <c r="AY268" s="16"/>
      <c r="AZ268" s="21">
        <f t="array" ref="AZ268">SUM(IF(YEAR($C$5:$AX$5)=AZ$5,$C268:$AX268))</f>
        <v>814.79424053438015</v>
      </c>
      <c r="BA268" s="20">
        <f t="array" ref="BA268">SUM(IF(YEAR($C$5:$AX$5)=BA$5,$C268:$AX268))</f>
        <v>460.30164612481076</v>
      </c>
      <c r="BB268" s="20">
        <f t="array" ref="BB268">SUM(IF(YEAR($C$5:$AX$5)=BB$5,$C268:$AX268))</f>
        <v>102.39847858565099</v>
      </c>
      <c r="BC268" s="22">
        <f t="array" ref="BC268">SUM(IF(YEAR($C$5:$AX$5)=BC$5,$C268:$AX268))</f>
        <v>73.096385836579429</v>
      </c>
      <c r="BE268" s="21">
        <f t="shared" si="31"/>
        <v>654.13893429244081</v>
      </c>
      <c r="BF268" s="20">
        <f t="shared" si="32"/>
        <v>372.94535914708013</v>
      </c>
      <c r="BG268" s="22">
        <f t="shared" si="33"/>
        <v>99.819030355290579</v>
      </c>
    </row>
    <row r="269" spans="2:59">
      <c r="B269" s="17" t="s">
        <v>18</v>
      </c>
      <c r="C269" s="20">
        <v>225.32094531633993</v>
      </c>
      <c r="D269" s="20">
        <v>194.81626676678025</v>
      </c>
      <c r="E269" s="20">
        <v>157.09064055978979</v>
      </c>
      <c r="F269" s="20">
        <v>151.7205521678502</v>
      </c>
      <c r="G269" s="20">
        <v>152.07747145385019</v>
      </c>
      <c r="H269" s="20">
        <v>186.94776300406011</v>
      </c>
      <c r="I269" s="20">
        <v>234.76220340096006</v>
      </c>
      <c r="J269" s="20">
        <v>218.74423616565946</v>
      </c>
      <c r="K269" s="20">
        <v>158.64333403110004</v>
      </c>
      <c r="L269" s="20">
        <v>122.39267152443017</v>
      </c>
      <c r="M269" s="20">
        <v>147.64028113335007</v>
      </c>
      <c r="N269" s="20">
        <v>201.44218988717012</v>
      </c>
      <c r="O269" s="20">
        <v>248.17718184599926</v>
      </c>
      <c r="P269" s="20">
        <v>216.54883402289033</v>
      </c>
      <c r="Q269" s="20">
        <v>147.65822288416985</v>
      </c>
      <c r="R269" s="20">
        <v>134.69170286948975</v>
      </c>
      <c r="S269" s="20">
        <v>158.20433156047011</v>
      </c>
      <c r="T269" s="20">
        <v>205.89514161109992</v>
      </c>
      <c r="U269" s="20">
        <v>249.21081787792991</v>
      </c>
      <c r="V269" s="20">
        <v>243.16700099126047</v>
      </c>
      <c r="W269" s="20">
        <v>178.4737643707499</v>
      </c>
      <c r="X269" s="20">
        <v>163.9053445228601</v>
      </c>
      <c r="Y269" s="20">
        <v>132.67080478527987</v>
      </c>
      <c r="Z269" s="20">
        <v>219.57684948673977</v>
      </c>
      <c r="AA269" s="20">
        <v>150.78088836913003</v>
      </c>
      <c r="AB269" s="20">
        <v>143.58173880930008</v>
      </c>
      <c r="AC269" s="20">
        <v>107.58080728165987</v>
      </c>
      <c r="AD269" s="20">
        <v>157.22548434568989</v>
      </c>
      <c r="AE269" s="20">
        <v>150.8647158839799</v>
      </c>
      <c r="AF269" s="20">
        <v>164.28522601578015</v>
      </c>
      <c r="AG269" s="20">
        <v>228.59015579699008</v>
      </c>
      <c r="AH269" s="20">
        <v>200.72285566758001</v>
      </c>
      <c r="AI269" s="20">
        <v>139.09627557400972</v>
      </c>
      <c r="AJ269" s="20">
        <v>117.20548905970008</v>
      </c>
      <c r="AK269" s="20">
        <v>130.14625714708018</v>
      </c>
      <c r="AL269" s="20">
        <v>207.14461644167977</v>
      </c>
      <c r="AM269" s="20">
        <v>198.20807270509977</v>
      </c>
      <c r="AN269" s="20">
        <v>185.63044149853977</v>
      </c>
      <c r="AO269" s="20">
        <v>141.02918036005985</v>
      </c>
      <c r="AP269" s="20">
        <v>221.86416558292012</v>
      </c>
      <c r="AQ269" s="20">
        <v>162.82224136680998</v>
      </c>
      <c r="AR269" s="20">
        <v>185.00098979170025</v>
      </c>
      <c r="AS269" s="20">
        <v>327.92601419193943</v>
      </c>
      <c r="AT269" s="20">
        <v>253.14990188740012</v>
      </c>
      <c r="AU269" s="20">
        <v>142.99184373960998</v>
      </c>
      <c r="AV269" s="20">
        <v>142.60709576367026</v>
      </c>
      <c r="AW269" s="20">
        <v>133.30136934015991</v>
      </c>
      <c r="AX269" s="22">
        <v>194.94393488967989</v>
      </c>
      <c r="AY269" s="16"/>
      <c r="AZ269" s="21">
        <f t="array" ref="AZ269">SUM(IF(YEAR($C$5:$AX$5)=AZ$5,$C269:$AX269))</f>
        <v>2151.5985554113404</v>
      </c>
      <c r="BA269" s="20">
        <f t="array" ref="BA269">SUM(IF(YEAR($C$5:$AX$5)=BA$5,$C269:$AX269))</f>
        <v>2298.1799968289392</v>
      </c>
      <c r="BB269" s="20">
        <f t="array" ref="BB269">SUM(IF(YEAR($C$5:$AX$5)=BB$5,$C269:$AX269))</f>
        <v>1897.2245103925798</v>
      </c>
      <c r="BC269" s="22">
        <f t="array" ref="BC269">SUM(IF(YEAR($C$5:$AX$5)=BC$5,$C269:$AX269))</f>
        <v>2289.4752511175893</v>
      </c>
      <c r="BE269" s="21">
        <f t="shared" si="31"/>
        <v>2175.8529523297493</v>
      </c>
      <c r="BF269" s="20">
        <f t="shared" si="32"/>
        <v>2102.9333583356797</v>
      </c>
      <c r="BG269" s="22">
        <f t="shared" si="33"/>
        <v>2096.7449772162495</v>
      </c>
    </row>
    <row r="270" spans="2:59">
      <c r="B270" s="17" t="s">
        <v>17</v>
      </c>
      <c r="C270" s="20">
        <v>-23.589130118489948</v>
      </c>
      <c r="D270" s="20">
        <v>-28.10398599039695</v>
      </c>
      <c r="E270" s="20">
        <v>-28.950735092162972</v>
      </c>
      <c r="F270" s="20">
        <v>-42.884732949547001</v>
      </c>
      <c r="G270" s="20">
        <v>-51.718029931187971</v>
      </c>
      <c r="H270" s="20">
        <v>-51.534039180725017</v>
      </c>
      <c r="I270" s="20">
        <v>-43.237212331260025</v>
      </c>
      <c r="J270" s="20">
        <v>-43.611276365809999</v>
      </c>
      <c r="K270" s="20">
        <v>-59.820637034020024</v>
      </c>
      <c r="L270" s="20">
        <v>-71.210789488627938</v>
      </c>
      <c r="M270" s="20">
        <v>-69.076214823871965</v>
      </c>
      <c r="N270" s="20">
        <v>-16.330771632491974</v>
      </c>
      <c r="O270" s="20">
        <v>13.304997071623006</v>
      </c>
      <c r="P270" s="20">
        <v>12.215641513466949</v>
      </c>
      <c r="Q270" s="20">
        <v>5.0542919263240265</v>
      </c>
      <c r="R270" s="20">
        <v>4.2534891217949848</v>
      </c>
      <c r="S270" s="20">
        <v>4.0616247558509713</v>
      </c>
      <c r="T270" s="20">
        <v>26.692483535040083</v>
      </c>
      <c r="U270" s="20">
        <v>27.177381893619895</v>
      </c>
      <c r="V270" s="20">
        <v>34.589463999960117</v>
      </c>
      <c r="W270" s="20">
        <v>24.14022994227696</v>
      </c>
      <c r="X270" s="20">
        <v>13.426445752382961</v>
      </c>
      <c r="Y270" s="20">
        <v>9.545214228331929</v>
      </c>
      <c r="Z270" s="20">
        <v>16.740401022135984</v>
      </c>
      <c r="AA270" s="20">
        <v>3.3446693420410156</v>
      </c>
      <c r="AB270" s="20">
        <v>5.1849230229859131</v>
      </c>
      <c r="AC270" s="20">
        <v>1.2963724136350265</v>
      </c>
      <c r="AD270" s="20">
        <v>0.37382299732399815</v>
      </c>
      <c r="AE270" s="20">
        <v>0.38158110156598468</v>
      </c>
      <c r="AF270" s="20">
        <v>-5.965502262120026</v>
      </c>
      <c r="AG270" s="20">
        <v>-1.6374799870000061</v>
      </c>
      <c r="AH270" s="20">
        <v>-3.7759011536800244</v>
      </c>
      <c r="AI270" s="20">
        <v>-1.1228492707009536</v>
      </c>
      <c r="AJ270" s="20">
        <v>1.1512784361840431</v>
      </c>
      <c r="AK270" s="20">
        <v>1.9090299909000805</v>
      </c>
      <c r="AL270" s="20">
        <v>3.314108469522921</v>
      </c>
      <c r="AM270" s="20">
        <v>2.8724689558150658</v>
      </c>
      <c r="AN270" s="20">
        <v>1.9139102521010045</v>
      </c>
      <c r="AO270" s="20">
        <v>0.51725655701000051</v>
      </c>
      <c r="AP270" s="20">
        <v>-2.3334103301169762</v>
      </c>
      <c r="AQ270" s="20">
        <v>-0.48083905875705568</v>
      </c>
      <c r="AR270" s="20">
        <v>-3.5046681128399086</v>
      </c>
      <c r="AS270" s="20">
        <v>-1.7858374118800384</v>
      </c>
      <c r="AT270" s="20">
        <v>-3.649839740249945</v>
      </c>
      <c r="AU270" s="20">
        <v>-9.7484966740012169E-2</v>
      </c>
      <c r="AV270" s="20">
        <v>1.2663327027109972</v>
      </c>
      <c r="AW270" s="20">
        <v>0.81910995789792196</v>
      </c>
      <c r="AX270" s="22">
        <v>-0.63574961572908251</v>
      </c>
      <c r="AY270" s="16"/>
      <c r="AZ270" s="21">
        <f t="array" ref="AZ270">SUM(IF(YEAR($C$5:$AX$5)=AZ$5,$C270:$AX270))</f>
        <v>-530.0675549385918</v>
      </c>
      <c r="BA270" s="20">
        <f t="array" ref="BA270">SUM(IF(YEAR($C$5:$AX$5)=BA$5,$C270:$AX270))</f>
        <v>191.20166476280787</v>
      </c>
      <c r="BB270" s="20">
        <f t="array" ref="BB270">SUM(IF(YEAR($C$5:$AX$5)=BB$5,$C270:$AX270))</f>
        <v>4.4540531006579727</v>
      </c>
      <c r="BC270" s="22">
        <f t="array" ref="BC270">SUM(IF(YEAR($C$5:$AX$5)=BC$5,$C270:$AX270))</f>
        <v>-5.0987508107780286</v>
      </c>
      <c r="BE270" s="21">
        <f t="shared" si="31"/>
        <v>-315.930896467747</v>
      </c>
      <c r="BF270" s="20">
        <f t="shared" si="32"/>
        <v>162.89298925129987</v>
      </c>
      <c r="BG270" s="22">
        <f t="shared" si="33"/>
        <v>-3.6379294008419265</v>
      </c>
    </row>
    <row r="271" spans="2:59">
      <c r="B271" s="17" t="s">
        <v>16</v>
      </c>
      <c r="C271" s="20">
        <v>6.9662955817800594</v>
      </c>
      <c r="D271" s="20">
        <v>9.9158341586601182</v>
      </c>
      <c r="E271" s="20">
        <v>14.694522825999911</v>
      </c>
      <c r="F271" s="20">
        <v>11.815063528717019</v>
      </c>
      <c r="G271" s="20">
        <v>9.143527954809997</v>
      </c>
      <c r="H271" s="20">
        <v>28.493985183539962</v>
      </c>
      <c r="I271" s="20">
        <v>55.523106477230158</v>
      </c>
      <c r="J271" s="20">
        <v>4.4494987232601488</v>
      </c>
      <c r="K271" s="20">
        <v>0.60663521103015228</v>
      </c>
      <c r="L271" s="20">
        <v>6.796009586189939</v>
      </c>
      <c r="M271" s="20">
        <v>10.805586731059975</v>
      </c>
      <c r="N271" s="20">
        <v>16.602145910260106</v>
      </c>
      <c r="O271" s="20">
        <v>21.964479565619968</v>
      </c>
      <c r="P271" s="20">
        <v>17.955869138240132</v>
      </c>
      <c r="Q271" s="20">
        <v>11.759775592010101</v>
      </c>
      <c r="R271" s="20">
        <v>10.486396729946023</v>
      </c>
      <c r="S271" s="20">
        <v>3.6768575627299924</v>
      </c>
      <c r="T271" s="20">
        <v>-11.138386078180019</v>
      </c>
      <c r="U271" s="20">
        <v>29.934602830559925</v>
      </c>
      <c r="V271" s="20">
        <v>-21.969294395760016</v>
      </c>
      <c r="W271" s="20">
        <v>5.4209436271401046</v>
      </c>
      <c r="X271" s="20">
        <v>10.713757306330081</v>
      </c>
      <c r="Y271" s="20">
        <v>10.805254194880035</v>
      </c>
      <c r="Z271" s="20">
        <v>15.525050323460164</v>
      </c>
      <c r="AA271" s="20">
        <v>-142.49932325910595</v>
      </c>
      <c r="AB271" s="20">
        <v>-143.48686053231199</v>
      </c>
      <c r="AC271" s="20">
        <v>-140.40844181366197</v>
      </c>
      <c r="AD271" s="20">
        <v>-114.60309908539102</v>
      </c>
      <c r="AE271" s="20">
        <v>-129.40293453389302</v>
      </c>
      <c r="AF271" s="20">
        <v>-185.76668914407992</v>
      </c>
      <c r="AG271" s="20">
        <v>-198.63216615281999</v>
      </c>
      <c r="AH271" s="20">
        <v>-216.09599656098999</v>
      </c>
      <c r="AI271" s="20">
        <v>-179.62868100405205</v>
      </c>
      <c r="AJ271" s="20">
        <v>-148.71371900383394</v>
      </c>
      <c r="AK271" s="20">
        <v>-148.66758124530304</v>
      </c>
      <c r="AL271" s="20">
        <v>-163.17248276062389</v>
      </c>
      <c r="AM271" s="20">
        <v>16.989157261329979</v>
      </c>
      <c r="AN271" s="20">
        <v>12.133923470973969</v>
      </c>
      <c r="AO271" s="20">
        <v>-4.8865131959320252</v>
      </c>
      <c r="AP271" s="20">
        <v>-6.8537066150460078</v>
      </c>
      <c r="AQ271" s="20">
        <v>-6.5890235062690863</v>
      </c>
      <c r="AR271" s="20">
        <v>-16.167895749209947</v>
      </c>
      <c r="AS271" s="20">
        <v>22.743649508809995</v>
      </c>
      <c r="AT271" s="20">
        <v>1.998114634069907</v>
      </c>
      <c r="AU271" s="20">
        <v>-13.125968217849959</v>
      </c>
      <c r="AV271" s="20">
        <v>-7.4233579598370625</v>
      </c>
      <c r="AW271" s="20">
        <v>-7.3930930979549885</v>
      </c>
      <c r="AX271" s="22">
        <v>2.2135396040980595</v>
      </c>
      <c r="AY271" s="16"/>
      <c r="AZ271" s="21">
        <f t="array" ref="AZ271">SUM(IF(YEAR($C$5:$AX$5)=AZ$5,$C271:$AX271))</f>
        <v>175.81221187253755</v>
      </c>
      <c r="BA271" s="20">
        <f t="array" ref="BA271">SUM(IF(YEAR($C$5:$AX$5)=BA$5,$C271:$AX271))</f>
        <v>105.13530639697649</v>
      </c>
      <c r="BB271" s="20">
        <f t="array" ref="BB271">SUM(IF(YEAR($C$5:$AX$5)=BB$5,$C271:$AX271))</f>
        <v>-1911.0779750960669</v>
      </c>
      <c r="BC271" s="22">
        <f t="array" ref="BC271">SUM(IF(YEAR($C$5:$AX$5)=BC$5,$C271:$AX271))</f>
        <v>-6.3611738628171679</v>
      </c>
      <c r="BE271" s="21">
        <f t="shared" si="31"/>
        <v>189.12034641111666</v>
      </c>
      <c r="BF271" s="20">
        <f t="shared" si="32"/>
        <v>-631.10873141593368</v>
      </c>
      <c r="BG271" s="22">
        <f t="shared" si="33"/>
        <v>-1229.8834784566459</v>
      </c>
    </row>
    <row r="272" spans="2:59" ht="15.75" thickBot="1">
      <c r="B272" s="18" t="s">
        <v>15</v>
      </c>
      <c r="C272" s="23">
        <v>113.58049194515024</v>
      </c>
      <c r="D272" s="23">
        <v>144.79724290966988</v>
      </c>
      <c r="E272" s="23">
        <v>78.967326864600182</v>
      </c>
      <c r="F272" s="23">
        <v>84.443321682510032</v>
      </c>
      <c r="G272" s="23">
        <v>9.168035089969635</v>
      </c>
      <c r="H272" s="23">
        <v>17.472231347119305</v>
      </c>
      <c r="I272" s="23">
        <v>39.40516448021026</v>
      </c>
      <c r="J272" s="23">
        <v>28.894989132879346</v>
      </c>
      <c r="K272" s="23">
        <v>-5.8433441519800908</v>
      </c>
      <c r="L272" s="23">
        <v>-6.1886848509298034</v>
      </c>
      <c r="M272" s="23">
        <v>59.206540785729885</v>
      </c>
      <c r="N272" s="23">
        <v>90.283423809330088</v>
      </c>
      <c r="O272" s="23">
        <v>124.54864561558043</v>
      </c>
      <c r="P272" s="23">
        <v>95.721178531650366</v>
      </c>
      <c r="Q272" s="23">
        <v>29.094474703069864</v>
      </c>
      <c r="R272" s="23">
        <v>29.60361853241011</v>
      </c>
      <c r="S272" s="23">
        <v>-5.0338493883600677</v>
      </c>
      <c r="T272" s="23">
        <v>4.1152562052002395</v>
      </c>
      <c r="U272" s="23">
        <v>14.244102716439556</v>
      </c>
      <c r="V272" s="23">
        <v>10.74711847305025</v>
      </c>
      <c r="W272" s="23">
        <v>-5.9571536350995302</v>
      </c>
      <c r="X272" s="23">
        <v>18.322898626329788</v>
      </c>
      <c r="Y272" s="23">
        <v>4.8418432474200017</v>
      </c>
      <c r="Z272" s="23">
        <v>72.23806497455007</v>
      </c>
      <c r="AA272" s="23">
        <v>90.107876879630567</v>
      </c>
      <c r="AB272" s="23">
        <v>65.160945594309851</v>
      </c>
      <c r="AC272" s="23">
        <v>24.474572494629683</v>
      </c>
      <c r="AD272" s="23">
        <v>16.220805883409867</v>
      </c>
      <c r="AE272" s="23">
        <v>1.5220036506698307</v>
      </c>
      <c r="AF272" s="23">
        <v>-18.585953474050257</v>
      </c>
      <c r="AG272" s="23">
        <v>-9.3312225341796875</v>
      </c>
      <c r="AH272" s="23">
        <v>-11.10397124291012</v>
      </c>
      <c r="AI272" s="23">
        <v>-31.270416498179657</v>
      </c>
      <c r="AJ272" s="23">
        <v>-7.3298153877294681</v>
      </c>
      <c r="AK272" s="23">
        <v>25.61168825626919</v>
      </c>
      <c r="AL272" s="23">
        <v>52.230680406099964</v>
      </c>
      <c r="AM272" s="23">
        <v>70.9456474781</v>
      </c>
      <c r="AN272" s="23">
        <v>50.113277196889612</v>
      </c>
      <c r="AO272" s="23">
        <v>31.245777323380025</v>
      </c>
      <c r="AP272" s="23">
        <v>-1.361199885609949</v>
      </c>
      <c r="AQ272" s="23">
        <v>-7.0064159296402977</v>
      </c>
      <c r="AR272" s="23">
        <v>-23.173727512359619</v>
      </c>
      <c r="AS272" s="23">
        <v>-12.977707147600086</v>
      </c>
      <c r="AT272" s="23">
        <v>-21.087319850929816</v>
      </c>
      <c r="AU272" s="23">
        <v>-18.852291971439627</v>
      </c>
      <c r="AV272" s="23">
        <v>-7.4955795323494385</v>
      </c>
      <c r="AW272" s="23">
        <v>4.1162152942206376</v>
      </c>
      <c r="AX272" s="24">
        <v>20.02035140991029</v>
      </c>
      <c r="AY272" s="16"/>
      <c r="AZ272" s="26">
        <f t="array" ref="AZ272">SUM(IF(YEAR($C$5:$AX$5)=AZ$5,$C272:$AX272))</f>
        <v>654.18673904425896</v>
      </c>
      <c r="BA272" s="27">
        <f t="array" ref="BA272">SUM(IF(YEAR($C$5:$AX$5)=BA$5,$C272:$AX272))</f>
        <v>392.48619860224107</v>
      </c>
      <c r="BB272" s="27">
        <f t="array" ref="BB272">SUM(IF(YEAR($C$5:$AX$5)=BB$5,$C272:$AX272))</f>
        <v>197.70719402796976</v>
      </c>
      <c r="BC272" s="28">
        <f t="array" ref="BC272">SUM(IF(YEAR($C$5:$AX$5)=BC$5,$C272:$AX272))</f>
        <v>84.487026872571732</v>
      </c>
      <c r="BE272" s="26">
        <f t="shared" si="31"/>
        <v>497.16438854670969</v>
      </c>
      <c r="BF272" s="27">
        <f t="shared" si="32"/>
        <v>316.03833511054017</v>
      </c>
      <c r="BG272" s="28">
        <f t="shared" si="33"/>
        <v>144.15807570843936</v>
      </c>
    </row>
    <row r="274" spans="52:57">
      <c r="AZ274" s="7" t="s">
        <v>59</v>
      </c>
      <c r="BE274" s="7"/>
    </row>
  </sheetData>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G274"/>
  <sheetViews>
    <sheetView showGridLines="0" zoomScale="75" zoomScaleNormal="75" workbookViewId="0">
      <selection activeCell="A2" sqref="A2"/>
    </sheetView>
  </sheetViews>
  <sheetFormatPr defaultColWidth="8.85546875" defaultRowHeight="15"/>
  <cols>
    <col min="1" max="1" width="3" style="16" customWidth="1"/>
    <col min="2" max="2" width="15.5703125" style="16" customWidth="1"/>
    <col min="3" max="50" width="16" style="16" customWidth="1"/>
    <col min="51" max="51" width="8.85546875" style="16"/>
    <col min="52" max="55" width="16" style="16" customWidth="1"/>
    <col min="56" max="56" width="8.85546875" style="16"/>
    <col min="57" max="59" width="16" style="16" customWidth="1"/>
    <col min="60" max="16384" width="8.85546875" style="16"/>
  </cols>
  <sheetData>
    <row r="1" spans="1:59" ht="21">
      <c r="A1" s="10" t="s">
        <v>36</v>
      </c>
    </row>
    <row r="2" spans="1:59">
      <c r="A2" s="47"/>
    </row>
    <row r="3" spans="1:59">
      <c r="A3" s="6"/>
      <c r="B3" s="7" t="s">
        <v>33</v>
      </c>
      <c r="AZ3" s="7" t="s">
        <v>59</v>
      </c>
      <c r="BE3" s="7" t="s">
        <v>45</v>
      </c>
    </row>
    <row r="4" spans="1:59" ht="15.75" thickBot="1">
      <c r="B4" s="6" t="s">
        <v>31</v>
      </c>
      <c r="AZ4" s="6" t="s">
        <v>31</v>
      </c>
      <c r="BE4" s="6" t="s">
        <v>31</v>
      </c>
    </row>
    <row r="5" spans="1:59" ht="39" customHeight="1">
      <c r="B5" s="5" t="s">
        <v>32</v>
      </c>
      <c r="C5" s="9">
        <v>44562</v>
      </c>
      <c r="D5" s="9">
        <f t="shared" ref="D5:AL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ref="AM5" si="1">EDATE(AL5,1)</f>
        <v>45658</v>
      </c>
      <c r="AN5" s="9">
        <f t="shared" ref="AN5" si="2">EDATE(AM5,1)</f>
        <v>45689</v>
      </c>
      <c r="AO5" s="9">
        <f t="shared" ref="AO5" si="3">EDATE(AN5,1)</f>
        <v>45717</v>
      </c>
      <c r="AP5" s="9">
        <f t="shared" ref="AP5" si="4">EDATE(AO5,1)</f>
        <v>45748</v>
      </c>
      <c r="AQ5" s="9">
        <f t="shared" ref="AQ5" si="5">EDATE(AP5,1)</f>
        <v>45778</v>
      </c>
      <c r="AR5" s="9">
        <f t="shared" ref="AR5" si="6">EDATE(AQ5,1)</f>
        <v>45809</v>
      </c>
      <c r="AS5" s="9">
        <f t="shared" ref="AS5" si="7">EDATE(AR5,1)</f>
        <v>45839</v>
      </c>
      <c r="AT5" s="9">
        <f t="shared" ref="AT5" si="8">EDATE(AS5,1)</f>
        <v>45870</v>
      </c>
      <c r="AU5" s="9">
        <f t="shared" ref="AU5" si="9">EDATE(AT5,1)</f>
        <v>45901</v>
      </c>
      <c r="AV5" s="9">
        <f t="shared" ref="AV5" si="10">EDATE(AU5,1)</f>
        <v>45931</v>
      </c>
      <c r="AW5" s="9">
        <f t="shared" ref="AW5" si="11">EDATE(AV5,1)</f>
        <v>45962</v>
      </c>
      <c r="AX5" s="8">
        <f t="shared" ref="AX5" si="12">EDATE(AW5,1)</f>
        <v>45992</v>
      </c>
      <c r="AZ5" s="77">
        <v>2022</v>
      </c>
      <c r="BA5" s="78">
        <f>AZ5+1</f>
        <v>2023</v>
      </c>
      <c r="BB5" s="78">
        <f t="shared" ref="BB5:BC5" si="13">BA5+1</f>
        <v>2024</v>
      </c>
      <c r="BC5" s="79">
        <f t="shared" si="13"/>
        <v>2025</v>
      </c>
      <c r="BE5" s="77" t="s">
        <v>60</v>
      </c>
      <c r="BF5" s="78" t="s">
        <v>61</v>
      </c>
      <c r="BG5" s="79" t="s">
        <v>62</v>
      </c>
    </row>
    <row r="6" spans="1:59">
      <c r="B6" s="17">
        <v>591</v>
      </c>
      <c r="C6" s="20">
        <v>0</v>
      </c>
      <c r="D6" s="20">
        <v>0</v>
      </c>
      <c r="E6" s="20">
        <v>0</v>
      </c>
      <c r="F6" s="20">
        <v>0</v>
      </c>
      <c r="G6" s="20">
        <v>0</v>
      </c>
      <c r="H6" s="20">
        <v>0</v>
      </c>
      <c r="I6" s="20">
        <v>0</v>
      </c>
      <c r="J6" s="20">
        <v>0</v>
      </c>
      <c r="K6" s="20">
        <v>0</v>
      </c>
      <c r="L6" s="20">
        <v>0</v>
      </c>
      <c r="M6" s="20">
        <v>0</v>
      </c>
      <c r="N6" s="20">
        <v>0</v>
      </c>
      <c r="O6" s="20">
        <v>0</v>
      </c>
      <c r="P6" s="20">
        <v>0</v>
      </c>
      <c r="Q6" s="20">
        <v>0</v>
      </c>
      <c r="R6" s="20">
        <v>0</v>
      </c>
      <c r="S6" s="20">
        <v>0</v>
      </c>
      <c r="T6" s="20">
        <v>0</v>
      </c>
      <c r="U6" s="20">
        <v>6.7451509999999999</v>
      </c>
      <c r="V6" s="20">
        <v>3.7447128999999997</v>
      </c>
      <c r="W6" s="20">
        <v>0</v>
      </c>
      <c r="X6" s="20">
        <v>0</v>
      </c>
      <c r="Y6" s="20">
        <v>0</v>
      </c>
      <c r="Z6" s="20">
        <v>0</v>
      </c>
      <c r="AA6" s="20">
        <v>4.9493070000000001</v>
      </c>
      <c r="AB6" s="20">
        <v>0</v>
      </c>
      <c r="AC6" s="20">
        <v>0</v>
      </c>
      <c r="AD6" s="20">
        <v>0</v>
      </c>
      <c r="AE6" s="20">
        <v>0</v>
      </c>
      <c r="AF6" s="20">
        <v>0</v>
      </c>
      <c r="AG6" s="20">
        <v>8.1268770000000004</v>
      </c>
      <c r="AH6" s="20">
        <v>5.5772339999999998</v>
      </c>
      <c r="AI6" s="20">
        <v>0</v>
      </c>
      <c r="AJ6" s="20">
        <v>0</v>
      </c>
      <c r="AK6" s="20">
        <v>0</v>
      </c>
      <c r="AL6" s="20">
        <v>0</v>
      </c>
      <c r="AM6" s="20">
        <v>0</v>
      </c>
      <c r="AN6" s="20">
        <v>0</v>
      </c>
      <c r="AO6" s="20">
        <v>0</v>
      </c>
      <c r="AP6" s="20">
        <v>0</v>
      </c>
      <c r="AQ6" s="20">
        <v>0</v>
      </c>
      <c r="AR6" s="20">
        <v>0</v>
      </c>
      <c r="AS6" s="20">
        <v>13.113384</v>
      </c>
      <c r="AT6" s="20">
        <v>6.5439579999999999</v>
      </c>
      <c r="AU6" s="20">
        <v>0</v>
      </c>
      <c r="AV6" s="20">
        <v>0</v>
      </c>
      <c r="AW6" s="20">
        <v>0</v>
      </c>
      <c r="AX6" s="22">
        <v>0</v>
      </c>
      <c r="AZ6" s="21">
        <f t="array" ref="AZ6">SUM(IF(YEAR($C$5:$AX$5)=AZ$5,$C6:$AX6))</f>
        <v>0</v>
      </c>
      <c r="BA6" s="20">
        <f t="array" ref="BA6">SUM(IF(YEAR($C$5:$AX$5)=BA$5,$C6:$AX6))</f>
        <v>10.4898639</v>
      </c>
      <c r="BB6" s="20">
        <f t="array" ref="BB6">SUM(IF(YEAR($C$5:$AX$5)=BB$5,$C6:$AX6))</f>
        <v>18.653418000000002</v>
      </c>
      <c r="BC6" s="22">
        <f t="array" ref="BC6">SUM(IF(YEAR($C$5:$AX$5)=BC$5,$C6:$AX6))</f>
        <v>19.657342</v>
      </c>
      <c r="BE6" s="21">
        <f>SUM(H6:S6)</f>
        <v>0</v>
      </c>
      <c r="BF6" s="20">
        <f>SUM(T6:AE6)</f>
        <v>15.439170900000001</v>
      </c>
      <c r="BG6" s="22">
        <f>SUM(AF6:AQ6)</f>
        <v>13.704111000000001</v>
      </c>
    </row>
    <row r="7" spans="1:59">
      <c r="B7" s="17">
        <v>592</v>
      </c>
      <c r="C7" s="20">
        <v>0</v>
      </c>
      <c r="D7" s="20">
        <v>0</v>
      </c>
      <c r="E7" s="20">
        <v>0</v>
      </c>
      <c r="F7" s="20">
        <v>0</v>
      </c>
      <c r="G7" s="20">
        <v>0</v>
      </c>
      <c r="H7" s="20">
        <v>0</v>
      </c>
      <c r="I7" s="20">
        <v>0</v>
      </c>
      <c r="J7" s="20">
        <v>0</v>
      </c>
      <c r="K7" s="20">
        <v>0</v>
      </c>
      <c r="L7" s="20">
        <v>0</v>
      </c>
      <c r="M7" s="20">
        <v>0</v>
      </c>
      <c r="N7" s="20">
        <v>0</v>
      </c>
      <c r="O7" s="20">
        <v>0</v>
      </c>
      <c r="P7" s="20">
        <v>0</v>
      </c>
      <c r="Q7" s="20">
        <v>0</v>
      </c>
      <c r="R7" s="20">
        <v>0</v>
      </c>
      <c r="S7" s="20">
        <v>0</v>
      </c>
      <c r="T7" s="20">
        <v>0</v>
      </c>
      <c r="U7" s="20">
        <v>1.7639320000000001</v>
      </c>
      <c r="V7" s="20">
        <v>1.0623400000000001</v>
      </c>
      <c r="W7" s="20">
        <v>0</v>
      </c>
      <c r="X7" s="20">
        <v>0</v>
      </c>
      <c r="Y7" s="20">
        <v>0</v>
      </c>
      <c r="Z7" s="20">
        <v>0</v>
      </c>
      <c r="AA7" s="20">
        <v>1.017787</v>
      </c>
      <c r="AB7" s="20">
        <v>0</v>
      </c>
      <c r="AC7" s="20">
        <v>0</v>
      </c>
      <c r="AD7" s="20">
        <v>0</v>
      </c>
      <c r="AE7" s="20">
        <v>0</v>
      </c>
      <c r="AF7" s="20">
        <v>0</v>
      </c>
      <c r="AG7" s="20">
        <v>2.3458549999999998</v>
      </c>
      <c r="AH7" s="20">
        <v>1.534491</v>
      </c>
      <c r="AI7" s="20">
        <v>0</v>
      </c>
      <c r="AJ7" s="20">
        <v>0</v>
      </c>
      <c r="AK7" s="20">
        <v>0</v>
      </c>
      <c r="AL7" s="20">
        <v>0</v>
      </c>
      <c r="AM7" s="20">
        <v>0</v>
      </c>
      <c r="AN7" s="20">
        <v>0</v>
      </c>
      <c r="AO7" s="20">
        <v>0</v>
      </c>
      <c r="AP7" s="20">
        <v>0</v>
      </c>
      <c r="AQ7" s="20">
        <v>0</v>
      </c>
      <c r="AR7" s="20">
        <v>0</v>
      </c>
      <c r="AS7" s="20">
        <v>4.4686260000000004</v>
      </c>
      <c r="AT7" s="20">
        <v>2.047723</v>
      </c>
      <c r="AU7" s="20">
        <v>0</v>
      </c>
      <c r="AV7" s="20">
        <v>0</v>
      </c>
      <c r="AW7" s="20">
        <v>0</v>
      </c>
      <c r="AX7" s="22">
        <v>0</v>
      </c>
      <c r="AZ7" s="21">
        <f t="array" ref="AZ7">SUM(IF(YEAR($C$5:$AX$5)=AZ$5,$C7:$AX7))</f>
        <v>0</v>
      </c>
      <c r="BA7" s="20">
        <f t="array" ref="BA7">SUM(IF(YEAR($C$5:$AX$5)=BA$5,$C7:$AX7))</f>
        <v>2.8262720000000003</v>
      </c>
      <c r="BB7" s="20">
        <f t="array" ref="BB7">SUM(IF(YEAR($C$5:$AX$5)=BB$5,$C7:$AX7))</f>
        <v>4.8981329999999996</v>
      </c>
      <c r="BC7" s="22">
        <f t="array" ref="BC7">SUM(IF(YEAR($C$5:$AX$5)=BC$5,$C7:$AX7))</f>
        <v>6.5163489999999999</v>
      </c>
      <c r="BE7" s="21">
        <f t="shared" ref="BE7:BE70" si="14">SUM(H7:S7)</f>
        <v>0</v>
      </c>
      <c r="BF7" s="20">
        <f t="shared" ref="BF7:BF70" si="15">SUM(T7:AE7)</f>
        <v>3.8440590000000006</v>
      </c>
      <c r="BG7" s="22">
        <f t="shared" ref="BG7:BG70" si="16">SUM(AF7:AQ7)</f>
        <v>3.8803459999999999</v>
      </c>
    </row>
    <row r="8" spans="1:59">
      <c r="B8" s="17">
        <v>593</v>
      </c>
      <c r="C8" s="20">
        <v>0</v>
      </c>
      <c r="D8" s="20">
        <v>0</v>
      </c>
      <c r="E8" s="20">
        <v>0</v>
      </c>
      <c r="F8" s="20">
        <v>0</v>
      </c>
      <c r="G8" s="20">
        <v>0</v>
      </c>
      <c r="H8" s="20">
        <v>9.9999999947364415E-9</v>
      </c>
      <c r="I8" s="20">
        <v>0</v>
      </c>
      <c r="J8" s="20">
        <v>1.0999999999761201E-7</v>
      </c>
      <c r="K8" s="20">
        <v>0</v>
      </c>
      <c r="L8" s="20">
        <v>0</v>
      </c>
      <c r="M8" s="20">
        <v>0</v>
      </c>
      <c r="N8" s="20">
        <v>0</v>
      </c>
      <c r="O8" s="20">
        <v>1.0000000008614229E-8</v>
      </c>
      <c r="P8" s="20">
        <v>0</v>
      </c>
      <c r="Q8" s="20">
        <v>0</v>
      </c>
      <c r="R8" s="20">
        <v>0</v>
      </c>
      <c r="S8" s="20">
        <v>0</v>
      </c>
      <c r="T8" s="20">
        <v>9.9999999947364415E-9</v>
      </c>
      <c r="U8" s="20">
        <v>1.9999999989472883E-8</v>
      </c>
      <c r="V8" s="20">
        <v>1.1999999999234845E-7</v>
      </c>
      <c r="W8" s="20">
        <v>0</v>
      </c>
      <c r="X8" s="20">
        <v>0</v>
      </c>
      <c r="Y8" s="20">
        <v>0</v>
      </c>
      <c r="Z8" s="20">
        <v>0</v>
      </c>
      <c r="AA8" s="20">
        <v>1.0000000008614229E-8</v>
      </c>
      <c r="AB8" s="20">
        <v>2.0000000003350671E-8</v>
      </c>
      <c r="AC8" s="20">
        <v>0</v>
      </c>
      <c r="AD8" s="20">
        <v>0</v>
      </c>
      <c r="AE8" s="20">
        <v>0</v>
      </c>
      <c r="AF8" s="20">
        <v>0</v>
      </c>
      <c r="AG8" s="20">
        <v>1.9999999989472883E-8</v>
      </c>
      <c r="AH8" s="20">
        <v>9.9999999947364415E-9</v>
      </c>
      <c r="AI8" s="20">
        <v>0</v>
      </c>
      <c r="AJ8" s="20">
        <v>0</v>
      </c>
      <c r="AK8" s="20">
        <v>0</v>
      </c>
      <c r="AL8" s="20">
        <v>0</v>
      </c>
      <c r="AM8" s="20">
        <v>0</v>
      </c>
      <c r="AN8" s="20">
        <v>0</v>
      </c>
      <c r="AO8" s="20">
        <v>0</v>
      </c>
      <c r="AP8" s="20">
        <v>0</v>
      </c>
      <c r="AQ8" s="20">
        <v>0</v>
      </c>
      <c r="AR8" s="20">
        <v>9.9999999947364415E-9</v>
      </c>
      <c r="AS8" s="20">
        <v>0</v>
      </c>
      <c r="AT8" s="20">
        <v>1.0000000000287557E-7</v>
      </c>
      <c r="AU8" s="20">
        <v>0</v>
      </c>
      <c r="AV8" s="20">
        <v>0</v>
      </c>
      <c r="AW8" s="20">
        <v>0</v>
      </c>
      <c r="AX8" s="22">
        <v>0</v>
      </c>
      <c r="AZ8" s="21">
        <f t="array" ref="AZ8">SUM(IF(YEAR($C$5:$AX$5)=AZ$5,$C8:$AX8))</f>
        <v>1.1999999999234845E-7</v>
      </c>
      <c r="BA8" s="20">
        <f t="array" ref="BA8">SUM(IF(YEAR($C$5:$AX$5)=BA$5,$C8:$AX8))</f>
        <v>1.59999999985172E-7</v>
      </c>
      <c r="BB8" s="20">
        <f t="array" ref="BB8">SUM(IF(YEAR($C$5:$AX$5)=BB$5,$C8:$AX8))</f>
        <v>5.9999999996174225E-8</v>
      </c>
      <c r="BC8" s="22">
        <f t="array" ref="BC8">SUM(IF(YEAR($C$5:$AX$5)=BC$5,$C8:$AX8))</f>
        <v>1.0999999999761201E-7</v>
      </c>
      <c r="BE8" s="21">
        <f t="shared" si="14"/>
        <v>1.3000000000096268E-7</v>
      </c>
      <c r="BF8" s="20">
        <f t="shared" si="15"/>
        <v>1.7999999998852267E-7</v>
      </c>
      <c r="BG8" s="22">
        <f t="shared" si="16"/>
        <v>2.9999999984209325E-8</v>
      </c>
    </row>
    <row r="9" spans="1:59">
      <c r="B9" s="17">
        <v>594</v>
      </c>
      <c r="C9" s="20">
        <v>12.133499999999998</v>
      </c>
      <c r="D9" s="20">
        <v>1.6520299999999963</v>
      </c>
      <c r="E9" s="20">
        <v>0</v>
      </c>
      <c r="F9" s="20">
        <v>0</v>
      </c>
      <c r="G9" s="20">
        <v>0</v>
      </c>
      <c r="H9" s="20">
        <v>0</v>
      </c>
      <c r="I9" s="20">
        <v>27.027599999999993</v>
      </c>
      <c r="J9" s="20">
        <v>11.876300000000001</v>
      </c>
      <c r="K9" s="20">
        <v>0</v>
      </c>
      <c r="L9" s="20">
        <v>0</v>
      </c>
      <c r="M9" s="20">
        <v>0</v>
      </c>
      <c r="N9" s="20">
        <v>0</v>
      </c>
      <c r="O9" s="20">
        <v>24.84950000000002</v>
      </c>
      <c r="P9" s="20">
        <v>19.394930000000002</v>
      </c>
      <c r="Q9" s="20">
        <v>0</v>
      </c>
      <c r="R9" s="20">
        <v>0</v>
      </c>
      <c r="S9" s="20">
        <v>0</v>
      </c>
      <c r="T9" s="20">
        <v>3.4166000000000025</v>
      </c>
      <c r="U9" s="20">
        <v>44.205401999999992</v>
      </c>
      <c r="V9" s="20">
        <v>28.292607900000007</v>
      </c>
      <c r="W9" s="20">
        <v>0</v>
      </c>
      <c r="X9" s="20">
        <v>0</v>
      </c>
      <c r="Y9" s="20">
        <v>0</v>
      </c>
      <c r="Z9" s="20">
        <v>1.0627999999999957</v>
      </c>
      <c r="AA9" s="20">
        <v>22.852925900000002</v>
      </c>
      <c r="AB9" s="20">
        <v>26.117400000000004</v>
      </c>
      <c r="AC9" s="20">
        <v>0</v>
      </c>
      <c r="AD9" s="20">
        <v>0</v>
      </c>
      <c r="AE9" s="20">
        <v>0</v>
      </c>
      <c r="AF9" s="20">
        <v>1.6251000000000033</v>
      </c>
      <c r="AG9" s="20">
        <v>36.642569000000009</v>
      </c>
      <c r="AH9" s="20">
        <v>31.869331000000003</v>
      </c>
      <c r="AI9" s="20">
        <v>1.9039999999999964</v>
      </c>
      <c r="AJ9" s="20">
        <v>0</v>
      </c>
      <c r="AK9" s="20">
        <v>0</v>
      </c>
      <c r="AL9" s="20">
        <v>0.31329999999999814</v>
      </c>
      <c r="AM9" s="20">
        <v>22.036899999999989</v>
      </c>
      <c r="AN9" s="20">
        <v>17.179420000000007</v>
      </c>
      <c r="AO9" s="20">
        <v>0.85424000000000433</v>
      </c>
      <c r="AP9" s="20">
        <v>0</v>
      </c>
      <c r="AQ9" s="20">
        <v>0</v>
      </c>
      <c r="AR9" s="20">
        <v>5.3752000000000066</v>
      </c>
      <c r="AS9" s="20">
        <v>46.919805000000025</v>
      </c>
      <c r="AT9" s="20">
        <v>35.183284999999984</v>
      </c>
      <c r="AU9" s="20">
        <v>3.0668000000000006</v>
      </c>
      <c r="AV9" s="20">
        <v>0.55142000000000735</v>
      </c>
      <c r="AW9" s="20">
        <v>0</v>
      </c>
      <c r="AX9" s="22">
        <v>2.8192999999999984</v>
      </c>
      <c r="AZ9" s="21">
        <f t="array" ref="AZ9">SUM(IF(YEAR($C$5:$AX$5)=AZ$5,$C9:$AX9))</f>
        <v>52.689429999999987</v>
      </c>
      <c r="BA9" s="20">
        <f t="array" ref="BA9">SUM(IF(YEAR($C$5:$AX$5)=BA$5,$C9:$AX9))</f>
        <v>121.22183990000002</v>
      </c>
      <c r="BB9" s="20">
        <f t="array" ref="BB9">SUM(IF(YEAR($C$5:$AX$5)=BB$5,$C9:$AX9))</f>
        <v>121.32462590000002</v>
      </c>
      <c r="BC9" s="22">
        <f t="array" ref="BC9">SUM(IF(YEAR($C$5:$AX$5)=BC$5,$C9:$AX9))</f>
        <v>133.98637000000002</v>
      </c>
      <c r="BE9" s="21">
        <f t="shared" si="14"/>
        <v>83.148330000000016</v>
      </c>
      <c r="BF9" s="20">
        <f t="shared" si="15"/>
        <v>125.9477358</v>
      </c>
      <c r="BG9" s="22">
        <f t="shared" si="16"/>
        <v>112.42486000000001</v>
      </c>
    </row>
    <row r="10" spans="1:59">
      <c r="B10" s="17">
        <v>597</v>
      </c>
      <c r="C10" s="20">
        <v>0</v>
      </c>
      <c r="D10" s="20">
        <v>0</v>
      </c>
      <c r="E10" s="20">
        <v>0</v>
      </c>
      <c r="F10" s="20">
        <v>0</v>
      </c>
      <c r="G10" s="20">
        <v>0</v>
      </c>
      <c r="H10" s="20">
        <v>0</v>
      </c>
      <c r="I10" s="20">
        <v>0</v>
      </c>
      <c r="J10" s="20">
        <v>0</v>
      </c>
      <c r="K10" s="20">
        <v>0</v>
      </c>
      <c r="L10" s="20">
        <v>0</v>
      </c>
      <c r="M10" s="20">
        <v>0</v>
      </c>
      <c r="N10" s="20">
        <v>0</v>
      </c>
      <c r="O10" s="20">
        <v>0</v>
      </c>
      <c r="P10" s="20">
        <v>0</v>
      </c>
      <c r="Q10" s="20">
        <v>0</v>
      </c>
      <c r="R10" s="20">
        <v>0</v>
      </c>
      <c r="S10" s="20">
        <v>0</v>
      </c>
      <c r="T10" s="20">
        <v>0</v>
      </c>
      <c r="U10" s="20">
        <v>2.4562179999999998</v>
      </c>
      <c r="V10" s="20">
        <v>1.619834</v>
      </c>
      <c r="W10" s="20">
        <v>0</v>
      </c>
      <c r="X10" s="20">
        <v>0</v>
      </c>
      <c r="Y10" s="20">
        <v>0</v>
      </c>
      <c r="Z10" s="20">
        <v>0</v>
      </c>
      <c r="AA10" s="20">
        <v>3.686318</v>
      </c>
      <c r="AB10" s="20">
        <v>0</v>
      </c>
      <c r="AC10" s="20">
        <v>0</v>
      </c>
      <c r="AD10" s="20">
        <v>0</v>
      </c>
      <c r="AE10" s="20">
        <v>0</v>
      </c>
      <c r="AF10" s="20">
        <v>0</v>
      </c>
      <c r="AG10" s="20">
        <v>3.2275269999999998</v>
      </c>
      <c r="AH10" s="20">
        <v>2.1597789999999999</v>
      </c>
      <c r="AI10" s="20">
        <v>0</v>
      </c>
      <c r="AJ10" s="20">
        <v>0</v>
      </c>
      <c r="AK10" s="20">
        <v>0</v>
      </c>
      <c r="AL10" s="20">
        <v>0</v>
      </c>
      <c r="AM10" s="20">
        <v>0</v>
      </c>
      <c r="AN10" s="20">
        <v>0</v>
      </c>
      <c r="AO10" s="20">
        <v>0</v>
      </c>
      <c r="AP10" s="20">
        <v>0</v>
      </c>
      <c r="AQ10" s="20">
        <v>0</v>
      </c>
      <c r="AR10" s="20">
        <v>0</v>
      </c>
      <c r="AS10" s="20">
        <v>5.9629849999999998</v>
      </c>
      <c r="AT10" s="20">
        <v>2.6997230000000001</v>
      </c>
      <c r="AU10" s="20">
        <v>0</v>
      </c>
      <c r="AV10" s="20">
        <v>0</v>
      </c>
      <c r="AW10" s="20">
        <v>0</v>
      </c>
      <c r="AX10" s="22">
        <v>0</v>
      </c>
      <c r="AZ10" s="21">
        <f t="array" ref="AZ10">SUM(IF(YEAR($C$5:$AX$5)=AZ$5,$C10:$AX10))</f>
        <v>0</v>
      </c>
      <c r="BA10" s="20">
        <f t="array" ref="BA10">SUM(IF(YEAR($C$5:$AX$5)=BA$5,$C10:$AX10))</f>
        <v>4.0760519999999998</v>
      </c>
      <c r="BB10" s="20">
        <f t="array" ref="BB10">SUM(IF(YEAR($C$5:$AX$5)=BB$5,$C10:$AX10))</f>
        <v>9.0736240000000006</v>
      </c>
      <c r="BC10" s="22">
        <f t="array" ref="BC10">SUM(IF(YEAR($C$5:$AX$5)=BC$5,$C10:$AX10))</f>
        <v>8.6627080000000003</v>
      </c>
      <c r="BE10" s="21">
        <f t="shared" si="14"/>
        <v>0</v>
      </c>
      <c r="BF10" s="20">
        <f t="shared" si="15"/>
        <v>7.7623699999999998</v>
      </c>
      <c r="BG10" s="22">
        <f t="shared" si="16"/>
        <v>5.3873059999999997</v>
      </c>
    </row>
    <row r="11" spans="1:59">
      <c r="B11" s="17">
        <v>602</v>
      </c>
      <c r="C11" s="20">
        <v>-1.916070000000019</v>
      </c>
      <c r="D11" s="20">
        <v>0</v>
      </c>
      <c r="E11" s="20">
        <v>0</v>
      </c>
      <c r="F11" s="20">
        <v>0</v>
      </c>
      <c r="G11" s="20">
        <v>0</v>
      </c>
      <c r="H11" s="20">
        <v>0</v>
      </c>
      <c r="I11" s="20">
        <v>11.256799999999998</v>
      </c>
      <c r="J11" s="20">
        <v>7.8745999999999867</v>
      </c>
      <c r="K11" s="20">
        <v>0</v>
      </c>
      <c r="L11" s="20">
        <v>0</v>
      </c>
      <c r="M11" s="20">
        <v>0</v>
      </c>
      <c r="N11" s="20">
        <v>0</v>
      </c>
      <c r="O11" s="20">
        <v>3.0877999999999872</v>
      </c>
      <c r="P11" s="20">
        <v>0.49473999999997886</v>
      </c>
      <c r="Q11" s="20">
        <v>0</v>
      </c>
      <c r="R11" s="20">
        <v>0</v>
      </c>
      <c r="S11" s="20">
        <v>0</v>
      </c>
      <c r="T11" s="20">
        <v>0.60728000000000293</v>
      </c>
      <c r="U11" s="20">
        <v>16.231400000000008</v>
      </c>
      <c r="V11" s="20">
        <v>10.299399999999991</v>
      </c>
      <c r="W11" s="20">
        <v>0</v>
      </c>
      <c r="X11" s="20">
        <v>0</v>
      </c>
      <c r="Y11" s="20">
        <v>0</v>
      </c>
      <c r="Z11" s="20">
        <v>0</v>
      </c>
      <c r="AA11" s="20">
        <v>0</v>
      </c>
      <c r="AB11" s="20">
        <v>0</v>
      </c>
      <c r="AC11" s="20">
        <v>0</v>
      </c>
      <c r="AD11" s="20">
        <v>0</v>
      </c>
      <c r="AE11" s="20">
        <v>0</v>
      </c>
      <c r="AF11" s="20">
        <v>0</v>
      </c>
      <c r="AG11" s="20">
        <v>7.4399999999999977</v>
      </c>
      <c r="AH11" s="20">
        <v>2.0412000000000035</v>
      </c>
      <c r="AI11" s="20">
        <v>-0.19043999999999528</v>
      </c>
      <c r="AJ11" s="20">
        <v>0</v>
      </c>
      <c r="AK11" s="20">
        <v>0</v>
      </c>
      <c r="AL11" s="20">
        <v>0</v>
      </c>
      <c r="AM11" s="20">
        <v>9.2890299999999968</v>
      </c>
      <c r="AN11" s="20">
        <v>1.9587599999999838</v>
      </c>
      <c r="AO11" s="20">
        <v>-0.53302000000002181</v>
      </c>
      <c r="AP11" s="20">
        <v>0</v>
      </c>
      <c r="AQ11" s="20">
        <v>0</v>
      </c>
      <c r="AR11" s="20">
        <v>-0.61146999999999707</v>
      </c>
      <c r="AS11" s="20">
        <v>4.8835000000000264</v>
      </c>
      <c r="AT11" s="20">
        <v>-1.9746000000000095</v>
      </c>
      <c r="AU11" s="20">
        <v>-0.3789300000000253</v>
      </c>
      <c r="AV11" s="20">
        <v>-0.792349999999999</v>
      </c>
      <c r="AW11" s="20">
        <v>-0.99007000000000289</v>
      </c>
      <c r="AX11" s="22">
        <v>-1.8000000000029104E-3</v>
      </c>
      <c r="AZ11" s="21">
        <f t="array" ref="AZ11">SUM(IF(YEAR($C$5:$AX$5)=AZ$5,$C11:$AX11))</f>
        <v>17.215329999999966</v>
      </c>
      <c r="BA11" s="20">
        <f t="array" ref="BA11">SUM(IF(YEAR($C$5:$AX$5)=BA$5,$C11:$AX11))</f>
        <v>30.720619999999968</v>
      </c>
      <c r="BB11" s="20">
        <f t="array" ref="BB11">SUM(IF(YEAR($C$5:$AX$5)=BB$5,$C11:$AX11))</f>
        <v>9.2907600000000059</v>
      </c>
      <c r="BC11" s="22">
        <f t="array" ref="BC11">SUM(IF(YEAR($C$5:$AX$5)=BC$5,$C11:$AX11))</f>
        <v>10.849049999999949</v>
      </c>
      <c r="BE11" s="21">
        <f t="shared" si="14"/>
        <v>22.713939999999951</v>
      </c>
      <c r="BF11" s="20">
        <f t="shared" si="15"/>
        <v>27.138080000000002</v>
      </c>
      <c r="BG11" s="22">
        <f t="shared" si="16"/>
        <v>20.005529999999965</v>
      </c>
    </row>
    <row r="12" spans="1:59">
      <c r="B12" s="17">
        <v>1552</v>
      </c>
      <c r="C12" s="20">
        <v>0</v>
      </c>
      <c r="D12" s="20">
        <v>0</v>
      </c>
      <c r="E12" s="20">
        <v>0</v>
      </c>
      <c r="F12" s="20">
        <v>0</v>
      </c>
      <c r="G12" s="20">
        <v>0</v>
      </c>
      <c r="H12" s="20">
        <v>0</v>
      </c>
      <c r="I12" s="20">
        <v>0</v>
      </c>
      <c r="J12" s="20">
        <v>0</v>
      </c>
      <c r="K12" s="20">
        <v>0</v>
      </c>
      <c r="L12" s="20">
        <v>0</v>
      </c>
      <c r="M12" s="20">
        <v>0</v>
      </c>
      <c r="N12" s="20">
        <v>0</v>
      </c>
      <c r="O12" s="20">
        <v>0</v>
      </c>
      <c r="P12" s="20">
        <v>0</v>
      </c>
      <c r="Q12" s="20">
        <v>0</v>
      </c>
      <c r="R12" s="20">
        <v>0</v>
      </c>
      <c r="S12" s="20">
        <v>0</v>
      </c>
      <c r="T12" s="20">
        <v>0</v>
      </c>
      <c r="U12" s="20">
        <v>0</v>
      </c>
      <c r="V12" s="20">
        <v>0</v>
      </c>
      <c r="W12" s="20">
        <v>0</v>
      </c>
      <c r="X12" s="20">
        <v>0</v>
      </c>
      <c r="Y12" s="20">
        <v>0</v>
      </c>
      <c r="Z12" s="20">
        <v>0</v>
      </c>
      <c r="AA12" s="20">
        <v>0</v>
      </c>
      <c r="AB12" s="20">
        <v>0</v>
      </c>
      <c r="AC12" s="20">
        <v>0</v>
      </c>
      <c r="AD12" s="20">
        <v>0</v>
      </c>
      <c r="AE12" s="20">
        <v>0</v>
      </c>
      <c r="AF12" s="20">
        <v>0</v>
      </c>
      <c r="AG12" s="20">
        <v>0</v>
      </c>
      <c r="AH12" s="20">
        <v>0</v>
      </c>
      <c r="AI12" s="20">
        <v>0</v>
      </c>
      <c r="AJ12" s="20">
        <v>0</v>
      </c>
      <c r="AK12" s="20">
        <v>0</v>
      </c>
      <c r="AL12" s="20">
        <v>0</v>
      </c>
      <c r="AM12" s="20">
        <v>0</v>
      </c>
      <c r="AN12" s="20">
        <v>0</v>
      </c>
      <c r="AO12" s="20">
        <v>0</v>
      </c>
      <c r="AP12" s="20">
        <v>0</v>
      </c>
      <c r="AQ12" s="20">
        <v>0</v>
      </c>
      <c r="AR12" s="20">
        <v>0</v>
      </c>
      <c r="AS12" s="20">
        <v>0.67297850000000004</v>
      </c>
      <c r="AT12" s="20">
        <v>0.25389230000000002</v>
      </c>
      <c r="AU12" s="20">
        <v>0</v>
      </c>
      <c r="AV12" s="20">
        <v>0</v>
      </c>
      <c r="AW12" s="20">
        <v>0</v>
      </c>
      <c r="AX12" s="22">
        <v>0</v>
      </c>
      <c r="AZ12" s="21">
        <f t="array" ref="AZ12">SUM(IF(YEAR($C$5:$AX$5)=AZ$5,$C12:$AX12))</f>
        <v>0</v>
      </c>
      <c r="BA12" s="20">
        <f t="array" ref="BA12">SUM(IF(YEAR($C$5:$AX$5)=BA$5,$C12:$AX12))</f>
        <v>0</v>
      </c>
      <c r="BB12" s="20">
        <f t="array" ref="BB12">SUM(IF(YEAR($C$5:$AX$5)=BB$5,$C12:$AX12))</f>
        <v>0</v>
      </c>
      <c r="BC12" s="22">
        <f t="array" ref="BC12">SUM(IF(YEAR($C$5:$AX$5)=BC$5,$C12:$AX12))</f>
        <v>0.92687080000000011</v>
      </c>
      <c r="BE12" s="21">
        <f t="shared" si="14"/>
        <v>0</v>
      </c>
      <c r="BF12" s="20">
        <f t="shared" si="15"/>
        <v>0</v>
      </c>
      <c r="BG12" s="22">
        <f t="shared" si="16"/>
        <v>0</v>
      </c>
    </row>
    <row r="13" spans="1:59">
      <c r="B13" s="17">
        <v>1554</v>
      </c>
      <c r="C13" s="20">
        <v>-9.496923000000038</v>
      </c>
      <c r="D13" s="20">
        <v>-3.377542999999946</v>
      </c>
      <c r="E13" s="20">
        <v>0</v>
      </c>
      <c r="F13" s="20">
        <v>0.14181300000001329</v>
      </c>
      <c r="G13" s="20">
        <v>1.7312000000060834E-2</v>
      </c>
      <c r="H13" s="20">
        <v>-0.23365999999998621</v>
      </c>
      <c r="I13" s="20">
        <v>25.283165999999937</v>
      </c>
      <c r="J13" s="20">
        <v>14.768693999999869</v>
      </c>
      <c r="K13" s="20">
        <v>-1.8985000000043328E-2</v>
      </c>
      <c r="L13" s="20">
        <v>-0.10512199999993754</v>
      </c>
      <c r="M13" s="20">
        <v>5.6584999999927277E-2</v>
      </c>
      <c r="N13" s="20">
        <v>0</v>
      </c>
      <c r="O13" s="20">
        <v>3.350881999999956</v>
      </c>
      <c r="P13" s="20">
        <v>-0.858237000000031</v>
      </c>
      <c r="Q13" s="20">
        <v>1.8167999999946005E-2</v>
      </c>
      <c r="R13" s="20">
        <v>0.17651499999999487</v>
      </c>
      <c r="S13" s="20">
        <v>5.9158000000024913E-2</v>
      </c>
      <c r="T13" s="20">
        <v>0.82815800000003037</v>
      </c>
      <c r="U13" s="20">
        <v>28.093208199999935</v>
      </c>
      <c r="V13" s="20">
        <v>19.760683800000038</v>
      </c>
      <c r="W13" s="20">
        <v>7.2760000000016589E-2</v>
      </c>
      <c r="X13" s="20">
        <v>0.1023769999999331</v>
      </c>
      <c r="Y13" s="20">
        <v>0.10511599999995269</v>
      </c>
      <c r="Z13" s="20">
        <v>2.0629999999982829E-2</v>
      </c>
      <c r="AA13" s="20">
        <v>-1.8222929999999999</v>
      </c>
      <c r="AB13" s="20">
        <v>0</v>
      </c>
      <c r="AC13" s="20">
        <v>0</v>
      </c>
      <c r="AD13" s="20">
        <v>7.7783999999999853E-2</v>
      </c>
      <c r="AE13" s="20">
        <v>-5.9562000000000115E-2</v>
      </c>
      <c r="AF13" s="20">
        <v>-0.21580200000000005</v>
      </c>
      <c r="AG13" s="20">
        <v>0.20289360000000123</v>
      </c>
      <c r="AH13" s="20">
        <v>4.5499200000000073E-2</v>
      </c>
      <c r="AI13" s="20">
        <v>-0.18436700000000084</v>
      </c>
      <c r="AJ13" s="20">
        <v>-0.28503499999999971</v>
      </c>
      <c r="AK13" s="20">
        <v>-3.7532000000000121E-2</v>
      </c>
      <c r="AL13" s="20">
        <v>5.568799999999996E-2</v>
      </c>
      <c r="AM13" s="20">
        <v>0</v>
      </c>
      <c r="AN13" s="20">
        <v>0</v>
      </c>
      <c r="AO13" s="20">
        <v>-0.25179099999999988</v>
      </c>
      <c r="AP13" s="20">
        <v>-0.15788199999999986</v>
      </c>
      <c r="AQ13" s="20">
        <v>-0.21565999999999974</v>
      </c>
      <c r="AR13" s="20">
        <v>-0.17806500000000014</v>
      </c>
      <c r="AS13" s="20">
        <v>0.78790090000000035</v>
      </c>
      <c r="AT13" s="20">
        <v>0.39003119999999925</v>
      </c>
      <c r="AU13" s="20">
        <v>-5.8736999999999817E-2</v>
      </c>
      <c r="AV13" s="20">
        <v>-0.12262800000000063</v>
      </c>
      <c r="AW13" s="20">
        <v>-9.3941000000000052E-2</v>
      </c>
      <c r="AX13" s="22">
        <v>8.748099999999992E-2</v>
      </c>
      <c r="AZ13" s="21">
        <f t="array" ref="AZ13">SUM(IF(YEAR($C$5:$AX$5)=AZ$5,$C13:$AX13))</f>
        <v>27.035336999999856</v>
      </c>
      <c r="BA13" s="20">
        <f t="array" ref="BA13">SUM(IF(YEAR($C$5:$AX$5)=BA$5,$C13:$AX13))</f>
        <v>51.72941899999978</v>
      </c>
      <c r="BB13" s="20">
        <f t="array" ref="BB13">SUM(IF(YEAR($C$5:$AX$5)=BB$5,$C13:$AX13))</f>
        <v>-2.2227261999999999</v>
      </c>
      <c r="BC13" s="22">
        <f t="array" ref="BC13">SUM(IF(YEAR($C$5:$AX$5)=BC$5,$C13:$AX13))</f>
        <v>0.18670909999999941</v>
      </c>
      <c r="BE13" s="21">
        <f t="shared" si="14"/>
        <v>42.497163999999657</v>
      </c>
      <c r="BF13" s="20">
        <f t="shared" si="15"/>
        <v>47.178861999999889</v>
      </c>
      <c r="BG13" s="22">
        <f t="shared" si="16"/>
        <v>-1.0439881999999989</v>
      </c>
    </row>
    <row r="14" spans="1:59">
      <c r="B14" s="17">
        <v>1556</v>
      </c>
      <c r="C14" s="20">
        <v>0</v>
      </c>
      <c r="D14" s="20">
        <v>0</v>
      </c>
      <c r="E14" s="20">
        <v>0</v>
      </c>
      <c r="F14" s="20">
        <v>0</v>
      </c>
      <c r="G14" s="20">
        <v>1.1795193999999999E-3</v>
      </c>
      <c r="H14" s="20">
        <v>1.301225E-2</v>
      </c>
      <c r="I14" s="20">
        <v>8.8396239999999987E-2</v>
      </c>
      <c r="J14" s="20">
        <v>0.10801105999999999</v>
      </c>
      <c r="K14" s="20">
        <v>1.2999525999999998E-3</v>
      </c>
      <c r="L14" s="20">
        <v>0</v>
      </c>
      <c r="M14" s="20">
        <v>0</v>
      </c>
      <c r="N14" s="20">
        <v>0</v>
      </c>
      <c r="O14" s="20">
        <v>0</v>
      </c>
      <c r="P14" s="20">
        <v>0</v>
      </c>
      <c r="Q14" s="20">
        <v>0</v>
      </c>
      <c r="R14" s="20">
        <v>0</v>
      </c>
      <c r="S14" s="20">
        <v>1.7898619999999999E-3</v>
      </c>
      <c r="T14" s="20">
        <v>2.3803625000000002E-2</v>
      </c>
      <c r="U14" s="20">
        <v>0.5373263399999999</v>
      </c>
      <c r="V14" s="20">
        <v>0.38469836999999996</v>
      </c>
      <c r="W14" s="20">
        <v>3.2614599999999981E-4</v>
      </c>
      <c r="X14" s="20">
        <v>2.3723779999999996E-3</v>
      </c>
      <c r="Y14" s="20">
        <v>0</v>
      </c>
      <c r="Z14" s="20">
        <v>0</v>
      </c>
      <c r="AA14" s="20">
        <v>-1.4286691000000001E-2</v>
      </c>
      <c r="AB14" s="20">
        <v>0</v>
      </c>
      <c r="AC14" s="20">
        <v>0</v>
      </c>
      <c r="AD14" s="20">
        <v>0</v>
      </c>
      <c r="AE14" s="20">
        <v>2.8837599999999991E-4</v>
      </c>
      <c r="AF14" s="20">
        <v>9.3176999999999982E-3</v>
      </c>
      <c r="AG14" s="20">
        <v>0.66565433000000007</v>
      </c>
      <c r="AH14" s="20">
        <v>0.34071224999999999</v>
      </c>
      <c r="AI14" s="20">
        <v>1.2501827E-2</v>
      </c>
      <c r="AJ14" s="20">
        <v>-3.0282399999999971E-4</v>
      </c>
      <c r="AK14" s="20">
        <v>0</v>
      </c>
      <c r="AL14" s="20">
        <v>0</v>
      </c>
      <c r="AM14" s="20">
        <v>6.8704729999999998E-4</v>
      </c>
      <c r="AN14" s="20">
        <v>0</v>
      </c>
      <c r="AO14" s="20">
        <v>-1.8950000000000217E-6</v>
      </c>
      <c r="AP14" s="20">
        <v>-3.8789799999999937E-4</v>
      </c>
      <c r="AQ14" s="20">
        <v>5.8161899999999937E-4</v>
      </c>
      <c r="AR14" s="20">
        <v>3.4863140000000001E-2</v>
      </c>
      <c r="AS14" s="20">
        <v>1.75931712</v>
      </c>
      <c r="AT14" s="20">
        <v>0.83600226999999983</v>
      </c>
      <c r="AU14" s="20">
        <v>1.1839600000000047E-3</v>
      </c>
      <c r="AV14" s="20">
        <v>-2.0603669999999996E-3</v>
      </c>
      <c r="AW14" s="20">
        <v>-3.1719199999999999E-4</v>
      </c>
      <c r="AX14" s="22">
        <v>3.408412E-4</v>
      </c>
      <c r="AZ14" s="21">
        <f t="array" ref="AZ14">SUM(IF(YEAR($C$5:$AX$5)=AZ$5,$C14:$AX14))</f>
        <v>0.21189902199999996</v>
      </c>
      <c r="BA14" s="20">
        <f t="array" ref="BA14">SUM(IF(YEAR($C$5:$AX$5)=BA$5,$C14:$AX14))</f>
        <v>0.95031672099999986</v>
      </c>
      <c r="BB14" s="20">
        <f t="array" ref="BB14">SUM(IF(YEAR($C$5:$AX$5)=BB$5,$C14:$AX14))</f>
        <v>1.0138849679999999</v>
      </c>
      <c r="BC14" s="22">
        <f t="array" ref="BC14">SUM(IF(YEAR($C$5:$AX$5)=BC$5,$C14:$AX14))</f>
        <v>2.6302086454999998</v>
      </c>
      <c r="BE14" s="21">
        <f t="shared" si="14"/>
        <v>0.21250936459999997</v>
      </c>
      <c r="BF14" s="20">
        <f t="shared" si="15"/>
        <v>0.93452854399999985</v>
      </c>
      <c r="BG14" s="22">
        <f t="shared" si="16"/>
        <v>1.0287621563</v>
      </c>
    </row>
    <row r="15" spans="1:59">
      <c r="B15" s="17">
        <v>1557</v>
      </c>
      <c r="C15" s="20">
        <v>0</v>
      </c>
      <c r="D15" s="20">
        <v>0</v>
      </c>
      <c r="E15" s="20">
        <v>0</v>
      </c>
      <c r="F15" s="20">
        <v>0</v>
      </c>
      <c r="G15" s="20">
        <v>0</v>
      </c>
      <c r="H15" s="20">
        <v>0</v>
      </c>
      <c r="I15" s="20">
        <v>0</v>
      </c>
      <c r="J15" s="20">
        <v>0</v>
      </c>
      <c r="K15" s="20">
        <v>0</v>
      </c>
      <c r="L15" s="20">
        <v>0</v>
      </c>
      <c r="M15" s="20">
        <v>0</v>
      </c>
      <c r="N15" s="20">
        <v>0</v>
      </c>
      <c r="O15" s="20">
        <v>0</v>
      </c>
      <c r="P15" s="20">
        <v>0</v>
      </c>
      <c r="Q15" s="20">
        <v>0</v>
      </c>
      <c r="R15" s="20">
        <v>0</v>
      </c>
      <c r="S15" s="20">
        <v>0</v>
      </c>
      <c r="T15" s="20">
        <v>0</v>
      </c>
      <c r="U15" s="20">
        <v>0</v>
      </c>
      <c r="V15" s="20">
        <v>0</v>
      </c>
      <c r="W15" s="20">
        <v>0</v>
      </c>
      <c r="X15" s="20">
        <v>0</v>
      </c>
      <c r="Y15" s="20">
        <v>0</v>
      </c>
      <c r="Z15" s="20">
        <v>0</v>
      </c>
      <c r="AA15" s="20">
        <v>0</v>
      </c>
      <c r="AB15" s="20">
        <v>0</v>
      </c>
      <c r="AC15" s="20">
        <v>0</v>
      </c>
      <c r="AD15" s="20">
        <v>0</v>
      </c>
      <c r="AE15" s="20">
        <v>0</v>
      </c>
      <c r="AF15" s="20">
        <v>0</v>
      </c>
      <c r="AG15" s="20">
        <v>0</v>
      </c>
      <c r="AH15" s="20">
        <v>0</v>
      </c>
      <c r="AI15" s="20">
        <v>0</v>
      </c>
      <c r="AJ15" s="20">
        <v>0</v>
      </c>
      <c r="AK15" s="20">
        <v>0</v>
      </c>
      <c r="AL15" s="20">
        <v>0</v>
      </c>
      <c r="AM15" s="20">
        <v>0</v>
      </c>
      <c r="AN15" s="20">
        <v>0</v>
      </c>
      <c r="AO15" s="20">
        <v>0</v>
      </c>
      <c r="AP15" s="20">
        <v>0</v>
      </c>
      <c r="AQ15" s="20">
        <v>0</v>
      </c>
      <c r="AR15" s="20">
        <v>0</v>
      </c>
      <c r="AS15" s="20">
        <v>2.0862563999999999</v>
      </c>
      <c r="AT15" s="20">
        <v>0.83954640000000003</v>
      </c>
      <c r="AU15" s="20">
        <v>0</v>
      </c>
      <c r="AV15" s="20">
        <v>0</v>
      </c>
      <c r="AW15" s="20">
        <v>0</v>
      </c>
      <c r="AX15" s="22">
        <v>0</v>
      </c>
      <c r="AZ15" s="21">
        <f t="array" ref="AZ15">SUM(IF(YEAR($C$5:$AX$5)=AZ$5,$C15:$AX15))</f>
        <v>0</v>
      </c>
      <c r="BA15" s="20">
        <f t="array" ref="BA15">SUM(IF(YEAR($C$5:$AX$5)=BA$5,$C15:$AX15))</f>
        <v>0</v>
      </c>
      <c r="BB15" s="20">
        <f t="array" ref="BB15">SUM(IF(YEAR($C$5:$AX$5)=BB$5,$C15:$AX15))</f>
        <v>0</v>
      </c>
      <c r="BC15" s="22">
        <f t="array" ref="BC15">SUM(IF(YEAR($C$5:$AX$5)=BC$5,$C15:$AX15))</f>
        <v>2.9258028</v>
      </c>
      <c r="BE15" s="21">
        <f t="shared" si="14"/>
        <v>0</v>
      </c>
      <c r="BF15" s="20">
        <f t="shared" si="15"/>
        <v>0</v>
      </c>
      <c r="BG15" s="22">
        <f t="shared" si="16"/>
        <v>0</v>
      </c>
    </row>
    <row r="16" spans="1:59">
      <c r="B16" s="17">
        <v>1563</v>
      </c>
      <c r="C16" s="20">
        <v>0</v>
      </c>
      <c r="D16" s="20">
        <v>0</v>
      </c>
      <c r="E16" s="20">
        <v>0</v>
      </c>
      <c r="F16" s="20">
        <v>0</v>
      </c>
      <c r="G16" s="20">
        <v>0</v>
      </c>
      <c r="H16" s="20">
        <v>0</v>
      </c>
      <c r="I16" s="20">
        <v>0</v>
      </c>
      <c r="J16" s="20">
        <v>0</v>
      </c>
      <c r="K16" s="20">
        <v>0</v>
      </c>
      <c r="L16" s="20">
        <v>0</v>
      </c>
      <c r="M16" s="20">
        <v>0</v>
      </c>
      <c r="N16" s="20">
        <v>0</v>
      </c>
      <c r="O16" s="20">
        <v>0</v>
      </c>
      <c r="P16" s="20">
        <v>0</v>
      </c>
      <c r="Q16" s="20">
        <v>0</v>
      </c>
      <c r="R16" s="20">
        <v>0</v>
      </c>
      <c r="S16" s="20">
        <v>0</v>
      </c>
      <c r="T16" s="20">
        <v>0</v>
      </c>
      <c r="U16" s="20">
        <v>1.0063633999999999</v>
      </c>
      <c r="V16" s="20">
        <v>0.75321280000000002</v>
      </c>
      <c r="W16" s="20">
        <v>0</v>
      </c>
      <c r="X16" s="20">
        <v>0</v>
      </c>
      <c r="Y16" s="20">
        <v>0</v>
      </c>
      <c r="Z16" s="20">
        <v>0</v>
      </c>
      <c r="AA16" s="20">
        <v>0.46464559999999999</v>
      </c>
      <c r="AB16" s="20">
        <v>0</v>
      </c>
      <c r="AC16" s="20">
        <v>0</v>
      </c>
      <c r="AD16" s="20">
        <v>0</v>
      </c>
      <c r="AE16" s="20">
        <v>0</v>
      </c>
      <c r="AF16" s="20">
        <v>0</v>
      </c>
      <c r="AG16" s="20">
        <v>1.3106131999999999</v>
      </c>
      <c r="AH16" s="20">
        <v>0.88267140000000011</v>
      </c>
      <c r="AI16" s="20">
        <v>0</v>
      </c>
      <c r="AJ16" s="20">
        <v>0</v>
      </c>
      <c r="AK16" s="20">
        <v>0</v>
      </c>
      <c r="AL16" s="20">
        <v>0</v>
      </c>
      <c r="AM16" s="20">
        <v>0</v>
      </c>
      <c r="AN16" s="20">
        <v>0</v>
      </c>
      <c r="AO16" s="20">
        <v>0</v>
      </c>
      <c r="AP16" s="20">
        <v>0</v>
      </c>
      <c r="AQ16" s="20">
        <v>0</v>
      </c>
      <c r="AR16" s="20">
        <v>0</v>
      </c>
      <c r="AS16" s="20">
        <v>2.2935728000000002</v>
      </c>
      <c r="AT16" s="20">
        <v>1.1886643000000001</v>
      </c>
      <c r="AU16" s="20">
        <v>0</v>
      </c>
      <c r="AV16" s="20">
        <v>0</v>
      </c>
      <c r="AW16" s="20">
        <v>0</v>
      </c>
      <c r="AX16" s="22">
        <v>0</v>
      </c>
      <c r="AZ16" s="21">
        <f t="array" ref="AZ16">SUM(IF(YEAR($C$5:$AX$5)=AZ$5,$C16:$AX16))</f>
        <v>0</v>
      </c>
      <c r="BA16" s="20">
        <f t="array" ref="BA16">SUM(IF(YEAR($C$5:$AX$5)=BA$5,$C16:$AX16))</f>
        <v>1.7595761999999999</v>
      </c>
      <c r="BB16" s="20">
        <f t="array" ref="BB16">SUM(IF(YEAR($C$5:$AX$5)=BB$5,$C16:$AX16))</f>
        <v>2.6579302</v>
      </c>
      <c r="BC16" s="22">
        <f t="array" ref="BC16">SUM(IF(YEAR($C$5:$AX$5)=BC$5,$C16:$AX16))</f>
        <v>3.4822371000000003</v>
      </c>
      <c r="BE16" s="21">
        <f t="shared" si="14"/>
        <v>0</v>
      </c>
      <c r="BF16" s="20">
        <f t="shared" si="15"/>
        <v>2.2242218</v>
      </c>
      <c r="BG16" s="22">
        <f t="shared" si="16"/>
        <v>2.1932846000000001</v>
      </c>
    </row>
    <row r="17" spans="2:59">
      <c r="B17" s="17">
        <v>1564</v>
      </c>
      <c r="C17" s="20">
        <v>0</v>
      </c>
      <c r="D17" s="20">
        <v>0</v>
      </c>
      <c r="E17" s="20">
        <v>0</v>
      </c>
      <c r="F17" s="20">
        <v>0</v>
      </c>
      <c r="G17" s="20">
        <v>0</v>
      </c>
      <c r="H17" s="20">
        <v>0</v>
      </c>
      <c r="I17" s="20">
        <v>0</v>
      </c>
      <c r="J17" s="20">
        <v>0</v>
      </c>
      <c r="K17" s="20">
        <v>0</v>
      </c>
      <c r="L17" s="20">
        <v>0</v>
      </c>
      <c r="M17" s="20">
        <v>0</v>
      </c>
      <c r="N17" s="20">
        <v>0</v>
      </c>
      <c r="O17" s="20">
        <v>0</v>
      </c>
      <c r="P17" s="20">
        <v>0</v>
      </c>
      <c r="Q17" s="20">
        <v>0</v>
      </c>
      <c r="R17" s="20">
        <v>0</v>
      </c>
      <c r="S17" s="20">
        <v>0</v>
      </c>
      <c r="T17" s="20">
        <v>0</v>
      </c>
      <c r="U17" s="20">
        <v>1.3084910000000001</v>
      </c>
      <c r="V17" s="20">
        <v>0.87560859999999996</v>
      </c>
      <c r="W17" s="20">
        <v>0</v>
      </c>
      <c r="X17" s="20">
        <v>0</v>
      </c>
      <c r="Y17" s="20">
        <v>0</v>
      </c>
      <c r="Z17" s="20">
        <v>0</v>
      </c>
      <c r="AA17" s="20">
        <v>0.66062330000000002</v>
      </c>
      <c r="AB17" s="20">
        <v>0</v>
      </c>
      <c r="AC17" s="20">
        <v>0</v>
      </c>
      <c r="AD17" s="20">
        <v>0</v>
      </c>
      <c r="AE17" s="20">
        <v>0</v>
      </c>
      <c r="AF17" s="20">
        <v>0</v>
      </c>
      <c r="AG17" s="20">
        <v>1.9191199999999999</v>
      </c>
      <c r="AH17" s="20">
        <v>1.2258519999999999</v>
      </c>
      <c r="AI17" s="20">
        <v>0</v>
      </c>
      <c r="AJ17" s="20">
        <v>0</v>
      </c>
      <c r="AK17" s="20">
        <v>0</v>
      </c>
      <c r="AL17" s="20">
        <v>0</v>
      </c>
      <c r="AM17" s="20">
        <v>0</v>
      </c>
      <c r="AN17" s="20">
        <v>0</v>
      </c>
      <c r="AO17" s="20">
        <v>0</v>
      </c>
      <c r="AP17" s="20">
        <v>0</v>
      </c>
      <c r="AQ17" s="20">
        <v>0</v>
      </c>
      <c r="AR17" s="20">
        <v>0</v>
      </c>
      <c r="AS17" s="20">
        <v>3.4020760000000001</v>
      </c>
      <c r="AT17" s="20">
        <v>1.663656</v>
      </c>
      <c r="AU17" s="20">
        <v>0</v>
      </c>
      <c r="AV17" s="20">
        <v>0</v>
      </c>
      <c r="AW17" s="20">
        <v>0</v>
      </c>
      <c r="AX17" s="22">
        <v>0</v>
      </c>
      <c r="AZ17" s="21">
        <f t="array" ref="AZ17">SUM(IF(YEAR($C$5:$AX$5)=AZ$5,$C17:$AX17))</f>
        <v>0</v>
      </c>
      <c r="BA17" s="20">
        <f t="array" ref="BA17">SUM(IF(YEAR($C$5:$AX$5)=BA$5,$C17:$AX17))</f>
        <v>2.1840996000000001</v>
      </c>
      <c r="BB17" s="20">
        <f t="array" ref="BB17">SUM(IF(YEAR($C$5:$AX$5)=BB$5,$C17:$AX17))</f>
        <v>3.8055953000000002</v>
      </c>
      <c r="BC17" s="22">
        <f t="array" ref="BC17">SUM(IF(YEAR($C$5:$AX$5)=BC$5,$C17:$AX17))</f>
        <v>5.0657320000000006</v>
      </c>
      <c r="BE17" s="21">
        <f t="shared" si="14"/>
        <v>0</v>
      </c>
      <c r="BF17" s="20">
        <f t="shared" si="15"/>
        <v>2.8447229000000003</v>
      </c>
      <c r="BG17" s="22">
        <f t="shared" si="16"/>
        <v>3.1449720000000001</v>
      </c>
    </row>
    <row r="18" spans="2:59">
      <c r="B18" s="17">
        <v>1571</v>
      </c>
      <c r="C18" s="20">
        <v>0.77109000000000094</v>
      </c>
      <c r="D18" s="20">
        <v>0.10157999999999845</v>
      </c>
      <c r="E18" s="20">
        <v>0</v>
      </c>
      <c r="F18" s="20">
        <v>0</v>
      </c>
      <c r="G18" s="20">
        <v>0</v>
      </c>
      <c r="H18" s="20">
        <v>0.38673000000000002</v>
      </c>
      <c r="I18" s="20">
        <v>10.11427999999998</v>
      </c>
      <c r="J18" s="20">
        <v>5.3299499999999966</v>
      </c>
      <c r="K18" s="20">
        <v>0</v>
      </c>
      <c r="L18" s="20">
        <v>0</v>
      </c>
      <c r="M18" s="20">
        <v>0</v>
      </c>
      <c r="N18" s="20">
        <v>0</v>
      </c>
      <c r="O18" s="20">
        <v>3.1182600000000207</v>
      </c>
      <c r="P18" s="20">
        <v>0.75751999999999953</v>
      </c>
      <c r="Q18" s="20">
        <v>0</v>
      </c>
      <c r="R18" s="20">
        <v>0</v>
      </c>
      <c r="S18" s="20">
        <v>0</v>
      </c>
      <c r="T18" s="20">
        <v>1.2314599999999984</v>
      </c>
      <c r="U18" s="20">
        <v>6.411640000000034</v>
      </c>
      <c r="V18" s="20">
        <v>-0.1903700000000299</v>
      </c>
      <c r="W18" s="20">
        <v>-7.464000000000226E-2</v>
      </c>
      <c r="X18" s="20">
        <v>0</v>
      </c>
      <c r="Y18" s="20">
        <v>0</v>
      </c>
      <c r="Z18" s="20">
        <v>0</v>
      </c>
      <c r="AA18" s="20">
        <v>0</v>
      </c>
      <c r="AB18" s="20">
        <v>0</v>
      </c>
      <c r="AC18" s="20">
        <v>0</v>
      </c>
      <c r="AD18" s="20">
        <v>0</v>
      </c>
      <c r="AE18" s="20">
        <v>0</v>
      </c>
      <c r="AF18" s="20">
        <v>0</v>
      </c>
      <c r="AG18" s="20">
        <v>0</v>
      </c>
      <c r="AH18" s="20">
        <v>0</v>
      </c>
      <c r="AI18" s="20">
        <v>0</v>
      </c>
      <c r="AJ18" s="20">
        <v>0</v>
      </c>
      <c r="AK18" s="20">
        <v>0</v>
      </c>
      <c r="AL18" s="20">
        <v>0</v>
      </c>
      <c r="AM18" s="20">
        <v>0</v>
      </c>
      <c r="AN18" s="20">
        <v>0</v>
      </c>
      <c r="AO18" s="20">
        <v>0</v>
      </c>
      <c r="AP18" s="20">
        <v>0</v>
      </c>
      <c r="AQ18" s="20">
        <v>0</v>
      </c>
      <c r="AR18" s="20">
        <v>0</v>
      </c>
      <c r="AS18" s="20">
        <v>-0.11340746000000013</v>
      </c>
      <c r="AT18" s="20">
        <v>-0.25222932999999986</v>
      </c>
      <c r="AU18" s="20">
        <v>0</v>
      </c>
      <c r="AV18" s="20">
        <v>0</v>
      </c>
      <c r="AW18" s="20">
        <v>0</v>
      </c>
      <c r="AX18" s="22">
        <v>0</v>
      </c>
      <c r="AZ18" s="21">
        <f t="array" ref="AZ18">SUM(IF(YEAR($C$5:$AX$5)=AZ$5,$C18:$AX18))</f>
        <v>16.703629999999976</v>
      </c>
      <c r="BA18" s="20">
        <f t="array" ref="BA18">SUM(IF(YEAR($C$5:$AX$5)=BA$5,$C18:$AX18))</f>
        <v>11.25387000000002</v>
      </c>
      <c r="BB18" s="20">
        <f t="array" ref="BB18">SUM(IF(YEAR($C$5:$AX$5)=BB$5,$C18:$AX18))</f>
        <v>0</v>
      </c>
      <c r="BC18" s="22">
        <f t="array" ref="BC18">SUM(IF(YEAR($C$5:$AX$5)=BC$5,$C18:$AX18))</f>
        <v>-0.36563678999999999</v>
      </c>
      <c r="BE18" s="21">
        <f t="shared" si="14"/>
        <v>19.706739999999996</v>
      </c>
      <c r="BF18" s="20">
        <f t="shared" si="15"/>
        <v>7.3780900000000003</v>
      </c>
      <c r="BG18" s="22">
        <f t="shared" si="16"/>
        <v>0</v>
      </c>
    </row>
    <row r="19" spans="2:59">
      <c r="B19" s="17">
        <v>1572</v>
      </c>
      <c r="C19" s="20">
        <v>0</v>
      </c>
      <c r="D19" s="20">
        <v>0</v>
      </c>
      <c r="E19" s="20">
        <v>0</v>
      </c>
      <c r="F19" s="20">
        <v>0</v>
      </c>
      <c r="G19" s="20">
        <v>3.0319840000000002E-3</v>
      </c>
      <c r="H19" s="20">
        <v>2.039382E-2</v>
      </c>
      <c r="I19" s="20">
        <v>0.15829289999999996</v>
      </c>
      <c r="J19" s="20">
        <v>8.227439999999997E-2</v>
      </c>
      <c r="K19" s="20">
        <v>-6.5771789999999998E-3</v>
      </c>
      <c r="L19" s="20">
        <v>0</v>
      </c>
      <c r="M19" s="20">
        <v>0</v>
      </c>
      <c r="N19" s="20">
        <v>0</v>
      </c>
      <c r="O19" s="20">
        <v>0</v>
      </c>
      <c r="P19" s="20">
        <v>0</v>
      </c>
      <c r="Q19" s="20">
        <v>0</v>
      </c>
      <c r="R19" s="20">
        <v>0</v>
      </c>
      <c r="S19" s="20">
        <v>3.1485399999999983E-3</v>
      </c>
      <c r="T19" s="20">
        <v>4.177272999999998E-2</v>
      </c>
      <c r="U19" s="20">
        <v>0.10324999999999984</v>
      </c>
      <c r="V19" s="20">
        <v>-1.612250000000004E-2</v>
      </c>
      <c r="W19" s="20">
        <v>-2.0754540999999998E-2</v>
      </c>
      <c r="X19" s="20">
        <v>-5.7017179999999997E-3</v>
      </c>
      <c r="Y19" s="20">
        <v>0</v>
      </c>
      <c r="Z19" s="20">
        <v>0</v>
      </c>
      <c r="AA19" s="20">
        <v>-2.1063064999999999E-2</v>
      </c>
      <c r="AB19" s="20">
        <v>0</v>
      </c>
      <c r="AC19" s="20">
        <v>0</v>
      </c>
      <c r="AD19" s="20">
        <v>0</v>
      </c>
      <c r="AE19" s="20">
        <v>-1.80428319E-2</v>
      </c>
      <c r="AF19" s="20">
        <v>-4.2523660000000005E-2</v>
      </c>
      <c r="AG19" s="20">
        <v>-5.5518600000000085E-2</v>
      </c>
      <c r="AH19" s="20">
        <v>-8.8734999999999786E-2</v>
      </c>
      <c r="AI19" s="20">
        <v>-3.2829759999999986E-2</v>
      </c>
      <c r="AJ19" s="20">
        <v>-1.2454646999999999E-2</v>
      </c>
      <c r="AK19" s="20">
        <v>0</v>
      </c>
      <c r="AL19" s="20">
        <v>0</v>
      </c>
      <c r="AM19" s="20">
        <v>0</v>
      </c>
      <c r="AN19" s="20">
        <v>0</v>
      </c>
      <c r="AO19" s="20">
        <v>-3.2197979999999998E-3</v>
      </c>
      <c r="AP19" s="20">
        <v>-5.8224310000000001E-2</v>
      </c>
      <c r="AQ19" s="20">
        <v>-4.1136219999999994E-2</v>
      </c>
      <c r="AR19" s="20">
        <v>-8.055260000000003E-2</v>
      </c>
      <c r="AS19" s="20">
        <v>-9.4274500000000039E-2</v>
      </c>
      <c r="AT19" s="20">
        <v>-0.14344979999999996</v>
      </c>
      <c r="AU19" s="20">
        <v>-4.8775079999999998E-2</v>
      </c>
      <c r="AV19" s="20">
        <v>-5.117606999999999E-2</v>
      </c>
      <c r="AW19" s="20">
        <v>-1.3624974E-2</v>
      </c>
      <c r="AX19" s="22">
        <v>0</v>
      </c>
      <c r="AZ19" s="21">
        <f t="array" ref="AZ19">SUM(IF(YEAR($C$5:$AX$5)=AZ$5,$C19:$AX19))</f>
        <v>0.25741592499999993</v>
      </c>
      <c r="BA19" s="20">
        <f t="array" ref="BA19">SUM(IF(YEAR($C$5:$AX$5)=BA$5,$C19:$AX19))</f>
        <v>0.10559251099999979</v>
      </c>
      <c r="BB19" s="20">
        <f t="array" ref="BB19">SUM(IF(YEAR($C$5:$AX$5)=BB$5,$C19:$AX19))</f>
        <v>-0.27116756389999985</v>
      </c>
      <c r="BC19" s="22">
        <f t="array" ref="BC19">SUM(IF(YEAR($C$5:$AX$5)=BC$5,$C19:$AX19))</f>
        <v>-0.53443335199999997</v>
      </c>
      <c r="BE19" s="21">
        <f t="shared" si="14"/>
        <v>0.25753248099999992</v>
      </c>
      <c r="BF19" s="20">
        <f t="shared" si="15"/>
        <v>6.333807409999978E-2</v>
      </c>
      <c r="BG19" s="22">
        <f t="shared" si="16"/>
        <v>-0.33464199499999986</v>
      </c>
    </row>
    <row r="20" spans="2:59">
      <c r="B20" s="17">
        <v>1573</v>
      </c>
      <c r="C20" s="20">
        <v>6.7416299999999865</v>
      </c>
      <c r="D20" s="20">
        <v>3.1108600000000024</v>
      </c>
      <c r="E20" s="20">
        <v>0</v>
      </c>
      <c r="F20" s="20">
        <v>0</v>
      </c>
      <c r="G20" s="20">
        <v>0.22154000000000451</v>
      </c>
      <c r="H20" s="20">
        <v>2.1479399999999771</v>
      </c>
      <c r="I20" s="20">
        <v>8.7531000000000176</v>
      </c>
      <c r="J20" s="20">
        <v>2.8842999999999961</v>
      </c>
      <c r="K20" s="20">
        <v>-0.19589999999999463</v>
      </c>
      <c r="L20" s="20">
        <v>0</v>
      </c>
      <c r="M20" s="20">
        <v>0</v>
      </c>
      <c r="N20" s="20">
        <v>0</v>
      </c>
      <c r="O20" s="20">
        <v>8.8985999999999876</v>
      </c>
      <c r="P20" s="20">
        <v>5.6471400000000358</v>
      </c>
      <c r="Q20" s="20">
        <v>-0.14864000000000033</v>
      </c>
      <c r="R20" s="20">
        <v>0</v>
      </c>
      <c r="S20" s="20">
        <v>-3.8029999999992015E-2</v>
      </c>
      <c r="T20" s="20">
        <v>1.8205099999999845</v>
      </c>
      <c r="U20" s="20">
        <v>5.930199999999985</v>
      </c>
      <c r="V20" s="20">
        <v>-1.4816000000000145</v>
      </c>
      <c r="W20" s="20">
        <v>-1.4913699999999892</v>
      </c>
      <c r="X20" s="20">
        <v>-0.32528999999999542</v>
      </c>
      <c r="Y20" s="20">
        <v>0</v>
      </c>
      <c r="Z20" s="20">
        <v>3.0025799999999947</v>
      </c>
      <c r="AA20" s="20">
        <v>3.2870299999999872</v>
      </c>
      <c r="AB20" s="20">
        <v>0.97062000000002513</v>
      </c>
      <c r="AC20" s="20">
        <v>0</v>
      </c>
      <c r="AD20" s="20">
        <v>0</v>
      </c>
      <c r="AE20" s="20">
        <v>-1.6141299999999887</v>
      </c>
      <c r="AF20" s="20">
        <v>-2.521649999999994</v>
      </c>
      <c r="AG20" s="20">
        <v>-2.9846000000000004</v>
      </c>
      <c r="AH20" s="20">
        <v>-4.8769000000000347</v>
      </c>
      <c r="AI20" s="20">
        <v>-2.8022100000000023</v>
      </c>
      <c r="AJ20" s="20">
        <v>-6.157510000000002</v>
      </c>
      <c r="AK20" s="20">
        <v>-3.0935400000000186</v>
      </c>
      <c r="AL20" s="20">
        <v>-0.80956000000000472</v>
      </c>
      <c r="AM20" s="20">
        <v>0</v>
      </c>
      <c r="AN20" s="20">
        <v>0</v>
      </c>
      <c r="AO20" s="20">
        <v>0</v>
      </c>
      <c r="AP20" s="20">
        <v>0</v>
      </c>
      <c r="AQ20" s="20">
        <v>0</v>
      </c>
      <c r="AR20" s="20">
        <v>0</v>
      </c>
      <c r="AS20" s="20">
        <v>0</v>
      </c>
      <c r="AT20" s="20">
        <v>0</v>
      </c>
      <c r="AU20" s="20">
        <v>0</v>
      </c>
      <c r="AV20" s="20">
        <v>0</v>
      </c>
      <c r="AW20" s="20">
        <v>0</v>
      </c>
      <c r="AX20" s="22">
        <v>0</v>
      </c>
      <c r="AZ20" s="21">
        <f t="array" ref="AZ20">SUM(IF(YEAR($C$5:$AX$5)=AZ$5,$C20:$AX20))</f>
        <v>23.66346999999999</v>
      </c>
      <c r="BA20" s="20">
        <f t="array" ref="BA20">SUM(IF(YEAR($C$5:$AX$5)=BA$5,$C20:$AX20))</f>
        <v>21.814099999999996</v>
      </c>
      <c r="BB20" s="20">
        <f t="array" ref="BB20">SUM(IF(YEAR($C$5:$AX$5)=BB$5,$C20:$AX20))</f>
        <v>-20.602450000000033</v>
      </c>
      <c r="BC20" s="22">
        <f t="array" ref="BC20">SUM(IF(YEAR($C$5:$AX$5)=BC$5,$C20:$AX20))</f>
        <v>0</v>
      </c>
      <c r="BE20" s="21">
        <f t="shared" si="14"/>
        <v>27.948510000000027</v>
      </c>
      <c r="BF20" s="20">
        <f t="shared" si="15"/>
        <v>10.098549999999989</v>
      </c>
      <c r="BG20" s="22">
        <f t="shared" si="16"/>
        <v>-23.245970000000057</v>
      </c>
    </row>
    <row r="21" spans="2:59">
      <c r="B21" s="17">
        <v>1580</v>
      </c>
      <c r="C21" s="20">
        <v>0</v>
      </c>
      <c r="D21" s="20">
        <v>0</v>
      </c>
      <c r="E21" s="20">
        <v>0</v>
      </c>
      <c r="F21" s="20">
        <v>0</v>
      </c>
      <c r="G21" s="20">
        <v>0</v>
      </c>
      <c r="H21" s="20">
        <v>0</v>
      </c>
      <c r="I21" s="20">
        <v>8.0658079999999993E-2</v>
      </c>
      <c r="J21" s="20">
        <v>0.16224049000000001</v>
      </c>
      <c r="K21" s="20">
        <v>0</v>
      </c>
      <c r="L21" s="20">
        <v>0</v>
      </c>
      <c r="M21" s="20">
        <v>0</v>
      </c>
      <c r="N21" s="20">
        <v>0</v>
      </c>
      <c r="O21" s="20">
        <v>0</v>
      </c>
      <c r="P21" s="20">
        <v>0</v>
      </c>
      <c r="Q21" s="20">
        <v>0</v>
      </c>
      <c r="R21" s="20">
        <v>0</v>
      </c>
      <c r="S21" s="20">
        <v>0</v>
      </c>
      <c r="T21" s="20">
        <v>0</v>
      </c>
      <c r="U21" s="20">
        <v>5.4283561200000001</v>
      </c>
      <c r="V21" s="20">
        <v>2.6897777599999997</v>
      </c>
      <c r="W21" s="20">
        <v>0</v>
      </c>
      <c r="X21" s="20">
        <v>0</v>
      </c>
      <c r="Y21" s="20">
        <v>0</v>
      </c>
      <c r="Z21" s="20">
        <v>0</v>
      </c>
      <c r="AA21" s="20">
        <v>2.76390885</v>
      </c>
      <c r="AB21" s="20">
        <v>0</v>
      </c>
      <c r="AC21" s="20">
        <v>0</v>
      </c>
      <c r="AD21" s="20">
        <v>0</v>
      </c>
      <c r="AE21" s="20">
        <v>0</v>
      </c>
      <c r="AF21" s="20">
        <v>0</v>
      </c>
      <c r="AG21" s="20">
        <v>6.6376853200000001</v>
      </c>
      <c r="AH21" s="20">
        <v>4.6530151600000007</v>
      </c>
      <c r="AI21" s="20">
        <v>0</v>
      </c>
      <c r="AJ21" s="20">
        <v>0</v>
      </c>
      <c r="AK21" s="20">
        <v>0</v>
      </c>
      <c r="AL21" s="20">
        <v>0</v>
      </c>
      <c r="AM21" s="20">
        <v>0</v>
      </c>
      <c r="AN21" s="20">
        <v>0</v>
      </c>
      <c r="AO21" s="20">
        <v>0</v>
      </c>
      <c r="AP21" s="20">
        <v>0</v>
      </c>
      <c r="AQ21" s="20">
        <v>0</v>
      </c>
      <c r="AR21" s="20">
        <v>0</v>
      </c>
      <c r="AS21" s="20">
        <v>9.3581675000000004</v>
      </c>
      <c r="AT21" s="20">
        <v>4.4907751999999999</v>
      </c>
      <c r="AU21" s="20">
        <v>0</v>
      </c>
      <c r="AV21" s="20">
        <v>0</v>
      </c>
      <c r="AW21" s="20">
        <v>0</v>
      </c>
      <c r="AX21" s="22">
        <v>0</v>
      </c>
      <c r="AZ21" s="21">
        <f t="array" ref="AZ21">SUM(IF(YEAR($C$5:$AX$5)=AZ$5,$C21:$AX21))</f>
        <v>0.24289857000000001</v>
      </c>
      <c r="BA21" s="20">
        <f t="array" ref="BA21">SUM(IF(YEAR($C$5:$AX$5)=BA$5,$C21:$AX21))</f>
        <v>8.1181338800000002</v>
      </c>
      <c r="BB21" s="20">
        <f t="array" ref="BB21">SUM(IF(YEAR($C$5:$AX$5)=BB$5,$C21:$AX21))</f>
        <v>14.05460933</v>
      </c>
      <c r="BC21" s="22">
        <f t="array" ref="BC21">SUM(IF(YEAR($C$5:$AX$5)=BC$5,$C21:$AX21))</f>
        <v>13.8489427</v>
      </c>
      <c r="BE21" s="21">
        <f t="shared" si="14"/>
        <v>0.24289857000000001</v>
      </c>
      <c r="BF21" s="20">
        <f t="shared" si="15"/>
        <v>10.88204273</v>
      </c>
      <c r="BG21" s="22">
        <f t="shared" si="16"/>
        <v>11.290700480000002</v>
      </c>
    </row>
    <row r="22" spans="2:59">
      <c r="B22" s="17">
        <v>2379</v>
      </c>
      <c r="C22" s="20">
        <v>4.1821219999999999E-3</v>
      </c>
      <c r="D22" s="20">
        <v>0</v>
      </c>
      <c r="E22" s="20">
        <v>0</v>
      </c>
      <c r="F22" s="20">
        <v>0</v>
      </c>
      <c r="G22" s="20">
        <v>0</v>
      </c>
      <c r="H22" s="20">
        <v>0</v>
      </c>
      <c r="I22" s="20">
        <v>6.656318E-2</v>
      </c>
      <c r="J22" s="20">
        <v>2.8490169999999999E-2</v>
      </c>
      <c r="K22" s="20">
        <v>0</v>
      </c>
      <c r="L22" s="20">
        <v>0</v>
      </c>
      <c r="M22" s="20">
        <v>0</v>
      </c>
      <c r="N22" s="20">
        <v>0</v>
      </c>
      <c r="O22" s="20">
        <v>0</v>
      </c>
      <c r="P22" s="20">
        <v>0</v>
      </c>
      <c r="Q22" s="20">
        <v>0</v>
      </c>
      <c r="R22" s="20">
        <v>0</v>
      </c>
      <c r="S22" s="20">
        <v>0</v>
      </c>
      <c r="T22" s="20">
        <v>0</v>
      </c>
      <c r="U22" s="20">
        <v>0.19884621800000002</v>
      </c>
      <c r="V22" s="20">
        <v>9.2036270000000003E-2</v>
      </c>
      <c r="W22" s="20">
        <v>0</v>
      </c>
      <c r="X22" s="20">
        <v>0</v>
      </c>
      <c r="Y22" s="20">
        <v>0</v>
      </c>
      <c r="Z22" s="20">
        <v>0</v>
      </c>
      <c r="AA22" s="20">
        <v>1.4640552000000001E-2</v>
      </c>
      <c r="AB22" s="20">
        <v>0</v>
      </c>
      <c r="AC22" s="20">
        <v>0</v>
      </c>
      <c r="AD22" s="20">
        <v>0</v>
      </c>
      <c r="AE22" s="20">
        <v>0</v>
      </c>
      <c r="AF22" s="20">
        <v>0</v>
      </c>
      <c r="AG22" s="20">
        <v>0.176740537</v>
      </c>
      <c r="AH22" s="20">
        <v>0.14319104499999999</v>
      </c>
      <c r="AI22" s="20">
        <v>0</v>
      </c>
      <c r="AJ22" s="20">
        <v>0</v>
      </c>
      <c r="AK22" s="20">
        <v>0</v>
      </c>
      <c r="AL22" s="20">
        <v>0</v>
      </c>
      <c r="AM22" s="20">
        <v>0</v>
      </c>
      <c r="AN22" s="20">
        <v>0</v>
      </c>
      <c r="AO22" s="20">
        <v>0</v>
      </c>
      <c r="AP22" s="20">
        <v>0</v>
      </c>
      <c r="AQ22" s="20">
        <v>0</v>
      </c>
      <c r="AR22" s="20">
        <v>0</v>
      </c>
      <c r="AS22" s="20">
        <v>0.21010415000000002</v>
      </c>
      <c r="AT22" s="20">
        <v>0.14928264400000002</v>
      </c>
      <c r="AU22" s="20">
        <v>0</v>
      </c>
      <c r="AV22" s="20">
        <v>0</v>
      </c>
      <c r="AW22" s="20">
        <v>0</v>
      </c>
      <c r="AX22" s="22">
        <v>0</v>
      </c>
      <c r="AZ22" s="21">
        <f t="array" ref="AZ22">SUM(IF(YEAR($C$5:$AX$5)=AZ$5,$C22:$AX22))</f>
        <v>9.9235471999999991E-2</v>
      </c>
      <c r="BA22" s="20">
        <f t="array" ref="BA22">SUM(IF(YEAR($C$5:$AX$5)=BA$5,$C22:$AX22))</f>
        <v>0.29088248800000005</v>
      </c>
      <c r="BB22" s="20">
        <f t="array" ref="BB22">SUM(IF(YEAR($C$5:$AX$5)=BB$5,$C22:$AX22))</f>
        <v>0.33457213399999997</v>
      </c>
      <c r="BC22" s="22">
        <f t="array" ref="BC22">SUM(IF(YEAR($C$5:$AX$5)=BC$5,$C22:$AX22))</f>
        <v>0.35938679400000006</v>
      </c>
      <c r="BE22" s="21">
        <f t="shared" si="14"/>
        <v>9.5053349999999995E-2</v>
      </c>
      <c r="BF22" s="20">
        <f t="shared" si="15"/>
        <v>0.30552304000000008</v>
      </c>
      <c r="BG22" s="22">
        <f t="shared" si="16"/>
        <v>0.31993158199999999</v>
      </c>
    </row>
    <row r="23" spans="2:59">
      <c r="B23" s="17">
        <v>2390</v>
      </c>
      <c r="C23" s="20">
        <v>0.46942139999999999</v>
      </c>
      <c r="D23" s="20">
        <v>0</v>
      </c>
      <c r="E23" s="20">
        <v>0</v>
      </c>
      <c r="F23" s="20">
        <v>0</v>
      </c>
      <c r="G23" s="20">
        <v>0</v>
      </c>
      <c r="H23" s="20">
        <v>0</v>
      </c>
      <c r="I23" s="20">
        <v>3.3742590999999997</v>
      </c>
      <c r="J23" s="20">
        <v>1.4273161200000002</v>
      </c>
      <c r="K23" s="20">
        <v>0</v>
      </c>
      <c r="L23" s="20">
        <v>0</v>
      </c>
      <c r="M23" s="20">
        <v>0</v>
      </c>
      <c r="N23" s="20">
        <v>0</v>
      </c>
      <c r="O23" s="20">
        <v>0</v>
      </c>
      <c r="P23" s="20">
        <v>0</v>
      </c>
      <c r="Q23" s="20">
        <v>0</v>
      </c>
      <c r="R23" s="20">
        <v>0</v>
      </c>
      <c r="S23" s="20">
        <v>0</v>
      </c>
      <c r="T23" s="20">
        <v>0</v>
      </c>
      <c r="U23" s="20">
        <v>6.5631185700000003</v>
      </c>
      <c r="V23" s="20">
        <v>2.4539052099999998</v>
      </c>
      <c r="W23" s="20">
        <v>0</v>
      </c>
      <c r="X23" s="20">
        <v>0</v>
      </c>
      <c r="Y23" s="20">
        <v>0</v>
      </c>
      <c r="Z23" s="20">
        <v>0</v>
      </c>
      <c r="AA23" s="20">
        <v>0.74429110000000009</v>
      </c>
      <c r="AB23" s="20">
        <v>0</v>
      </c>
      <c r="AC23" s="20">
        <v>0</v>
      </c>
      <c r="AD23" s="20">
        <v>0</v>
      </c>
      <c r="AE23" s="20">
        <v>0</v>
      </c>
      <c r="AF23" s="20">
        <v>0</v>
      </c>
      <c r="AG23" s="20">
        <v>6.9312781999999995</v>
      </c>
      <c r="AH23" s="20">
        <v>5.3554918000000002</v>
      </c>
      <c r="AI23" s="20">
        <v>0</v>
      </c>
      <c r="AJ23" s="20">
        <v>0</v>
      </c>
      <c r="AK23" s="20">
        <v>0</v>
      </c>
      <c r="AL23" s="20">
        <v>0</v>
      </c>
      <c r="AM23" s="20">
        <v>0</v>
      </c>
      <c r="AN23" s="20">
        <v>0</v>
      </c>
      <c r="AO23" s="20">
        <v>0</v>
      </c>
      <c r="AP23" s="20">
        <v>0</v>
      </c>
      <c r="AQ23" s="20">
        <v>0</v>
      </c>
      <c r="AR23" s="20">
        <v>0</v>
      </c>
      <c r="AS23" s="20">
        <v>8.6435735999999981</v>
      </c>
      <c r="AT23" s="20">
        <v>5.1412470999999993</v>
      </c>
      <c r="AU23" s="20">
        <v>0</v>
      </c>
      <c r="AV23" s="20">
        <v>0</v>
      </c>
      <c r="AW23" s="20">
        <v>0</v>
      </c>
      <c r="AX23" s="22">
        <v>0</v>
      </c>
      <c r="AZ23" s="21">
        <f t="array" ref="AZ23">SUM(IF(YEAR($C$5:$AX$5)=AZ$5,$C23:$AX23))</f>
        <v>5.27099662</v>
      </c>
      <c r="BA23" s="20">
        <f t="array" ref="BA23">SUM(IF(YEAR($C$5:$AX$5)=BA$5,$C23:$AX23))</f>
        <v>9.0170237800000006</v>
      </c>
      <c r="BB23" s="20">
        <f t="array" ref="BB23">SUM(IF(YEAR($C$5:$AX$5)=BB$5,$C23:$AX23))</f>
        <v>13.031061099999999</v>
      </c>
      <c r="BC23" s="22">
        <f t="array" ref="BC23">SUM(IF(YEAR($C$5:$AX$5)=BC$5,$C23:$AX23))</f>
        <v>13.784820699999997</v>
      </c>
      <c r="BE23" s="21">
        <f t="shared" si="14"/>
        <v>4.8015752200000001</v>
      </c>
      <c r="BF23" s="20">
        <f t="shared" si="15"/>
        <v>9.7613148800000005</v>
      </c>
      <c r="BG23" s="22">
        <f t="shared" si="16"/>
        <v>12.286770000000001</v>
      </c>
    </row>
    <row r="24" spans="2:59">
      <c r="B24" s="17">
        <v>2393</v>
      </c>
      <c r="C24" s="20">
        <v>0.29298961000000007</v>
      </c>
      <c r="D24" s="20">
        <v>0.24117949999999999</v>
      </c>
      <c r="E24" s="20">
        <v>1.7198999999999964E-3</v>
      </c>
      <c r="F24" s="20">
        <v>0</v>
      </c>
      <c r="G24" s="20">
        <v>0</v>
      </c>
      <c r="H24" s="20">
        <v>0</v>
      </c>
      <c r="I24" s="20">
        <v>0.1423084</v>
      </c>
      <c r="J24" s="20">
        <v>8.1500320000000015E-2</v>
      </c>
      <c r="K24" s="20">
        <v>0</v>
      </c>
      <c r="L24" s="20">
        <v>0</v>
      </c>
      <c r="M24" s="20">
        <v>0</v>
      </c>
      <c r="N24" s="20">
        <v>3.0383500000000008E-2</v>
      </c>
      <c r="O24" s="20">
        <v>0.22185871000000001</v>
      </c>
      <c r="P24" s="20">
        <v>0.15221899999999999</v>
      </c>
      <c r="Q24" s="20">
        <v>1.7344999999999722E-3</v>
      </c>
      <c r="R24" s="20">
        <v>0</v>
      </c>
      <c r="S24" s="20">
        <v>3.3630000000001159E-4</v>
      </c>
      <c r="T24" s="20">
        <v>0</v>
      </c>
      <c r="U24" s="20">
        <v>-2.375000000000016E-4</v>
      </c>
      <c r="V24" s="20">
        <v>0</v>
      </c>
      <c r="W24" s="20">
        <v>0</v>
      </c>
      <c r="X24" s="20">
        <v>0</v>
      </c>
      <c r="Y24" s="20">
        <v>0</v>
      </c>
      <c r="Z24" s="20">
        <v>1.7890700000000037E-2</v>
      </c>
      <c r="AA24" s="20">
        <v>0.22867126000000002</v>
      </c>
      <c r="AB24" s="20">
        <v>0.17164970999999998</v>
      </c>
      <c r="AC24" s="20">
        <v>2.6215400000000028E-2</v>
      </c>
      <c r="AD24" s="20">
        <v>0</v>
      </c>
      <c r="AE24" s="20">
        <v>0</v>
      </c>
      <c r="AF24" s="20">
        <v>0</v>
      </c>
      <c r="AG24" s="20">
        <v>-5.939899999999998E-3</v>
      </c>
      <c r="AH24" s="20">
        <v>-1.4364000000000043E-3</v>
      </c>
      <c r="AI24" s="20">
        <v>0</v>
      </c>
      <c r="AJ24" s="20">
        <v>0</v>
      </c>
      <c r="AK24" s="20">
        <v>5.1909700000000003E-2</v>
      </c>
      <c r="AL24" s="20">
        <v>0.10604140000000001</v>
      </c>
      <c r="AM24" s="20">
        <v>0.1400255</v>
      </c>
      <c r="AN24" s="20">
        <v>0.13438510000000001</v>
      </c>
      <c r="AO24" s="20">
        <v>9.9040999999999962E-2</v>
      </c>
      <c r="AP24" s="20">
        <v>1.7677000000000109E-3</v>
      </c>
      <c r="AQ24" s="20">
        <v>0</v>
      </c>
      <c r="AR24" s="20">
        <v>0</v>
      </c>
      <c r="AS24" s="20">
        <v>-3.3884890000000001E-2</v>
      </c>
      <c r="AT24" s="20">
        <v>-9.7818630000000018E-3</v>
      </c>
      <c r="AU24" s="20">
        <v>5.5469500000000005E-2</v>
      </c>
      <c r="AV24" s="20">
        <v>3.2075699999999985E-2</v>
      </c>
      <c r="AW24" s="20">
        <v>0.13405519999999999</v>
      </c>
      <c r="AX24" s="22">
        <v>0.14727110000000002</v>
      </c>
      <c r="AZ24" s="21">
        <f t="array" ref="AZ24">SUM(IF(YEAR($C$5:$AX$5)=AZ$5,$C24:$AX24))</f>
        <v>0.79008123000000008</v>
      </c>
      <c r="BA24" s="20">
        <f t="array" ref="BA24">SUM(IF(YEAR($C$5:$AX$5)=BA$5,$C24:$AX24))</f>
        <v>0.39380171000000003</v>
      </c>
      <c r="BB24" s="20">
        <f t="array" ref="BB24">SUM(IF(YEAR($C$5:$AX$5)=BB$5,$C24:$AX24))</f>
        <v>0.57711117000000001</v>
      </c>
      <c r="BC24" s="22">
        <f t="array" ref="BC24">SUM(IF(YEAR($C$5:$AX$5)=BC$5,$C24:$AX24))</f>
        <v>0.70042404700000005</v>
      </c>
      <c r="BE24" s="21">
        <f t="shared" si="14"/>
        <v>0.63034073000000013</v>
      </c>
      <c r="BF24" s="20">
        <f t="shared" si="15"/>
        <v>0.44418957000000003</v>
      </c>
      <c r="BG24" s="22">
        <f t="shared" si="16"/>
        <v>0.52579410000000004</v>
      </c>
    </row>
    <row r="25" spans="2:59">
      <c r="B25" s="17">
        <v>2398</v>
      </c>
      <c r="C25" s="20">
        <v>6.1569999999999681E-3</v>
      </c>
      <c r="D25" s="20">
        <v>8.0742000000000314E-3</v>
      </c>
      <c r="E25" s="20">
        <v>0.11199230000000004</v>
      </c>
      <c r="F25" s="20">
        <v>5.3005200000000086E-2</v>
      </c>
      <c r="G25" s="20">
        <v>0.18954179999999998</v>
      </c>
      <c r="H25" s="20">
        <v>0.17524890000000015</v>
      </c>
      <c r="I25" s="20">
        <v>0.15054370000000006</v>
      </c>
      <c r="J25" s="20">
        <v>0.17102259999999969</v>
      </c>
      <c r="K25" s="20">
        <v>0.1882606</v>
      </c>
      <c r="L25" s="20">
        <v>0.23399370000000008</v>
      </c>
      <c r="M25" s="20">
        <v>0.17157590000000011</v>
      </c>
      <c r="N25" s="20">
        <v>9.5553099999999946E-2</v>
      </c>
      <c r="O25" s="20">
        <v>9.515119999999988E-2</v>
      </c>
      <c r="P25" s="20">
        <v>7.5812400000000002E-2</v>
      </c>
      <c r="Q25" s="20">
        <v>0.15375539999999999</v>
      </c>
      <c r="R25" s="20">
        <v>0.16344979999999998</v>
      </c>
      <c r="S25" s="20">
        <v>0.20732639999999991</v>
      </c>
      <c r="T25" s="20">
        <v>0.17702879999999999</v>
      </c>
      <c r="U25" s="20">
        <v>0.15318259999999984</v>
      </c>
      <c r="V25" s="20">
        <v>0.16650289999999979</v>
      </c>
      <c r="W25" s="20">
        <v>0.18984200000000007</v>
      </c>
      <c r="X25" s="20">
        <v>0.25584460000000009</v>
      </c>
      <c r="Y25" s="20">
        <v>0.20296920000000007</v>
      </c>
      <c r="Z25" s="20">
        <v>0.14894689999999999</v>
      </c>
      <c r="AA25" s="20">
        <v>7.4623400000000006E-2</v>
      </c>
      <c r="AB25" s="20">
        <v>7.9107000000000038E-2</v>
      </c>
      <c r="AC25" s="20">
        <v>0.17256840000000007</v>
      </c>
      <c r="AD25" s="20">
        <v>9.4266799999999984E-2</v>
      </c>
      <c r="AE25" s="20">
        <v>0.17738419999999988</v>
      </c>
      <c r="AF25" s="20">
        <v>0.19160800000000011</v>
      </c>
      <c r="AG25" s="20">
        <v>0.1450349999999998</v>
      </c>
      <c r="AH25" s="20">
        <v>0.15759199999999995</v>
      </c>
      <c r="AI25" s="20">
        <v>0.18942309999999996</v>
      </c>
      <c r="AJ25" s="20">
        <v>0.25928190000000018</v>
      </c>
      <c r="AK25" s="20">
        <v>0.15723749999999992</v>
      </c>
      <c r="AL25" s="20">
        <v>0.16869599999999996</v>
      </c>
      <c r="AM25" s="20">
        <v>0.11423570000000005</v>
      </c>
      <c r="AN25" s="20">
        <v>9.2927900000000063E-2</v>
      </c>
      <c r="AO25" s="20">
        <v>0.29617749999999998</v>
      </c>
      <c r="AP25" s="20">
        <v>0.11976189999999998</v>
      </c>
      <c r="AQ25" s="20">
        <v>0.20440309999999995</v>
      </c>
      <c r="AR25" s="20">
        <v>0.19572110000000009</v>
      </c>
      <c r="AS25" s="20">
        <v>0.15431999999999979</v>
      </c>
      <c r="AT25" s="20">
        <v>0.16758050000000013</v>
      </c>
      <c r="AU25" s="20">
        <v>0.21494400000000002</v>
      </c>
      <c r="AV25" s="20">
        <v>0.30461590000000016</v>
      </c>
      <c r="AW25" s="20">
        <v>0.16879939999999993</v>
      </c>
      <c r="AX25" s="22">
        <v>0.18649309999999997</v>
      </c>
      <c r="AZ25" s="21">
        <f t="array" ref="AZ25">SUM(IF(YEAR($C$5:$AX$5)=AZ$5,$C25:$AX25))</f>
        <v>1.5549690000000003</v>
      </c>
      <c r="BA25" s="20">
        <f t="array" ref="BA25">SUM(IF(YEAR($C$5:$AX$5)=BA$5,$C25:$AX25))</f>
        <v>1.9898121999999994</v>
      </c>
      <c r="BB25" s="20">
        <f t="array" ref="BB25">SUM(IF(YEAR($C$5:$AX$5)=BB$5,$C25:$AX25))</f>
        <v>1.8668232999999999</v>
      </c>
      <c r="BC25" s="22">
        <f t="array" ref="BC25">SUM(IF(YEAR($C$5:$AX$5)=BC$5,$C25:$AX25))</f>
        <v>2.2199800999999999</v>
      </c>
      <c r="BE25" s="21">
        <f t="shared" si="14"/>
        <v>1.8816937</v>
      </c>
      <c r="BF25" s="20">
        <f t="shared" si="15"/>
        <v>1.8922668</v>
      </c>
      <c r="BG25" s="22">
        <f t="shared" si="16"/>
        <v>2.0963796000000001</v>
      </c>
    </row>
    <row r="26" spans="2:59">
      <c r="B26" s="17">
        <v>2399</v>
      </c>
      <c r="C26" s="20">
        <v>6.1594696999999997E-3</v>
      </c>
      <c r="D26" s="20">
        <v>0</v>
      </c>
      <c r="E26" s="20">
        <v>0</v>
      </c>
      <c r="F26" s="20">
        <v>0</v>
      </c>
      <c r="G26" s="20">
        <v>2.8394123E-3</v>
      </c>
      <c r="H26" s="20">
        <v>1.3487143200000001E-2</v>
      </c>
      <c r="I26" s="20">
        <v>4.1146004E-2</v>
      </c>
      <c r="J26" s="20">
        <v>2.9119245000000002E-2</v>
      </c>
      <c r="K26" s="20">
        <v>0</v>
      </c>
      <c r="L26" s="20">
        <v>0</v>
      </c>
      <c r="M26" s="20">
        <v>0</v>
      </c>
      <c r="N26" s="20">
        <v>0</v>
      </c>
      <c r="O26" s="20">
        <v>0</v>
      </c>
      <c r="P26" s="20">
        <v>0</v>
      </c>
      <c r="Q26" s="20">
        <v>0</v>
      </c>
      <c r="R26" s="20">
        <v>0</v>
      </c>
      <c r="S26" s="20">
        <v>2.9665796000000002E-3</v>
      </c>
      <c r="T26" s="20">
        <v>2.0729171900000003E-2</v>
      </c>
      <c r="U26" s="20">
        <v>6.8313553999999999E-2</v>
      </c>
      <c r="V26" s="20">
        <v>4.4281624999999991E-2</v>
      </c>
      <c r="W26" s="20">
        <v>0</v>
      </c>
      <c r="X26" s="20">
        <v>1.5371914E-3</v>
      </c>
      <c r="Y26" s="20">
        <v>0</v>
      </c>
      <c r="Z26" s="20">
        <v>0</v>
      </c>
      <c r="AA26" s="20">
        <v>7.9456205999999998E-3</v>
      </c>
      <c r="AB26" s="20">
        <v>0</v>
      </c>
      <c r="AC26" s="20">
        <v>0</v>
      </c>
      <c r="AD26" s="20">
        <v>9.0024469999999996E-5</v>
      </c>
      <c r="AE26" s="20">
        <v>3.4468214000000002E-3</v>
      </c>
      <c r="AF26" s="20">
        <v>1.2309329000000001E-2</v>
      </c>
      <c r="AG26" s="20">
        <v>7.4713084999999985E-2</v>
      </c>
      <c r="AH26" s="20">
        <v>5.7208886E-2</v>
      </c>
      <c r="AI26" s="20">
        <v>4.3519179999999998E-3</v>
      </c>
      <c r="AJ26" s="20">
        <v>1.666231E-3</v>
      </c>
      <c r="AK26" s="20">
        <v>0</v>
      </c>
      <c r="AL26" s="20">
        <v>0</v>
      </c>
      <c r="AM26" s="20">
        <v>8.8138300000000012E-4</v>
      </c>
      <c r="AN26" s="20">
        <v>0</v>
      </c>
      <c r="AO26" s="20">
        <v>9.8980980000000005E-5</v>
      </c>
      <c r="AP26" s="20">
        <v>1.074249E-2</v>
      </c>
      <c r="AQ26" s="20">
        <v>2.5827344999999999E-3</v>
      </c>
      <c r="AR26" s="20">
        <v>1.5660457999999999E-2</v>
      </c>
      <c r="AS26" s="20">
        <v>7.3230482000000013E-2</v>
      </c>
      <c r="AT26" s="20">
        <v>5.3907656999999998E-2</v>
      </c>
      <c r="AU26" s="20">
        <v>6.0815579999999991E-3</v>
      </c>
      <c r="AV26" s="20">
        <v>1.2449734E-3</v>
      </c>
      <c r="AW26" s="20">
        <v>0</v>
      </c>
      <c r="AX26" s="22">
        <v>1.073824E-4</v>
      </c>
      <c r="AZ26" s="21">
        <f t="array" ref="AZ26">SUM(IF(YEAR($C$5:$AX$5)=AZ$5,$C26:$AX26))</f>
        <v>9.2751274199999997E-2</v>
      </c>
      <c r="BA26" s="20">
        <f t="array" ref="BA26">SUM(IF(YEAR($C$5:$AX$5)=BA$5,$C26:$AX26))</f>
        <v>0.13782812189999999</v>
      </c>
      <c r="BB26" s="20">
        <f t="array" ref="BB26">SUM(IF(YEAR($C$5:$AX$5)=BB$5,$C26:$AX26))</f>
        <v>0.16173191546999999</v>
      </c>
      <c r="BC26" s="22">
        <f t="array" ref="BC26">SUM(IF(YEAR($C$5:$AX$5)=BC$5,$C26:$AX26))</f>
        <v>0.16453809927999996</v>
      </c>
      <c r="BE26" s="21">
        <f t="shared" si="14"/>
        <v>8.6718971800000003E-2</v>
      </c>
      <c r="BF26" s="20">
        <f t="shared" si="15"/>
        <v>0.14634400877000001</v>
      </c>
      <c r="BG26" s="22">
        <f t="shared" si="16"/>
        <v>0.16455503748</v>
      </c>
    </row>
    <row r="27" spans="2:59">
      <c r="B27" s="17">
        <v>2401</v>
      </c>
      <c r="C27" s="20">
        <v>3.115825E-3</v>
      </c>
      <c r="D27" s="20">
        <v>0</v>
      </c>
      <c r="E27" s="20">
        <v>0</v>
      </c>
      <c r="F27" s="20">
        <v>0</v>
      </c>
      <c r="G27" s="20">
        <v>6.6924919999999998E-4</v>
      </c>
      <c r="H27" s="20">
        <v>0</v>
      </c>
      <c r="I27" s="20">
        <v>2.2804019999999998E-2</v>
      </c>
      <c r="J27" s="20">
        <v>1.4838561999999998E-2</v>
      </c>
      <c r="K27" s="20">
        <v>0</v>
      </c>
      <c r="L27" s="20">
        <v>0</v>
      </c>
      <c r="M27" s="20">
        <v>0</v>
      </c>
      <c r="N27" s="20">
        <v>0</v>
      </c>
      <c r="O27" s="20">
        <v>0</v>
      </c>
      <c r="P27" s="20">
        <v>0</v>
      </c>
      <c r="Q27" s="20">
        <v>0</v>
      </c>
      <c r="R27" s="20">
        <v>0</v>
      </c>
      <c r="S27" s="20">
        <v>2.0311050000000001E-3</v>
      </c>
      <c r="T27" s="20">
        <v>0</v>
      </c>
      <c r="U27" s="20">
        <v>1.8472449999999998E-2</v>
      </c>
      <c r="V27" s="20">
        <v>1.2090478000000002E-2</v>
      </c>
      <c r="W27" s="20">
        <v>0</v>
      </c>
      <c r="X27" s="20">
        <v>0</v>
      </c>
      <c r="Y27" s="20">
        <v>0</v>
      </c>
      <c r="Z27" s="20">
        <v>0</v>
      </c>
      <c r="AA27" s="20">
        <v>4.7112099999999995E-3</v>
      </c>
      <c r="AB27" s="20">
        <v>0</v>
      </c>
      <c r="AC27" s="20">
        <v>0</v>
      </c>
      <c r="AD27" s="20">
        <v>0</v>
      </c>
      <c r="AE27" s="20">
        <v>4.0689009999999998E-3</v>
      </c>
      <c r="AF27" s="20">
        <v>0</v>
      </c>
      <c r="AG27" s="20">
        <v>9.2587000000000017E-3</v>
      </c>
      <c r="AH27" s="20">
        <v>1.4520659999999998E-2</v>
      </c>
      <c r="AI27" s="20">
        <v>0</v>
      </c>
      <c r="AJ27" s="20">
        <v>0</v>
      </c>
      <c r="AK27" s="20">
        <v>0</v>
      </c>
      <c r="AL27" s="20">
        <v>0</v>
      </c>
      <c r="AM27" s="20">
        <v>0</v>
      </c>
      <c r="AN27" s="20">
        <v>0</v>
      </c>
      <c r="AO27" s="20">
        <v>0</v>
      </c>
      <c r="AP27" s="20">
        <v>9.7372180000000004E-4</v>
      </c>
      <c r="AQ27" s="20">
        <v>2.7509079999999998E-3</v>
      </c>
      <c r="AR27" s="20">
        <v>0</v>
      </c>
      <c r="AS27" s="20">
        <v>1.5799659999999997E-2</v>
      </c>
      <c r="AT27" s="20">
        <v>1.439578E-2</v>
      </c>
      <c r="AU27" s="20">
        <v>0</v>
      </c>
      <c r="AV27" s="20">
        <v>1.3864019999999999E-5</v>
      </c>
      <c r="AW27" s="20">
        <v>0</v>
      </c>
      <c r="AX27" s="22">
        <v>0</v>
      </c>
      <c r="AZ27" s="21">
        <f t="array" ref="AZ27">SUM(IF(YEAR($C$5:$AX$5)=AZ$5,$C27:$AX27))</f>
        <v>4.1427656199999996E-2</v>
      </c>
      <c r="BA27" s="20">
        <f t="array" ref="BA27">SUM(IF(YEAR($C$5:$AX$5)=BA$5,$C27:$AX27))</f>
        <v>3.2594033000000001E-2</v>
      </c>
      <c r="BB27" s="20">
        <f t="array" ref="BB27">SUM(IF(YEAR($C$5:$AX$5)=BB$5,$C27:$AX27))</f>
        <v>3.2559471E-2</v>
      </c>
      <c r="BC27" s="22">
        <f t="array" ref="BC27">SUM(IF(YEAR($C$5:$AX$5)=BC$5,$C27:$AX27))</f>
        <v>3.3933933819999991E-2</v>
      </c>
      <c r="BE27" s="21">
        <f t="shared" si="14"/>
        <v>3.9673686999999992E-2</v>
      </c>
      <c r="BF27" s="20">
        <f t="shared" si="15"/>
        <v>3.9343038999999996E-2</v>
      </c>
      <c r="BG27" s="22">
        <f t="shared" si="16"/>
        <v>2.75039898E-2</v>
      </c>
    </row>
    <row r="28" spans="2:59">
      <c r="B28" s="17">
        <v>2404</v>
      </c>
      <c r="C28" s="20">
        <v>1.66898794E-2</v>
      </c>
      <c r="D28" s="20">
        <v>0</v>
      </c>
      <c r="E28" s="20">
        <v>0</v>
      </c>
      <c r="F28" s="20">
        <v>0</v>
      </c>
      <c r="G28" s="20">
        <v>1.3087010800000002E-2</v>
      </c>
      <c r="H28" s="20">
        <v>2.3991665000000002E-2</v>
      </c>
      <c r="I28" s="20">
        <v>0.10057129899999995</v>
      </c>
      <c r="J28" s="20">
        <v>8.6084886999999999E-2</v>
      </c>
      <c r="K28" s="20">
        <v>0</v>
      </c>
      <c r="L28" s="20">
        <v>0</v>
      </c>
      <c r="M28" s="20">
        <v>0</v>
      </c>
      <c r="N28" s="20">
        <v>0</v>
      </c>
      <c r="O28" s="20">
        <v>0</v>
      </c>
      <c r="P28" s="20">
        <v>0</v>
      </c>
      <c r="Q28" s="20">
        <v>0</v>
      </c>
      <c r="R28" s="20">
        <v>0</v>
      </c>
      <c r="S28" s="20">
        <v>1.9964149600000002E-2</v>
      </c>
      <c r="T28" s="20">
        <v>3.5548917499999999E-2</v>
      </c>
      <c r="U28" s="20">
        <v>6.0483613000000019E-2</v>
      </c>
      <c r="V28" s="20">
        <v>2.9446465999999998E-2</v>
      </c>
      <c r="W28" s="20">
        <v>0</v>
      </c>
      <c r="X28" s="20">
        <v>1.2286925100000002E-2</v>
      </c>
      <c r="Y28" s="20">
        <v>0</v>
      </c>
      <c r="Z28" s="20">
        <v>0</v>
      </c>
      <c r="AA28" s="20">
        <v>2.27458392E-2</v>
      </c>
      <c r="AB28" s="20">
        <v>0</v>
      </c>
      <c r="AC28" s="20">
        <v>0</v>
      </c>
      <c r="AD28" s="20">
        <v>3.3934541999999998E-3</v>
      </c>
      <c r="AE28" s="20">
        <v>3.6652810000000008E-2</v>
      </c>
      <c r="AF28" s="20">
        <v>1.9008299200000002E-2</v>
      </c>
      <c r="AG28" s="20">
        <v>8.2942239999999973E-2</v>
      </c>
      <c r="AH28" s="20">
        <v>4.0227986999999993E-2</v>
      </c>
      <c r="AI28" s="20">
        <v>-2.3298049999999999E-4</v>
      </c>
      <c r="AJ28" s="20">
        <v>2.8715314000000002E-3</v>
      </c>
      <c r="AK28" s="20">
        <v>0</v>
      </c>
      <c r="AL28" s="20">
        <v>0</v>
      </c>
      <c r="AM28" s="20">
        <v>0</v>
      </c>
      <c r="AN28" s="20">
        <v>0</v>
      </c>
      <c r="AO28" s="20">
        <v>1.36371027E-3</v>
      </c>
      <c r="AP28" s="20">
        <v>3.8269518000000002E-2</v>
      </c>
      <c r="AQ28" s="20">
        <v>3.6613558000000004E-2</v>
      </c>
      <c r="AR28" s="20">
        <v>1.3509114254999999E-2</v>
      </c>
      <c r="AS28" s="20">
        <v>9.8487150000000079E-2</v>
      </c>
      <c r="AT28" s="20">
        <v>7.399868699999998E-2</v>
      </c>
      <c r="AU28" s="20">
        <v>0</v>
      </c>
      <c r="AV28" s="20">
        <v>4.8098289999999998E-3</v>
      </c>
      <c r="AW28" s="20">
        <v>0</v>
      </c>
      <c r="AX28" s="22">
        <v>0</v>
      </c>
      <c r="AZ28" s="21">
        <f t="array" ref="AZ28">SUM(IF(YEAR($C$5:$AX$5)=AZ$5,$C28:$AX28))</f>
        <v>0.24042474119999996</v>
      </c>
      <c r="BA28" s="20">
        <f t="array" ref="BA28">SUM(IF(YEAR($C$5:$AX$5)=BA$5,$C28:$AX28))</f>
        <v>0.15773007120000004</v>
      </c>
      <c r="BB28" s="20">
        <f t="array" ref="BB28">SUM(IF(YEAR($C$5:$AX$5)=BB$5,$C28:$AX28))</f>
        <v>0.20760918049999996</v>
      </c>
      <c r="BC28" s="22">
        <f t="array" ref="BC28">SUM(IF(YEAR($C$5:$AX$5)=BC$5,$C28:$AX28))</f>
        <v>0.26705156652500001</v>
      </c>
      <c r="BE28" s="21">
        <f t="shared" si="14"/>
        <v>0.23061200059999995</v>
      </c>
      <c r="BF28" s="20">
        <f t="shared" si="15"/>
        <v>0.20055802500000006</v>
      </c>
      <c r="BG28" s="22">
        <f t="shared" si="16"/>
        <v>0.22106386336999995</v>
      </c>
    </row>
    <row r="29" spans="2:59">
      <c r="B29" s="17">
        <v>2406</v>
      </c>
      <c r="C29" s="20">
        <v>9.9394167900000108E-2</v>
      </c>
      <c r="D29" s="20">
        <v>5.6045399999999912E-2</v>
      </c>
      <c r="E29" s="20">
        <v>7.6547499999999991E-2</v>
      </c>
      <c r="F29" s="20">
        <v>5.3746099999999908E-2</v>
      </c>
      <c r="G29" s="20">
        <v>7.401930000000001E-2</v>
      </c>
      <c r="H29" s="20">
        <v>0.10789809999999989</v>
      </c>
      <c r="I29" s="20">
        <v>0.14192225999999986</v>
      </c>
      <c r="J29" s="20">
        <v>0.17610122800000005</v>
      </c>
      <c r="K29" s="20">
        <v>0.1562943</v>
      </c>
      <c r="L29" s="20">
        <v>5.6991699999999978E-2</v>
      </c>
      <c r="M29" s="20">
        <v>6.2518100000000132E-2</v>
      </c>
      <c r="N29" s="20">
        <v>0.14656849999999999</v>
      </c>
      <c r="O29" s="20">
        <v>9.1707600000000111E-2</v>
      </c>
      <c r="P29" s="20">
        <v>8.5434999999999928E-2</v>
      </c>
      <c r="Q29" s="20">
        <v>9.6742899999999965E-2</v>
      </c>
      <c r="R29" s="20">
        <v>6.9758999999999904E-2</v>
      </c>
      <c r="S29" s="20">
        <v>0.13533170000000005</v>
      </c>
      <c r="T29" s="20">
        <v>0.14241720000000013</v>
      </c>
      <c r="U29" s="20">
        <v>0.22443589899999994</v>
      </c>
      <c r="V29" s="20">
        <v>0.22451610240000019</v>
      </c>
      <c r="W29" s="20">
        <v>0.17801369999999994</v>
      </c>
      <c r="X29" s="20">
        <v>8.4356300000000051E-2</v>
      </c>
      <c r="Y29" s="20">
        <v>0.13928519999999978</v>
      </c>
      <c r="Z29" s="20">
        <v>0.11251330000000004</v>
      </c>
      <c r="AA29" s="20">
        <v>0.11593542043999994</v>
      </c>
      <c r="AB29" s="20">
        <v>0.13482629999999984</v>
      </c>
      <c r="AC29" s="20">
        <v>0.13298750000000004</v>
      </c>
      <c r="AD29" s="20">
        <v>4.9682900000000085E-2</v>
      </c>
      <c r="AE29" s="20">
        <v>8.7564199999999981E-2</v>
      </c>
      <c r="AF29" s="20">
        <v>0.13137180000000004</v>
      </c>
      <c r="AG29" s="20">
        <v>0.15938089000000022</v>
      </c>
      <c r="AH29" s="20">
        <v>0.19070646799999991</v>
      </c>
      <c r="AI29" s="20">
        <v>0.15317580000000008</v>
      </c>
      <c r="AJ29" s="20">
        <v>6.7087800000000031E-2</v>
      </c>
      <c r="AK29" s="20">
        <v>0.1591513</v>
      </c>
      <c r="AL29" s="20">
        <v>0.1258471000000001</v>
      </c>
      <c r="AM29" s="20">
        <v>9.7956399999999944E-2</v>
      </c>
      <c r="AN29" s="20">
        <v>7.9124599999999878E-2</v>
      </c>
      <c r="AO29" s="20">
        <v>0.15247520000000003</v>
      </c>
      <c r="AP29" s="20">
        <v>9.4475599999999993E-2</v>
      </c>
      <c r="AQ29" s="20">
        <v>0.11885219999999996</v>
      </c>
      <c r="AR29" s="20">
        <v>0.17271100000000006</v>
      </c>
      <c r="AS29" s="20">
        <v>0.22424164999999974</v>
      </c>
      <c r="AT29" s="20">
        <v>0.24355893399999995</v>
      </c>
      <c r="AU29" s="20">
        <v>0.18492310000000012</v>
      </c>
      <c r="AV29" s="20">
        <v>0.10507370000000016</v>
      </c>
      <c r="AW29" s="20">
        <v>0.21854090000000004</v>
      </c>
      <c r="AX29" s="22">
        <v>0.15364549999999988</v>
      </c>
      <c r="AZ29" s="21">
        <f t="array" ref="AZ29">SUM(IF(YEAR($C$5:$AX$5)=AZ$5,$C29:$AX29))</f>
        <v>1.2080466558999996</v>
      </c>
      <c r="BA29" s="20">
        <f t="array" ref="BA29">SUM(IF(YEAR($C$5:$AX$5)=BA$5,$C29:$AX29))</f>
        <v>1.5845139014</v>
      </c>
      <c r="BB29" s="20">
        <f t="array" ref="BB29">SUM(IF(YEAR($C$5:$AX$5)=BB$5,$C29:$AX29))</f>
        <v>1.50771747844</v>
      </c>
      <c r="BC29" s="22">
        <f t="array" ref="BC29">SUM(IF(YEAR($C$5:$AX$5)=BC$5,$C29:$AX29))</f>
        <v>1.8455787839999998</v>
      </c>
      <c r="BE29" s="21">
        <f t="shared" si="14"/>
        <v>1.3272703879999999</v>
      </c>
      <c r="BF29" s="20">
        <f t="shared" si="15"/>
        <v>1.62653402184</v>
      </c>
      <c r="BG29" s="22">
        <f t="shared" si="16"/>
        <v>1.5296051580000003</v>
      </c>
    </row>
    <row r="30" spans="2:59">
      <c r="B30" s="17">
        <v>2410</v>
      </c>
      <c r="C30" s="20">
        <v>0</v>
      </c>
      <c r="D30" s="20">
        <v>0</v>
      </c>
      <c r="E30" s="20">
        <v>0</v>
      </c>
      <c r="F30" s="20">
        <v>0</v>
      </c>
      <c r="G30" s="20">
        <v>0</v>
      </c>
      <c r="H30" s="20">
        <v>0</v>
      </c>
      <c r="I30" s="20">
        <v>0</v>
      </c>
      <c r="J30" s="20">
        <v>0</v>
      </c>
      <c r="K30" s="20">
        <v>0</v>
      </c>
      <c r="L30" s="20">
        <v>0</v>
      </c>
      <c r="M30" s="20">
        <v>0</v>
      </c>
      <c r="N30" s="20">
        <v>0</v>
      </c>
      <c r="O30" s="20">
        <v>0</v>
      </c>
      <c r="P30" s="20">
        <v>0</v>
      </c>
      <c r="Q30" s="20">
        <v>0</v>
      </c>
      <c r="R30" s="20">
        <v>0</v>
      </c>
      <c r="S30" s="20">
        <v>0</v>
      </c>
      <c r="T30" s="20">
        <v>0</v>
      </c>
      <c r="U30" s="20">
        <v>0.66923270000000001</v>
      </c>
      <c r="V30" s="20">
        <v>0.38313589999999997</v>
      </c>
      <c r="W30" s="20">
        <v>0</v>
      </c>
      <c r="X30" s="20">
        <v>0</v>
      </c>
      <c r="Y30" s="20">
        <v>0</v>
      </c>
      <c r="Z30" s="20">
        <v>0</v>
      </c>
      <c r="AA30" s="20">
        <v>0</v>
      </c>
      <c r="AB30" s="20">
        <v>0</v>
      </c>
      <c r="AC30" s="20">
        <v>0</v>
      </c>
      <c r="AD30" s="20">
        <v>0</v>
      </c>
      <c r="AE30" s="20">
        <v>0</v>
      </c>
      <c r="AF30" s="20">
        <v>0</v>
      </c>
      <c r="AG30" s="20">
        <v>0.66923270000000001</v>
      </c>
      <c r="AH30" s="20">
        <v>0.76627179999999995</v>
      </c>
      <c r="AI30" s="20">
        <v>0</v>
      </c>
      <c r="AJ30" s="20">
        <v>0</v>
      </c>
      <c r="AK30" s="20">
        <v>0</v>
      </c>
      <c r="AL30" s="20">
        <v>0</v>
      </c>
      <c r="AM30" s="20">
        <v>0</v>
      </c>
      <c r="AN30" s="20">
        <v>0</v>
      </c>
      <c r="AO30" s="20">
        <v>0</v>
      </c>
      <c r="AP30" s="20">
        <v>0</v>
      </c>
      <c r="AQ30" s="20">
        <v>0</v>
      </c>
      <c r="AR30" s="20">
        <v>0</v>
      </c>
      <c r="AS30" s="20">
        <v>1.7208840000000001</v>
      </c>
      <c r="AT30" s="20">
        <v>0.7742945</v>
      </c>
      <c r="AU30" s="20">
        <v>0</v>
      </c>
      <c r="AV30" s="20">
        <v>0</v>
      </c>
      <c r="AW30" s="20">
        <v>0</v>
      </c>
      <c r="AX30" s="22">
        <v>0</v>
      </c>
      <c r="AZ30" s="21">
        <f t="array" ref="AZ30">SUM(IF(YEAR($C$5:$AX$5)=AZ$5,$C30:$AX30))</f>
        <v>0</v>
      </c>
      <c r="BA30" s="20">
        <f t="array" ref="BA30">SUM(IF(YEAR($C$5:$AX$5)=BA$5,$C30:$AX30))</f>
        <v>1.0523685999999999</v>
      </c>
      <c r="BB30" s="20">
        <f t="array" ref="BB30">SUM(IF(YEAR($C$5:$AX$5)=BB$5,$C30:$AX30))</f>
        <v>1.4355045</v>
      </c>
      <c r="BC30" s="22">
        <f t="array" ref="BC30">SUM(IF(YEAR($C$5:$AX$5)=BC$5,$C30:$AX30))</f>
        <v>2.4951785000000002</v>
      </c>
      <c r="BE30" s="21">
        <f t="shared" si="14"/>
        <v>0</v>
      </c>
      <c r="BF30" s="20">
        <f t="shared" si="15"/>
        <v>1.0523685999999999</v>
      </c>
      <c r="BG30" s="22">
        <f t="shared" si="16"/>
        <v>1.4355045</v>
      </c>
    </row>
    <row r="31" spans="2:59">
      <c r="B31" s="17">
        <v>2411</v>
      </c>
      <c r="C31" s="20">
        <v>0</v>
      </c>
      <c r="D31" s="20">
        <v>0</v>
      </c>
      <c r="E31" s="20">
        <v>0</v>
      </c>
      <c r="F31" s="20">
        <v>0</v>
      </c>
      <c r="G31" s="20">
        <v>0</v>
      </c>
      <c r="H31" s="20">
        <v>0</v>
      </c>
      <c r="I31" s="20">
        <v>0</v>
      </c>
      <c r="J31" s="20">
        <v>0</v>
      </c>
      <c r="K31" s="20">
        <v>0</v>
      </c>
      <c r="L31" s="20">
        <v>0</v>
      </c>
      <c r="M31" s="20">
        <v>0</v>
      </c>
      <c r="N31" s="20">
        <v>0</v>
      </c>
      <c r="O31" s="20">
        <v>0</v>
      </c>
      <c r="P31" s="20">
        <v>0</v>
      </c>
      <c r="Q31" s="20">
        <v>0</v>
      </c>
      <c r="R31" s="20">
        <v>0</v>
      </c>
      <c r="S31" s="20">
        <v>0</v>
      </c>
      <c r="T31" s="20">
        <v>0</v>
      </c>
      <c r="U31" s="20">
        <v>0</v>
      </c>
      <c r="V31" s="20">
        <v>0</v>
      </c>
      <c r="W31" s="20">
        <v>0</v>
      </c>
      <c r="X31" s="20">
        <v>0</v>
      </c>
      <c r="Y31" s="20">
        <v>0</v>
      </c>
      <c r="Z31" s="20">
        <v>0</v>
      </c>
      <c r="AA31" s="20">
        <v>0</v>
      </c>
      <c r="AB31" s="20">
        <v>0</v>
      </c>
      <c r="AC31" s="20">
        <v>0</v>
      </c>
      <c r="AD31" s="20">
        <v>0</v>
      </c>
      <c r="AE31" s="20">
        <v>0</v>
      </c>
      <c r="AF31" s="20">
        <v>0</v>
      </c>
      <c r="AG31" s="20">
        <v>0</v>
      </c>
      <c r="AH31" s="20">
        <v>0</v>
      </c>
      <c r="AI31" s="20">
        <v>0</v>
      </c>
      <c r="AJ31" s="20">
        <v>0</v>
      </c>
      <c r="AK31" s="20">
        <v>0</v>
      </c>
      <c r="AL31" s="20">
        <v>0</v>
      </c>
      <c r="AM31" s="20">
        <v>0</v>
      </c>
      <c r="AN31" s="20">
        <v>0</v>
      </c>
      <c r="AO31" s="20">
        <v>0</v>
      </c>
      <c r="AP31" s="20">
        <v>0</v>
      </c>
      <c r="AQ31" s="20">
        <v>0</v>
      </c>
      <c r="AR31" s="20">
        <v>0</v>
      </c>
      <c r="AS31" s="20">
        <v>0</v>
      </c>
      <c r="AT31" s="20">
        <v>0</v>
      </c>
      <c r="AU31" s="20">
        <v>0</v>
      </c>
      <c r="AV31" s="20">
        <v>0</v>
      </c>
      <c r="AW31" s="20">
        <v>0</v>
      </c>
      <c r="AX31" s="22">
        <v>0</v>
      </c>
      <c r="AZ31" s="21">
        <f t="array" ref="AZ31">SUM(IF(YEAR($C$5:$AX$5)=AZ$5,$C31:$AX31))</f>
        <v>0</v>
      </c>
      <c r="BA31" s="20">
        <f t="array" ref="BA31">SUM(IF(YEAR($C$5:$AX$5)=BA$5,$C31:$AX31))</f>
        <v>0</v>
      </c>
      <c r="BB31" s="20">
        <f t="array" ref="BB31">SUM(IF(YEAR($C$5:$AX$5)=BB$5,$C31:$AX31))</f>
        <v>0</v>
      </c>
      <c r="BC31" s="22">
        <f t="array" ref="BC31">SUM(IF(YEAR($C$5:$AX$5)=BC$5,$C31:$AX31))</f>
        <v>0</v>
      </c>
      <c r="BE31" s="21">
        <f t="shared" si="14"/>
        <v>0</v>
      </c>
      <c r="BF31" s="20">
        <f t="shared" si="15"/>
        <v>0</v>
      </c>
      <c r="BG31" s="22">
        <f t="shared" si="16"/>
        <v>0</v>
      </c>
    </row>
    <row r="32" spans="2:59">
      <c r="B32" s="17">
        <v>2434</v>
      </c>
      <c r="C32" s="20">
        <v>2.2516959E-3</v>
      </c>
      <c r="D32" s="20">
        <v>0</v>
      </c>
      <c r="E32" s="20">
        <v>0</v>
      </c>
      <c r="F32" s="20">
        <v>0</v>
      </c>
      <c r="G32" s="20">
        <v>1.3793259999999999E-3</v>
      </c>
      <c r="H32" s="20">
        <v>1.201536E-3</v>
      </c>
      <c r="I32" s="20">
        <v>1.5503212000000002E-2</v>
      </c>
      <c r="J32" s="20">
        <v>9.1545689999999996E-3</v>
      </c>
      <c r="K32" s="20">
        <v>0</v>
      </c>
      <c r="L32" s="20">
        <v>0</v>
      </c>
      <c r="M32" s="20">
        <v>0</v>
      </c>
      <c r="N32" s="20">
        <v>0</v>
      </c>
      <c r="O32" s="20">
        <v>0</v>
      </c>
      <c r="P32" s="20">
        <v>0</v>
      </c>
      <c r="Q32" s="20">
        <v>0</v>
      </c>
      <c r="R32" s="20">
        <v>0</v>
      </c>
      <c r="S32" s="20">
        <v>1.53491E-3</v>
      </c>
      <c r="T32" s="20">
        <v>5.390415E-3</v>
      </c>
      <c r="U32" s="20">
        <v>2.2253219999999997E-2</v>
      </c>
      <c r="V32" s="20">
        <v>1.4160659999999999E-2</v>
      </c>
      <c r="W32" s="20">
        <v>0</v>
      </c>
      <c r="X32" s="20">
        <v>2.2687879999999999E-3</v>
      </c>
      <c r="Y32" s="20">
        <v>0</v>
      </c>
      <c r="Z32" s="20">
        <v>0</v>
      </c>
      <c r="AA32" s="20">
        <v>2.9439539999999999E-3</v>
      </c>
      <c r="AB32" s="20">
        <v>0</v>
      </c>
      <c r="AC32" s="20">
        <v>0</v>
      </c>
      <c r="AD32" s="20">
        <v>2.6691170000000001E-4</v>
      </c>
      <c r="AE32" s="20">
        <v>2.158245E-3</v>
      </c>
      <c r="AF32" s="20">
        <v>2.8401139999999999E-3</v>
      </c>
      <c r="AG32" s="20">
        <v>2.15931E-2</v>
      </c>
      <c r="AH32" s="20">
        <v>1.6865638999999998E-2</v>
      </c>
      <c r="AI32" s="20">
        <v>1.249876E-3</v>
      </c>
      <c r="AJ32" s="20">
        <v>5.6662499999999996E-4</v>
      </c>
      <c r="AK32" s="20">
        <v>0</v>
      </c>
      <c r="AL32" s="20">
        <v>0</v>
      </c>
      <c r="AM32" s="20">
        <v>3.2195720000000001E-4</v>
      </c>
      <c r="AN32" s="20">
        <v>1.5940339999999999E-4</v>
      </c>
      <c r="AO32" s="20">
        <v>2.9349060000000003E-4</v>
      </c>
      <c r="AP32" s="20">
        <v>5.4858090000000003E-3</v>
      </c>
      <c r="AQ32" s="20">
        <v>1.4963159999999999E-3</v>
      </c>
      <c r="AR32" s="20">
        <v>4.054261E-3</v>
      </c>
      <c r="AS32" s="20">
        <v>2.3047330000000001E-2</v>
      </c>
      <c r="AT32" s="20">
        <v>1.6801149000000001E-2</v>
      </c>
      <c r="AU32" s="20">
        <v>1.6552439999999999E-3</v>
      </c>
      <c r="AV32" s="20">
        <v>4.2337050000000002E-4</v>
      </c>
      <c r="AW32" s="20">
        <v>0</v>
      </c>
      <c r="AX32" s="22">
        <v>0</v>
      </c>
      <c r="AZ32" s="21">
        <f t="array" ref="AZ32">SUM(IF(YEAR($C$5:$AX$5)=AZ$5,$C32:$AX32))</f>
        <v>2.9490338900000003E-2</v>
      </c>
      <c r="BA32" s="20">
        <f t="array" ref="BA32">SUM(IF(YEAR($C$5:$AX$5)=BA$5,$C32:$AX32))</f>
        <v>4.5607992999999993E-2</v>
      </c>
      <c r="BB32" s="20">
        <f t="array" ref="BB32">SUM(IF(YEAR($C$5:$AX$5)=BB$5,$C32:$AX32))</f>
        <v>4.8484464699999993E-2</v>
      </c>
      <c r="BC32" s="22">
        <f t="array" ref="BC32">SUM(IF(YEAR($C$5:$AX$5)=BC$5,$C32:$AX32))</f>
        <v>5.3738330700000003E-2</v>
      </c>
      <c r="BE32" s="21">
        <f t="shared" si="14"/>
        <v>2.7394227E-2</v>
      </c>
      <c r="BF32" s="20">
        <f t="shared" si="15"/>
        <v>4.9442193699999991E-2</v>
      </c>
      <c r="BG32" s="22">
        <f t="shared" si="16"/>
        <v>5.0872330199999996E-2</v>
      </c>
    </row>
    <row r="33" spans="2:59">
      <c r="B33" s="17">
        <v>3109</v>
      </c>
      <c r="C33" s="20">
        <v>0</v>
      </c>
      <c r="D33" s="20">
        <v>0</v>
      </c>
      <c r="E33" s="20">
        <v>0</v>
      </c>
      <c r="F33" s="20">
        <v>0</v>
      </c>
      <c r="G33" s="20">
        <v>0</v>
      </c>
      <c r="H33" s="20">
        <v>0</v>
      </c>
      <c r="I33" s="20">
        <v>0</v>
      </c>
      <c r="J33" s="20">
        <v>0</v>
      </c>
      <c r="K33" s="20">
        <v>0</v>
      </c>
      <c r="L33" s="20">
        <v>0</v>
      </c>
      <c r="M33" s="20">
        <v>0</v>
      </c>
      <c r="N33" s="20">
        <v>0</v>
      </c>
      <c r="O33" s="20">
        <v>0</v>
      </c>
      <c r="P33" s="20">
        <v>0</v>
      </c>
      <c r="Q33" s="20">
        <v>0</v>
      </c>
      <c r="R33" s="20">
        <v>0</v>
      </c>
      <c r="S33" s="20">
        <v>0</v>
      </c>
      <c r="T33" s="20">
        <v>0</v>
      </c>
      <c r="U33" s="20">
        <v>0.16809950000000001</v>
      </c>
      <c r="V33" s="20">
        <v>0.50619559999999997</v>
      </c>
      <c r="W33" s="20">
        <v>0</v>
      </c>
      <c r="X33" s="20">
        <v>0</v>
      </c>
      <c r="Y33" s="20">
        <v>0</v>
      </c>
      <c r="Z33" s="20">
        <v>0</v>
      </c>
      <c r="AA33" s="20">
        <v>0</v>
      </c>
      <c r="AB33" s="20">
        <v>0</v>
      </c>
      <c r="AC33" s="20">
        <v>0</v>
      </c>
      <c r="AD33" s="20">
        <v>0</v>
      </c>
      <c r="AE33" s="20">
        <v>0</v>
      </c>
      <c r="AF33" s="20">
        <v>0</v>
      </c>
      <c r="AG33" s="20">
        <v>0.33619909999999997</v>
      </c>
      <c r="AH33" s="20">
        <v>0</v>
      </c>
      <c r="AI33" s="20">
        <v>0</v>
      </c>
      <c r="AJ33" s="20">
        <v>0</v>
      </c>
      <c r="AK33" s="20">
        <v>0</v>
      </c>
      <c r="AL33" s="20">
        <v>0</v>
      </c>
      <c r="AM33" s="20">
        <v>0</v>
      </c>
      <c r="AN33" s="20">
        <v>0</v>
      </c>
      <c r="AO33" s="20">
        <v>0</v>
      </c>
      <c r="AP33" s="20">
        <v>0</v>
      </c>
      <c r="AQ33" s="20">
        <v>0</v>
      </c>
      <c r="AR33" s="20">
        <v>0</v>
      </c>
      <c r="AS33" s="20">
        <v>2.5263089999999999</v>
      </c>
      <c r="AT33" s="20">
        <v>1.1811229999999999</v>
      </c>
      <c r="AU33" s="20">
        <v>0</v>
      </c>
      <c r="AV33" s="20">
        <v>0</v>
      </c>
      <c r="AW33" s="20">
        <v>0</v>
      </c>
      <c r="AX33" s="22">
        <v>0</v>
      </c>
      <c r="AZ33" s="21">
        <f t="array" ref="AZ33">SUM(IF(YEAR($C$5:$AX$5)=AZ$5,$C33:$AX33))</f>
        <v>0</v>
      </c>
      <c r="BA33" s="20">
        <f t="array" ref="BA33">SUM(IF(YEAR($C$5:$AX$5)=BA$5,$C33:$AX33))</f>
        <v>0.67429509999999993</v>
      </c>
      <c r="BB33" s="20">
        <f t="array" ref="BB33">SUM(IF(YEAR($C$5:$AX$5)=BB$5,$C33:$AX33))</f>
        <v>0.33619909999999997</v>
      </c>
      <c r="BC33" s="22">
        <f t="array" ref="BC33">SUM(IF(YEAR($C$5:$AX$5)=BC$5,$C33:$AX33))</f>
        <v>3.7074319999999998</v>
      </c>
      <c r="BE33" s="21">
        <f t="shared" si="14"/>
        <v>0</v>
      </c>
      <c r="BF33" s="20">
        <f t="shared" si="15"/>
        <v>0.67429509999999993</v>
      </c>
      <c r="BG33" s="22">
        <f t="shared" si="16"/>
        <v>0.33619909999999997</v>
      </c>
    </row>
    <row r="34" spans="2:59">
      <c r="B34" s="17">
        <v>3110</v>
      </c>
      <c r="C34" s="20">
        <v>0</v>
      </c>
      <c r="D34" s="20">
        <v>0</v>
      </c>
      <c r="E34" s="20">
        <v>0</v>
      </c>
      <c r="F34" s="20">
        <v>0</v>
      </c>
      <c r="G34" s="20">
        <v>0</v>
      </c>
      <c r="H34" s="20">
        <v>0</v>
      </c>
      <c r="I34" s="20">
        <v>0</v>
      </c>
      <c r="J34" s="20">
        <v>0</v>
      </c>
      <c r="K34" s="20">
        <v>0</v>
      </c>
      <c r="L34" s="20">
        <v>0</v>
      </c>
      <c r="M34" s="20">
        <v>0</v>
      </c>
      <c r="N34" s="20">
        <v>0</v>
      </c>
      <c r="O34" s="20">
        <v>0</v>
      </c>
      <c r="P34" s="20">
        <v>0</v>
      </c>
      <c r="Q34" s="20">
        <v>0</v>
      </c>
      <c r="R34" s="20">
        <v>0</v>
      </c>
      <c r="S34" s="20">
        <v>0</v>
      </c>
      <c r="T34" s="20">
        <v>0</v>
      </c>
      <c r="U34" s="20">
        <v>0</v>
      </c>
      <c r="V34" s="20">
        <v>0.52349940000000006</v>
      </c>
      <c r="W34" s="20">
        <v>0</v>
      </c>
      <c r="X34" s="20">
        <v>0</v>
      </c>
      <c r="Y34" s="20">
        <v>0</v>
      </c>
      <c r="Z34" s="20">
        <v>0</v>
      </c>
      <c r="AA34" s="20">
        <v>0</v>
      </c>
      <c r="AB34" s="20">
        <v>0</v>
      </c>
      <c r="AC34" s="20">
        <v>0</v>
      </c>
      <c r="AD34" s="20">
        <v>0</v>
      </c>
      <c r="AE34" s="20">
        <v>0</v>
      </c>
      <c r="AF34" s="20">
        <v>0</v>
      </c>
      <c r="AG34" s="20">
        <v>0</v>
      </c>
      <c r="AH34" s="20">
        <v>0</v>
      </c>
      <c r="AI34" s="20">
        <v>0</v>
      </c>
      <c r="AJ34" s="20">
        <v>0</v>
      </c>
      <c r="AK34" s="20">
        <v>0</v>
      </c>
      <c r="AL34" s="20">
        <v>0</v>
      </c>
      <c r="AM34" s="20">
        <v>0</v>
      </c>
      <c r="AN34" s="20">
        <v>0</v>
      </c>
      <c r="AO34" s="20">
        <v>0</v>
      </c>
      <c r="AP34" s="20">
        <v>0</v>
      </c>
      <c r="AQ34" s="20">
        <v>0</v>
      </c>
      <c r="AR34" s="20">
        <v>0</v>
      </c>
      <c r="AS34" s="20">
        <v>4.6938390000000005</v>
      </c>
      <c r="AT34" s="20">
        <v>1.5704985</v>
      </c>
      <c r="AU34" s="20">
        <v>0</v>
      </c>
      <c r="AV34" s="20">
        <v>0</v>
      </c>
      <c r="AW34" s="20">
        <v>0</v>
      </c>
      <c r="AX34" s="22">
        <v>0</v>
      </c>
      <c r="AZ34" s="21">
        <f t="array" ref="AZ34">SUM(IF(YEAR($C$5:$AX$5)=AZ$5,$C34:$AX34))</f>
        <v>0</v>
      </c>
      <c r="BA34" s="20">
        <f t="array" ref="BA34">SUM(IF(YEAR($C$5:$AX$5)=BA$5,$C34:$AX34))</f>
        <v>0.52349940000000006</v>
      </c>
      <c r="BB34" s="20">
        <f t="array" ref="BB34">SUM(IF(YEAR($C$5:$AX$5)=BB$5,$C34:$AX34))</f>
        <v>0</v>
      </c>
      <c r="BC34" s="22">
        <f t="array" ref="BC34">SUM(IF(YEAR($C$5:$AX$5)=BC$5,$C34:$AX34))</f>
        <v>6.2643375000000008</v>
      </c>
      <c r="BE34" s="21">
        <f t="shared" si="14"/>
        <v>0</v>
      </c>
      <c r="BF34" s="20">
        <f t="shared" si="15"/>
        <v>0.52349940000000006</v>
      </c>
      <c r="BG34" s="22">
        <f t="shared" si="16"/>
        <v>0</v>
      </c>
    </row>
    <row r="35" spans="2:59">
      <c r="B35" s="17">
        <v>3111</v>
      </c>
      <c r="C35" s="20">
        <v>0</v>
      </c>
      <c r="D35" s="20">
        <v>0</v>
      </c>
      <c r="E35" s="20">
        <v>0</v>
      </c>
      <c r="F35" s="20">
        <v>0</v>
      </c>
      <c r="G35" s="20">
        <v>0</v>
      </c>
      <c r="H35" s="20">
        <v>0</v>
      </c>
      <c r="I35" s="20">
        <v>0</v>
      </c>
      <c r="J35" s="20">
        <v>0</v>
      </c>
      <c r="K35" s="20">
        <v>0</v>
      </c>
      <c r="L35" s="20">
        <v>0</v>
      </c>
      <c r="M35" s="20">
        <v>0</v>
      </c>
      <c r="N35" s="20">
        <v>0</v>
      </c>
      <c r="O35" s="20">
        <v>0</v>
      </c>
      <c r="P35" s="20">
        <v>0</v>
      </c>
      <c r="Q35" s="20">
        <v>0</v>
      </c>
      <c r="R35" s="20">
        <v>0</v>
      </c>
      <c r="S35" s="20">
        <v>0</v>
      </c>
      <c r="T35" s="20">
        <v>0</v>
      </c>
      <c r="U35" s="20">
        <v>3.0783430000000001E-2</v>
      </c>
      <c r="V35" s="20">
        <v>9.269767000000001E-2</v>
      </c>
      <c r="W35" s="20">
        <v>0</v>
      </c>
      <c r="X35" s="20">
        <v>0</v>
      </c>
      <c r="Y35" s="20">
        <v>0</v>
      </c>
      <c r="Z35" s="20">
        <v>0</v>
      </c>
      <c r="AA35" s="20">
        <v>0</v>
      </c>
      <c r="AB35" s="20">
        <v>0</v>
      </c>
      <c r="AC35" s="20">
        <v>0</v>
      </c>
      <c r="AD35" s="20">
        <v>0</v>
      </c>
      <c r="AE35" s="20">
        <v>0</v>
      </c>
      <c r="AF35" s="20">
        <v>0</v>
      </c>
      <c r="AG35" s="20">
        <v>6.6434650000000012E-2</v>
      </c>
      <c r="AH35" s="20">
        <v>0</v>
      </c>
      <c r="AI35" s="20">
        <v>0</v>
      </c>
      <c r="AJ35" s="20">
        <v>0</v>
      </c>
      <c r="AK35" s="20">
        <v>0</v>
      </c>
      <c r="AL35" s="20">
        <v>0</v>
      </c>
      <c r="AM35" s="20">
        <v>0</v>
      </c>
      <c r="AN35" s="20">
        <v>0</v>
      </c>
      <c r="AO35" s="20">
        <v>0</v>
      </c>
      <c r="AP35" s="20">
        <v>0</v>
      </c>
      <c r="AQ35" s="20">
        <v>0</v>
      </c>
      <c r="AR35" s="20">
        <v>0</v>
      </c>
      <c r="AS35" s="20">
        <v>0.49253479999999999</v>
      </c>
      <c r="AT35" s="20">
        <v>0.23860799999999999</v>
      </c>
      <c r="AU35" s="20">
        <v>0</v>
      </c>
      <c r="AV35" s="20">
        <v>0</v>
      </c>
      <c r="AW35" s="20">
        <v>0</v>
      </c>
      <c r="AX35" s="22">
        <v>0</v>
      </c>
      <c r="AZ35" s="21">
        <f t="array" ref="AZ35">SUM(IF(YEAR($C$5:$AX$5)=AZ$5,$C35:$AX35))</f>
        <v>0</v>
      </c>
      <c r="BA35" s="20">
        <f t="array" ref="BA35">SUM(IF(YEAR($C$5:$AX$5)=BA$5,$C35:$AX35))</f>
        <v>0.12348110000000001</v>
      </c>
      <c r="BB35" s="20">
        <f t="array" ref="BB35">SUM(IF(YEAR($C$5:$AX$5)=BB$5,$C35:$AX35))</f>
        <v>6.6434650000000012E-2</v>
      </c>
      <c r="BC35" s="22">
        <f t="array" ref="BC35">SUM(IF(YEAR($C$5:$AX$5)=BC$5,$C35:$AX35))</f>
        <v>0.73114279999999998</v>
      </c>
      <c r="BE35" s="21">
        <f t="shared" si="14"/>
        <v>0</v>
      </c>
      <c r="BF35" s="20">
        <f t="shared" si="15"/>
        <v>0.12348110000000001</v>
      </c>
      <c r="BG35" s="22">
        <f t="shared" si="16"/>
        <v>6.6434650000000012E-2</v>
      </c>
    </row>
    <row r="36" spans="2:59">
      <c r="B36" s="17">
        <v>3112</v>
      </c>
      <c r="C36" s="20">
        <v>0</v>
      </c>
      <c r="D36" s="20">
        <v>0</v>
      </c>
      <c r="E36" s="20">
        <v>0</v>
      </c>
      <c r="F36" s="20">
        <v>0</v>
      </c>
      <c r="G36" s="20">
        <v>0</v>
      </c>
      <c r="H36" s="20">
        <v>0</v>
      </c>
      <c r="I36" s="20">
        <v>0</v>
      </c>
      <c r="J36" s="20">
        <v>0</v>
      </c>
      <c r="K36" s="20">
        <v>0</v>
      </c>
      <c r="L36" s="20">
        <v>0</v>
      </c>
      <c r="M36" s="20">
        <v>0</v>
      </c>
      <c r="N36" s="20">
        <v>0</v>
      </c>
      <c r="O36" s="20">
        <v>0</v>
      </c>
      <c r="P36" s="20">
        <v>0</v>
      </c>
      <c r="Q36" s="20">
        <v>0</v>
      </c>
      <c r="R36" s="20">
        <v>0</v>
      </c>
      <c r="S36" s="20">
        <v>0</v>
      </c>
      <c r="T36" s="20">
        <v>0</v>
      </c>
      <c r="U36" s="20">
        <v>0.1631138</v>
      </c>
      <c r="V36" s="20">
        <v>0.49118210000000001</v>
      </c>
      <c r="W36" s="20">
        <v>0</v>
      </c>
      <c r="X36" s="20">
        <v>0</v>
      </c>
      <c r="Y36" s="20">
        <v>0</v>
      </c>
      <c r="Z36" s="20">
        <v>0</v>
      </c>
      <c r="AA36" s="20">
        <v>0</v>
      </c>
      <c r="AB36" s="20">
        <v>0</v>
      </c>
      <c r="AC36" s="20">
        <v>0</v>
      </c>
      <c r="AD36" s="20">
        <v>0</v>
      </c>
      <c r="AE36" s="20">
        <v>0</v>
      </c>
      <c r="AF36" s="20">
        <v>0</v>
      </c>
      <c r="AG36" s="20">
        <v>0.32622760000000001</v>
      </c>
      <c r="AH36" s="20">
        <v>0</v>
      </c>
      <c r="AI36" s="20">
        <v>0</v>
      </c>
      <c r="AJ36" s="20">
        <v>0</v>
      </c>
      <c r="AK36" s="20">
        <v>0</v>
      </c>
      <c r="AL36" s="20">
        <v>0</v>
      </c>
      <c r="AM36" s="20">
        <v>0</v>
      </c>
      <c r="AN36" s="20">
        <v>0</v>
      </c>
      <c r="AO36" s="20">
        <v>0</v>
      </c>
      <c r="AP36" s="20">
        <v>0</v>
      </c>
      <c r="AQ36" s="20">
        <v>0</v>
      </c>
      <c r="AR36" s="20">
        <v>0</v>
      </c>
      <c r="AS36" s="20">
        <v>2.6513011999999998</v>
      </c>
      <c r="AT36" s="20">
        <v>1.3098190000000001</v>
      </c>
      <c r="AU36" s="20">
        <v>0</v>
      </c>
      <c r="AV36" s="20">
        <v>0</v>
      </c>
      <c r="AW36" s="20">
        <v>0</v>
      </c>
      <c r="AX36" s="22">
        <v>0</v>
      </c>
      <c r="AZ36" s="21">
        <f t="array" ref="AZ36">SUM(IF(YEAR($C$5:$AX$5)=AZ$5,$C36:$AX36))</f>
        <v>0</v>
      </c>
      <c r="BA36" s="20">
        <f t="array" ref="BA36">SUM(IF(YEAR($C$5:$AX$5)=BA$5,$C36:$AX36))</f>
        <v>0.65429590000000004</v>
      </c>
      <c r="BB36" s="20">
        <f t="array" ref="BB36">SUM(IF(YEAR($C$5:$AX$5)=BB$5,$C36:$AX36))</f>
        <v>0.32622760000000001</v>
      </c>
      <c r="BC36" s="22">
        <f t="array" ref="BC36">SUM(IF(YEAR($C$5:$AX$5)=BC$5,$C36:$AX36))</f>
        <v>3.9611201999999999</v>
      </c>
      <c r="BE36" s="21">
        <f t="shared" si="14"/>
        <v>0</v>
      </c>
      <c r="BF36" s="20">
        <f t="shared" si="15"/>
        <v>0.65429590000000004</v>
      </c>
      <c r="BG36" s="22">
        <f t="shared" si="16"/>
        <v>0.32622760000000001</v>
      </c>
    </row>
    <row r="37" spans="2:59">
      <c r="B37" s="17">
        <v>3113</v>
      </c>
      <c r="C37" s="20">
        <v>0</v>
      </c>
      <c r="D37" s="20">
        <v>0</v>
      </c>
      <c r="E37" s="20">
        <v>0</v>
      </c>
      <c r="F37" s="20">
        <v>0</v>
      </c>
      <c r="G37" s="20">
        <v>0</v>
      </c>
      <c r="H37" s="20">
        <v>0</v>
      </c>
      <c r="I37" s="20">
        <v>0</v>
      </c>
      <c r="J37" s="20">
        <v>0</v>
      </c>
      <c r="K37" s="20">
        <v>0</v>
      </c>
      <c r="L37" s="20">
        <v>0</v>
      </c>
      <c r="M37" s="20">
        <v>0</v>
      </c>
      <c r="N37" s="20">
        <v>0</v>
      </c>
      <c r="O37" s="20">
        <v>0</v>
      </c>
      <c r="P37" s="20">
        <v>0</v>
      </c>
      <c r="Q37" s="20">
        <v>0</v>
      </c>
      <c r="R37" s="20">
        <v>0</v>
      </c>
      <c r="S37" s="20">
        <v>0</v>
      </c>
      <c r="T37" s="20">
        <v>0</v>
      </c>
      <c r="U37" s="20">
        <v>0</v>
      </c>
      <c r="V37" s="20">
        <v>0</v>
      </c>
      <c r="W37" s="20">
        <v>0</v>
      </c>
      <c r="X37" s="20">
        <v>0</v>
      </c>
      <c r="Y37" s="20">
        <v>0</v>
      </c>
      <c r="Z37" s="20">
        <v>0</v>
      </c>
      <c r="AA37" s="20">
        <v>0</v>
      </c>
      <c r="AB37" s="20">
        <v>0</v>
      </c>
      <c r="AC37" s="20">
        <v>0</v>
      </c>
      <c r="AD37" s="20">
        <v>0</v>
      </c>
      <c r="AE37" s="20">
        <v>0</v>
      </c>
      <c r="AF37" s="20">
        <v>0</v>
      </c>
      <c r="AG37" s="20">
        <v>0</v>
      </c>
      <c r="AH37" s="20">
        <v>0</v>
      </c>
      <c r="AI37" s="20">
        <v>0</v>
      </c>
      <c r="AJ37" s="20">
        <v>0</v>
      </c>
      <c r="AK37" s="20">
        <v>0</v>
      </c>
      <c r="AL37" s="20">
        <v>0</v>
      </c>
      <c r="AM37" s="20">
        <v>0</v>
      </c>
      <c r="AN37" s="20">
        <v>0</v>
      </c>
      <c r="AO37" s="20">
        <v>0</v>
      </c>
      <c r="AP37" s="20">
        <v>0</v>
      </c>
      <c r="AQ37" s="20">
        <v>0</v>
      </c>
      <c r="AR37" s="20">
        <v>0</v>
      </c>
      <c r="AS37" s="20">
        <v>0</v>
      </c>
      <c r="AT37" s="20">
        <v>0</v>
      </c>
      <c r="AU37" s="20">
        <v>0</v>
      </c>
      <c r="AV37" s="20">
        <v>0</v>
      </c>
      <c r="AW37" s="20">
        <v>0</v>
      </c>
      <c r="AX37" s="22">
        <v>0</v>
      </c>
      <c r="AZ37" s="21">
        <f t="array" ref="AZ37">SUM(IF(YEAR($C$5:$AX$5)=AZ$5,$C37:$AX37))</f>
        <v>0</v>
      </c>
      <c r="BA37" s="20">
        <f t="array" ref="BA37">SUM(IF(YEAR($C$5:$AX$5)=BA$5,$C37:$AX37))</f>
        <v>0</v>
      </c>
      <c r="BB37" s="20">
        <f t="array" ref="BB37">SUM(IF(YEAR($C$5:$AX$5)=BB$5,$C37:$AX37))</f>
        <v>0</v>
      </c>
      <c r="BC37" s="22">
        <f t="array" ref="BC37">SUM(IF(YEAR($C$5:$AX$5)=BC$5,$C37:$AX37))</f>
        <v>0</v>
      </c>
      <c r="BE37" s="21">
        <f t="shared" si="14"/>
        <v>0</v>
      </c>
      <c r="BF37" s="20">
        <f t="shared" si="15"/>
        <v>0</v>
      </c>
      <c r="BG37" s="22">
        <f t="shared" si="16"/>
        <v>0</v>
      </c>
    </row>
    <row r="38" spans="2:59">
      <c r="B38" s="17">
        <v>3114</v>
      </c>
      <c r="C38" s="20">
        <v>0</v>
      </c>
      <c r="D38" s="20">
        <v>0</v>
      </c>
      <c r="E38" s="20">
        <v>0</v>
      </c>
      <c r="F38" s="20">
        <v>0</v>
      </c>
      <c r="G38" s="20">
        <v>0</v>
      </c>
      <c r="H38" s="20">
        <v>0</v>
      </c>
      <c r="I38" s="20">
        <v>0</v>
      </c>
      <c r="J38" s="20">
        <v>0</v>
      </c>
      <c r="K38" s="20">
        <v>0</v>
      </c>
      <c r="L38" s="20">
        <v>0</v>
      </c>
      <c r="M38" s="20">
        <v>0</v>
      </c>
      <c r="N38" s="20">
        <v>0</v>
      </c>
      <c r="O38" s="20">
        <v>0</v>
      </c>
      <c r="P38" s="20">
        <v>0</v>
      </c>
      <c r="Q38" s="20">
        <v>0</v>
      </c>
      <c r="R38" s="20">
        <v>0</v>
      </c>
      <c r="S38" s="20">
        <v>0</v>
      </c>
      <c r="T38" s="20">
        <v>0</v>
      </c>
      <c r="U38" s="20">
        <v>0</v>
      </c>
      <c r="V38" s="20">
        <v>0</v>
      </c>
      <c r="W38" s="20">
        <v>0</v>
      </c>
      <c r="X38" s="20">
        <v>0</v>
      </c>
      <c r="Y38" s="20">
        <v>0</v>
      </c>
      <c r="Z38" s="20">
        <v>0</v>
      </c>
      <c r="AA38" s="20">
        <v>0</v>
      </c>
      <c r="AB38" s="20">
        <v>0</v>
      </c>
      <c r="AC38" s="20">
        <v>0</v>
      </c>
      <c r="AD38" s="20">
        <v>0</v>
      </c>
      <c r="AE38" s="20">
        <v>0</v>
      </c>
      <c r="AF38" s="20">
        <v>0</v>
      </c>
      <c r="AG38" s="20">
        <v>0</v>
      </c>
      <c r="AH38" s="20">
        <v>0</v>
      </c>
      <c r="AI38" s="20">
        <v>0</v>
      </c>
      <c r="AJ38" s="20">
        <v>0</v>
      </c>
      <c r="AK38" s="20">
        <v>0</v>
      </c>
      <c r="AL38" s="20">
        <v>0</v>
      </c>
      <c r="AM38" s="20">
        <v>0</v>
      </c>
      <c r="AN38" s="20">
        <v>0</v>
      </c>
      <c r="AO38" s="20">
        <v>0</v>
      </c>
      <c r="AP38" s="20">
        <v>0</v>
      </c>
      <c r="AQ38" s="20">
        <v>0</v>
      </c>
      <c r="AR38" s="20">
        <v>0</v>
      </c>
      <c r="AS38" s="20">
        <v>0</v>
      </c>
      <c r="AT38" s="20">
        <v>0</v>
      </c>
      <c r="AU38" s="20">
        <v>0</v>
      </c>
      <c r="AV38" s="20">
        <v>0</v>
      </c>
      <c r="AW38" s="20">
        <v>0</v>
      </c>
      <c r="AX38" s="22">
        <v>0</v>
      </c>
      <c r="AZ38" s="21">
        <f t="array" ref="AZ38">SUM(IF(YEAR($C$5:$AX$5)=AZ$5,$C38:$AX38))</f>
        <v>0</v>
      </c>
      <c r="BA38" s="20">
        <f t="array" ref="BA38">SUM(IF(YEAR($C$5:$AX$5)=BA$5,$C38:$AX38))</f>
        <v>0</v>
      </c>
      <c r="BB38" s="20">
        <f t="array" ref="BB38">SUM(IF(YEAR($C$5:$AX$5)=BB$5,$C38:$AX38))</f>
        <v>0</v>
      </c>
      <c r="BC38" s="22">
        <f t="array" ref="BC38">SUM(IF(YEAR($C$5:$AX$5)=BC$5,$C38:$AX38))</f>
        <v>0</v>
      </c>
      <c r="BE38" s="21">
        <f t="shared" si="14"/>
        <v>0</v>
      </c>
      <c r="BF38" s="20">
        <f t="shared" si="15"/>
        <v>0</v>
      </c>
      <c r="BG38" s="22">
        <f t="shared" si="16"/>
        <v>0</v>
      </c>
    </row>
    <row r="39" spans="2:59">
      <c r="B39" s="17">
        <v>3115</v>
      </c>
      <c r="C39" s="20">
        <v>0</v>
      </c>
      <c r="D39" s="20">
        <v>0</v>
      </c>
      <c r="E39" s="20">
        <v>0</v>
      </c>
      <c r="F39" s="20">
        <v>0</v>
      </c>
      <c r="G39" s="20">
        <v>0</v>
      </c>
      <c r="H39" s="20">
        <v>0</v>
      </c>
      <c r="I39" s="20">
        <v>0</v>
      </c>
      <c r="J39" s="20">
        <v>0</v>
      </c>
      <c r="K39" s="20">
        <v>0</v>
      </c>
      <c r="L39" s="20">
        <v>0</v>
      </c>
      <c r="M39" s="20">
        <v>0</v>
      </c>
      <c r="N39" s="20">
        <v>0</v>
      </c>
      <c r="O39" s="20">
        <v>0</v>
      </c>
      <c r="P39" s="20">
        <v>0</v>
      </c>
      <c r="Q39" s="20">
        <v>0</v>
      </c>
      <c r="R39" s="20">
        <v>0</v>
      </c>
      <c r="S39" s="20">
        <v>0</v>
      </c>
      <c r="T39" s="20">
        <v>0</v>
      </c>
      <c r="U39" s="20">
        <v>0</v>
      </c>
      <c r="V39" s="20">
        <v>0</v>
      </c>
      <c r="W39" s="20">
        <v>0</v>
      </c>
      <c r="X39" s="20">
        <v>0</v>
      </c>
      <c r="Y39" s="20">
        <v>0</v>
      </c>
      <c r="Z39" s="20">
        <v>0</v>
      </c>
      <c r="AA39" s="20">
        <v>0</v>
      </c>
      <c r="AB39" s="20">
        <v>0</v>
      </c>
      <c r="AC39" s="20">
        <v>0</v>
      </c>
      <c r="AD39" s="20">
        <v>0</v>
      </c>
      <c r="AE39" s="20">
        <v>0</v>
      </c>
      <c r="AF39" s="20">
        <v>0</v>
      </c>
      <c r="AG39" s="20">
        <v>0</v>
      </c>
      <c r="AH39" s="20">
        <v>0</v>
      </c>
      <c r="AI39" s="20">
        <v>0</v>
      </c>
      <c r="AJ39" s="20">
        <v>0</v>
      </c>
      <c r="AK39" s="20">
        <v>0</v>
      </c>
      <c r="AL39" s="20">
        <v>0</v>
      </c>
      <c r="AM39" s="20">
        <v>0</v>
      </c>
      <c r="AN39" s="20">
        <v>0</v>
      </c>
      <c r="AO39" s="20">
        <v>0</v>
      </c>
      <c r="AP39" s="20">
        <v>0</v>
      </c>
      <c r="AQ39" s="20">
        <v>0</v>
      </c>
      <c r="AR39" s="20">
        <v>0</v>
      </c>
      <c r="AS39" s="20">
        <v>0</v>
      </c>
      <c r="AT39" s="20">
        <v>0</v>
      </c>
      <c r="AU39" s="20">
        <v>0</v>
      </c>
      <c r="AV39" s="20">
        <v>0</v>
      </c>
      <c r="AW39" s="20">
        <v>0</v>
      </c>
      <c r="AX39" s="22">
        <v>0</v>
      </c>
      <c r="AZ39" s="21">
        <f t="array" ref="AZ39">SUM(IF(YEAR($C$5:$AX$5)=AZ$5,$C39:$AX39))</f>
        <v>0</v>
      </c>
      <c r="BA39" s="20">
        <f t="array" ref="BA39">SUM(IF(YEAR($C$5:$AX$5)=BA$5,$C39:$AX39))</f>
        <v>0</v>
      </c>
      <c r="BB39" s="20">
        <f t="array" ref="BB39">SUM(IF(YEAR($C$5:$AX$5)=BB$5,$C39:$AX39))</f>
        <v>0</v>
      </c>
      <c r="BC39" s="22">
        <f t="array" ref="BC39">SUM(IF(YEAR($C$5:$AX$5)=BC$5,$C39:$AX39))</f>
        <v>0</v>
      </c>
      <c r="BE39" s="21">
        <f t="shared" si="14"/>
        <v>0</v>
      </c>
      <c r="BF39" s="20">
        <f t="shared" si="15"/>
        <v>0</v>
      </c>
      <c r="BG39" s="22">
        <f t="shared" si="16"/>
        <v>0</v>
      </c>
    </row>
    <row r="40" spans="2:59">
      <c r="B40" s="17">
        <v>3116</v>
      </c>
      <c r="C40" s="20">
        <v>0</v>
      </c>
      <c r="D40" s="20">
        <v>0</v>
      </c>
      <c r="E40" s="20">
        <v>0</v>
      </c>
      <c r="F40" s="20">
        <v>0</v>
      </c>
      <c r="G40" s="20">
        <v>0</v>
      </c>
      <c r="H40" s="20">
        <v>0</v>
      </c>
      <c r="I40" s="20">
        <v>0</v>
      </c>
      <c r="J40" s="20">
        <v>0</v>
      </c>
      <c r="K40" s="20">
        <v>0</v>
      </c>
      <c r="L40" s="20">
        <v>0</v>
      </c>
      <c r="M40" s="20">
        <v>0</v>
      </c>
      <c r="N40" s="20">
        <v>0</v>
      </c>
      <c r="O40" s="20">
        <v>0</v>
      </c>
      <c r="P40" s="20">
        <v>0</v>
      </c>
      <c r="Q40" s="20">
        <v>0</v>
      </c>
      <c r="R40" s="20">
        <v>0</v>
      </c>
      <c r="S40" s="20">
        <v>0</v>
      </c>
      <c r="T40" s="20">
        <v>0</v>
      </c>
      <c r="U40" s="20">
        <v>0.12621164000000001</v>
      </c>
      <c r="V40" s="20">
        <v>9.501480000000001E-2</v>
      </c>
      <c r="W40" s="20">
        <v>0</v>
      </c>
      <c r="X40" s="20">
        <v>0</v>
      </c>
      <c r="Y40" s="20">
        <v>0</v>
      </c>
      <c r="Z40" s="20">
        <v>0</v>
      </c>
      <c r="AA40" s="20">
        <v>0</v>
      </c>
      <c r="AB40" s="20">
        <v>0</v>
      </c>
      <c r="AC40" s="20">
        <v>0</v>
      </c>
      <c r="AD40" s="20">
        <v>0</v>
      </c>
      <c r="AE40" s="20">
        <v>0</v>
      </c>
      <c r="AF40" s="20">
        <v>0</v>
      </c>
      <c r="AG40" s="20">
        <v>0.15776454000000001</v>
      </c>
      <c r="AH40" s="20">
        <v>6.3343199999999988E-2</v>
      </c>
      <c r="AI40" s="20">
        <v>0</v>
      </c>
      <c r="AJ40" s="20">
        <v>0</v>
      </c>
      <c r="AK40" s="20">
        <v>0</v>
      </c>
      <c r="AL40" s="20">
        <v>0</v>
      </c>
      <c r="AM40" s="20">
        <v>0</v>
      </c>
      <c r="AN40" s="20">
        <v>0</v>
      </c>
      <c r="AO40" s="20">
        <v>0</v>
      </c>
      <c r="AP40" s="20">
        <v>0</v>
      </c>
      <c r="AQ40" s="20">
        <v>0</v>
      </c>
      <c r="AR40" s="20">
        <v>0</v>
      </c>
      <c r="AS40" s="20">
        <v>0.72413098999999992</v>
      </c>
      <c r="AT40" s="20">
        <v>0.26907239999999999</v>
      </c>
      <c r="AU40" s="20">
        <v>0</v>
      </c>
      <c r="AV40" s="20">
        <v>0</v>
      </c>
      <c r="AW40" s="20">
        <v>0</v>
      </c>
      <c r="AX40" s="22">
        <v>0</v>
      </c>
      <c r="AZ40" s="21">
        <f t="array" ref="AZ40">SUM(IF(YEAR($C$5:$AX$5)=AZ$5,$C40:$AX40))</f>
        <v>0</v>
      </c>
      <c r="BA40" s="20">
        <f t="array" ref="BA40">SUM(IF(YEAR($C$5:$AX$5)=BA$5,$C40:$AX40))</f>
        <v>0.22122644000000002</v>
      </c>
      <c r="BB40" s="20">
        <f t="array" ref="BB40">SUM(IF(YEAR($C$5:$AX$5)=BB$5,$C40:$AX40))</f>
        <v>0.22110774</v>
      </c>
      <c r="BC40" s="22">
        <f t="array" ref="BC40">SUM(IF(YEAR($C$5:$AX$5)=BC$5,$C40:$AX40))</f>
        <v>0.99320338999999991</v>
      </c>
      <c r="BE40" s="21">
        <f t="shared" si="14"/>
        <v>0</v>
      </c>
      <c r="BF40" s="20">
        <f t="shared" si="15"/>
        <v>0.22122644000000002</v>
      </c>
      <c r="BG40" s="22">
        <f t="shared" si="16"/>
        <v>0.22110774</v>
      </c>
    </row>
    <row r="41" spans="2:59">
      <c r="B41" s="17">
        <v>3118</v>
      </c>
      <c r="C41" s="20">
        <v>6.9995399999999677</v>
      </c>
      <c r="D41" s="20">
        <v>5.9809899999999914</v>
      </c>
      <c r="E41" s="20">
        <v>1.4749300000000005</v>
      </c>
      <c r="F41" s="20">
        <v>0.45987000000002354</v>
      </c>
      <c r="G41" s="20">
        <v>2.7694599999999951</v>
      </c>
      <c r="H41" s="20">
        <v>7.7279600000000244</v>
      </c>
      <c r="I41" s="20">
        <v>17.482489999999984</v>
      </c>
      <c r="J41" s="20">
        <v>9.0183399999999949</v>
      </c>
      <c r="K41" s="20">
        <v>0.11617999999998574</v>
      </c>
      <c r="L41" s="20">
        <v>0.92412000000001626</v>
      </c>
      <c r="M41" s="20">
        <v>2.888300000000001</v>
      </c>
      <c r="N41" s="20">
        <v>5.5889399999999938</v>
      </c>
      <c r="O41" s="20">
        <v>7.4043199999999842</v>
      </c>
      <c r="P41" s="20">
        <v>9.882220000000018</v>
      </c>
      <c r="Q41" s="20">
        <v>4.4854899999999986</v>
      </c>
      <c r="R41" s="20">
        <v>1.5794300000000021</v>
      </c>
      <c r="S41" s="20">
        <v>3.6031600000000026</v>
      </c>
      <c r="T41" s="20">
        <v>13.128020000000021</v>
      </c>
      <c r="U41" s="20">
        <v>16.997400000000027</v>
      </c>
      <c r="V41" s="20">
        <v>14.837370000000021</v>
      </c>
      <c r="W41" s="20">
        <v>3.2941000000000003</v>
      </c>
      <c r="X41" s="20">
        <v>6.2169399999999939</v>
      </c>
      <c r="Y41" s="20">
        <v>4.8787000000000091</v>
      </c>
      <c r="Z41" s="20">
        <v>6.9671199999999942</v>
      </c>
      <c r="AA41" s="20">
        <v>8.0996600000000001</v>
      </c>
      <c r="AB41" s="20">
        <v>1.4185300000000041</v>
      </c>
      <c r="AC41" s="20">
        <v>1.3045199999999966</v>
      </c>
      <c r="AD41" s="20">
        <v>2.8620999999999981</v>
      </c>
      <c r="AE41" s="20">
        <v>2.6543800000000033</v>
      </c>
      <c r="AF41" s="20">
        <v>5.1525699999999972</v>
      </c>
      <c r="AG41" s="20">
        <v>11.515800000000013</v>
      </c>
      <c r="AH41" s="20">
        <v>7.7867999999999995</v>
      </c>
      <c r="AI41" s="20">
        <v>4.5042699999999911</v>
      </c>
      <c r="AJ41" s="20">
        <v>2.7999899999999798</v>
      </c>
      <c r="AK41" s="20">
        <v>-2.6419999999987454E-2</v>
      </c>
      <c r="AL41" s="20">
        <v>6.559030000000007</v>
      </c>
      <c r="AM41" s="20">
        <v>15.332529999999991</v>
      </c>
      <c r="AN41" s="20">
        <v>8.6128799999999899</v>
      </c>
      <c r="AO41" s="20">
        <v>1.2364200000000096</v>
      </c>
      <c r="AP41" s="20">
        <v>2.0443399999999912</v>
      </c>
      <c r="AQ41" s="20">
        <v>5.9580200000000048</v>
      </c>
      <c r="AR41" s="20">
        <v>4.6729200000000048</v>
      </c>
      <c r="AS41" s="20">
        <v>10.678099999999972</v>
      </c>
      <c r="AT41" s="20">
        <v>5.7690999999999804</v>
      </c>
      <c r="AU41" s="20">
        <v>-1.0515100000000075</v>
      </c>
      <c r="AV41" s="20">
        <v>-0.13150999999999158</v>
      </c>
      <c r="AW41" s="20">
        <v>0.74478000000001998</v>
      </c>
      <c r="AX41" s="22">
        <v>8.5488300000000095</v>
      </c>
      <c r="AZ41" s="21">
        <f t="array" ref="AZ41">SUM(IF(YEAR($C$5:$AX$5)=AZ$5,$C41:$AX41))</f>
        <v>61.431119999999979</v>
      </c>
      <c r="BA41" s="20">
        <f t="array" ref="BA41">SUM(IF(YEAR($C$5:$AX$5)=BA$5,$C41:$AX41))</f>
        <v>93.274270000000072</v>
      </c>
      <c r="BB41" s="20">
        <f t="array" ref="BB41">SUM(IF(YEAR($C$5:$AX$5)=BB$5,$C41:$AX41))</f>
        <v>54.631230000000002</v>
      </c>
      <c r="BC41" s="22">
        <f t="array" ref="BC41">SUM(IF(YEAR($C$5:$AX$5)=BC$5,$C41:$AX41))</f>
        <v>62.414899999999975</v>
      </c>
      <c r="BE41" s="21">
        <f t="shared" si="14"/>
        <v>70.700950000000006</v>
      </c>
      <c r="BF41" s="20">
        <f t="shared" si="15"/>
        <v>82.658840000000069</v>
      </c>
      <c r="BG41" s="22">
        <f t="shared" si="16"/>
        <v>71.476229999999987</v>
      </c>
    </row>
    <row r="42" spans="2:59">
      <c r="B42" s="17">
        <v>3120</v>
      </c>
      <c r="C42" s="20">
        <v>0</v>
      </c>
      <c r="D42" s="20">
        <v>0</v>
      </c>
      <c r="E42" s="20">
        <v>0</v>
      </c>
      <c r="F42" s="20">
        <v>0</v>
      </c>
      <c r="G42" s="20">
        <v>0</v>
      </c>
      <c r="H42" s="20">
        <v>0</v>
      </c>
      <c r="I42" s="20">
        <v>0</v>
      </c>
      <c r="J42" s="20">
        <v>0</v>
      </c>
      <c r="K42" s="20">
        <v>0</v>
      </c>
      <c r="L42" s="20">
        <v>0</v>
      </c>
      <c r="M42" s="20">
        <v>0</v>
      </c>
      <c r="N42" s="20">
        <v>0</v>
      </c>
      <c r="O42" s="20">
        <v>0</v>
      </c>
      <c r="P42" s="20">
        <v>0</v>
      </c>
      <c r="Q42" s="20">
        <v>0</v>
      </c>
      <c r="R42" s="20">
        <v>0</v>
      </c>
      <c r="S42" s="20">
        <v>0</v>
      </c>
      <c r="T42" s="20">
        <v>0</v>
      </c>
      <c r="U42" s="20">
        <v>0</v>
      </c>
      <c r="V42" s="20">
        <v>0</v>
      </c>
      <c r="W42" s="20">
        <v>0</v>
      </c>
      <c r="X42" s="20">
        <v>0</v>
      </c>
      <c r="Y42" s="20">
        <v>0</v>
      </c>
      <c r="Z42" s="20">
        <v>0</v>
      </c>
      <c r="AA42" s="20">
        <v>0</v>
      </c>
      <c r="AB42" s="20">
        <v>0</v>
      </c>
      <c r="AC42" s="20">
        <v>0</v>
      </c>
      <c r="AD42" s="20">
        <v>0</v>
      </c>
      <c r="AE42" s="20">
        <v>0</v>
      </c>
      <c r="AF42" s="20">
        <v>0</v>
      </c>
      <c r="AG42" s="20">
        <v>0</v>
      </c>
      <c r="AH42" s="20">
        <v>0</v>
      </c>
      <c r="AI42" s="20">
        <v>0</v>
      </c>
      <c r="AJ42" s="20">
        <v>0</v>
      </c>
      <c r="AK42" s="20">
        <v>0</v>
      </c>
      <c r="AL42" s="20">
        <v>0</v>
      </c>
      <c r="AM42" s="20">
        <v>0</v>
      </c>
      <c r="AN42" s="20">
        <v>0</v>
      </c>
      <c r="AO42" s="20">
        <v>0</v>
      </c>
      <c r="AP42" s="20">
        <v>0</v>
      </c>
      <c r="AQ42" s="20">
        <v>0</v>
      </c>
      <c r="AR42" s="20">
        <v>0</v>
      </c>
      <c r="AS42" s="20">
        <v>0</v>
      </c>
      <c r="AT42" s="20">
        <v>0</v>
      </c>
      <c r="AU42" s="20">
        <v>0</v>
      </c>
      <c r="AV42" s="20">
        <v>0</v>
      </c>
      <c r="AW42" s="20">
        <v>0</v>
      </c>
      <c r="AX42" s="22">
        <v>0</v>
      </c>
      <c r="AZ42" s="21">
        <f t="array" ref="AZ42">SUM(IF(YEAR($C$5:$AX$5)=AZ$5,$C42:$AX42))</f>
        <v>0</v>
      </c>
      <c r="BA42" s="20">
        <f t="array" ref="BA42">SUM(IF(YEAR($C$5:$AX$5)=BA$5,$C42:$AX42))</f>
        <v>0</v>
      </c>
      <c r="BB42" s="20">
        <f t="array" ref="BB42">SUM(IF(YEAR($C$5:$AX$5)=BB$5,$C42:$AX42))</f>
        <v>0</v>
      </c>
      <c r="BC42" s="22">
        <f t="array" ref="BC42">SUM(IF(YEAR($C$5:$AX$5)=BC$5,$C42:$AX42))</f>
        <v>0</v>
      </c>
      <c r="BE42" s="21">
        <f t="shared" si="14"/>
        <v>0</v>
      </c>
      <c r="BF42" s="20">
        <f t="shared" si="15"/>
        <v>0</v>
      </c>
      <c r="BG42" s="22">
        <f t="shared" si="16"/>
        <v>0</v>
      </c>
    </row>
    <row r="43" spans="2:59">
      <c r="B43" s="17">
        <v>3122</v>
      </c>
      <c r="C43" s="20">
        <v>32.78260000000023</v>
      </c>
      <c r="D43" s="20">
        <v>24.194700000000012</v>
      </c>
      <c r="E43" s="20">
        <v>32.648500000000013</v>
      </c>
      <c r="F43" s="20">
        <v>18.474999999999909</v>
      </c>
      <c r="G43" s="20">
        <v>14.123000000000047</v>
      </c>
      <c r="H43" s="20">
        <v>18.787499999999909</v>
      </c>
      <c r="I43" s="20">
        <v>20.606899999999996</v>
      </c>
      <c r="J43" s="20">
        <v>8.3684000000000651</v>
      </c>
      <c r="K43" s="20">
        <v>13.419499999999971</v>
      </c>
      <c r="L43" s="20">
        <v>14.30639999999994</v>
      </c>
      <c r="M43" s="20">
        <v>18.001199999999926</v>
      </c>
      <c r="N43" s="20">
        <v>33.710399999999936</v>
      </c>
      <c r="O43" s="20">
        <v>29.438800000000015</v>
      </c>
      <c r="P43" s="20">
        <v>19.964599999999905</v>
      </c>
      <c r="Q43" s="20">
        <v>24.538999999999987</v>
      </c>
      <c r="R43" s="20">
        <v>12.40300000000002</v>
      </c>
      <c r="S43" s="20">
        <v>11.610799999999927</v>
      </c>
      <c r="T43" s="20">
        <v>13.298799999999915</v>
      </c>
      <c r="U43" s="20">
        <v>11.192600000000084</v>
      </c>
      <c r="V43" s="20">
        <v>10.497899999999959</v>
      </c>
      <c r="W43" s="20">
        <v>7.8550999999999931</v>
      </c>
      <c r="X43" s="20">
        <v>13.760000000000048</v>
      </c>
      <c r="Y43" s="20">
        <v>14.492900000000077</v>
      </c>
      <c r="Z43" s="20">
        <v>24.566100000000006</v>
      </c>
      <c r="AA43" s="20">
        <v>10.583900000000028</v>
      </c>
      <c r="AB43" s="20">
        <v>11.414600000000007</v>
      </c>
      <c r="AC43" s="20">
        <v>13.808300000000031</v>
      </c>
      <c r="AD43" s="20">
        <v>4.3466000000000236</v>
      </c>
      <c r="AE43" s="20">
        <v>5.7249999999999943</v>
      </c>
      <c r="AF43" s="20">
        <v>2.4406999999999925</v>
      </c>
      <c r="AG43" s="20">
        <v>2.0113999999999805</v>
      </c>
      <c r="AH43" s="20">
        <v>3.3296999999999457</v>
      </c>
      <c r="AI43" s="20">
        <v>2.651299999999992</v>
      </c>
      <c r="AJ43" s="20">
        <v>4.7185000000000059</v>
      </c>
      <c r="AK43" s="20">
        <v>5.3104999999999905</v>
      </c>
      <c r="AL43" s="20">
        <v>12.912899999999979</v>
      </c>
      <c r="AM43" s="20">
        <v>11.149499999999989</v>
      </c>
      <c r="AN43" s="20">
        <v>10.444999999999993</v>
      </c>
      <c r="AO43" s="20">
        <v>5.0708999999999946</v>
      </c>
      <c r="AP43" s="20">
        <v>2.7983000000000402</v>
      </c>
      <c r="AQ43" s="20">
        <v>6.1333000000000197</v>
      </c>
      <c r="AR43" s="20">
        <v>2.0022999999999911</v>
      </c>
      <c r="AS43" s="20">
        <v>1.9490999999999872</v>
      </c>
      <c r="AT43" s="20">
        <v>2.4390999999999963</v>
      </c>
      <c r="AU43" s="20">
        <v>1.8785000000000309</v>
      </c>
      <c r="AV43" s="20">
        <v>6.4057999999999993</v>
      </c>
      <c r="AW43" s="20">
        <v>3.8206000000000131</v>
      </c>
      <c r="AX43" s="22">
        <v>9.5181999999999789</v>
      </c>
      <c r="AZ43" s="21">
        <f t="array" ref="AZ43">SUM(IF(YEAR($C$5:$AX$5)=AZ$5,$C43:$AX43))</f>
        <v>249.42409999999995</v>
      </c>
      <c r="BA43" s="20">
        <f t="array" ref="BA43">SUM(IF(YEAR($C$5:$AX$5)=BA$5,$C43:$AX43))</f>
        <v>193.61959999999993</v>
      </c>
      <c r="BB43" s="20">
        <f t="array" ref="BB43">SUM(IF(YEAR($C$5:$AX$5)=BB$5,$C43:$AX43))</f>
        <v>79.253399999999971</v>
      </c>
      <c r="BC43" s="22">
        <f t="array" ref="BC43">SUM(IF(YEAR($C$5:$AX$5)=BC$5,$C43:$AX43))</f>
        <v>63.610600000000034</v>
      </c>
      <c r="BE43" s="21">
        <f t="shared" si="14"/>
        <v>225.1564999999996</v>
      </c>
      <c r="BF43" s="20">
        <f t="shared" si="15"/>
        <v>141.54180000000017</v>
      </c>
      <c r="BG43" s="22">
        <f t="shared" si="16"/>
        <v>68.971999999999923</v>
      </c>
    </row>
    <row r="44" spans="2:59">
      <c r="B44" s="17">
        <v>3130</v>
      </c>
      <c r="C44" s="20">
        <v>0</v>
      </c>
      <c r="D44" s="20">
        <v>0</v>
      </c>
      <c r="E44" s="20">
        <v>0</v>
      </c>
      <c r="F44" s="20">
        <v>2.8655999999999722</v>
      </c>
      <c r="G44" s="20">
        <v>14.910000000000082</v>
      </c>
      <c r="H44" s="20">
        <v>0.9739999999999327</v>
      </c>
      <c r="I44" s="20">
        <v>0</v>
      </c>
      <c r="J44" s="20">
        <v>0</v>
      </c>
      <c r="K44" s="20">
        <v>14.402600000000007</v>
      </c>
      <c r="L44" s="20">
        <v>1.6097999999999502</v>
      </c>
      <c r="M44" s="20">
        <v>0</v>
      </c>
      <c r="N44" s="20">
        <v>0</v>
      </c>
      <c r="O44" s="20">
        <v>0</v>
      </c>
      <c r="P44" s="20">
        <v>0</v>
      </c>
      <c r="Q44" s="20">
        <v>0</v>
      </c>
      <c r="R44" s="20">
        <v>0.73090000000001965</v>
      </c>
      <c r="S44" s="20">
        <v>10.271799999999985</v>
      </c>
      <c r="T44" s="20">
        <v>0</v>
      </c>
      <c r="U44" s="20">
        <v>0</v>
      </c>
      <c r="V44" s="20">
        <v>0</v>
      </c>
      <c r="W44" s="20">
        <v>7.4396000000000413</v>
      </c>
      <c r="X44" s="20">
        <v>0</v>
      </c>
      <c r="Y44" s="20">
        <v>0</v>
      </c>
      <c r="Z44" s="20">
        <v>0</v>
      </c>
      <c r="AA44" s="20">
        <v>0</v>
      </c>
      <c r="AB44" s="20">
        <v>0</v>
      </c>
      <c r="AC44" s="20">
        <v>0</v>
      </c>
      <c r="AD44" s="20">
        <v>0</v>
      </c>
      <c r="AE44" s="20">
        <v>2.518100000000004</v>
      </c>
      <c r="AF44" s="20">
        <v>0</v>
      </c>
      <c r="AG44" s="20">
        <v>0</v>
      </c>
      <c r="AH44" s="20">
        <v>0</v>
      </c>
      <c r="AI44" s="20">
        <v>2.8997000000000526</v>
      </c>
      <c r="AJ44" s="20">
        <v>1.6381999999999834</v>
      </c>
      <c r="AK44" s="20">
        <v>0</v>
      </c>
      <c r="AL44" s="20">
        <v>0</v>
      </c>
      <c r="AM44" s="20">
        <v>0</v>
      </c>
      <c r="AN44" s="20">
        <v>0</v>
      </c>
      <c r="AO44" s="20">
        <v>0</v>
      </c>
      <c r="AP44" s="20">
        <v>0</v>
      </c>
      <c r="AQ44" s="20">
        <v>1.5400999999999385</v>
      </c>
      <c r="AR44" s="20">
        <v>0</v>
      </c>
      <c r="AS44" s="20">
        <v>0</v>
      </c>
      <c r="AT44" s="20">
        <v>0</v>
      </c>
      <c r="AU44" s="20">
        <v>0</v>
      </c>
      <c r="AV44" s="20">
        <v>0</v>
      </c>
      <c r="AW44" s="20">
        <v>0</v>
      </c>
      <c r="AX44" s="22">
        <v>0</v>
      </c>
      <c r="AZ44" s="21">
        <f t="array" ref="AZ44">SUM(IF(YEAR($C$5:$AX$5)=AZ$5,$C44:$AX44))</f>
        <v>34.761999999999944</v>
      </c>
      <c r="BA44" s="20">
        <f t="array" ref="BA44">SUM(IF(YEAR($C$5:$AX$5)=BA$5,$C44:$AX44))</f>
        <v>18.442300000000046</v>
      </c>
      <c r="BB44" s="20">
        <f t="array" ref="BB44">SUM(IF(YEAR($C$5:$AX$5)=BB$5,$C44:$AX44))</f>
        <v>7.05600000000004</v>
      </c>
      <c r="BC44" s="22">
        <f t="array" ref="BC44">SUM(IF(YEAR($C$5:$AX$5)=BC$5,$C44:$AX44))</f>
        <v>1.5400999999999385</v>
      </c>
      <c r="BE44" s="21">
        <f t="shared" si="14"/>
        <v>27.989099999999894</v>
      </c>
      <c r="BF44" s="20">
        <f t="shared" si="15"/>
        <v>9.9577000000000453</v>
      </c>
      <c r="BG44" s="22">
        <f t="shared" si="16"/>
        <v>6.0779999999999745</v>
      </c>
    </row>
    <row r="45" spans="2:59">
      <c r="B45" s="17">
        <v>3131</v>
      </c>
      <c r="C45" s="20">
        <v>2.4461179999999985</v>
      </c>
      <c r="D45" s="20">
        <v>1.8060979999999986</v>
      </c>
      <c r="E45" s="20">
        <v>2.2502449999999996</v>
      </c>
      <c r="F45" s="20">
        <v>1.1935800000000043</v>
      </c>
      <c r="G45" s="20">
        <v>1.3702249999999978</v>
      </c>
      <c r="H45" s="20">
        <v>0.75701799999999508</v>
      </c>
      <c r="I45" s="20">
        <v>0.92630700000000132</v>
      </c>
      <c r="J45" s="20">
        <v>1.2449089999999998</v>
      </c>
      <c r="K45" s="20">
        <v>1.1087649999999982</v>
      </c>
      <c r="L45" s="20">
        <v>1.0528079999999989</v>
      </c>
      <c r="M45" s="20">
        <v>2.3933640000000018</v>
      </c>
      <c r="N45" s="20">
        <v>3.0502230000000026</v>
      </c>
      <c r="O45" s="20">
        <v>2.6002299999999963</v>
      </c>
      <c r="P45" s="20">
        <v>2.4306040000000024</v>
      </c>
      <c r="Q45" s="20">
        <v>1.9155310000000014</v>
      </c>
      <c r="R45" s="20">
        <v>1.0612860000000062</v>
      </c>
      <c r="S45" s="20">
        <v>1.1582159999999959</v>
      </c>
      <c r="T45" s="20">
        <v>0.99731400000000292</v>
      </c>
      <c r="U45" s="20">
        <v>1.2935999999999979</v>
      </c>
      <c r="V45" s="20">
        <v>1.6222879999999975</v>
      </c>
      <c r="W45" s="20">
        <v>1.5801810000000032</v>
      </c>
      <c r="X45" s="20">
        <v>1.1355020000000025</v>
      </c>
      <c r="Y45" s="20">
        <v>2.0212919999999954</v>
      </c>
      <c r="Z45" s="20">
        <v>3.8826559999999972</v>
      </c>
      <c r="AA45" s="20">
        <v>2.6470199999999977</v>
      </c>
      <c r="AB45" s="20">
        <v>2.1631679999999989</v>
      </c>
      <c r="AC45" s="20">
        <v>1.7659620000000018</v>
      </c>
      <c r="AD45" s="20">
        <v>0.72414799999999957</v>
      </c>
      <c r="AE45" s="20">
        <v>1.3033340000000031</v>
      </c>
      <c r="AF45" s="20">
        <v>0.66183000000000192</v>
      </c>
      <c r="AG45" s="20">
        <v>0.71023200000001196</v>
      </c>
      <c r="AH45" s="20">
        <v>0.54247799999999557</v>
      </c>
      <c r="AI45" s="20">
        <v>1.0999879999999926</v>
      </c>
      <c r="AJ45" s="20">
        <v>1.1560879999999969</v>
      </c>
      <c r="AK45" s="20">
        <v>1.8372780000000049</v>
      </c>
      <c r="AL45" s="20">
        <v>2.9210079999999934</v>
      </c>
      <c r="AM45" s="20">
        <v>2.0003090000000014</v>
      </c>
      <c r="AN45" s="20">
        <v>2.2957830000000001</v>
      </c>
      <c r="AO45" s="20">
        <v>1.4751459999999952</v>
      </c>
      <c r="AP45" s="20">
        <v>1.0599050000000005</v>
      </c>
      <c r="AQ45" s="20">
        <v>1.3525999999999989</v>
      </c>
      <c r="AR45" s="20">
        <v>1.0159579999999977</v>
      </c>
      <c r="AS45" s="20">
        <v>0.85920600000000036</v>
      </c>
      <c r="AT45" s="20">
        <v>0.99273999999999063</v>
      </c>
      <c r="AU45" s="20">
        <v>0.91726299999999839</v>
      </c>
      <c r="AV45" s="20">
        <v>1.4979840000000024</v>
      </c>
      <c r="AW45" s="20">
        <v>1.4277119999999996</v>
      </c>
      <c r="AX45" s="22">
        <v>2.3327430000000007</v>
      </c>
      <c r="AZ45" s="21">
        <f t="array" ref="AZ45">SUM(IF(YEAR($C$5:$AX$5)=AZ$5,$C45:$AX45))</f>
        <v>19.599659999999997</v>
      </c>
      <c r="BA45" s="20">
        <f t="array" ref="BA45">SUM(IF(YEAR($C$5:$AX$5)=BA$5,$C45:$AX45))</f>
        <v>21.698699999999999</v>
      </c>
      <c r="BB45" s="20">
        <f t="array" ref="BB45">SUM(IF(YEAR($C$5:$AX$5)=BB$5,$C45:$AX45))</f>
        <v>17.532533999999998</v>
      </c>
      <c r="BC45" s="22">
        <f t="array" ref="BC45">SUM(IF(YEAR($C$5:$AX$5)=BC$5,$C45:$AX45))</f>
        <v>17.227348999999986</v>
      </c>
      <c r="BE45" s="21">
        <f t="shared" si="14"/>
        <v>19.699261</v>
      </c>
      <c r="BF45" s="20">
        <f t="shared" si="15"/>
        <v>21.136464999999998</v>
      </c>
      <c r="BG45" s="22">
        <f t="shared" si="16"/>
        <v>17.112644999999993</v>
      </c>
    </row>
    <row r="46" spans="2:59">
      <c r="B46" s="17">
        <v>3132</v>
      </c>
      <c r="C46" s="20">
        <v>0</v>
      </c>
      <c r="D46" s="20">
        <v>0</v>
      </c>
      <c r="E46" s="20">
        <v>0</v>
      </c>
      <c r="F46" s="20">
        <v>0</v>
      </c>
      <c r="G46" s="20">
        <v>0</v>
      </c>
      <c r="H46" s="20">
        <v>0</v>
      </c>
      <c r="I46" s="20">
        <v>0</v>
      </c>
      <c r="J46" s="20">
        <v>0</v>
      </c>
      <c r="K46" s="20">
        <v>0</v>
      </c>
      <c r="L46" s="20">
        <v>0</v>
      </c>
      <c r="M46" s="20">
        <v>0</v>
      </c>
      <c r="N46" s="20">
        <v>0</v>
      </c>
      <c r="O46" s="20">
        <v>0</v>
      </c>
      <c r="P46" s="20">
        <v>0</v>
      </c>
      <c r="Q46" s="20">
        <v>0</v>
      </c>
      <c r="R46" s="20">
        <v>0</v>
      </c>
      <c r="S46" s="20">
        <v>0</v>
      </c>
      <c r="T46" s="20">
        <v>0</v>
      </c>
      <c r="U46" s="20">
        <v>0</v>
      </c>
      <c r="V46" s="20">
        <v>0</v>
      </c>
      <c r="W46" s="20">
        <v>0</v>
      </c>
      <c r="X46" s="20">
        <v>0</v>
      </c>
      <c r="Y46" s="20">
        <v>0</v>
      </c>
      <c r="Z46" s="20">
        <v>0</v>
      </c>
      <c r="AA46" s="20">
        <v>0</v>
      </c>
      <c r="AB46" s="20">
        <v>0</v>
      </c>
      <c r="AC46" s="20">
        <v>0</v>
      </c>
      <c r="AD46" s="20">
        <v>0</v>
      </c>
      <c r="AE46" s="20">
        <v>0</v>
      </c>
      <c r="AF46" s="20">
        <v>0</v>
      </c>
      <c r="AG46" s="20">
        <v>0</v>
      </c>
      <c r="AH46" s="20">
        <v>0</v>
      </c>
      <c r="AI46" s="20">
        <v>0</v>
      </c>
      <c r="AJ46" s="20">
        <v>0</v>
      </c>
      <c r="AK46" s="20">
        <v>0</v>
      </c>
      <c r="AL46" s="20">
        <v>0</v>
      </c>
      <c r="AM46" s="20">
        <v>0</v>
      </c>
      <c r="AN46" s="20">
        <v>0</v>
      </c>
      <c r="AO46" s="20">
        <v>0</v>
      </c>
      <c r="AP46" s="20">
        <v>0</v>
      </c>
      <c r="AQ46" s="20">
        <v>0</v>
      </c>
      <c r="AR46" s="20">
        <v>0</v>
      </c>
      <c r="AS46" s="20">
        <v>0</v>
      </c>
      <c r="AT46" s="20">
        <v>0</v>
      </c>
      <c r="AU46" s="20">
        <v>0</v>
      </c>
      <c r="AV46" s="20">
        <v>0</v>
      </c>
      <c r="AW46" s="20">
        <v>0</v>
      </c>
      <c r="AX46" s="22">
        <v>0</v>
      </c>
      <c r="AZ46" s="21">
        <f t="array" ref="AZ46">SUM(IF(YEAR($C$5:$AX$5)=AZ$5,$C46:$AX46))</f>
        <v>0</v>
      </c>
      <c r="BA46" s="20">
        <f t="array" ref="BA46">SUM(IF(YEAR($C$5:$AX$5)=BA$5,$C46:$AX46))</f>
        <v>0</v>
      </c>
      <c r="BB46" s="20">
        <f t="array" ref="BB46">SUM(IF(YEAR($C$5:$AX$5)=BB$5,$C46:$AX46))</f>
        <v>0</v>
      </c>
      <c r="BC46" s="22">
        <f t="array" ref="BC46">SUM(IF(YEAR($C$5:$AX$5)=BC$5,$C46:$AX46))</f>
        <v>0</v>
      </c>
      <c r="BE46" s="21">
        <f t="shared" si="14"/>
        <v>0</v>
      </c>
      <c r="BF46" s="20">
        <f t="shared" si="15"/>
        <v>0</v>
      </c>
      <c r="BG46" s="22">
        <f t="shared" si="16"/>
        <v>0</v>
      </c>
    </row>
    <row r="47" spans="2:59">
      <c r="B47" s="17">
        <v>3136</v>
      </c>
      <c r="C47" s="20">
        <v>98.287900000000036</v>
      </c>
      <c r="D47" s="20">
        <v>73.8896000000002</v>
      </c>
      <c r="E47" s="20">
        <v>47.840299999999957</v>
      </c>
      <c r="F47" s="20">
        <v>25.572600000000023</v>
      </c>
      <c r="G47" s="20">
        <v>16.686699999999973</v>
      </c>
      <c r="H47" s="20">
        <v>33.772600000000125</v>
      </c>
      <c r="I47" s="20">
        <v>45.385999999999967</v>
      </c>
      <c r="J47" s="20">
        <v>30.901100000000042</v>
      </c>
      <c r="K47" s="20">
        <v>15.979199999999992</v>
      </c>
      <c r="L47" s="20">
        <v>36.837499999999864</v>
      </c>
      <c r="M47" s="20">
        <v>26.872200000000021</v>
      </c>
      <c r="N47" s="20">
        <v>71.380899999999883</v>
      </c>
      <c r="O47" s="20">
        <v>117.36639999999989</v>
      </c>
      <c r="P47" s="20">
        <v>110.65010000000007</v>
      </c>
      <c r="Q47" s="20">
        <v>33.782400000000052</v>
      </c>
      <c r="R47" s="20">
        <v>33.224000000000046</v>
      </c>
      <c r="S47" s="20">
        <v>22.887699999999995</v>
      </c>
      <c r="T47" s="20">
        <v>34.652900000000045</v>
      </c>
      <c r="U47" s="20">
        <v>34.038199999999961</v>
      </c>
      <c r="V47" s="20">
        <v>27.612900000000081</v>
      </c>
      <c r="W47" s="20">
        <v>22.024699999999939</v>
      </c>
      <c r="X47" s="20">
        <v>27.705100000000016</v>
      </c>
      <c r="Y47" s="20">
        <v>24.156200000000013</v>
      </c>
      <c r="Z47" s="20">
        <v>72.087199999999939</v>
      </c>
      <c r="AA47" s="20">
        <v>42.535400000000209</v>
      </c>
      <c r="AB47" s="20">
        <v>29.220199999999977</v>
      </c>
      <c r="AC47" s="20">
        <v>22.447999999999865</v>
      </c>
      <c r="AD47" s="20">
        <v>16.929700000000025</v>
      </c>
      <c r="AE47" s="20">
        <v>18.611500000000092</v>
      </c>
      <c r="AF47" s="20">
        <v>20.051600000000121</v>
      </c>
      <c r="AG47" s="20">
        <v>18.435800000000199</v>
      </c>
      <c r="AH47" s="20">
        <v>19.720199999999977</v>
      </c>
      <c r="AI47" s="20">
        <v>18.681900000000041</v>
      </c>
      <c r="AJ47" s="20">
        <v>21.47709999999995</v>
      </c>
      <c r="AK47" s="20">
        <v>40.752100000000041</v>
      </c>
      <c r="AL47" s="20">
        <v>44.67570000000012</v>
      </c>
      <c r="AM47" s="20">
        <v>43.958099999999831</v>
      </c>
      <c r="AN47" s="20">
        <v>87.028200000000197</v>
      </c>
      <c r="AO47" s="20">
        <v>72.754200000000083</v>
      </c>
      <c r="AP47" s="20">
        <v>28.51380000000006</v>
      </c>
      <c r="AQ47" s="20">
        <v>12.067000000000007</v>
      </c>
      <c r="AR47" s="20">
        <v>15.909000000000106</v>
      </c>
      <c r="AS47" s="20">
        <v>16.639300000000048</v>
      </c>
      <c r="AT47" s="20">
        <v>11.997600000000148</v>
      </c>
      <c r="AU47" s="20">
        <v>22.481400000000008</v>
      </c>
      <c r="AV47" s="20">
        <v>35.79099999999994</v>
      </c>
      <c r="AW47" s="20">
        <v>51.802899999999909</v>
      </c>
      <c r="AX47" s="22">
        <v>48.205600000000004</v>
      </c>
      <c r="AZ47" s="21">
        <f t="array" ref="AZ47">SUM(IF(YEAR($C$5:$AX$5)=AZ$5,$C47:$AX47))</f>
        <v>523.40660000000003</v>
      </c>
      <c r="BA47" s="20">
        <f t="array" ref="BA47">SUM(IF(YEAR($C$5:$AX$5)=BA$5,$C47:$AX47))</f>
        <v>560.18780000000004</v>
      </c>
      <c r="BB47" s="20">
        <f t="array" ref="BB47">SUM(IF(YEAR($C$5:$AX$5)=BB$5,$C47:$AX47))</f>
        <v>313.53920000000062</v>
      </c>
      <c r="BC47" s="22">
        <f t="array" ref="BC47">SUM(IF(YEAR($C$5:$AX$5)=BC$5,$C47:$AX47))</f>
        <v>447.14810000000034</v>
      </c>
      <c r="BE47" s="21">
        <f t="shared" si="14"/>
        <v>579.04009999999994</v>
      </c>
      <c r="BF47" s="20">
        <f t="shared" si="15"/>
        <v>372.02200000000016</v>
      </c>
      <c r="BG47" s="22">
        <f t="shared" si="16"/>
        <v>428.11570000000063</v>
      </c>
    </row>
    <row r="48" spans="2:59">
      <c r="B48" s="17">
        <v>3139</v>
      </c>
      <c r="C48" s="20">
        <v>0</v>
      </c>
      <c r="D48" s="20">
        <v>0</v>
      </c>
      <c r="E48" s="20">
        <v>0</v>
      </c>
      <c r="F48" s="20">
        <v>0</v>
      </c>
      <c r="G48" s="20">
        <v>0</v>
      </c>
      <c r="H48" s="20">
        <v>0</v>
      </c>
      <c r="I48" s="20">
        <v>0</v>
      </c>
      <c r="J48" s="20">
        <v>0</v>
      </c>
      <c r="K48" s="20">
        <v>0</v>
      </c>
      <c r="L48" s="20">
        <v>0</v>
      </c>
      <c r="M48" s="20">
        <v>0</v>
      </c>
      <c r="N48" s="20">
        <v>0</v>
      </c>
      <c r="O48" s="20">
        <v>0</v>
      </c>
      <c r="P48" s="20">
        <v>0</v>
      </c>
      <c r="Q48" s="20">
        <v>0</v>
      </c>
      <c r="R48" s="20">
        <v>0</v>
      </c>
      <c r="S48" s="20">
        <v>0</v>
      </c>
      <c r="T48" s="20">
        <v>0</v>
      </c>
      <c r="U48" s="20">
        <v>0</v>
      </c>
      <c r="V48" s="20">
        <v>0</v>
      </c>
      <c r="W48" s="20">
        <v>0</v>
      </c>
      <c r="X48" s="20">
        <v>0</v>
      </c>
      <c r="Y48" s="20">
        <v>0</v>
      </c>
      <c r="Z48" s="20">
        <v>0</v>
      </c>
      <c r="AA48" s="20">
        <v>0</v>
      </c>
      <c r="AB48" s="20">
        <v>0</v>
      </c>
      <c r="AC48" s="20">
        <v>0</v>
      </c>
      <c r="AD48" s="20">
        <v>0</v>
      </c>
      <c r="AE48" s="20">
        <v>0</v>
      </c>
      <c r="AF48" s="20">
        <v>0</v>
      </c>
      <c r="AG48" s="20">
        <v>0</v>
      </c>
      <c r="AH48" s="20">
        <v>0</v>
      </c>
      <c r="AI48" s="20">
        <v>0</v>
      </c>
      <c r="AJ48" s="20">
        <v>0</v>
      </c>
      <c r="AK48" s="20">
        <v>0</v>
      </c>
      <c r="AL48" s="20">
        <v>0</v>
      </c>
      <c r="AM48" s="20">
        <v>0</v>
      </c>
      <c r="AN48" s="20">
        <v>0</v>
      </c>
      <c r="AO48" s="20">
        <v>0</v>
      </c>
      <c r="AP48" s="20">
        <v>0</v>
      </c>
      <c r="AQ48" s="20">
        <v>0</v>
      </c>
      <c r="AR48" s="20">
        <v>0</v>
      </c>
      <c r="AS48" s="20">
        <v>0</v>
      </c>
      <c r="AT48" s="20">
        <v>0</v>
      </c>
      <c r="AU48" s="20">
        <v>0</v>
      </c>
      <c r="AV48" s="20">
        <v>0</v>
      </c>
      <c r="AW48" s="20">
        <v>0</v>
      </c>
      <c r="AX48" s="22">
        <v>0</v>
      </c>
      <c r="AZ48" s="21">
        <f t="array" ref="AZ48">SUM(IF(YEAR($C$5:$AX$5)=AZ$5,$C48:$AX48))</f>
        <v>0</v>
      </c>
      <c r="BA48" s="20">
        <f t="array" ref="BA48">SUM(IF(YEAR($C$5:$AX$5)=BA$5,$C48:$AX48))</f>
        <v>0</v>
      </c>
      <c r="BB48" s="20">
        <f t="array" ref="BB48">SUM(IF(YEAR($C$5:$AX$5)=BB$5,$C48:$AX48))</f>
        <v>0</v>
      </c>
      <c r="BC48" s="22">
        <f t="array" ref="BC48">SUM(IF(YEAR($C$5:$AX$5)=BC$5,$C48:$AX48))</f>
        <v>0</v>
      </c>
      <c r="BE48" s="21">
        <f t="shared" si="14"/>
        <v>0</v>
      </c>
      <c r="BF48" s="20">
        <f t="shared" si="15"/>
        <v>0</v>
      </c>
      <c r="BG48" s="22">
        <f t="shared" si="16"/>
        <v>0</v>
      </c>
    </row>
    <row r="49" spans="2:59">
      <c r="B49" s="17">
        <v>3140</v>
      </c>
      <c r="C49" s="20">
        <v>13.007679999999993</v>
      </c>
      <c r="D49" s="20">
        <v>11.937173000000001</v>
      </c>
      <c r="E49" s="20">
        <v>7.1265199999999993</v>
      </c>
      <c r="F49" s="20">
        <v>3.6589600000000075</v>
      </c>
      <c r="G49" s="20">
        <v>4.9591899999999924</v>
      </c>
      <c r="H49" s="20">
        <v>4.1315199999999948</v>
      </c>
      <c r="I49" s="20">
        <v>4.4213599999999929</v>
      </c>
      <c r="J49" s="20">
        <v>5.1074999999999875</v>
      </c>
      <c r="K49" s="20">
        <v>5.3424600000000027</v>
      </c>
      <c r="L49" s="20">
        <v>3.8694200000000052</v>
      </c>
      <c r="M49" s="20">
        <v>9.1718299999999857</v>
      </c>
      <c r="N49" s="20">
        <v>12.589610000000008</v>
      </c>
      <c r="O49" s="20">
        <v>10.924289999999999</v>
      </c>
      <c r="P49" s="20">
        <v>10.472919999999988</v>
      </c>
      <c r="Q49" s="20">
        <v>8.2807300000000055</v>
      </c>
      <c r="R49" s="20">
        <v>3.8510399999999976</v>
      </c>
      <c r="S49" s="20">
        <v>6.4092600000000033</v>
      </c>
      <c r="T49" s="20">
        <v>5.3998399999999833</v>
      </c>
      <c r="U49" s="20">
        <v>6.1085500000000081</v>
      </c>
      <c r="V49" s="20">
        <v>7.0643599999999935</v>
      </c>
      <c r="W49" s="20">
        <v>6.9498099999999994</v>
      </c>
      <c r="X49" s="20">
        <v>3.7800500000000028</v>
      </c>
      <c r="Y49" s="20">
        <v>9.2186199999999872</v>
      </c>
      <c r="Z49" s="20">
        <v>10.328819999999979</v>
      </c>
      <c r="AA49" s="20">
        <v>7.7369799999999884</v>
      </c>
      <c r="AB49" s="20">
        <v>8.0374900000000054</v>
      </c>
      <c r="AC49" s="20">
        <v>7.6717800000000125</v>
      </c>
      <c r="AD49" s="20">
        <v>2.8037799999999891</v>
      </c>
      <c r="AE49" s="20">
        <v>4.4866899999999958</v>
      </c>
      <c r="AF49" s="20">
        <v>4.6139299999999963</v>
      </c>
      <c r="AG49" s="20">
        <v>2.9692799999999977</v>
      </c>
      <c r="AH49" s="20">
        <v>3.3834200000000152</v>
      </c>
      <c r="AI49" s="20">
        <v>5.9195499999999868</v>
      </c>
      <c r="AJ49" s="20">
        <v>5.5899200000000064</v>
      </c>
      <c r="AK49" s="20">
        <v>8.0309900000000027</v>
      </c>
      <c r="AL49" s="20">
        <v>10.766610000000014</v>
      </c>
      <c r="AM49" s="20">
        <v>7.3879799999999989</v>
      </c>
      <c r="AN49" s="20">
        <v>8.6735800000000012</v>
      </c>
      <c r="AO49" s="20">
        <v>8.1370299999999958</v>
      </c>
      <c r="AP49" s="20">
        <v>3.6489500000000135</v>
      </c>
      <c r="AQ49" s="20">
        <v>5.3877700000000033</v>
      </c>
      <c r="AR49" s="20">
        <v>5.3208700000000135</v>
      </c>
      <c r="AS49" s="20">
        <v>5.5170400000000228</v>
      </c>
      <c r="AT49" s="20">
        <v>7.652709999999999</v>
      </c>
      <c r="AU49" s="20">
        <v>6.3579200000000071</v>
      </c>
      <c r="AV49" s="20">
        <v>6.13476</v>
      </c>
      <c r="AW49" s="20">
        <v>8.1002100000000041</v>
      </c>
      <c r="AX49" s="22">
        <v>9.04525000000001</v>
      </c>
      <c r="AZ49" s="21">
        <f t="array" ref="AZ49">SUM(IF(YEAR($C$5:$AX$5)=AZ$5,$C49:$AX49))</f>
        <v>85.32322299999997</v>
      </c>
      <c r="BA49" s="20">
        <f t="array" ref="BA49">SUM(IF(YEAR($C$5:$AX$5)=BA$5,$C49:$AX49))</f>
        <v>88.788289999999947</v>
      </c>
      <c r="BB49" s="20">
        <f t="array" ref="BB49">SUM(IF(YEAR($C$5:$AX$5)=BB$5,$C49:$AX49))</f>
        <v>72.010420000000011</v>
      </c>
      <c r="BC49" s="22">
        <f t="array" ref="BC49">SUM(IF(YEAR($C$5:$AX$5)=BC$5,$C49:$AX49))</f>
        <v>81.364070000000069</v>
      </c>
      <c r="BE49" s="21">
        <f t="shared" si="14"/>
        <v>84.571939999999969</v>
      </c>
      <c r="BF49" s="20">
        <f t="shared" si="15"/>
        <v>79.586769999999945</v>
      </c>
      <c r="BG49" s="22">
        <f t="shared" si="16"/>
        <v>74.509010000000032</v>
      </c>
    </row>
    <row r="50" spans="2:59">
      <c r="B50" s="17">
        <v>3142</v>
      </c>
      <c r="C50" s="20">
        <v>0</v>
      </c>
      <c r="D50" s="20">
        <v>0</v>
      </c>
      <c r="E50" s="20">
        <v>0</v>
      </c>
      <c r="F50" s="20">
        <v>0</v>
      </c>
      <c r="G50" s="20">
        <v>0</v>
      </c>
      <c r="H50" s="20">
        <v>0</v>
      </c>
      <c r="I50" s="20">
        <v>0</v>
      </c>
      <c r="J50" s="20">
        <v>0</v>
      </c>
      <c r="K50" s="20">
        <v>0</v>
      </c>
      <c r="L50" s="20">
        <v>0</v>
      </c>
      <c r="M50" s="20">
        <v>0</v>
      </c>
      <c r="N50" s="20">
        <v>0</v>
      </c>
      <c r="O50" s="20">
        <v>0</v>
      </c>
      <c r="P50" s="20">
        <v>0</v>
      </c>
      <c r="Q50" s="20">
        <v>0</v>
      </c>
      <c r="R50" s="20">
        <v>0</v>
      </c>
      <c r="S50" s="20">
        <v>0</v>
      </c>
      <c r="T50" s="20">
        <v>0</v>
      </c>
      <c r="U50" s="20">
        <v>0</v>
      </c>
      <c r="V50" s="20">
        <v>0</v>
      </c>
      <c r="W50" s="20">
        <v>0</v>
      </c>
      <c r="X50" s="20">
        <v>0</v>
      </c>
      <c r="Y50" s="20">
        <v>0</v>
      </c>
      <c r="Z50" s="20">
        <v>0</v>
      </c>
      <c r="AA50" s="20">
        <v>0</v>
      </c>
      <c r="AB50" s="20">
        <v>0</v>
      </c>
      <c r="AC50" s="20">
        <v>0</v>
      </c>
      <c r="AD50" s="20">
        <v>0</v>
      </c>
      <c r="AE50" s="20">
        <v>0</v>
      </c>
      <c r="AF50" s="20">
        <v>0</v>
      </c>
      <c r="AG50" s="20">
        <v>0</v>
      </c>
      <c r="AH50" s="20">
        <v>0</v>
      </c>
      <c r="AI50" s="20">
        <v>0</v>
      </c>
      <c r="AJ50" s="20">
        <v>0</v>
      </c>
      <c r="AK50" s="20">
        <v>0</v>
      </c>
      <c r="AL50" s="20">
        <v>0</v>
      </c>
      <c r="AM50" s="20">
        <v>0</v>
      </c>
      <c r="AN50" s="20">
        <v>0</v>
      </c>
      <c r="AO50" s="20">
        <v>0</v>
      </c>
      <c r="AP50" s="20">
        <v>0</v>
      </c>
      <c r="AQ50" s="20">
        <v>0</v>
      </c>
      <c r="AR50" s="20">
        <v>0</v>
      </c>
      <c r="AS50" s="20">
        <v>0</v>
      </c>
      <c r="AT50" s="20">
        <v>0</v>
      </c>
      <c r="AU50" s="20">
        <v>0</v>
      </c>
      <c r="AV50" s="20">
        <v>0</v>
      </c>
      <c r="AW50" s="20">
        <v>0</v>
      </c>
      <c r="AX50" s="22">
        <v>0</v>
      </c>
      <c r="AZ50" s="21">
        <f t="array" ref="AZ50">SUM(IF(YEAR($C$5:$AX$5)=AZ$5,$C50:$AX50))</f>
        <v>0</v>
      </c>
      <c r="BA50" s="20">
        <f t="array" ref="BA50">SUM(IF(YEAR($C$5:$AX$5)=BA$5,$C50:$AX50))</f>
        <v>0</v>
      </c>
      <c r="BB50" s="20">
        <f t="array" ref="BB50">SUM(IF(YEAR($C$5:$AX$5)=BB$5,$C50:$AX50))</f>
        <v>0</v>
      </c>
      <c r="BC50" s="22">
        <f t="array" ref="BC50">SUM(IF(YEAR($C$5:$AX$5)=BC$5,$C50:$AX50))</f>
        <v>0</v>
      </c>
      <c r="BE50" s="21">
        <f t="shared" si="14"/>
        <v>0</v>
      </c>
      <c r="BF50" s="20">
        <f t="shared" si="15"/>
        <v>0</v>
      </c>
      <c r="BG50" s="22">
        <f t="shared" si="16"/>
        <v>0</v>
      </c>
    </row>
    <row r="51" spans="2:59">
      <c r="B51" s="17">
        <v>3143</v>
      </c>
      <c r="C51" s="20">
        <v>0</v>
      </c>
      <c r="D51" s="20">
        <v>0</v>
      </c>
      <c r="E51" s="20">
        <v>0</v>
      </c>
      <c r="F51" s="20">
        <v>0</v>
      </c>
      <c r="G51" s="20">
        <v>0</v>
      </c>
      <c r="H51" s="20">
        <v>0</v>
      </c>
      <c r="I51" s="20">
        <v>0</v>
      </c>
      <c r="J51" s="20">
        <v>0</v>
      </c>
      <c r="K51" s="20">
        <v>0</v>
      </c>
      <c r="L51" s="20">
        <v>0</v>
      </c>
      <c r="M51" s="20">
        <v>0</v>
      </c>
      <c r="N51" s="20">
        <v>0</v>
      </c>
      <c r="O51" s="20">
        <v>0</v>
      </c>
      <c r="P51" s="20">
        <v>0</v>
      </c>
      <c r="Q51" s="20">
        <v>0</v>
      </c>
      <c r="R51" s="20">
        <v>0</v>
      </c>
      <c r="S51" s="20">
        <v>0</v>
      </c>
      <c r="T51" s="20">
        <v>0</v>
      </c>
      <c r="U51" s="20">
        <v>2.4213519999999997</v>
      </c>
      <c r="V51" s="20">
        <v>1.33493708</v>
      </c>
      <c r="W51" s="20">
        <v>0</v>
      </c>
      <c r="X51" s="20">
        <v>0</v>
      </c>
      <c r="Y51" s="20">
        <v>0</v>
      </c>
      <c r="Z51" s="20">
        <v>0</v>
      </c>
      <c r="AA51" s="20">
        <v>-0.55245679999999997</v>
      </c>
      <c r="AB51" s="20">
        <v>0</v>
      </c>
      <c r="AC51" s="20">
        <v>0</v>
      </c>
      <c r="AD51" s="20">
        <v>0</v>
      </c>
      <c r="AE51" s="20">
        <v>0</v>
      </c>
      <c r="AF51" s="20">
        <v>0</v>
      </c>
      <c r="AG51" s="20">
        <v>2.1156271000000002</v>
      </c>
      <c r="AH51" s="20">
        <v>1.7643694000000001</v>
      </c>
      <c r="AI51" s="20">
        <v>0</v>
      </c>
      <c r="AJ51" s="20">
        <v>0</v>
      </c>
      <c r="AK51" s="20">
        <v>0</v>
      </c>
      <c r="AL51" s="20">
        <v>0</v>
      </c>
      <c r="AM51" s="20">
        <v>0</v>
      </c>
      <c r="AN51" s="20">
        <v>0</v>
      </c>
      <c r="AO51" s="20">
        <v>0</v>
      </c>
      <c r="AP51" s="20">
        <v>0</v>
      </c>
      <c r="AQ51" s="20">
        <v>0</v>
      </c>
      <c r="AR51" s="20">
        <v>0</v>
      </c>
      <c r="AS51" s="20">
        <v>4.9457407999999994</v>
      </c>
      <c r="AT51" s="20">
        <v>2.0024048799999998</v>
      </c>
      <c r="AU51" s="20">
        <v>0</v>
      </c>
      <c r="AV51" s="20">
        <v>0</v>
      </c>
      <c r="AW51" s="20">
        <v>0</v>
      </c>
      <c r="AX51" s="22">
        <v>0</v>
      </c>
      <c r="AZ51" s="21">
        <f t="array" ref="AZ51">SUM(IF(YEAR($C$5:$AX$5)=AZ$5,$C51:$AX51))</f>
        <v>0</v>
      </c>
      <c r="BA51" s="20">
        <f t="array" ref="BA51">SUM(IF(YEAR($C$5:$AX$5)=BA$5,$C51:$AX51))</f>
        <v>3.7562890799999997</v>
      </c>
      <c r="BB51" s="20">
        <f t="array" ref="BB51">SUM(IF(YEAR($C$5:$AX$5)=BB$5,$C51:$AX51))</f>
        <v>3.3275397000000004</v>
      </c>
      <c r="BC51" s="22">
        <f t="array" ref="BC51">SUM(IF(YEAR($C$5:$AX$5)=BC$5,$C51:$AX51))</f>
        <v>6.9481456799999997</v>
      </c>
      <c r="BE51" s="21">
        <f t="shared" si="14"/>
        <v>0</v>
      </c>
      <c r="BF51" s="20">
        <f t="shared" si="15"/>
        <v>3.2038322799999999</v>
      </c>
      <c r="BG51" s="22">
        <f t="shared" si="16"/>
        <v>3.8799965000000003</v>
      </c>
    </row>
    <row r="52" spans="2:59">
      <c r="B52" s="17">
        <v>3144</v>
      </c>
      <c r="C52" s="20">
        <v>0</v>
      </c>
      <c r="D52" s="20">
        <v>0</v>
      </c>
      <c r="E52" s="20">
        <v>0</v>
      </c>
      <c r="F52" s="20">
        <v>0</v>
      </c>
      <c r="G52" s="20">
        <v>0</v>
      </c>
      <c r="H52" s="20">
        <v>0</v>
      </c>
      <c r="I52" s="20">
        <v>0</v>
      </c>
      <c r="J52" s="20">
        <v>0</v>
      </c>
      <c r="K52" s="20">
        <v>0</v>
      </c>
      <c r="L52" s="20">
        <v>0</v>
      </c>
      <c r="M52" s="20">
        <v>0</v>
      </c>
      <c r="N52" s="20">
        <v>0</v>
      </c>
      <c r="O52" s="20">
        <v>0</v>
      </c>
      <c r="P52" s="20">
        <v>0</v>
      </c>
      <c r="Q52" s="20">
        <v>0</v>
      </c>
      <c r="R52" s="20">
        <v>0</v>
      </c>
      <c r="S52" s="20">
        <v>0</v>
      </c>
      <c r="T52" s="20">
        <v>0</v>
      </c>
      <c r="U52" s="20">
        <v>0</v>
      </c>
      <c r="V52" s="20">
        <v>0</v>
      </c>
      <c r="W52" s="20">
        <v>0</v>
      </c>
      <c r="X52" s="20">
        <v>0</v>
      </c>
      <c r="Y52" s="20">
        <v>0</v>
      </c>
      <c r="Z52" s="20">
        <v>0</v>
      </c>
      <c r="AA52" s="20">
        <v>0</v>
      </c>
      <c r="AB52" s="20">
        <v>0</v>
      </c>
      <c r="AC52" s="20">
        <v>0</v>
      </c>
      <c r="AD52" s="20">
        <v>0</v>
      </c>
      <c r="AE52" s="20">
        <v>0</v>
      </c>
      <c r="AF52" s="20">
        <v>0</v>
      </c>
      <c r="AG52" s="20">
        <v>0</v>
      </c>
      <c r="AH52" s="20">
        <v>0</v>
      </c>
      <c r="AI52" s="20">
        <v>0</v>
      </c>
      <c r="AJ52" s="20">
        <v>0</v>
      </c>
      <c r="AK52" s="20">
        <v>0</v>
      </c>
      <c r="AL52" s="20">
        <v>0</v>
      </c>
      <c r="AM52" s="20">
        <v>0</v>
      </c>
      <c r="AN52" s="20">
        <v>0</v>
      </c>
      <c r="AO52" s="20">
        <v>0</v>
      </c>
      <c r="AP52" s="20">
        <v>0</v>
      </c>
      <c r="AQ52" s="20">
        <v>0</v>
      </c>
      <c r="AR52" s="20">
        <v>0</v>
      </c>
      <c r="AS52" s="20">
        <v>0</v>
      </c>
      <c r="AT52" s="20">
        <v>0</v>
      </c>
      <c r="AU52" s="20">
        <v>0</v>
      </c>
      <c r="AV52" s="20">
        <v>0</v>
      </c>
      <c r="AW52" s="20">
        <v>0</v>
      </c>
      <c r="AX52" s="22">
        <v>0</v>
      </c>
      <c r="AZ52" s="21">
        <f t="array" ref="AZ52">SUM(IF(YEAR($C$5:$AX$5)=AZ$5,$C52:$AX52))</f>
        <v>0</v>
      </c>
      <c r="BA52" s="20">
        <f t="array" ref="BA52">SUM(IF(YEAR($C$5:$AX$5)=BA$5,$C52:$AX52))</f>
        <v>0</v>
      </c>
      <c r="BB52" s="20">
        <f t="array" ref="BB52">SUM(IF(YEAR($C$5:$AX$5)=BB$5,$C52:$AX52))</f>
        <v>0</v>
      </c>
      <c r="BC52" s="22">
        <f t="array" ref="BC52">SUM(IF(YEAR($C$5:$AX$5)=BC$5,$C52:$AX52))</f>
        <v>0</v>
      </c>
      <c r="BE52" s="21">
        <f t="shared" si="14"/>
        <v>0</v>
      </c>
      <c r="BF52" s="20">
        <f t="shared" si="15"/>
        <v>0</v>
      </c>
      <c r="BG52" s="22">
        <f t="shared" si="16"/>
        <v>0</v>
      </c>
    </row>
    <row r="53" spans="2:59">
      <c r="B53" s="17">
        <v>3146</v>
      </c>
      <c r="C53" s="20">
        <v>0</v>
      </c>
      <c r="D53" s="20">
        <v>0</v>
      </c>
      <c r="E53" s="20">
        <v>0</v>
      </c>
      <c r="F53" s="20">
        <v>0</v>
      </c>
      <c r="G53" s="20">
        <v>0</v>
      </c>
      <c r="H53" s="20">
        <v>0</v>
      </c>
      <c r="I53" s="20">
        <v>0</v>
      </c>
      <c r="J53" s="20">
        <v>0</v>
      </c>
      <c r="K53" s="20">
        <v>0</v>
      </c>
      <c r="L53" s="20">
        <v>0</v>
      </c>
      <c r="M53" s="20">
        <v>0</v>
      </c>
      <c r="N53" s="20">
        <v>0</v>
      </c>
      <c r="O53" s="20">
        <v>0</v>
      </c>
      <c r="P53" s="20">
        <v>0</v>
      </c>
      <c r="Q53" s="20">
        <v>0</v>
      </c>
      <c r="R53" s="20">
        <v>0</v>
      </c>
      <c r="S53" s="20">
        <v>0</v>
      </c>
      <c r="T53" s="20">
        <v>0</v>
      </c>
      <c r="U53" s="20">
        <v>0</v>
      </c>
      <c r="V53" s="20">
        <v>0</v>
      </c>
      <c r="W53" s="20">
        <v>0</v>
      </c>
      <c r="X53" s="20">
        <v>0</v>
      </c>
      <c r="Y53" s="20">
        <v>0</v>
      </c>
      <c r="Z53" s="20">
        <v>0</v>
      </c>
      <c r="AA53" s="20">
        <v>0</v>
      </c>
      <c r="AB53" s="20">
        <v>0</v>
      </c>
      <c r="AC53" s="20">
        <v>0</v>
      </c>
      <c r="AD53" s="20">
        <v>0</v>
      </c>
      <c r="AE53" s="20">
        <v>0</v>
      </c>
      <c r="AF53" s="20">
        <v>0</v>
      </c>
      <c r="AG53" s="20">
        <v>0</v>
      </c>
      <c r="AH53" s="20">
        <v>0</v>
      </c>
      <c r="AI53" s="20">
        <v>0</v>
      </c>
      <c r="AJ53" s="20">
        <v>0</v>
      </c>
      <c r="AK53" s="20">
        <v>0</v>
      </c>
      <c r="AL53" s="20">
        <v>0</v>
      </c>
      <c r="AM53" s="20">
        <v>0</v>
      </c>
      <c r="AN53" s="20">
        <v>0</v>
      </c>
      <c r="AO53" s="20">
        <v>0</v>
      </c>
      <c r="AP53" s="20">
        <v>0</v>
      </c>
      <c r="AQ53" s="20">
        <v>0</v>
      </c>
      <c r="AR53" s="20">
        <v>0</v>
      </c>
      <c r="AS53" s="20">
        <v>0</v>
      </c>
      <c r="AT53" s="20">
        <v>0</v>
      </c>
      <c r="AU53" s="20">
        <v>0</v>
      </c>
      <c r="AV53" s="20">
        <v>0</v>
      </c>
      <c r="AW53" s="20">
        <v>0</v>
      </c>
      <c r="AX53" s="22">
        <v>0</v>
      </c>
      <c r="AZ53" s="21">
        <f t="array" ref="AZ53">SUM(IF(YEAR($C$5:$AX$5)=AZ$5,$C53:$AX53))</f>
        <v>0</v>
      </c>
      <c r="BA53" s="20">
        <f t="array" ref="BA53">SUM(IF(YEAR($C$5:$AX$5)=BA$5,$C53:$AX53))</f>
        <v>0</v>
      </c>
      <c r="BB53" s="20">
        <f t="array" ref="BB53">SUM(IF(YEAR($C$5:$AX$5)=BB$5,$C53:$AX53))</f>
        <v>0</v>
      </c>
      <c r="BC53" s="22">
        <f t="array" ref="BC53">SUM(IF(YEAR($C$5:$AX$5)=BC$5,$C53:$AX53))</f>
        <v>0</v>
      </c>
      <c r="BE53" s="21">
        <f t="shared" si="14"/>
        <v>0</v>
      </c>
      <c r="BF53" s="20">
        <f t="shared" si="15"/>
        <v>0</v>
      </c>
      <c r="BG53" s="22">
        <f t="shared" si="16"/>
        <v>0</v>
      </c>
    </row>
    <row r="54" spans="2:59">
      <c r="B54" s="17">
        <v>3147</v>
      </c>
      <c r="C54" s="20">
        <v>0</v>
      </c>
      <c r="D54" s="20">
        <v>0</v>
      </c>
      <c r="E54" s="20">
        <v>0</v>
      </c>
      <c r="F54" s="20">
        <v>0</v>
      </c>
      <c r="G54" s="20">
        <v>0</v>
      </c>
      <c r="H54" s="20">
        <v>0</v>
      </c>
      <c r="I54" s="20">
        <v>0</v>
      </c>
      <c r="J54" s="20">
        <v>0</v>
      </c>
      <c r="K54" s="20">
        <v>0</v>
      </c>
      <c r="L54" s="20">
        <v>0</v>
      </c>
      <c r="M54" s="20">
        <v>0</v>
      </c>
      <c r="N54" s="20">
        <v>0</v>
      </c>
      <c r="O54" s="20">
        <v>0</v>
      </c>
      <c r="P54" s="20">
        <v>0</v>
      </c>
      <c r="Q54" s="20">
        <v>0</v>
      </c>
      <c r="R54" s="20">
        <v>0</v>
      </c>
      <c r="S54" s="20">
        <v>0</v>
      </c>
      <c r="T54" s="20">
        <v>0</v>
      </c>
      <c r="U54" s="20">
        <v>0</v>
      </c>
      <c r="V54" s="20">
        <v>0</v>
      </c>
      <c r="W54" s="20">
        <v>0</v>
      </c>
      <c r="X54" s="20">
        <v>0</v>
      </c>
      <c r="Y54" s="20">
        <v>0</v>
      </c>
      <c r="Z54" s="20">
        <v>0</v>
      </c>
      <c r="AA54" s="20">
        <v>0</v>
      </c>
      <c r="AB54" s="20">
        <v>0</v>
      </c>
      <c r="AC54" s="20">
        <v>0</v>
      </c>
      <c r="AD54" s="20">
        <v>0</v>
      </c>
      <c r="AE54" s="20">
        <v>0</v>
      </c>
      <c r="AF54" s="20">
        <v>0</v>
      </c>
      <c r="AG54" s="20">
        <v>0</v>
      </c>
      <c r="AH54" s="20">
        <v>0</v>
      </c>
      <c r="AI54" s="20">
        <v>0</v>
      </c>
      <c r="AJ54" s="20">
        <v>0</v>
      </c>
      <c r="AK54" s="20">
        <v>0</v>
      </c>
      <c r="AL54" s="20">
        <v>0</v>
      </c>
      <c r="AM54" s="20">
        <v>0</v>
      </c>
      <c r="AN54" s="20">
        <v>0</v>
      </c>
      <c r="AO54" s="20">
        <v>0</v>
      </c>
      <c r="AP54" s="20">
        <v>0</v>
      </c>
      <c r="AQ54" s="20">
        <v>0</v>
      </c>
      <c r="AR54" s="20">
        <v>0</v>
      </c>
      <c r="AS54" s="20">
        <v>0</v>
      </c>
      <c r="AT54" s="20">
        <v>0</v>
      </c>
      <c r="AU54" s="20">
        <v>0</v>
      </c>
      <c r="AV54" s="20">
        <v>0</v>
      </c>
      <c r="AW54" s="20">
        <v>0</v>
      </c>
      <c r="AX54" s="22">
        <v>0</v>
      </c>
      <c r="AZ54" s="21">
        <f t="array" ref="AZ54">SUM(IF(YEAR($C$5:$AX$5)=AZ$5,$C54:$AX54))</f>
        <v>0</v>
      </c>
      <c r="BA54" s="20">
        <f t="array" ref="BA54">SUM(IF(YEAR($C$5:$AX$5)=BA$5,$C54:$AX54))</f>
        <v>0</v>
      </c>
      <c r="BB54" s="20">
        <f t="array" ref="BB54">SUM(IF(YEAR($C$5:$AX$5)=BB$5,$C54:$AX54))</f>
        <v>0</v>
      </c>
      <c r="BC54" s="22">
        <f t="array" ref="BC54">SUM(IF(YEAR($C$5:$AX$5)=BC$5,$C54:$AX54))</f>
        <v>0</v>
      </c>
      <c r="BE54" s="21">
        <f t="shared" si="14"/>
        <v>0</v>
      </c>
      <c r="BF54" s="20">
        <f t="shared" si="15"/>
        <v>0</v>
      </c>
      <c r="BG54" s="22">
        <f t="shared" si="16"/>
        <v>0</v>
      </c>
    </row>
    <row r="55" spans="2:59">
      <c r="B55" s="17">
        <v>3148</v>
      </c>
      <c r="C55" s="20">
        <v>1.8986940000000025</v>
      </c>
      <c r="D55" s="20">
        <v>1.2398220000000002</v>
      </c>
      <c r="E55" s="20">
        <v>1.2056779999999989</v>
      </c>
      <c r="F55" s="20">
        <v>2.8885460000000016</v>
      </c>
      <c r="G55" s="20">
        <v>3.0714410000000001</v>
      </c>
      <c r="H55" s="20">
        <v>3.515070000000005</v>
      </c>
      <c r="I55" s="20">
        <v>3.6321599999999989</v>
      </c>
      <c r="J55" s="20">
        <v>4.2847599999999986</v>
      </c>
      <c r="K55" s="20">
        <v>3.1230840000000022</v>
      </c>
      <c r="L55" s="20">
        <v>1.9671389999999995</v>
      </c>
      <c r="M55" s="20">
        <v>1.3227989999999963</v>
      </c>
      <c r="N55" s="20">
        <v>0.94855900000000304</v>
      </c>
      <c r="O55" s="20">
        <v>2.6852000000000018</v>
      </c>
      <c r="P55" s="20">
        <v>2.3354530000000011</v>
      </c>
      <c r="Q55" s="20">
        <v>1.4309010000000022</v>
      </c>
      <c r="R55" s="20">
        <v>2.9783749999999998</v>
      </c>
      <c r="S55" s="20">
        <v>3.1842980000000018</v>
      </c>
      <c r="T55" s="20">
        <v>4.2634800000000013</v>
      </c>
      <c r="U55" s="20">
        <v>3.66601</v>
      </c>
      <c r="V55" s="20">
        <v>4.4865699999999968</v>
      </c>
      <c r="W55" s="20">
        <v>3.5722189999999969</v>
      </c>
      <c r="X55" s="20">
        <v>3.572184</v>
      </c>
      <c r="Y55" s="20">
        <v>1.6357040000000005</v>
      </c>
      <c r="Z55" s="20">
        <v>1.6523409999999998</v>
      </c>
      <c r="AA55" s="20">
        <v>1.6736219999999982</v>
      </c>
      <c r="AB55" s="20">
        <v>1.9913159999999976</v>
      </c>
      <c r="AC55" s="20">
        <v>0.87709000000000259</v>
      </c>
      <c r="AD55" s="20">
        <v>4.8738479999999953</v>
      </c>
      <c r="AE55" s="20">
        <v>3.8269049999999964</v>
      </c>
      <c r="AF55" s="20">
        <v>4.4237499999999983</v>
      </c>
      <c r="AG55" s="20">
        <v>3.6335199999999972</v>
      </c>
      <c r="AH55" s="20">
        <v>3.7938800000000015</v>
      </c>
      <c r="AI55" s="20">
        <v>3.288805</v>
      </c>
      <c r="AJ55" s="20">
        <v>2.1566100000000006</v>
      </c>
      <c r="AK55" s="20">
        <v>1.6802209999999995</v>
      </c>
      <c r="AL55" s="20">
        <v>1.9918460000000024</v>
      </c>
      <c r="AM55" s="20">
        <v>2.7653400000000019</v>
      </c>
      <c r="AN55" s="20">
        <v>2.2330190000000023</v>
      </c>
      <c r="AO55" s="20">
        <v>1.8992570000000022</v>
      </c>
      <c r="AP55" s="20">
        <v>6.5428509999999989</v>
      </c>
      <c r="AQ55" s="20">
        <v>3.914472</v>
      </c>
      <c r="AR55" s="20">
        <v>4.5926299999999998</v>
      </c>
      <c r="AS55" s="20">
        <v>3.6575099999999949</v>
      </c>
      <c r="AT55" s="20">
        <v>3.9224299999999985</v>
      </c>
      <c r="AU55" s="20">
        <v>3.2335009999999968</v>
      </c>
      <c r="AV55" s="20">
        <v>2.6425319999999957</v>
      </c>
      <c r="AW55" s="20">
        <v>1.5927899999999973</v>
      </c>
      <c r="AX55" s="22">
        <v>2.3178289999999997</v>
      </c>
      <c r="AZ55" s="21">
        <f t="array" ref="AZ55">SUM(IF(YEAR($C$5:$AX$5)=AZ$5,$C55:$AX55))</f>
        <v>29.097752000000007</v>
      </c>
      <c r="BA55" s="20">
        <f t="array" ref="BA55">SUM(IF(YEAR($C$5:$AX$5)=BA$5,$C55:$AX55))</f>
        <v>35.462735000000002</v>
      </c>
      <c r="BB55" s="20">
        <f t="array" ref="BB55">SUM(IF(YEAR($C$5:$AX$5)=BB$5,$C55:$AX55))</f>
        <v>34.211412999999986</v>
      </c>
      <c r="BC55" s="22">
        <f t="array" ref="BC55">SUM(IF(YEAR($C$5:$AX$5)=BC$5,$C55:$AX55))</f>
        <v>39.314160999999999</v>
      </c>
      <c r="BE55" s="21">
        <f t="shared" si="14"/>
        <v>31.40779800000001</v>
      </c>
      <c r="BF55" s="20">
        <f t="shared" si="15"/>
        <v>36.091288999999989</v>
      </c>
      <c r="BG55" s="22">
        <f t="shared" si="16"/>
        <v>38.323571000000001</v>
      </c>
    </row>
    <row r="56" spans="2:59">
      <c r="B56" s="17">
        <v>3149</v>
      </c>
      <c r="C56" s="20">
        <v>42.220100000000002</v>
      </c>
      <c r="D56" s="20">
        <v>30.908599999999979</v>
      </c>
      <c r="E56" s="20">
        <v>0</v>
      </c>
      <c r="F56" s="20">
        <v>0</v>
      </c>
      <c r="G56" s="20">
        <v>7.4049999999999727</v>
      </c>
      <c r="H56" s="20">
        <v>25.532500000000027</v>
      </c>
      <c r="I56" s="20">
        <v>94.864799999999946</v>
      </c>
      <c r="J56" s="20">
        <v>82.050599999999918</v>
      </c>
      <c r="K56" s="20">
        <v>0</v>
      </c>
      <c r="L56" s="20">
        <v>0</v>
      </c>
      <c r="M56" s="20">
        <v>2.393100000000004</v>
      </c>
      <c r="N56" s="20">
        <v>7.9593999999999596</v>
      </c>
      <c r="O56" s="20">
        <v>56.113200000000006</v>
      </c>
      <c r="P56" s="20">
        <v>58.746600000000058</v>
      </c>
      <c r="Q56" s="20">
        <v>7.5426000000000499</v>
      </c>
      <c r="R56" s="20">
        <v>0</v>
      </c>
      <c r="S56" s="20">
        <v>7.7074000000000069</v>
      </c>
      <c r="T56" s="20">
        <v>12.676299999999969</v>
      </c>
      <c r="U56" s="20">
        <v>-44.422000000000025</v>
      </c>
      <c r="V56" s="20">
        <v>-13.745799999999917</v>
      </c>
      <c r="W56" s="20">
        <v>0</v>
      </c>
      <c r="X56" s="20">
        <v>4.3588999999999487</v>
      </c>
      <c r="Y56" s="20">
        <v>1.650799999999947</v>
      </c>
      <c r="Z56" s="20">
        <v>31.623699999999985</v>
      </c>
      <c r="AA56" s="20">
        <v>27.407300000000077</v>
      </c>
      <c r="AB56" s="20">
        <v>15.656499999999937</v>
      </c>
      <c r="AC56" s="20">
        <v>3.404200000000003</v>
      </c>
      <c r="AD56" s="20">
        <v>2.2928999999999746</v>
      </c>
      <c r="AE56" s="20">
        <v>9.9692999999999756</v>
      </c>
      <c r="AF56" s="20">
        <v>7.5647999999999911</v>
      </c>
      <c r="AG56" s="20">
        <v>-9.408100000000104</v>
      </c>
      <c r="AH56" s="20">
        <v>-25.844800000000077</v>
      </c>
      <c r="AI56" s="20">
        <v>3.1321000000000367</v>
      </c>
      <c r="AJ56" s="20">
        <v>43.488500000000045</v>
      </c>
      <c r="AK56" s="20">
        <v>34.243200000000002</v>
      </c>
      <c r="AL56" s="20">
        <v>80.653300000000058</v>
      </c>
      <c r="AM56" s="20">
        <v>78.665900000000079</v>
      </c>
      <c r="AN56" s="20">
        <v>75.149499999999989</v>
      </c>
      <c r="AO56" s="20">
        <v>37.374000000000024</v>
      </c>
      <c r="AP56" s="20">
        <v>68.238900000000001</v>
      </c>
      <c r="AQ56" s="20">
        <v>25.551500000000033</v>
      </c>
      <c r="AR56" s="20">
        <v>28.692499999999995</v>
      </c>
      <c r="AS56" s="20">
        <v>64.746700000000146</v>
      </c>
      <c r="AT56" s="20">
        <v>19.970100000000002</v>
      </c>
      <c r="AU56" s="20">
        <v>5.69500000000005</v>
      </c>
      <c r="AV56" s="20">
        <v>47.544199999999989</v>
      </c>
      <c r="AW56" s="20">
        <v>35.070799999999963</v>
      </c>
      <c r="AX56" s="22">
        <v>91.924199999999928</v>
      </c>
      <c r="AZ56" s="21">
        <f t="array" ref="AZ56">SUM(IF(YEAR($C$5:$AX$5)=AZ$5,$C56:$AX56))</f>
        <v>293.33409999999981</v>
      </c>
      <c r="BA56" s="20">
        <f t="array" ref="BA56">SUM(IF(YEAR($C$5:$AX$5)=BA$5,$C56:$AX56))</f>
        <v>122.25170000000003</v>
      </c>
      <c r="BB56" s="20">
        <f t="array" ref="BB56">SUM(IF(YEAR($C$5:$AX$5)=BB$5,$C56:$AX56))</f>
        <v>192.55919999999992</v>
      </c>
      <c r="BC56" s="22">
        <f t="array" ref="BC56">SUM(IF(YEAR($C$5:$AX$5)=BC$5,$C56:$AX56))</f>
        <v>578.6233000000002</v>
      </c>
      <c r="BE56" s="21">
        <f t="shared" si="14"/>
        <v>342.91019999999997</v>
      </c>
      <c r="BF56" s="20">
        <f t="shared" si="15"/>
        <v>50.872099999999875</v>
      </c>
      <c r="BG56" s="22">
        <f t="shared" si="16"/>
        <v>418.80880000000008</v>
      </c>
    </row>
    <row r="57" spans="2:59">
      <c r="B57" s="17">
        <v>3152</v>
      </c>
      <c r="C57" s="20">
        <v>0</v>
      </c>
      <c r="D57" s="20">
        <v>0</v>
      </c>
      <c r="E57" s="20">
        <v>0</v>
      </c>
      <c r="F57" s="20">
        <v>0</v>
      </c>
      <c r="G57" s="20">
        <v>0</v>
      </c>
      <c r="H57" s="20">
        <v>0</v>
      </c>
      <c r="I57" s="20">
        <v>0</v>
      </c>
      <c r="J57" s="20">
        <v>0</v>
      </c>
      <c r="K57" s="20">
        <v>0</v>
      </c>
      <c r="L57" s="20">
        <v>0</v>
      </c>
      <c r="M57" s="20">
        <v>0</v>
      </c>
      <c r="N57" s="20">
        <v>0</v>
      </c>
      <c r="O57" s="20">
        <v>0</v>
      </c>
      <c r="P57" s="20">
        <v>0</v>
      </c>
      <c r="Q57" s="20">
        <v>0</v>
      </c>
      <c r="R57" s="20">
        <v>0</v>
      </c>
      <c r="S57" s="20">
        <v>0</v>
      </c>
      <c r="T57" s="20">
        <v>0</v>
      </c>
      <c r="U57" s="20">
        <v>0</v>
      </c>
      <c r="V57" s="20">
        <v>0</v>
      </c>
      <c r="W57" s="20">
        <v>0</v>
      </c>
      <c r="X57" s="20">
        <v>0</v>
      </c>
      <c r="Y57" s="20">
        <v>0</v>
      </c>
      <c r="Z57" s="20">
        <v>0</v>
      </c>
      <c r="AA57" s="20">
        <v>0</v>
      </c>
      <c r="AB57" s="20">
        <v>0</v>
      </c>
      <c r="AC57" s="20">
        <v>0</v>
      </c>
      <c r="AD57" s="20">
        <v>0</v>
      </c>
      <c r="AE57" s="20">
        <v>0</v>
      </c>
      <c r="AF57" s="20">
        <v>0</v>
      </c>
      <c r="AG57" s="20">
        <v>0</v>
      </c>
      <c r="AH57" s="20">
        <v>0</v>
      </c>
      <c r="AI57" s="20">
        <v>0</v>
      </c>
      <c r="AJ57" s="20">
        <v>0</v>
      </c>
      <c r="AK57" s="20">
        <v>0</v>
      </c>
      <c r="AL57" s="20">
        <v>0</v>
      </c>
      <c r="AM57" s="20">
        <v>0</v>
      </c>
      <c r="AN57" s="20">
        <v>0</v>
      </c>
      <c r="AO57" s="20">
        <v>0</v>
      </c>
      <c r="AP57" s="20">
        <v>0</v>
      </c>
      <c r="AQ57" s="20">
        <v>0</v>
      </c>
      <c r="AR57" s="20">
        <v>0</v>
      </c>
      <c r="AS57" s="20">
        <v>0</v>
      </c>
      <c r="AT57" s="20">
        <v>0</v>
      </c>
      <c r="AU57" s="20">
        <v>0</v>
      </c>
      <c r="AV57" s="20">
        <v>0</v>
      </c>
      <c r="AW57" s="20">
        <v>0</v>
      </c>
      <c r="AX57" s="22">
        <v>0</v>
      </c>
      <c r="AZ57" s="21">
        <f t="array" ref="AZ57">SUM(IF(YEAR($C$5:$AX$5)=AZ$5,$C57:$AX57))</f>
        <v>0</v>
      </c>
      <c r="BA57" s="20">
        <f t="array" ref="BA57">SUM(IF(YEAR($C$5:$AX$5)=BA$5,$C57:$AX57))</f>
        <v>0</v>
      </c>
      <c r="BB57" s="20">
        <f t="array" ref="BB57">SUM(IF(YEAR($C$5:$AX$5)=BB$5,$C57:$AX57))</f>
        <v>0</v>
      </c>
      <c r="BC57" s="22">
        <f t="array" ref="BC57">SUM(IF(YEAR($C$5:$AX$5)=BC$5,$C57:$AX57))</f>
        <v>0</v>
      </c>
      <c r="BE57" s="21">
        <f t="shared" si="14"/>
        <v>0</v>
      </c>
      <c r="BF57" s="20">
        <f t="shared" si="15"/>
        <v>0</v>
      </c>
      <c r="BG57" s="22">
        <f t="shared" si="16"/>
        <v>0</v>
      </c>
    </row>
    <row r="58" spans="2:59">
      <c r="B58" s="17">
        <v>3154</v>
      </c>
      <c r="C58" s="20">
        <v>0</v>
      </c>
      <c r="D58" s="20">
        <v>0</v>
      </c>
      <c r="E58" s="20">
        <v>0</v>
      </c>
      <c r="F58" s="20">
        <v>0</v>
      </c>
      <c r="G58" s="20">
        <v>0</v>
      </c>
      <c r="H58" s="20">
        <v>0</v>
      </c>
      <c r="I58" s="20">
        <v>0</v>
      </c>
      <c r="J58" s="20">
        <v>0</v>
      </c>
      <c r="K58" s="20">
        <v>0</v>
      </c>
      <c r="L58" s="20">
        <v>0</v>
      </c>
      <c r="M58" s="20">
        <v>0</v>
      </c>
      <c r="N58" s="20">
        <v>0</v>
      </c>
      <c r="O58" s="20">
        <v>0</v>
      </c>
      <c r="P58" s="20">
        <v>0</v>
      </c>
      <c r="Q58" s="20">
        <v>0</v>
      </c>
      <c r="R58" s="20">
        <v>0</v>
      </c>
      <c r="S58" s="20">
        <v>0</v>
      </c>
      <c r="T58" s="20">
        <v>0</v>
      </c>
      <c r="U58" s="20">
        <v>1.5739934</v>
      </c>
      <c r="V58" s="20">
        <v>1.1059132</v>
      </c>
      <c r="W58" s="20">
        <v>0</v>
      </c>
      <c r="X58" s="20">
        <v>0</v>
      </c>
      <c r="Y58" s="20">
        <v>0</v>
      </c>
      <c r="Z58" s="20">
        <v>0</v>
      </c>
      <c r="AA58" s="20">
        <v>0</v>
      </c>
      <c r="AB58" s="20">
        <v>0</v>
      </c>
      <c r="AC58" s="20">
        <v>0</v>
      </c>
      <c r="AD58" s="20">
        <v>0</v>
      </c>
      <c r="AE58" s="20">
        <v>0</v>
      </c>
      <c r="AF58" s="20">
        <v>0</v>
      </c>
      <c r="AG58" s="20">
        <v>1.4165939999999999</v>
      </c>
      <c r="AH58" s="20">
        <v>1.2639008</v>
      </c>
      <c r="AI58" s="20">
        <v>0</v>
      </c>
      <c r="AJ58" s="20">
        <v>0</v>
      </c>
      <c r="AK58" s="20">
        <v>0</v>
      </c>
      <c r="AL58" s="20">
        <v>0</v>
      </c>
      <c r="AM58" s="20">
        <v>0</v>
      </c>
      <c r="AN58" s="20">
        <v>0</v>
      </c>
      <c r="AO58" s="20">
        <v>0</v>
      </c>
      <c r="AP58" s="20">
        <v>0</v>
      </c>
      <c r="AQ58" s="20">
        <v>0</v>
      </c>
      <c r="AR58" s="20">
        <v>0</v>
      </c>
      <c r="AS58" s="20">
        <v>4.2984686999999999</v>
      </c>
      <c r="AT58" s="20">
        <v>1.7378638</v>
      </c>
      <c r="AU58" s="20">
        <v>0</v>
      </c>
      <c r="AV58" s="20">
        <v>0</v>
      </c>
      <c r="AW58" s="20">
        <v>0</v>
      </c>
      <c r="AX58" s="22">
        <v>0</v>
      </c>
      <c r="AZ58" s="21">
        <f t="array" ref="AZ58">SUM(IF(YEAR($C$5:$AX$5)=AZ$5,$C58:$AX58))</f>
        <v>0</v>
      </c>
      <c r="BA58" s="20">
        <f t="array" ref="BA58">SUM(IF(YEAR($C$5:$AX$5)=BA$5,$C58:$AX58))</f>
        <v>2.6799065999999998</v>
      </c>
      <c r="BB58" s="20">
        <f t="array" ref="BB58">SUM(IF(YEAR($C$5:$AX$5)=BB$5,$C58:$AX58))</f>
        <v>2.6804948</v>
      </c>
      <c r="BC58" s="22">
        <f t="array" ref="BC58">SUM(IF(YEAR($C$5:$AX$5)=BC$5,$C58:$AX58))</f>
        <v>6.0363325000000003</v>
      </c>
      <c r="BE58" s="21">
        <f t="shared" si="14"/>
        <v>0</v>
      </c>
      <c r="BF58" s="20">
        <f t="shared" si="15"/>
        <v>2.6799065999999998</v>
      </c>
      <c r="BG58" s="22">
        <f t="shared" si="16"/>
        <v>2.6804948</v>
      </c>
    </row>
    <row r="59" spans="2:59">
      <c r="B59" s="17">
        <v>3155</v>
      </c>
      <c r="C59" s="20">
        <v>0</v>
      </c>
      <c r="D59" s="20">
        <v>0</v>
      </c>
      <c r="E59" s="20">
        <v>0</v>
      </c>
      <c r="F59" s="20">
        <v>0</v>
      </c>
      <c r="G59" s="20">
        <v>0</v>
      </c>
      <c r="H59" s="20">
        <v>0</v>
      </c>
      <c r="I59" s="20">
        <v>0</v>
      </c>
      <c r="J59" s="20">
        <v>0</v>
      </c>
      <c r="K59" s="20">
        <v>0</v>
      </c>
      <c r="L59" s="20">
        <v>0</v>
      </c>
      <c r="M59" s="20">
        <v>0</v>
      </c>
      <c r="N59" s="20">
        <v>0</v>
      </c>
      <c r="O59" s="20">
        <v>0</v>
      </c>
      <c r="P59" s="20">
        <v>0</v>
      </c>
      <c r="Q59" s="20">
        <v>0</v>
      </c>
      <c r="R59" s="20">
        <v>0</v>
      </c>
      <c r="S59" s="20">
        <v>0</v>
      </c>
      <c r="T59" s="20">
        <v>0</v>
      </c>
      <c r="U59" s="20">
        <v>0</v>
      </c>
      <c r="V59" s="20">
        <v>0</v>
      </c>
      <c r="W59" s="20">
        <v>0</v>
      </c>
      <c r="X59" s="20">
        <v>0</v>
      </c>
      <c r="Y59" s="20">
        <v>0</v>
      </c>
      <c r="Z59" s="20">
        <v>0</v>
      </c>
      <c r="AA59" s="20">
        <v>0</v>
      </c>
      <c r="AB59" s="20">
        <v>0</v>
      </c>
      <c r="AC59" s="20">
        <v>0</v>
      </c>
      <c r="AD59" s="20">
        <v>0</v>
      </c>
      <c r="AE59" s="20">
        <v>0</v>
      </c>
      <c r="AF59" s="20">
        <v>0</v>
      </c>
      <c r="AG59" s="20">
        <v>0</v>
      </c>
      <c r="AH59" s="20">
        <v>0</v>
      </c>
      <c r="AI59" s="20">
        <v>0</v>
      </c>
      <c r="AJ59" s="20">
        <v>0</v>
      </c>
      <c r="AK59" s="20">
        <v>0</v>
      </c>
      <c r="AL59" s="20">
        <v>0</v>
      </c>
      <c r="AM59" s="20">
        <v>0</v>
      </c>
      <c r="AN59" s="20">
        <v>0</v>
      </c>
      <c r="AO59" s="20">
        <v>0</v>
      </c>
      <c r="AP59" s="20">
        <v>0</v>
      </c>
      <c r="AQ59" s="20">
        <v>0</v>
      </c>
      <c r="AR59" s="20">
        <v>0</v>
      </c>
      <c r="AS59" s="20">
        <v>0</v>
      </c>
      <c r="AT59" s="20">
        <v>0</v>
      </c>
      <c r="AU59" s="20">
        <v>0</v>
      </c>
      <c r="AV59" s="20">
        <v>0</v>
      </c>
      <c r="AW59" s="20">
        <v>0</v>
      </c>
      <c r="AX59" s="22">
        <v>0</v>
      </c>
      <c r="AZ59" s="21">
        <f t="array" ref="AZ59">SUM(IF(YEAR($C$5:$AX$5)=AZ$5,$C59:$AX59))</f>
        <v>0</v>
      </c>
      <c r="BA59" s="20">
        <f t="array" ref="BA59">SUM(IF(YEAR($C$5:$AX$5)=BA$5,$C59:$AX59))</f>
        <v>0</v>
      </c>
      <c r="BB59" s="20">
        <f t="array" ref="BB59">SUM(IF(YEAR($C$5:$AX$5)=BB$5,$C59:$AX59))</f>
        <v>0</v>
      </c>
      <c r="BC59" s="22">
        <f t="array" ref="BC59">SUM(IF(YEAR($C$5:$AX$5)=BC$5,$C59:$AX59))</f>
        <v>0</v>
      </c>
      <c r="BE59" s="21">
        <f t="shared" si="14"/>
        <v>0</v>
      </c>
      <c r="BF59" s="20">
        <f t="shared" si="15"/>
        <v>0</v>
      </c>
      <c r="BG59" s="22">
        <f t="shared" si="16"/>
        <v>0</v>
      </c>
    </row>
    <row r="60" spans="2:59">
      <c r="B60" s="17">
        <v>3157</v>
      </c>
      <c r="C60" s="20">
        <v>0</v>
      </c>
      <c r="D60" s="20">
        <v>0</v>
      </c>
      <c r="E60" s="20">
        <v>0</v>
      </c>
      <c r="F60" s="20">
        <v>0</v>
      </c>
      <c r="G60" s="20">
        <v>0</v>
      </c>
      <c r="H60" s="20">
        <v>0</v>
      </c>
      <c r="I60" s="20">
        <v>7.1869019999999999</v>
      </c>
      <c r="J60" s="20">
        <v>3.1584820000000002</v>
      </c>
      <c r="K60" s="20">
        <v>0</v>
      </c>
      <c r="L60" s="20">
        <v>0</v>
      </c>
      <c r="M60" s="20">
        <v>0</v>
      </c>
      <c r="N60" s="20">
        <v>0</v>
      </c>
      <c r="O60" s="20">
        <v>0</v>
      </c>
      <c r="P60" s="20">
        <v>0</v>
      </c>
      <c r="Q60" s="20">
        <v>0</v>
      </c>
      <c r="R60" s="20">
        <v>0</v>
      </c>
      <c r="S60" s="20">
        <v>0</v>
      </c>
      <c r="T60" s="20">
        <v>0</v>
      </c>
      <c r="U60" s="20">
        <v>21.886045999999997</v>
      </c>
      <c r="V60" s="20">
        <v>10.468723900000001</v>
      </c>
      <c r="W60" s="20">
        <v>0</v>
      </c>
      <c r="X60" s="20">
        <v>0</v>
      </c>
      <c r="Y60" s="20">
        <v>0</v>
      </c>
      <c r="Z60" s="20">
        <v>0</v>
      </c>
      <c r="AA60" s="20">
        <v>0</v>
      </c>
      <c r="AB60" s="20">
        <v>0</v>
      </c>
      <c r="AC60" s="20">
        <v>0</v>
      </c>
      <c r="AD60" s="20">
        <v>0</v>
      </c>
      <c r="AE60" s="20">
        <v>0</v>
      </c>
      <c r="AF60" s="20">
        <v>0</v>
      </c>
      <c r="AG60" s="20">
        <v>20.371618000000002</v>
      </c>
      <c r="AH60" s="20">
        <v>17.283306800000002</v>
      </c>
      <c r="AI60" s="20">
        <v>0</v>
      </c>
      <c r="AJ60" s="20">
        <v>0</v>
      </c>
      <c r="AK60" s="20">
        <v>0</v>
      </c>
      <c r="AL60" s="20">
        <v>0</v>
      </c>
      <c r="AM60" s="20">
        <v>0</v>
      </c>
      <c r="AN60" s="20">
        <v>0</v>
      </c>
      <c r="AO60" s="20">
        <v>0</v>
      </c>
      <c r="AP60" s="20">
        <v>0</v>
      </c>
      <c r="AQ60" s="20">
        <v>0</v>
      </c>
      <c r="AR60" s="20">
        <v>0</v>
      </c>
      <c r="AS60" s="20">
        <v>25.070903999999999</v>
      </c>
      <c r="AT60" s="20">
        <v>16.334762399999999</v>
      </c>
      <c r="AU60" s="20">
        <v>0</v>
      </c>
      <c r="AV60" s="20">
        <v>0</v>
      </c>
      <c r="AW60" s="20">
        <v>0</v>
      </c>
      <c r="AX60" s="22">
        <v>0</v>
      </c>
      <c r="AZ60" s="21">
        <f t="array" ref="AZ60">SUM(IF(YEAR($C$5:$AX$5)=AZ$5,$C60:$AX60))</f>
        <v>10.345383999999999</v>
      </c>
      <c r="BA60" s="20">
        <f t="array" ref="BA60">SUM(IF(YEAR($C$5:$AX$5)=BA$5,$C60:$AX60))</f>
        <v>32.354769899999994</v>
      </c>
      <c r="BB60" s="20">
        <f t="array" ref="BB60">SUM(IF(YEAR($C$5:$AX$5)=BB$5,$C60:$AX60))</f>
        <v>37.654924800000003</v>
      </c>
      <c r="BC60" s="22">
        <f t="array" ref="BC60">SUM(IF(YEAR($C$5:$AX$5)=BC$5,$C60:$AX60))</f>
        <v>41.405666400000001</v>
      </c>
      <c r="BE60" s="21">
        <f t="shared" si="14"/>
        <v>10.345383999999999</v>
      </c>
      <c r="BF60" s="20">
        <f t="shared" si="15"/>
        <v>32.354769899999994</v>
      </c>
      <c r="BG60" s="22">
        <f t="shared" si="16"/>
        <v>37.654924800000003</v>
      </c>
    </row>
    <row r="61" spans="2:59">
      <c r="B61" s="17">
        <v>3160</v>
      </c>
      <c r="C61" s="20">
        <v>0</v>
      </c>
      <c r="D61" s="20">
        <v>0</v>
      </c>
      <c r="E61" s="20">
        <v>0</v>
      </c>
      <c r="F61" s="20">
        <v>0</v>
      </c>
      <c r="G61" s="20">
        <v>0</v>
      </c>
      <c r="H61" s="20">
        <v>0</v>
      </c>
      <c r="I61" s="20">
        <v>3.1499386</v>
      </c>
      <c r="J61" s="20">
        <v>1.2532535</v>
      </c>
      <c r="K61" s="20">
        <v>0</v>
      </c>
      <c r="L61" s="20">
        <v>0</v>
      </c>
      <c r="M61" s="20">
        <v>0</v>
      </c>
      <c r="N61" s="20">
        <v>0</v>
      </c>
      <c r="O61" s="20">
        <v>0</v>
      </c>
      <c r="P61" s="20">
        <v>0</v>
      </c>
      <c r="Q61" s="20">
        <v>0</v>
      </c>
      <c r="R61" s="20">
        <v>0</v>
      </c>
      <c r="S61" s="20">
        <v>0</v>
      </c>
      <c r="T61" s="20">
        <v>0</v>
      </c>
      <c r="U61" s="20">
        <v>26.645691899999999</v>
      </c>
      <c r="V61" s="20">
        <v>10.828924900000001</v>
      </c>
      <c r="W61" s="20">
        <v>0</v>
      </c>
      <c r="X61" s="20">
        <v>0</v>
      </c>
      <c r="Y61" s="20">
        <v>0</v>
      </c>
      <c r="Z61" s="20">
        <v>0</v>
      </c>
      <c r="AA61" s="20">
        <v>0</v>
      </c>
      <c r="AB61" s="20">
        <v>0</v>
      </c>
      <c r="AC61" s="20">
        <v>0</v>
      </c>
      <c r="AD61" s="20">
        <v>0</v>
      </c>
      <c r="AE61" s="20">
        <v>0</v>
      </c>
      <c r="AF61" s="20">
        <v>0</v>
      </c>
      <c r="AG61" s="20">
        <v>26.189175599999999</v>
      </c>
      <c r="AH61" s="20">
        <v>21.720282600000004</v>
      </c>
      <c r="AI61" s="20">
        <v>0</v>
      </c>
      <c r="AJ61" s="20">
        <v>0</v>
      </c>
      <c r="AK61" s="20">
        <v>0</v>
      </c>
      <c r="AL61" s="20">
        <v>0</v>
      </c>
      <c r="AM61" s="20">
        <v>0</v>
      </c>
      <c r="AN61" s="20">
        <v>0</v>
      </c>
      <c r="AO61" s="20">
        <v>0</v>
      </c>
      <c r="AP61" s="20">
        <v>0</v>
      </c>
      <c r="AQ61" s="20">
        <v>0</v>
      </c>
      <c r="AR61" s="20">
        <v>0</v>
      </c>
      <c r="AS61" s="20">
        <v>36.073865400000003</v>
      </c>
      <c r="AT61" s="20">
        <v>21.832475500000001</v>
      </c>
      <c r="AU61" s="20">
        <v>0</v>
      </c>
      <c r="AV61" s="20">
        <v>0</v>
      </c>
      <c r="AW61" s="20">
        <v>0</v>
      </c>
      <c r="AX61" s="22">
        <v>0</v>
      </c>
      <c r="AZ61" s="21">
        <f t="array" ref="AZ61">SUM(IF(YEAR($C$5:$AX$5)=AZ$5,$C61:$AX61))</f>
        <v>4.4031921000000001</v>
      </c>
      <c r="BA61" s="20">
        <f t="array" ref="BA61">SUM(IF(YEAR($C$5:$AX$5)=BA$5,$C61:$AX61))</f>
        <v>37.4746168</v>
      </c>
      <c r="BB61" s="20">
        <f t="array" ref="BB61">SUM(IF(YEAR($C$5:$AX$5)=BB$5,$C61:$AX61))</f>
        <v>47.909458200000003</v>
      </c>
      <c r="BC61" s="22">
        <f t="array" ref="BC61">SUM(IF(YEAR($C$5:$AX$5)=BC$5,$C61:$AX61))</f>
        <v>57.906340900000004</v>
      </c>
      <c r="BE61" s="21">
        <f t="shared" si="14"/>
        <v>4.4031921000000001</v>
      </c>
      <c r="BF61" s="20">
        <f t="shared" si="15"/>
        <v>37.4746168</v>
      </c>
      <c r="BG61" s="22">
        <f t="shared" si="16"/>
        <v>47.909458200000003</v>
      </c>
    </row>
    <row r="62" spans="2:59">
      <c r="B62" s="17">
        <v>3161</v>
      </c>
      <c r="C62" s="20">
        <v>0</v>
      </c>
      <c r="D62" s="20">
        <v>0</v>
      </c>
      <c r="E62" s="20">
        <v>0</v>
      </c>
      <c r="F62" s="20">
        <v>0</v>
      </c>
      <c r="G62" s="20">
        <v>0</v>
      </c>
      <c r="H62" s="20">
        <v>0</v>
      </c>
      <c r="I62" s="20">
        <v>8.617128000000001</v>
      </c>
      <c r="J62" s="20">
        <v>2.9015398999999999</v>
      </c>
      <c r="K62" s="20">
        <v>0</v>
      </c>
      <c r="L62" s="20">
        <v>0</v>
      </c>
      <c r="M62" s="20">
        <v>0</v>
      </c>
      <c r="N62" s="20">
        <v>0</v>
      </c>
      <c r="O62" s="20">
        <v>0</v>
      </c>
      <c r="P62" s="20">
        <v>0</v>
      </c>
      <c r="Q62" s="20">
        <v>0</v>
      </c>
      <c r="R62" s="20">
        <v>0</v>
      </c>
      <c r="S62" s="20">
        <v>0</v>
      </c>
      <c r="T62" s="20">
        <v>0</v>
      </c>
      <c r="U62" s="20">
        <v>31.843650999999994</v>
      </c>
      <c r="V62" s="20">
        <v>14.2875918</v>
      </c>
      <c r="W62" s="20">
        <v>0</v>
      </c>
      <c r="X62" s="20">
        <v>0</v>
      </c>
      <c r="Y62" s="20">
        <v>0</v>
      </c>
      <c r="Z62" s="20">
        <v>0</v>
      </c>
      <c r="AA62" s="20">
        <v>0</v>
      </c>
      <c r="AB62" s="20">
        <v>0</v>
      </c>
      <c r="AC62" s="20">
        <v>0</v>
      </c>
      <c r="AD62" s="20">
        <v>0</v>
      </c>
      <c r="AE62" s="20">
        <v>0</v>
      </c>
      <c r="AF62" s="20">
        <v>0</v>
      </c>
      <c r="AG62" s="20">
        <v>28.548759000000004</v>
      </c>
      <c r="AH62" s="20">
        <v>24.382066600000002</v>
      </c>
      <c r="AI62" s="20">
        <v>0</v>
      </c>
      <c r="AJ62" s="20">
        <v>0</v>
      </c>
      <c r="AK62" s="20">
        <v>0</v>
      </c>
      <c r="AL62" s="20">
        <v>0</v>
      </c>
      <c r="AM62" s="20">
        <v>0</v>
      </c>
      <c r="AN62" s="20">
        <v>0</v>
      </c>
      <c r="AO62" s="20">
        <v>0</v>
      </c>
      <c r="AP62" s="20">
        <v>0</v>
      </c>
      <c r="AQ62" s="20">
        <v>0</v>
      </c>
      <c r="AR62" s="20">
        <v>0</v>
      </c>
      <c r="AS62" s="20">
        <v>36.916663</v>
      </c>
      <c r="AT62" s="20">
        <v>24.093605100000001</v>
      </c>
      <c r="AU62" s="20">
        <v>0</v>
      </c>
      <c r="AV62" s="20">
        <v>0</v>
      </c>
      <c r="AW62" s="20">
        <v>0</v>
      </c>
      <c r="AX62" s="22">
        <v>0</v>
      </c>
      <c r="AZ62" s="21">
        <f t="array" ref="AZ62">SUM(IF(YEAR($C$5:$AX$5)=AZ$5,$C62:$AX62))</f>
        <v>11.518667900000001</v>
      </c>
      <c r="BA62" s="20">
        <f t="array" ref="BA62">SUM(IF(YEAR($C$5:$AX$5)=BA$5,$C62:$AX62))</f>
        <v>46.131242799999995</v>
      </c>
      <c r="BB62" s="20">
        <f t="array" ref="BB62">SUM(IF(YEAR($C$5:$AX$5)=BB$5,$C62:$AX62))</f>
        <v>52.930825600000006</v>
      </c>
      <c r="BC62" s="22">
        <f t="array" ref="BC62">SUM(IF(YEAR($C$5:$AX$5)=BC$5,$C62:$AX62))</f>
        <v>61.010268100000005</v>
      </c>
      <c r="BE62" s="21">
        <f t="shared" si="14"/>
        <v>11.518667900000001</v>
      </c>
      <c r="BF62" s="20">
        <f t="shared" si="15"/>
        <v>46.131242799999995</v>
      </c>
      <c r="BG62" s="22">
        <f t="shared" si="16"/>
        <v>52.930825600000006</v>
      </c>
    </row>
    <row r="63" spans="2:59">
      <c r="B63" s="17">
        <v>3162</v>
      </c>
      <c r="C63" s="20">
        <v>0</v>
      </c>
      <c r="D63" s="20">
        <v>0</v>
      </c>
      <c r="E63" s="20">
        <v>0</v>
      </c>
      <c r="F63" s="20">
        <v>0</v>
      </c>
      <c r="G63" s="20">
        <v>0</v>
      </c>
      <c r="H63" s="20">
        <v>0</v>
      </c>
      <c r="I63" s="20">
        <v>0</v>
      </c>
      <c r="J63" s="20">
        <v>0</v>
      </c>
      <c r="K63" s="20">
        <v>0</v>
      </c>
      <c r="L63" s="20">
        <v>0</v>
      </c>
      <c r="M63" s="20">
        <v>0</v>
      </c>
      <c r="N63" s="20">
        <v>0</v>
      </c>
      <c r="O63" s="20">
        <v>0</v>
      </c>
      <c r="P63" s="20">
        <v>0</v>
      </c>
      <c r="Q63" s="20">
        <v>0</v>
      </c>
      <c r="R63" s="20">
        <v>0</v>
      </c>
      <c r="S63" s="20">
        <v>0</v>
      </c>
      <c r="T63" s="20">
        <v>0</v>
      </c>
      <c r="U63" s="20">
        <v>3.5273430000000001</v>
      </c>
      <c r="V63" s="20">
        <v>2.9660216999999998</v>
      </c>
      <c r="W63" s="20">
        <v>0</v>
      </c>
      <c r="X63" s="20">
        <v>0</v>
      </c>
      <c r="Y63" s="20">
        <v>0</v>
      </c>
      <c r="Z63" s="20">
        <v>0</v>
      </c>
      <c r="AA63" s="20">
        <v>0</v>
      </c>
      <c r="AB63" s="20">
        <v>0</v>
      </c>
      <c r="AC63" s="20">
        <v>0</v>
      </c>
      <c r="AD63" s="20">
        <v>0</v>
      </c>
      <c r="AE63" s="20">
        <v>0</v>
      </c>
      <c r="AF63" s="20">
        <v>0</v>
      </c>
      <c r="AG63" s="20">
        <v>2.9121809000000001</v>
      </c>
      <c r="AH63" s="20">
        <v>3.1472099999999998</v>
      </c>
      <c r="AI63" s="20">
        <v>0</v>
      </c>
      <c r="AJ63" s="20">
        <v>0</v>
      </c>
      <c r="AK63" s="20">
        <v>0</v>
      </c>
      <c r="AL63" s="20">
        <v>0</v>
      </c>
      <c r="AM63" s="20">
        <v>0</v>
      </c>
      <c r="AN63" s="20">
        <v>0</v>
      </c>
      <c r="AO63" s="20">
        <v>0</v>
      </c>
      <c r="AP63" s="20">
        <v>0</v>
      </c>
      <c r="AQ63" s="20">
        <v>0</v>
      </c>
      <c r="AR63" s="20">
        <v>0</v>
      </c>
      <c r="AS63" s="20">
        <v>11.925146</v>
      </c>
      <c r="AT63" s="20">
        <v>5.635758</v>
      </c>
      <c r="AU63" s="20">
        <v>0</v>
      </c>
      <c r="AV63" s="20">
        <v>0</v>
      </c>
      <c r="AW63" s="20">
        <v>0</v>
      </c>
      <c r="AX63" s="22">
        <v>0</v>
      </c>
      <c r="AZ63" s="21">
        <f t="array" ref="AZ63">SUM(IF(YEAR($C$5:$AX$5)=AZ$5,$C63:$AX63))</f>
        <v>0</v>
      </c>
      <c r="BA63" s="20">
        <f t="array" ref="BA63">SUM(IF(YEAR($C$5:$AX$5)=BA$5,$C63:$AX63))</f>
        <v>6.4933646999999999</v>
      </c>
      <c r="BB63" s="20">
        <f t="array" ref="BB63">SUM(IF(YEAR($C$5:$AX$5)=BB$5,$C63:$AX63))</f>
        <v>6.0593909000000004</v>
      </c>
      <c r="BC63" s="22">
        <f t="array" ref="BC63">SUM(IF(YEAR($C$5:$AX$5)=BC$5,$C63:$AX63))</f>
        <v>17.560904000000001</v>
      </c>
      <c r="BE63" s="21">
        <f t="shared" si="14"/>
        <v>0</v>
      </c>
      <c r="BF63" s="20">
        <f t="shared" si="15"/>
        <v>6.4933646999999999</v>
      </c>
      <c r="BG63" s="22">
        <f t="shared" si="16"/>
        <v>6.0593909000000004</v>
      </c>
    </row>
    <row r="64" spans="2:59">
      <c r="B64" s="17">
        <v>3163</v>
      </c>
      <c r="C64" s="20">
        <v>0</v>
      </c>
      <c r="D64" s="20">
        <v>0</v>
      </c>
      <c r="E64" s="20">
        <v>0</v>
      </c>
      <c r="F64" s="20">
        <v>0</v>
      </c>
      <c r="G64" s="20">
        <v>0</v>
      </c>
      <c r="H64" s="20">
        <v>0</v>
      </c>
      <c r="I64" s="20">
        <v>0.64601339999999996</v>
      </c>
      <c r="J64" s="20">
        <v>0.6484434</v>
      </c>
      <c r="K64" s="20">
        <v>0</v>
      </c>
      <c r="L64" s="20">
        <v>0</v>
      </c>
      <c r="M64" s="20">
        <v>0</v>
      </c>
      <c r="N64" s="20">
        <v>0</v>
      </c>
      <c r="O64" s="20">
        <v>0</v>
      </c>
      <c r="P64" s="20">
        <v>0</v>
      </c>
      <c r="Q64" s="20">
        <v>0</v>
      </c>
      <c r="R64" s="20">
        <v>0</v>
      </c>
      <c r="S64" s="20">
        <v>0</v>
      </c>
      <c r="T64" s="20">
        <v>0</v>
      </c>
      <c r="U64" s="20">
        <v>15.5712747</v>
      </c>
      <c r="V64" s="20">
        <v>7.2690619999999999</v>
      </c>
      <c r="W64" s="20">
        <v>0</v>
      </c>
      <c r="X64" s="20">
        <v>0</v>
      </c>
      <c r="Y64" s="20">
        <v>0</v>
      </c>
      <c r="Z64" s="20">
        <v>0</v>
      </c>
      <c r="AA64" s="20">
        <v>0</v>
      </c>
      <c r="AB64" s="20">
        <v>0</v>
      </c>
      <c r="AC64" s="20">
        <v>0</v>
      </c>
      <c r="AD64" s="20">
        <v>0</v>
      </c>
      <c r="AE64" s="20">
        <v>0</v>
      </c>
      <c r="AF64" s="20">
        <v>0</v>
      </c>
      <c r="AG64" s="20">
        <v>19.0139338</v>
      </c>
      <c r="AH64" s="20">
        <v>14.1837029</v>
      </c>
      <c r="AI64" s="20">
        <v>0</v>
      </c>
      <c r="AJ64" s="20">
        <v>0</v>
      </c>
      <c r="AK64" s="20">
        <v>0</v>
      </c>
      <c r="AL64" s="20">
        <v>0</v>
      </c>
      <c r="AM64" s="20">
        <v>0</v>
      </c>
      <c r="AN64" s="20">
        <v>0</v>
      </c>
      <c r="AO64" s="20">
        <v>0</v>
      </c>
      <c r="AP64" s="20">
        <v>0</v>
      </c>
      <c r="AQ64" s="20">
        <v>0</v>
      </c>
      <c r="AR64" s="20">
        <v>0</v>
      </c>
      <c r="AS64" s="20">
        <v>23.822171300000001</v>
      </c>
      <c r="AT64" s="20">
        <v>13.574449600000001</v>
      </c>
      <c r="AU64" s="20">
        <v>0</v>
      </c>
      <c r="AV64" s="20">
        <v>0</v>
      </c>
      <c r="AW64" s="20">
        <v>0</v>
      </c>
      <c r="AX64" s="22">
        <v>0</v>
      </c>
      <c r="AZ64" s="21">
        <f t="array" ref="AZ64">SUM(IF(YEAR($C$5:$AX$5)=AZ$5,$C64:$AX64))</f>
        <v>1.2944567999999999</v>
      </c>
      <c r="BA64" s="20">
        <f t="array" ref="BA64">SUM(IF(YEAR($C$5:$AX$5)=BA$5,$C64:$AX64))</f>
        <v>22.840336700000002</v>
      </c>
      <c r="BB64" s="20">
        <f t="array" ref="BB64">SUM(IF(YEAR($C$5:$AX$5)=BB$5,$C64:$AX64))</f>
        <v>33.197636700000004</v>
      </c>
      <c r="BC64" s="22">
        <f t="array" ref="BC64">SUM(IF(YEAR($C$5:$AX$5)=BC$5,$C64:$AX64))</f>
        <v>37.396620900000002</v>
      </c>
      <c r="BE64" s="21">
        <f t="shared" si="14"/>
        <v>1.2944567999999999</v>
      </c>
      <c r="BF64" s="20">
        <f t="shared" si="15"/>
        <v>22.840336700000002</v>
      </c>
      <c r="BG64" s="22">
        <f t="shared" si="16"/>
        <v>33.197636700000004</v>
      </c>
    </row>
    <row r="65" spans="2:59">
      <c r="B65" s="17">
        <v>3168</v>
      </c>
      <c r="C65" s="20">
        <v>0</v>
      </c>
      <c r="D65" s="20">
        <v>0</v>
      </c>
      <c r="E65" s="20">
        <v>0</v>
      </c>
      <c r="F65" s="20">
        <v>0</v>
      </c>
      <c r="G65" s="20">
        <v>0</v>
      </c>
      <c r="H65" s="20">
        <v>0</v>
      </c>
      <c r="I65" s="20">
        <v>0.48977780000000004</v>
      </c>
      <c r="J65" s="20">
        <v>0.37516320000000003</v>
      </c>
      <c r="K65" s="20">
        <v>0</v>
      </c>
      <c r="L65" s="20">
        <v>0</v>
      </c>
      <c r="M65" s="20">
        <v>0</v>
      </c>
      <c r="N65" s="20">
        <v>0</v>
      </c>
      <c r="O65" s="20">
        <v>0</v>
      </c>
      <c r="P65" s="20">
        <v>0</v>
      </c>
      <c r="Q65" s="20">
        <v>0</v>
      </c>
      <c r="R65" s="20">
        <v>0</v>
      </c>
      <c r="S65" s="20">
        <v>0</v>
      </c>
      <c r="T65" s="20">
        <v>0</v>
      </c>
      <c r="U65" s="20">
        <v>8.8364144000000007</v>
      </c>
      <c r="V65" s="20">
        <v>3.63025647</v>
      </c>
      <c r="W65" s="20">
        <v>0</v>
      </c>
      <c r="X65" s="20">
        <v>0</v>
      </c>
      <c r="Y65" s="20">
        <v>0</v>
      </c>
      <c r="Z65" s="20">
        <v>0</v>
      </c>
      <c r="AA65" s="20">
        <v>0</v>
      </c>
      <c r="AB65" s="20">
        <v>0</v>
      </c>
      <c r="AC65" s="20">
        <v>0</v>
      </c>
      <c r="AD65" s="20">
        <v>0</v>
      </c>
      <c r="AE65" s="20">
        <v>0</v>
      </c>
      <c r="AF65" s="20">
        <v>0</v>
      </c>
      <c r="AG65" s="20">
        <v>9.7094803399999989</v>
      </c>
      <c r="AH65" s="20">
        <v>7.0757725909999998</v>
      </c>
      <c r="AI65" s="20">
        <v>0</v>
      </c>
      <c r="AJ65" s="20">
        <v>0</v>
      </c>
      <c r="AK65" s="20">
        <v>0</v>
      </c>
      <c r="AL65" s="20">
        <v>0</v>
      </c>
      <c r="AM65" s="20">
        <v>0</v>
      </c>
      <c r="AN65" s="20">
        <v>0</v>
      </c>
      <c r="AO65" s="20">
        <v>0</v>
      </c>
      <c r="AP65" s="20">
        <v>0</v>
      </c>
      <c r="AQ65" s="20">
        <v>0</v>
      </c>
      <c r="AR65" s="20">
        <v>0</v>
      </c>
      <c r="AS65" s="20">
        <v>12.011773200000002</v>
      </c>
      <c r="AT65" s="20">
        <v>6.8860871999999995</v>
      </c>
      <c r="AU65" s="20">
        <v>0</v>
      </c>
      <c r="AV65" s="20">
        <v>0</v>
      </c>
      <c r="AW65" s="20">
        <v>0</v>
      </c>
      <c r="AX65" s="22">
        <v>0</v>
      </c>
      <c r="AZ65" s="21">
        <f t="array" ref="AZ65">SUM(IF(YEAR($C$5:$AX$5)=AZ$5,$C65:$AX65))</f>
        <v>0.86494100000000007</v>
      </c>
      <c r="BA65" s="20">
        <f t="array" ref="BA65">SUM(IF(YEAR($C$5:$AX$5)=BA$5,$C65:$AX65))</f>
        <v>12.466670870000002</v>
      </c>
      <c r="BB65" s="20">
        <f t="array" ref="BB65">SUM(IF(YEAR($C$5:$AX$5)=BB$5,$C65:$AX65))</f>
        <v>16.785252930999999</v>
      </c>
      <c r="BC65" s="22">
        <f t="array" ref="BC65">SUM(IF(YEAR($C$5:$AX$5)=BC$5,$C65:$AX65))</f>
        <v>18.897860400000003</v>
      </c>
      <c r="BE65" s="21">
        <f t="shared" si="14"/>
        <v>0.86494100000000007</v>
      </c>
      <c r="BF65" s="20">
        <f t="shared" si="15"/>
        <v>12.466670870000002</v>
      </c>
      <c r="BG65" s="22">
        <f t="shared" si="16"/>
        <v>16.785252930999999</v>
      </c>
    </row>
    <row r="66" spans="2:59">
      <c r="B66" s="17">
        <v>3169</v>
      </c>
      <c r="C66" s="20">
        <v>0</v>
      </c>
      <c r="D66" s="20">
        <v>0</v>
      </c>
      <c r="E66" s="20">
        <v>0</v>
      </c>
      <c r="F66" s="20">
        <v>0</v>
      </c>
      <c r="G66" s="20">
        <v>0</v>
      </c>
      <c r="H66" s="20">
        <v>0</v>
      </c>
      <c r="I66" s="20">
        <v>4.3379349999999999</v>
      </c>
      <c r="J66" s="20">
        <v>1.2362693999999999</v>
      </c>
      <c r="K66" s="20">
        <v>0</v>
      </c>
      <c r="L66" s="20">
        <v>0</v>
      </c>
      <c r="M66" s="20">
        <v>0</v>
      </c>
      <c r="N66" s="20">
        <v>0</v>
      </c>
      <c r="O66" s="20">
        <v>0</v>
      </c>
      <c r="P66" s="20">
        <v>0</v>
      </c>
      <c r="Q66" s="20">
        <v>0</v>
      </c>
      <c r="R66" s="20">
        <v>0</v>
      </c>
      <c r="S66" s="20">
        <v>0</v>
      </c>
      <c r="T66" s="20">
        <v>0</v>
      </c>
      <c r="U66" s="20">
        <v>15.711528000000001</v>
      </c>
      <c r="V66" s="20">
        <v>7.1048475</v>
      </c>
      <c r="W66" s="20">
        <v>0</v>
      </c>
      <c r="X66" s="20">
        <v>0</v>
      </c>
      <c r="Y66" s="20">
        <v>0</v>
      </c>
      <c r="Z66" s="20">
        <v>0</v>
      </c>
      <c r="AA66" s="20">
        <v>0</v>
      </c>
      <c r="AB66" s="20">
        <v>0</v>
      </c>
      <c r="AC66" s="20">
        <v>0</v>
      </c>
      <c r="AD66" s="20">
        <v>0</v>
      </c>
      <c r="AE66" s="20">
        <v>0</v>
      </c>
      <c r="AF66" s="20">
        <v>0</v>
      </c>
      <c r="AG66" s="20">
        <v>13.810035000000003</v>
      </c>
      <c r="AH66" s="20">
        <v>12.154852999999999</v>
      </c>
      <c r="AI66" s="20">
        <v>0</v>
      </c>
      <c r="AJ66" s="20">
        <v>0</v>
      </c>
      <c r="AK66" s="20">
        <v>0</v>
      </c>
      <c r="AL66" s="20">
        <v>0</v>
      </c>
      <c r="AM66" s="20">
        <v>0</v>
      </c>
      <c r="AN66" s="20">
        <v>0</v>
      </c>
      <c r="AO66" s="20">
        <v>0</v>
      </c>
      <c r="AP66" s="20">
        <v>0</v>
      </c>
      <c r="AQ66" s="20">
        <v>0</v>
      </c>
      <c r="AR66" s="20">
        <v>0</v>
      </c>
      <c r="AS66" s="20">
        <v>18.097687000000001</v>
      </c>
      <c r="AT66" s="20">
        <v>12.2029552</v>
      </c>
      <c r="AU66" s="20">
        <v>0</v>
      </c>
      <c r="AV66" s="20">
        <v>0</v>
      </c>
      <c r="AW66" s="20">
        <v>0</v>
      </c>
      <c r="AX66" s="22">
        <v>0</v>
      </c>
      <c r="AZ66" s="21">
        <f t="array" ref="AZ66">SUM(IF(YEAR($C$5:$AX$5)=AZ$5,$C66:$AX66))</f>
        <v>5.5742043999999993</v>
      </c>
      <c r="BA66" s="20">
        <f t="array" ref="BA66">SUM(IF(YEAR($C$5:$AX$5)=BA$5,$C66:$AX66))</f>
        <v>22.816375499999999</v>
      </c>
      <c r="BB66" s="20">
        <f t="array" ref="BB66">SUM(IF(YEAR($C$5:$AX$5)=BB$5,$C66:$AX66))</f>
        <v>25.964888000000002</v>
      </c>
      <c r="BC66" s="22">
        <f t="array" ref="BC66">SUM(IF(YEAR($C$5:$AX$5)=BC$5,$C66:$AX66))</f>
        <v>30.300642199999999</v>
      </c>
      <c r="BE66" s="21">
        <f t="shared" si="14"/>
        <v>5.5742043999999993</v>
      </c>
      <c r="BF66" s="20">
        <f t="shared" si="15"/>
        <v>22.816375499999999</v>
      </c>
      <c r="BG66" s="22">
        <f t="shared" si="16"/>
        <v>25.964888000000002</v>
      </c>
    </row>
    <row r="67" spans="2:59">
      <c r="B67" s="17">
        <v>3170</v>
      </c>
      <c r="C67" s="20">
        <v>0</v>
      </c>
      <c r="D67" s="20">
        <v>0</v>
      </c>
      <c r="E67" s="20">
        <v>0</v>
      </c>
      <c r="F67" s="20">
        <v>0</v>
      </c>
      <c r="G67" s="20">
        <v>0</v>
      </c>
      <c r="H67" s="20">
        <v>0</v>
      </c>
      <c r="I67" s="20">
        <v>8.4047279999999986</v>
      </c>
      <c r="J67" s="20">
        <v>3.0384115</v>
      </c>
      <c r="K67" s="20">
        <v>0</v>
      </c>
      <c r="L67" s="20">
        <v>0</v>
      </c>
      <c r="M67" s="20">
        <v>0</v>
      </c>
      <c r="N67" s="20">
        <v>0</v>
      </c>
      <c r="O67" s="20">
        <v>0</v>
      </c>
      <c r="P67" s="20">
        <v>0</v>
      </c>
      <c r="Q67" s="20">
        <v>0</v>
      </c>
      <c r="R67" s="20">
        <v>0</v>
      </c>
      <c r="S67" s="20">
        <v>0</v>
      </c>
      <c r="T67" s="20">
        <v>0</v>
      </c>
      <c r="U67" s="20">
        <v>27.607414000000006</v>
      </c>
      <c r="V67" s="20">
        <v>12.349485999999999</v>
      </c>
      <c r="W67" s="20">
        <v>0</v>
      </c>
      <c r="X67" s="20">
        <v>0</v>
      </c>
      <c r="Y67" s="20">
        <v>0</v>
      </c>
      <c r="Z67" s="20">
        <v>0</v>
      </c>
      <c r="AA67" s="20">
        <v>0</v>
      </c>
      <c r="AB67" s="20">
        <v>0</v>
      </c>
      <c r="AC67" s="20">
        <v>0</v>
      </c>
      <c r="AD67" s="20">
        <v>0</v>
      </c>
      <c r="AE67" s="20">
        <v>0</v>
      </c>
      <c r="AF67" s="20">
        <v>0</v>
      </c>
      <c r="AG67" s="20">
        <v>24.249511999999999</v>
      </c>
      <c r="AH67" s="20">
        <v>20.893053899999998</v>
      </c>
      <c r="AI67" s="20">
        <v>0</v>
      </c>
      <c r="AJ67" s="20">
        <v>0</v>
      </c>
      <c r="AK67" s="20">
        <v>0</v>
      </c>
      <c r="AL67" s="20">
        <v>0</v>
      </c>
      <c r="AM67" s="20">
        <v>0</v>
      </c>
      <c r="AN67" s="20">
        <v>0</v>
      </c>
      <c r="AO67" s="20">
        <v>0</v>
      </c>
      <c r="AP67" s="20">
        <v>0</v>
      </c>
      <c r="AQ67" s="20">
        <v>0</v>
      </c>
      <c r="AR67" s="20">
        <v>0</v>
      </c>
      <c r="AS67" s="20">
        <v>31.662070999999997</v>
      </c>
      <c r="AT67" s="20">
        <v>21.032275299999998</v>
      </c>
      <c r="AU67" s="20">
        <v>0</v>
      </c>
      <c r="AV67" s="20">
        <v>0</v>
      </c>
      <c r="AW67" s="20">
        <v>0</v>
      </c>
      <c r="AX67" s="22">
        <v>0</v>
      </c>
      <c r="AZ67" s="21">
        <f t="array" ref="AZ67">SUM(IF(YEAR($C$5:$AX$5)=AZ$5,$C67:$AX67))</f>
        <v>11.443139499999999</v>
      </c>
      <c r="BA67" s="20">
        <f t="array" ref="BA67">SUM(IF(YEAR($C$5:$AX$5)=BA$5,$C67:$AX67))</f>
        <v>39.956900000000005</v>
      </c>
      <c r="BB67" s="20">
        <f t="array" ref="BB67">SUM(IF(YEAR($C$5:$AX$5)=BB$5,$C67:$AX67))</f>
        <v>45.142565899999994</v>
      </c>
      <c r="BC67" s="22">
        <f t="array" ref="BC67">SUM(IF(YEAR($C$5:$AX$5)=BC$5,$C67:$AX67))</f>
        <v>52.694346299999992</v>
      </c>
      <c r="BE67" s="21">
        <f t="shared" si="14"/>
        <v>11.443139499999999</v>
      </c>
      <c r="BF67" s="20">
        <f t="shared" si="15"/>
        <v>39.956900000000005</v>
      </c>
      <c r="BG67" s="22">
        <f t="shared" si="16"/>
        <v>45.142565899999994</v>
      </c>
    </row>
    <row r="68" spans="2:59">
      <c r="B68" s="17">
        <v>3176</v>
      </c>
      <c r="C68" s="20">
        <v>1.1612099999999986E-2</v>
      </c>
      <c r="D68" s="20">
        <v>7.5046000000000002E-3</v>
      </c>
      <c r="E68" s="20">
        <v>5.4009000000000001E-3</v>
      </c>
      <c r="F68" s="20">
        <v>4.9075199999999986E-3</v>
      </c>
      <c r="G68" s="20">
        <v>5.499770000000001E-3</v>
      </c>
      <c r="H68" s="20">
        <v>6.6258999999999901E-3</v>
      </c>
      <c r="I68" s="20">
        <v>8.2599000000000145E-3</v>
      </c>
      <c r="J68" s="20">
        <v>1.1827800000000027E-2</v>
      </c>
      <c r="K68" s="20">
        <v>1.2863799999999995E-2</v>
      </c>
      <c r="L68" s="20">
        <v>5.4228000000000054E-3</v>
      </c>
      <c r="M68" s="20">
        <v>6.3265000000000127E-3</v>
      </c>
      <c r="N68" s="20">
        <v>8.3074000000000203E-3</v>
      </c>
      <c r="O68" s="20">
        <v>2.2430800000000001E-2</v>
      </c>
      <c r="P68" s="20">
        <v>1.998359999999999E-2</v>
      </c>
      <c r="Q68" s="20">
        <v>1.0097999999999996E-2</v>
      </c>
      <c r="R68" s="20">
        <v>5.857100000000004E-3</v>
      </c>
      <c r="S68" s="20">
        <v>6.7632999999999999E-3</v>
      </c>
      <c r="T68" s="20">
        <v>9.0892999999999946E-3</v>
      </c>
      <c r="U68" s="20">
        <v>1.2760999999999995E-2</v>
      </c>
      <c r="V68" s="20">
        <v>1.6343700000000017E-2</v>
      </c>
      <c r="W68" s="20">
        <v>1.5809100000000006E-2</v>
      </c>
      <c r="X68" s="20">
        <v>7.5507000000000074E-3</v>
      </c>
      <c r="Y68" s="20">
        <v>9.8605999999999971E-3</v>
      </c>
      <c r="Z68" s="20">
        <v>1.1312299999999997E-2</v>
      </c>
      <c r="AA68" s="20">
        <v>8.9356999999999909E-3</v>
      </c>
      <c r="AB68" s="20">
        <v>9.5345999999999764E-3</v>
      </c>
      <c r="AC68" s="20">
        <v>6.992299999999993E-3</v>
      </c>
      <c r="AD68" s="20">
        <v>8.6838600000000016E-3</v>
      </c>
      <c r="AE68" s="20">
        <v>6.0718099999999969E-3</v>
      </c>
      <c r="AF68" s="20">
        <v>9.7850000000000159E-3</v>
      </c>
      <c r="AG68" s="20">
        <v>7.418900000000006E-3</v>
      </c>
      <c r="AH68" s="20">
        <v>8.7280999999999886E-3</v>
      </c>
      <c r="AI68" s="20">
        <v>1.3500100000000015E-2</v>
      </c>
      <c r="AJ68" s="20">
        <v>5.9248000000000078E-3</v>
      </c>
      <c r="AK68" s="20">
        <v>6.0301999999999994E-3</v>
      </c>
      <c r="AL68" s="20">
        <v>9.7331999999999974E-3</v>
      </c>
      <c r="AM68" s="20">
        <v>1.2600499999999987E-2</v>
      </c>
      <c r="AN68" s="20">
        <v>1.1523100000000008E-2</v>
      </c>
      <c r="AO68" s="20">
        <v>5.3739000000000009E-3</v>
      </c>
      <c r="AP68" s="20">
        <v>1.0679899999999992E-2</v>
      </c>
      <c r="AQ68" s="20">
        <v>8.842600000000006E-3</v>
      </c>
      <c r="AR68" s="20">
        <v>1.1121600000000009E-2</v>
      </c>
      <c r="AS68" s="20">
        <v>1.2079500000000021E-2</v>
      </c>
      <c r="AT68" s="20">
        <v>1.5603299999999987E-2</v>
      </c>
      <c r="AU68" s="20">
        <v>1.7620999999999998E-2</v>
      </c>
      <c r="AV68" s="20">
        <v>7.2819000000000078E-3</v>
      </c>
      <c r="AW68" s="20">
        <v>8.6651999999999979E-3</v>
      </c>
      <c r="AX68" s="22">
        <v>1.1457599999999984E-2</v>
      </c>
      <c r="AZ68" s="21">
        <f t="array" ref="AZ68">SUM(IF(YEAR($C$5:$AX$5)=AZ$5,$C68:$AX68))</f>
        <v>9.4558990000000051E-2</v>
      </c>
      <c r="BA68" s="20">
        <f t="array" ref="BA68">SUM(IF(YEAR($C$5:$AX$5)=BA$5,$C68:$AX68))</f>
        <v>0.1478595</v>
      </c>
      <c r="BB68" s="20">
        <f t="array" ref="BB68">SUM(IF(YEAR($C$5:$AX$5)=BB$5,$C68:$AX68))</f>
        <v>0.10133856999999999</v>
      </c>
      <c r="BC68" s="22">
        <f t="array" ref="BC68">SUM(IF(YEAR($C$5:$AX$5)=BC$5,$C68:$AX68))</f>
        <v>0.1328501</v>
      </c>
      <c r="BE68" s="21">
        <f t="shared" si="14"/>
        <v>0.12476690000000006</v>
      </c>
      <c r="BF68" s="20">
        <f t="shared" si="15"/>
        <v>0.12294496999999997</v>
      </c>
      <c r="BG68" s="22">
        <f t="shared" si="16"/>
        <v>0.11014030000000002</v>
      </c>
    </row>
    <row r="69" spans="2:59">
      <c r="B69" s="17">
        <v>3782</v>
      </c>
      <c r="C69" s="20">
        <v>0</v>
      </c>
      <c r="D69" s="20">
        <v>0</v>
      </c>
      <c r="E69" s="20">
        <v>0</v>
      </c>
      <c r="F69" s="20">
        <v>0</v>
      </c>
      <c r="G69" s="20">
        <v>0</v>
      </c>
      <c r="H69" s="20">
        <v>0</v>
      </c>
      <c r="I69" s="20">
        <v>0</v>
      </c>
      <c r="J69" s="20">
        <v>0</v>
      </c>
      <c r="K69" s="20">
        <v>0</v>
      </c>
      <c r="L69" s="20">
        <v>0</v>
      </c>
      <c r="M69" s="20">
        <v>0</v>
      </c>
      <c r="N69" s="20">
        <v>0</v>
      </c>
      <c r="O69" s="20">
        <v>0</v>
      </c>
      <c r="P69" s="20">
        <v>0</v>
      </c>
      <c r="Q69" s="20">
        <v>0</v>
      </c>
      <c r="R69" s="20">
        <v>0</v>
      </c>
      <c r="S69" s="20">
        <v>0</v>
      </c>
      <c r="T69" s="20">
        <v>0</v>
      </c>
      <c r="U69" s="20">
        <v>1.2353381999999999</v>
      </c>
      <c r="V69" s="20">
        <v>0.75925439999999988</v>
      </c>
      <c r="W69" s="20">
        <v>0</v>
      </c>
      <c r="X69" s="20">
        <v>0</v>
      </c>
      <c r="Y69" s="20">
        <v>0</v>
      </c>
      <c r="Z69" s="20">
        <v>0</v>
      </c>
      <c r="AA69" s="20">
        <v>0.54501504000000001</v>
      </c>
      <c r="AB69" s="20">
        <v>0</v>
      </c>
      <c r="AC69" s="20">
        <v>0</v>
      </c>
      <c r="AD69" s="20">
        <v>0</v>
      </c>
      <c r="AE69" s="20">
        <v>0</v>
      </c>
      <c r="AF69" s="20">
        <v>0</v>
      </c>
      <c r="AG69" s="20">
        <v>1.8530070000000003</v>
      </c>
      <c r="AH69" s="20">
        <v>1.1043702</v>
      </c>
      <c r="AI69" s="20">
        <v>0</v>
      </c>
      <c r="AJ69" s="20">
        <v>0</v>
      </c>
      <c r="AK69" s="20">
        <v>0</v>
      </c>
      <c r="AL69" s="20">
        <v>0</v>
      </c>
      <c r="AM69" s="20">
        <v>0</v>
      </c>
      <c r="AN69" s="20">
        <v>0</v>
      </c>
      <c r="AO69" s="20">
        <v>0</v>
      </c>
      <c r="AP69" s="20">
        <v>0</v>
      </c>
      <c r="AQ69" s="20">
        <v>0</v>
      </c>
      <c r="AR69" s="20">
        <v>0</v>
      </c>
      <c r="AS69" s="20">
        <v>2.951085</v>
      </c>
      <c r="AT69" s="20">
        <v>1.3114398</v>
      </c>
      <c r="AU69" s="20">
        <v>0</v>
      </c>
      <c r="AV69" s="20">
        <v>0</v>
      </c>
      <c r="AW69" s="20">
        <v>0</v>
      </c>
      <c r="AX69" s="22">
        <v>0</v>
      </c>
      <c r="AZ69" s="21">
        <f t="array" ref="AZ69">SUM(IF(YEAR($C$5:$AX$5)=AZ$5,$C69:$AX69))</f>
        <v>0</v>
      </c>
      <c r="BA69" s="20">
        <f t="array" ref="BA69">SUM(IF(YEAR($C$5:$AX$5)=BA$5,$C69:$AX69))</f>
        <v>1.9945925999999998</v>
      </c>
      <c r="BB69" s="20">
        <f t="array" ref="BB69">SUM(IF(YEAR($C$5:$AX$5)=BB$5,$C69:$AX69))</f>
        <v>3.5023922400000003</v>
      </c>
      <c r="BC69" s="22">
        <f t="array" ref="BC69">SUM(IF(YEAR($C$5:$AX$5)=BC$5,$C69:$AX69))</f>
        <v>4.2625247999999996</v>
      </c>
      <c r="BE69" s="21">
        <f t="shared" si="14"/>
        <v>0</v>
      </c>
      <c r="BF69" s="20">
        <f t="shared" si="15"/>
        <v>2.5396076399999998</v>
      </c>
      <c r="BG69" s="22">
        <f t="shared" si="16"/>
        <v>2.9573772000000003</v>
      </c>
    </row>
    <row r="70" spans="2:59">
      <c r="B70" s="17">
        <v>3785</v>
      </c>
      <c r="C70" s="20">
        <v>0</v>
      </c>
      <c r="D70" s="20">
        <v>0</v>
      </c>
      <c r="E70" s="20">
        <v>0</v>
      </c>
      <c r="F70" s="20">
        <v>0</v>
      </c>
      <c r="G70" s="20">
        <v>0</v>
      </c>
      <c r="H70" s="20">
        <v>0</v>
      </c>
      <c r="I70" s="20">
        <v>0</v>
      </c>
      <c r="J70" s="20">
        <v>0</v>
      </c>
      <c r="K70" s="20">
        <v>0</v>
      </c>
      <c r="L70" s="20">
        <v>0</v>
      </c>
      <c r="M70" s="20">
        <v>0</v>
      </c>
      <c r="N70" s="20">
        <v>0</v>
      </c>
      <c r="O70" s="20">
        <v>0</v>
      </c>
      <c r="P70" s="20">
        <v>0</v>
      </c>
      <c r="Q70" s="20">
        <v>0</v>
      </c>
      <c r="R70" s="20">
        <v>0</v>
      </c>
      <c r="S70" s="20">
        <v>0</v>
      </c>
      <c r="T70" s="20">
        <v>0</v>
      </c>
      <c r="U70" s="20">
        <v>5.7159799999999997E-2</v>
      </c>
      <c r="V70" s="20">
        <v>3.3454480000000002E-2</v>
      </c>
      <c r="W70" s="20">
        <v>0</v>
      </c>
      <c r="X70" s="20">
        <v>0</v>
      </c>
      <c r="Y70" s="20">
        <v>0</v>
      </c>
      <c r="Z70" s="20">
        <v>0</v>
      </c>
      <c r="AA70" s="20">
        <v>3.5342270000000002E-2</v>
      </c>
      <c r="AB70" s="20">
        <v>0</v>
      </c>
      <c r="AC70" s="20">
        <v>0</v>
      </c>
      <c r="AD70" s="20">
        <v>0</v>
      </c>
      <c r="AE70" s="20">
        <v>0</v>
      </c>
      <c r="AF70" s="20">
        <v>0</v>
      </c>
      <c r="AG70" s="20">
        <v>6.5325480000000005E-2</v>
      </c>
      <c r="AH70" s="20">
        <v>6.557122E-2</v>
      </c>
      <c r="AI70" s="20">
        <v>0</v>
      </c>
      <c r="AJ70" s="20">
        <v>0</v>
      </c>
      <c r="AK70" s="20">
        <v>0</v>
      </c>
      <c r="AL70" s="20">
        <v>0</v>
      </c>
      <c r="AM70" s="20">
        <v>0</v>
      </c>
      <c r="AN70" s="20">
        <v>0</v>
      </c>
      <c r="AO70" s="20">
        <v>0</v>
      </c>
      <c r="AP70" s="20">
        <v>0</v>
      </c>
      <c r="AQ70" s="20">
        <v>0</v>
      </c>
      <c r="AR70" s="20">
        <v>0</v>
      </c>
      <c r="AS70" s="20">
        <v>0.1629477</v>
      </c>
      <c r="AT70" s="20">
        <v>9.016043E-2</v>
      </c>
      <c r="AU70" s="20">
        <v>0</v>
      </c>
      <c r="AV70" s="20">
        <v>0</v>
      </c>
      <c r="AW70" s="20">
        <v>0</v>
      </c>
      <c r="AX70" s="22">
        <v>0</v>
      </c>
      <c r="AZ70" s="21">
        <f t="array" ref="AZ70">SUM(IF(YEAR($C$5:$AX$5)=AZ$5,$C70:$AX70))</f>
        <v>0</v>
      </c>
      <c r="BA70" s="20">
        <f t="array" ref="BA70">SUM(IF(YEAR($C$5:$AX$5)=BA$5,$C70:$AX70))</f>
        <v>9.0614279999999991E-2</v>
      </c>
      <c r="BB70" s="20">
        <f t="array" ref="BB70">SUM(IF(YEAR($C$5:$AX$5)=BB$5,$C70:$AX70))</f>
        <v>0.16623896999999999</v>
      </c>
      <c r="BC70" s="22">
        <f t="array" ref="BC70">SUM(IF(YEAR($C$5:$AX$5)=BC$5,$C70:$AX70))</f>
        <v>0.25310812999999999</v>
      </c>
      <c r="BE70" s="21">
        <f t="shared" si="14"/>
        <v>0</v>
      </c>
      <c r="BF70" s="20">
        <f t="shared" si="15"/>
        <v>0.12595655</v>
      </c>
      <c r="BG70" s="22">
        <f t="shared" si="16"/>
        <v>0.1308967</v>
      </c>
    </row>
    <row r="71" spans="2:59">
      <c r="B71" s="17">
        <v>4257</v>
      </c>
      <c r="C71" s="20">
        <v>5.610764E-2</v>
      </c>
      <c r="D71" s="20">
        <v>0</v>
      </c>
      <c r="E71" s="20">
        <v>0</v>
      </c>
      <c r="F71" s="20">
        <v>0</v>
      </c>
      <c r="G71" s="20">
        <v>0</v>
      </c>
      <c r="H71" s="20">
        <v>0</v>
      </c>
      <c r="I71" s="20">
        <v>1.5098448000000002</v>
      </c>
      <c r="J71" s="20">
        <v>0.60052839999999996</v>
      </c>
      <c r="K71" s="20">
        <v>0</v>
      </c>
      <c r="L71" s="20">
        <v>0</v>
      </c>
      <c r="M71" s="20">
        <v>0</v>
      </c>
      <c r="N71" s="20">
        <v>0</v>
      </c>
      <c r="O71" s="20">
        <v>0</v>
      </c>
      <c r="P71" s="20">
        <v>0</v>
      </c>
      <c r="Q71" s="20">
        <v>0</v>
      </c>
      <c r="R71" s="20">
        <v>0</v>
      </c>
      <c r="S71" s="20">
        <v>0</v>
      </c>
      <c r="T71" s="20">
        <v>0</v>
      </c>
      <c r="U71" s="20">
        <v>11.55013084</v>
      </c>
      <c r="V71" s="20">
        <v>4.9868707500000005</v>
      </c>
      <c r="W71" s="20">
        <v>0</v>
      </c>
      <c r="X71" s="20">
        <v>0</v>
      </c>
      <c r="Y71" s="20">
        <v>0</v>
      </c>
      <c r="Z71" s="20">
        <v>0</v>
      </c>
      <c r="AA71" s="20">
        <v>4.0968226400000001</v>
      </c>
      <c r="AB71" s="20">
        <v>0</v>
      </c>
      <c r="AC71" s="20">
        <v>0</v>
      </c>
      <c r="AD71" s="20">
        <v>0</v>
      </c>
      <c r="AE71" s="20">
        <v>0</v>
      </c>
      <c r="AF71" s="20">
        <v>0</v>
      </c>
      <c r="AG71" s="20">
        <v>11.074144030000001</v>
      </c>
      <c r="AH71" s="20">
        <v>8.645943609999998</v>
      </c>
      <c r="AI71" s="20">
        <v>0</v>
      </c>
      <c r="AJ71" s="20">
        <v>0</v>
      </c>
      <c r="AK71" s="20">
        <v>0</v>
      </c>
      <c r="AL71" s="20">
        <v>0</v>
      </c>
      <c r="AM71" s="20">
        <v>0</v>
      </c>
      <c r="AN71" s="20">
        <v>0</v>
      </c>
      <c r="AO71" s="20">
        <v>0</v>
      </c>
      <c r="AP71" s="20">
        <v>0</v>
      </c>
      <c r="AQ71" s="20">
        <v>0</v>
      </c>
      <c r="AR71" s="20">
        <v>0</v>
      </c>
      <c r="AS71" s="20">
        <v>15.222424999999998</v>
      </c>
      <c r="AT71" s="20">
        <v>8.6508450900000007</v>
      </c>
      <c r="AU71" s="20">
        <v>0</v>
      </c>
      <c r="AV71" s="20">
        <v>0</v>
      </c>
      <c r="AW71" s="20">
        <v>0</v>
      </c>
      <c r="AX71" s="22">
        <v>0</v>
      </c>
      <c r="AZ71" s="21">
        <f t="array" ref="AZ71">SUM(IF(YEAR($C$5:$AX$5)=AZ$5,$C71:$AX71))</f>
        <v>2.1664808400000002</v>
      </c>
      <c r="BA71" s="20">
        <f t="array" ref="BA71">SUM(IF(YEAR($C$5:$AX$5)=BA$5,$C71:$AX71))</f>
        <v>16.537001589999999</v>
      </c>
      <c r="BB71" s="20">
        <f t="array" ref="BB71">SUM(IF(YEAR($C$5:$AX$5)=BB$5,$C71:$AX71))</f>
        <v>23.816910280000002</v>
      </c>
      <c r="BC71" s="22">
        <f t="array" ref="BC71">SUM(IF(YEAR($C$5:$AX$5)=BC$5,$C71:$AX71))</f>
        <v>23.873270089999998</v>
      </c>
      <c r="BE71" s="21">
        <f t="shared" ref="BE71:BE134" si="17">SUM(H71:S71)</f>
        <v>2.1103732000000002</v>
      </c>
      <c r="BF71" s="20">
        <f t="shared" ref="BF71:BF134" si="18">SUM(T71:AE71)</f>
        <v>20.633824229999998</v>
      </c>
      <c r="BG71" s="22">
        <f t="shared" ref="BG71:BG134" si="19">SUM(AF71:AQ71)</f>
        <v>19.720087639999999</v>
      </c>
    </row>
    <row r="72" spans="2:59">
      <c r="B72" s="17">
        <v>5083</v>
      </c>
      <c r="C72" s="20">
        <v>6.5382352000000008E-3</v>
      </c>
      <c r="D72" s="20">
        <v>0</v>
      </c>
      <c r="E72" s="20">
        <v>0</v>
      </c>
      <c r="F72" s="20">
        <v>0</v>
      </c>
      <c r="G72" s="20">
        <v>9.539126E-4</v>
      </c>
      <c r="H72" s="20">
        <v>0</v>
      </c>
      <c r="I72" s="20">
        <v>3.8616461000000005E-2</v>
      </c>
      <c r="J72" s="20">
        <v>1.9552275000000001E-2</v>
      </c>
      <c r="K72" s="20">
        <v>0</v>
      </c>
      <c r="L72" s="20">
        <v>0</v>
      </c>
      <c r="M72" s="20">
        <v>0</v>
      </c>
      <c r="N72" s="20">
        <v>0</v>
      </c>
      <c r="O72" s="20">
        <v>0</v>
      </c>
      <c r="P72" s="20">
        <v>0</v>
      </c>
      <c r="Q72" s="20">
        <v>0</v>
      </c>
      <c r="R72" s="20">
        <v>0</v>
      </c>
      <c r="S72" s="20">
        <v>1.206263E-3</v>
      </c>
      <c r="T72" s="20">
        <v>8.1698480000000004E-3</v>
      </c>
      <c r="U72" s="20">
        <v>8.0690609999999996E-2</v>
      </c>
      <c r="V72" s="20">
        <v>4.4500628E-2</v>
      </c>
      <c r="W72" s="20">
        <v>0</v>
      </c>
      <c r="X72" s="20">
        <v>0</v>
      </c>
      <c r="Y72" s="20">
        <v>0</v>
      </c>
      <c r="Z72" s="20">
        <v>0</v>
      </c>
      <c r="AA72" s="20">
        <v>1.1618918400000001E-2</v>
      </c>
      <c r="AB72" s="20">
        <v>0</v>
      </c>
      <c r="AC72" s="20">
        <v>0</v>
      </c>
      <c r="AD72" s="20">
        <v>0</v>
      </c>
      <c r="AE72" s="20">
        <v>9.3287269999999998E-4</v>
      </c>
      <c r="AF72" s="20">
        <v>3.6975100000000002E-3</v>
      </c>
      <c r="AG72" s="20">
        <v>7.0159568000000005E-2</v>
      </c>
      <c r="AH72" s="20">
        <v>5.9817465E-2</v>
      </c>
      <c r="AI72" s="20">
        <v>3.191036E-3</v>
      </c>
      <c r="AJ72" s="20">
        <v>2.4491619999999998E-4</v>
      </c>
      <c r="AK72" s="20">
        <v>0</v>
      </c>
      <c r="AL72" s="20">
        <v>0</v>
      </c>
      <c r="AM72" s="20">
        <v>2.7832349999999998E-4</v>
      </c>
      <c r="AN72" s="20">
        <v>0</v>
      </c>
      <c r="AO72" s="20">
        <v>0</v>
      </c>
      <c r="AP72" s="20">
        <v>2.9938339999999999E-3</v>
      </c>
      <c r="AQ72" s="20">
        <v>1.1759330000000001E-3</v>
      </c>
      <c r="AR72" s="20">
        <v>8.1012819999999996E-3</v>
      </c>
      <c r="AS72" s="20">
        <v>7.9731529999999995E-2</v>
      </c>
      <c r="AT72" s="20">
        <v>5.9353928E-2</v>
      </c>
      <c r="AU72" s="20">
        <v>3.8012089999999998E-3</v>
      </c>
      <c r="AV72" s="20">
        <v>7.3198519999999995E-4</v>
      </c>
      <c r="AW72" s="20">
        <v>0</v>
      </c>
      <c r="AX72" s="22">
        <v>0</v>
      </c>
      <c r="AZ72" s="21">
        <f t="array" ref="AZ72">SUM(IF(YEAR($C$5:$AX$5)=AZ$5,$C72:$AX72))</f>
        <v>6.5660883800000014E-2</v>
      </c>
      <c r="BA72" s="20">
        <f t="array" ref="BA72">SUM(IF(YEAR($C$5:$AX$5)=BA$5,$C72:$AX72))</f>
        <v>0.134567349</v>
      </c>
      <c r="BB72" s="20">
        <f t="array" ref="BB72">SUM(IF(YEAR($C$5:$AX$5)=BB$5,$C72:$AX72))</f>
        <v>0.14966228630000003</v>
      </c>
      <c r="BC72" s="22">
        <f t="array" ref="BC72">SUM(IF(YEAR($C$5:$AX$5)=BC$5,$C72:$AX72))</f>
        <v>0.15616802469999999</v>
      </c>
      <c r="BE72" s="21">
        <f t="shared" si="17"/>
        <v>5.9374999000000005E-2</v>
      </c>
      <c r="BF72" s="20">
        <f t="shared" si="18"/>
        <v>0.14591287710000003</v>
      </c>
      <c r="BG72" s="22">
        <f t="shared" si="19"/>
        <v>0.14155858570000002</v>
      </c>
    </row>
    <row r="73" spans="2:59">
      <c r="B73" s="17">
        <v>6390</v>
      </c>
      <c r="C73" s="20">
        <v>0</v>
      </c>
      <c r="D73" s="20">
        <v>0</v>
      </c>
      <c r="E73" s="20">
        <v>0</v>
      </c>
      <c r="F73" s="20">
        <v>0</v>
      </c>
      <c r="G73" s="20">
        <v>0</v>
      </c>
      <c r="H73" s="20">
        <v>0</v>
      </c>
      <c r="I73" s="20">
        <v>0</v>
      </c>
      <c r="J73" s="20">
        <v>0</v>
      </c>
      <c r="K73" s="20">
        <v>0</v>
      </c>
      <c r="L73" s="20">
        <v>0</v>
      </c>
      <c r="M73" s="20">
        <v>0</v>
      </c>
      <c r="N73" s="20">
        <v>0</v>
      </c>
      <c r="O73" s="20">
        <v>0</v>
      </c>
      <c r="P73" s="20">
        <v>0</v>
      </c>
      <c r="Q73" s="20">
        <v>0</v>
      </c>
      <c r="R73" s="20">
        <v>0</v>
      </c>
      <c r="S73" s="20">
        <v>0</v>
      </c>
      <c r="T73" s="20">
        <v>0</v>
      </c>
      <c r="U73" s="20">
        <v>0.21312600000000001</v>
      </c>
      <c r="V73" s="20">
        <v>0.14289805999999999</v>
      </c>
      <c r="W73" s="20">
        <v>0</v>
      </c>
      <c r="X73" s="20">
        <v>0</v>
      </c>
      <c r="Y73" s="20">
        <v>0</v>
      </c>
      <c r="Z73" s="20">
        <v>0</v>
      </c>
      <c r="AA73" s="20">
        <v>9.4028399999999998E-2</v>
      </c>
      <c r="AB73" s="20">
        <v>0</v>
      </c>
      <c r="AC73" s="20">
        <v>0</v>
      </c>
      <c r="AD73" s="20">
        <v>0</v>
      </c>
      <c r="AE73" s="20">
        <v>0</v>
      </c>
      <c r="AF73" s="20">
        <v>0</v>
      </c>
      <c r="AG73" s="20">
        <v>0.319689</v>
      </c>
      <c r="AH73" s="20">
        <v>0.21259549999999999</v>
      </c>
      <c r="AI73" s="20">
        <v>0</v>
      </c>
      <c r="AJ73" s="20">
        <v>0</v>
      </c>
      <c r="AK73" s="20">
        <v>0</v>
      </c>
      <c r="AL73" s="20">
        <v>0</v>
      </c>
      <c r="AM73" s="20">
        <v>0</v>
      </c>
      <c r="AN73" s="20">
        <v>0</v>
      </c>
      <c r="AO73" s="20">
        <v>0</v>
      </c>
      <c r="AP73" s="20">
        <v>0</v>
      </c>
      <c r="AQ73" s="20">
        <v>0</v>
      </c>
      <c r="AR73" s="20">
        <v>0</v>
      </c>
      <c r="AS73" s="20">
        <v>0.53281500000000004</v>
      </c>
      <c r="AT73" s="20">
        <v>0.2381634</v>
      </c>
      <c r="AU73" s="20">
        <v>0</v>
      </c>
      <c r="AV73" s="20">
        <v>0</v>
      </c>
      <c r="AW73" s="20">
        <v>0</v>
      </c>
      <c r="AX73" s="22">
        <v>0</v>
      </c>
      <c r="AZ73" s="21">
        <f t="array" ref="AZ73">SUM(IF(YEAR($C$5:$AX$5)=AZ$5,$C73:$AX73))</f>
        <v>0</v>
      </c>
      <c r="BA73" s="20">
        <f t="array" ref="BA73">SUM(IF(YEAR($C$5:$AX$5)=BA$5,$C73:$AX73))</f>
        <v>0.35602405999999998</v>
      </c>
      <c r="BB73" s="20">
        <f t="array" ref="BB73">SUM(IF(YEAR($C$5:$AX$5)=BB$5,$C73:$AX73))</f>
        <v>0.62631290000000006</v>
      </c>
      <c r="BC73" s="22">
        <f t="array" ref="BC73">SUM(IF(YEAR($C$5:$AX$5)=BC$5,$C73:$AX73))</f>
        <v>0.77097840000000006</v>
      </c>
      <c r="BE73" s="21">
        <f t="shared" si="17"/>
        <v>0</v>
      </c>
      <c r="BF73" s="20">
        <f t="shared" si="18"/>
        <v>0.45005245999999999</v>
      </c>
      <c r="BG73" s="22">
        <f t="shared" si="19"/>
        <v>0.53228450000000005</v>
      </c>
    </row>
    <row r="74" spans="2:59">
      <c r="B74" s="17">
        <v>6391</v>
      </c>
      <c r="C74" s="20">
        <v>0</v>
      </c>
      <c r="D74" s="20">
        <v>0</v>
      </c>
      <c r="E74" s="20">
        <v>0</v>
      </c>
      <c r="F74" s="20">
        <v>0</v>
      </c>
      <c r="G74" s="20">
        <v>0</v>
      </c>
      <c r="H74" s="20">
        <v>0</v>
      </c>
      <c r="I74" s="20">
        <v>6.8238250000000004E-3</v>
      </c>
      <c r="J74" s="20">
        <v>1.3725852E-2</v>
      </c>
      <c r="K74" s="20">
        <v>0</v>
      </c>
      <c r="L74" s="20">
        <v>0</v>
      </c>
      <c r="M74" s="20">
        <v>0</v>
      </c>
      <c r="N74" s="20">
        <v>0</v>
      </c>
      <c r="O74" s="20">
        <v>0</v>
      </c>
      <c r="P74" s="20">
        <v>0</v>
      </c>
      <c r="Q74" s="20">
        <v>0</v>
      </c>
      <c r="R74" s="20">
        <v>0</v>
      </c>
      <c r="S74" s="20">
        <v>0</v>
      </c>
      <c r="T74" s="20">
        <v>0</v>
      </c>
      <c r="U74" s="20">
        <v>0.22518621</v>
      </c>
      <c r="V74" s="20">
        <v>0.11666971000000001</v>
      </c>
      <c r="W74" s="20">
        <v>0</v>
      </c>
      <c r="X74" s="20">
        <v>0</v>
      </c>
      <c r="Y74" s="20">
        <v>0</v>
      </c>
      <c r="Z74" s="20">
        <v>0</v>
      </c>
      <c r="AA74" s="20">
        <v>7.7414979999999994E-2</v>
      </c>
      <c r="AB74" s="20">
        <v>0</v>
      </c>
      <c r="AC74" s="20">
        <v>0</v>
      </c>
      <c r="AD74" s="20">
        <v>0</v>
      </c>
      <c r="AE74" s="20">
        <v>0</v>
      </c>
      <c r="AF74" s="20">
        <v>0</v>
      </c>
      <c r="AG74" s="20">
        <v>0.27203979</v>
      </c>
      <c r="AH74" s="20">
        <v>0.19216187000000001</v>
      </c>
      <c r="AI74" s="20">
        <v>0</v>
      </c>
      <c r="AJ74" s="20">
        <v>0</v>
      </c>
      <c r="AK74" s="20">
        <v>0</v>
      </c>
      <c r="AL74" s="20">
        <v>0</v>
      </c>
      <c r="AM74" s="20">
        <v>0</v>
      </c>
      <c r="AN74" s="20">
        <v>0</v>
      </c>
      <c r="AO74" s="20">
        <v>0</v>
      </c>
      <c r="AP74" s="20">
        <v>0</v>
      </c>
      <c r="AQ74" s="20">
        <v>0</v>
      </c>
      <c r="AR74" s="20">
        <v>0</v>
      </c>
      <c r="AS74" s="20">
        <v>0.4162534</v>
      </c>
      <c r="AT74" s="20">
        <v>0.20588772999999999</v>
      </c>
      <c r="AU74" s="20">
        <v>0</v>
      </c>
      <c r="AV74" s="20">
        <v>0</v>
      </c>
      <c r="AW74" s="20">
        <v>0</v>
      </c>
      <c r="AX74" s="22">
        <v>0</v>
      </c>
      <c r="AZ74" s="21">
        <f t="array" ref="AZ74">SUM(IF(YEAR($C$5:$AX$5)=AZ$5,$C74:$AX74))</f>
        <v>2.0549677000000002E-2</v>
      </c>
      <c r="BA74" s="20">
        <f t="array" ref="BA74">SUM(IF(YEAR($C$5:$AX$5)=BA$5,$C74:$AX74))</f>
        <v>0.34185591999999998</v>
      </c>
      <c r="BB74" s="20">
        <f t="array" ref="BB74">SUM(IF(YEAR($C$5:$AX$5)=BB$5,$C74:$AX74))</f>
        <v>0.54161663999999998</v>
      </c>
      <c r="BC74" s="22">
        <f t="array" ref="BC74">SUM(IF(YEAR($C$5:$AX$5)=BC$5,$C74:$AX74))</f>
        <v>0.62214112999999993</v>
      </c>
      <c r="BE74" s="21">
        <f t="shared" si="17"/>
        <v>2.0549677000000002E-2</v>
      </c>
      <c r="BF74" s="20">
        <f t="shared" si="18"/>
        <v>0.4192709</v>
      </c>
      <c r="BG74" s="22">
        <f t="shared" si="19"/>
        <v>0.46420166000000002</v>
      </c>
    </row>
    <row r="75" spans="2:59">
      <c r="B75" s="17">
        <v>6565</v>
      </c>
      <c r="C75" s="20">
        <v>0</v>
      </c>
      <c r="D75" s="20">
        <v>0</v>
      </c>
      <c r="E75" s="20">
        <v>0</v>
      </c>
      <c r="F75" s="20">
        <v>0</v>
      </c>
      <c r="G75" s="20">
        <v>0</v>
      </c>
      <c r="H75" s="20">
        <v>0</v>
      </c>
      <c r="I75" s="20">
        <v>0</v>
      </c>
      <c r="J75" s="20">
        <v>0</v>
      </c>
      <c r="K75" s="20">
        <v>0</v>
      </c>
      <c r="L75" s="20">
        <v>0</v>
      </c>
      <c r="M75" s="20">
        <v>0</v>
      </c>
      <c r="N75" s="20">
        <v>0</v>
      </c>
      <c r="O75" s="20">
        <v>0</v>
      </c>
      <c r="P75" s="20">
        <v>0</v>
      </c>
      <c r="Q75" s="20">
        <v>0</v>
      </c>
      <c r="R75" s="20">
        <v>0</v>
      </c>
      <c r="S75" s="20">
        <v>0</v>
      </c>
      <c r="T75" s="20">
        <v>0</v>
      </c>
      <c r="U75" s="20">
        <v>0.45703178999999999</v>
      </c>
      <c r="V75" s="20">
        <v>0.29548965999999999</v>
      </c>
      <c r="W75" s="20">
        <v>0</v>
      </c>
      <c r="X75" s="20">
        <v>0</v>
      </c>
      <c r="Y75" s="20">
        <v>0</v>
      </c>
      <c r="Z75" s="20">
        <v>0</v>
      </c>
      <c r="AA75" s="20">
        <v>0.25924688000000001</v>
      </c>
      <c r="AB75" s="20">
        <v>0</v>
      </c>
      <c r="AC75" s="20">
        <v>0</v>
      </c>
      <c r="AD75" s="20">
        <v>0</v>
      </c>
      <c r="AE75" s="20">
        <v>0</v>
      </c>
      <c r="AF75" s="20">
        <v>0</v>
      </c>
      <c r="AG75" s="20">
        <v>0.56390980000000002</v>
      </c>
      <c r="AH75" s="20">
        <v>0.39398620000000001</v>
      </c>
      <c r="AI75" s="20">
        <v>0</v>
      </c>
      <c r="AJ75" s="20">
        <v>0</v>
      </c>
      <c r="AK75" s="20">
        <v>0</v>
      </c>
      <c r="AL75" s="20">
        <v>0</v>
      </c>
      <c r="AM75" s="20">
        <v>0</v>
      </c>
      <c r="AN75" s="20">
        <v>0</v>
      </c>
      <c r="AO75" s="20">
        <v>0</v>
      </c>
      <c r="AP75" s="20">
        <v>0</v>
      </c>
      <c r="AQ75" s="20">
        <v>0</v>
      </c>
      <c r="AR75" s="20">
        <v>0</v>
      </c>
      <c r="AS75" s="20">
        <v>1.2078698999999999</v>
      </c>
      <c r="AT75" s="20">
        <v>0.55814710000000001</v>
      </c>
      <c r="AU75" s="20">
        <v>0</v>
      </c>
      <c r="AV75" s="20">
        <v>0</v>
      </c>
      <c r="AW75" s="20">
        <v>0</v>
      </c>
      <c r="AX75" s="22">
        <v>0</v>
      </c>
      <c r="AZ75" s="21">
        <f t="array" ref="AZ75">SUM(IF(YEAR($C$5:$AX$5)=AZ$5,$C75:$AX75))</f>
        <v>0</v>
      </c>
      <c r="BA75" s="20">
        <f t="array" ref="BA75">SUM(IF(YEAR($C$5:$AX$5)=BA$5,$C75:$AX75))</f>
        <v>0.75252144999999993</v>
      </c>
      <c r="BB75" s="20">
        <f t="array" ref="BB75">SUM(IF(YEAR($C$5:$AX$5)=BB$5,$C75:$AX75))</f>
        <v>1.2171428800000001</v>
      </c>
      <c r="BC75" s="22">
        <f t="array" ref="BC75">SUM(IF(YEAR($C$5:$AX$5)=BC$5,$C75:$AX75))</f>
        <v>1.7660169999999999</v>
      </c>
      <c r="BE75" s="21">
        <f t="shared" si="17"/>
        <v>0</v>
      </c>
      <c r="BF75" s="20">
        <f t="shared" si="18"/>
        <v>1.01176833</v>
      </c>
      <c r="BG75" s="22">
        <f t="shared" si="19"/>
        <v>0.95789600000000008</v>
      </c>
    </row>
    <row r="76" spans="2:59">
      <c r="B76" s="17">
        <v>6776</v>
      </c>
      <c r="C76" s="20">
        <v>0</v>
      </c>
      <c r="D76" s="20">
        <v>0</v>
      </c>
      <c r="E76" s="20">
        <v>0</v>
      </c>
      <c r="F76" s="20">
        <v>0</v>
      </c>
      <c r="G76" s="20">
        <v>0</v>
      </c>
      <c r="H76" s="20">
        <v>0</v>
      </c>
      <c r="I76" s="20">
        <v>0</v>
      </c>
      <c r="J76" s="20">
        <v>0</v>
      </c>
      <c r="K76" s="20">
        <v>0</v>
      </c>
      <c r="L76" s="20">
        <v>0</v>
      </c>
      <c r="M76" s="20">
        <v>0</v>
      </c>
      <c r="N76" s="20">
        <v>0</v>
      </c>
      <c r="O76" s="20">
        <v>0</v>
      </c>
      <c r="P76" s="20">
        <v>0</v>
      </c>
      <c r="Q76" s="20">
        <v>0</v>
      </c>
      <c r="R76" s="20">
        <v>0</v>
      </c>
      <c r="S76" s="20">
        <v>0</v>
      </c>
      <c r="T76" s="20">
        <v>0</v>
      </c>
      <c r="U76" s="20">
        <v>3.4921330000000001E-3</v>
      </c>
      <c r="V76" s="20">
        <v>2.1943449999999999E-3</v>
      </c>
      <c r="W76" s="20">
        <v>0</v>
      </c>
      <c r="X76" s="20">
        <v>0</v>
      </c>
      <c r="Y76" s="20">
        <v>0</v>
      </c>
      <c r="Z76" s="20">
        <v>0</v>
      </c>
      <c r="AA76" s="20">
        <v>0</v>
      </c>
      <c r="AB76" s="20">
        <v>0</v>
      </c>
      <c r="AC76" s="20">
        <v>0</v>
      </c>
      <c r="AD76" s="20">
        <v>0</v>
      </c>
      <c r="AE76" s="20">
        <v>0</v>
      </c>
      <c r="AF76" s="20">
        <v>0</v>
      </c>
      <c r="AG76" s="20">
        <v>3.1041179999999999E-3</v>
      </c>
      <c r="AH76" s="20">
        <v>3.1157950000000002E-3</v>
      </c>
      <c r="AI76" s="20">
        <v>0</v>
      </c>
      <c r="AJ76" s="20">
        <v>0</v>
      </c>
      <c r="AK76" s="20">
        <v>0</v>
      </c>
      <c r="AL76" s="20">
        <v>0</v>
      </c>
      <c r="AM76" s="20">
        <v>0</v>
      </c>
      <c r="AN76" s="20">
        <v>0</v>
      </c>
      <c r="AO76" s="20">
        <v>0</v>
      </c>
      <c r="AP76" s="20">
        <v>0</v>
      </c>
      <c r="AQ76" s="20">
        <v>0</v>
      </c>
      <c r="AR76" s="20">
        <v>0</v>
      </c>
      <c r="AS76" s="20">
        <v>1.1029779999999999E-2</v>
      </c>
      <c r="AT76" s="20">
        <v>4.8018059999999996E-3</v>
      </c>
      <c r="AU76" s="20">
        <v>0</v>
      </c>
      <c r="AV76" s="20">
        <v>0</v>
      </c>
      <c r="AW76" s="20">
        <v>0</v>
      </c>
      <c r="AX76" s="22">
        <v>0</v>
      </c>
      <c r="AZ76" s="21">
        <f t="array" ref="AZ76">SUM(IF(YEAR($C$5:$AX$5)=AZ$5,$C76:$AX76))</f>
        <v>0</v>
      </c>
      <c r="BA76" s="20">
        <f t="array" ref="BA76">SUM(IF(YEAR($C$5:$AX$5)=BA$5,$C76:$AX76))</f>
        <v>5.686478E-3</v>
      </c>
      <c r="BB76" s="20">
        <f t="array" ref="BB76">SUM(IF(YEAR($C$5:$AX$5)=BB$5,$C76:$AX76))</f>
        <v>6.2199130000000005E-3</v>
      </c>
      <c r="BC76" s="22">
        <f t="array" ref="BC76">SUM(IF(YEAR($C$5:$AX$5)=BC$5,$C76:$AX76))</f>
        <v>1.5831585999999998E-2</v>
      </c>
      <c r="BE76" s="21">
        <f t="shared" si="17"/>
        <v>0</v>
      </c>
      <c r="BF76" s="20">
        <f t="shared" si="18"/>
        <v>5.686478E-3</v>
      </c>
      <c r="BG76" s="22">
        <f t="shared" si="19"/>
        <v>6.2199130000000005E-3</v>
      </c>
    </row>
    <row r="77" spans="2:59">
      <c r="B77" s="17">
        <v>7138</v>
      </c>
      <c r="C77" s="20">
        <v>2.6878857999999999E-3</v>
      </c>
      <c r="D77" s="20">
        <v>0</v>
      </c>
      <c r="E77" s="20">
        <v>0</v>
      </c>
      <c r="F77" s="20">
        <v>0</v>
      </c>
      <c r="G77" s="20">
        <v>0</v>
      </c>
      <c r="H77" s="20">
        <v>0</v>
      </c>
      <c r="I77" s="20">
        <v>1.3282516999999997E-2</v>
      </c>
      <c r="J77" s="20">
        <v>6.6855982000000001E-3</v>
      </c>
      <c r="K77" s="20">
        <v>0</v>
      </c>
      <c r="L77" s="20">
        <v>0</v>
      </c>
      <c r="M77" s="20">
        <v>0</v>
      </c>
      <c r="N77" s="20">
        <v>0</v>
      </c>
      <c r="O77" s="20">
        <v>0</v>
      </c>
      <c r="P77" s="20">
        <v>0</v>
      </c>
      <c r="Q77" s="20">
        <v>0</v>
      </c>
      <c r="R77" s="20">
        <v>0</v>
      </c>
      <c r="S77" s="20">
        <v>0</v>
      </c>
      <c r="T77" s="20">
        <v>0</v>
      </c>
      <c r="U77" s="20">
        <v>3.4834354999999997E-2</v>
      </c>
      <c r="V77" s="20">
        <v>1.5452223399999999E-2</v>
      </c>
      <c r="W77" s="20">
        <v>0</v>
      </c>
      <c r="X77" s="20">
        <v>0</v>
      </c>
      <c r="Y77" s="20">
        <v>0</v>
      </c>
      <c r="Z77" s="20">
        <v>0</v>
      </c>
      <c r="AA77" s="20">
        <v>5.1201670000000001E-3</v>
      </c>
      <c r="AB77" s="20">
        <v>0</v>
      </c>
      <c r="AC77" s="20">
        <v>0</v>
      </c>
      <c r="AD77" s="20">
        <v>0</v>
      </c>
      <c r="AE77" s="20">
        <v>0</v>
      </c>
      <c r="AF77" s="20">
        <v>0</v>
      </c>
      <c r="AG77" s="20">
        <v>3.0444722999999996E-2</v>
      </c>
      <c r="AH77" s="20">
        <v>2.3856610999999996E-2</v>
      </c>
      <c r="AI77" s="20">
        <v>0</v>
      </c>
      <c r="AJ77" s="20">
        <v>0</v>
      </c>
      <c r="AK77" s="20">
        <v>0</v>
      </c>
      <c r="AL77" s="20">
        <v>0</v>
      </c>
      <c r="AM77" s="20">
        <v>0</v>
      </c>
      <c r="AN77" s="20">
        <v>0</v>
      </c>
      <c r="AO77" s="20">
        <v>0</v>
      </c>
      <c r="AP77" s="20">
        <v>0</v>
      </c>
      <c r="AQ77" s="20">
        <v>0</v>
      </c>
      <c r="AR77" s="20">
        <v>0</v>
      </c>
      <c r="AS77" s="20">
        <v>3.4730574E-2</v>
      </c>
      <c r="AT77" s="20">
        <v>2.4499949999999996E-2</v>
      </c>
      <c r="AU77" s="20">
        <v>0</v>
      </c>
      <c r="AV77" s="20">
        <v>0</v>
      </c>
      <c r="AW77" s="20">
        <v>0</v>
      </c>
      <c r="AX77" s="22">
        <v>0</v>
      </c>
      <c r="AZ77" s="21">
        <f t="array" ref="AZ77">SUM(IF(YEAR($C$5:$AX$5)=AZ$5,$C77:$AX77))</f>
        <v>2.2656000999999999E-2</v>
      </c>
      <c r="BA77" s="20">
        <f t="array" ref="BA77">SUM(IF(YEAR($C$5:$AX$5)=BA$5,$C77:$AX77))</f>
        <v>5.0286578399999997E-2</v>
      </c>
      <c r="BB77" s="20">
        <f t="array" ref="BB77">SUM(IF(YEAR($C$5:$AX$5)=BB$5,$C77:$AX77))</f>
        <v>5.9421500999999988E-2</v>
      </c>
      <c r="BC77" s="22">
        <f t="array" ref="BC77">SUM(IF(YEAR($C$5:$AX$5)=BC$5,$C77:$AX77))</f>
        <v>5.9230523999999993E-2</v>
      </c>
      <c r="BE77" s="21">
        <f t="shared" si="17"/>
        <v>1.9968115199999997E-2</v>
      </c>
      <c r="BF77" s="20">
        <f t="shared" si="18"/>
        <v>5.5406745399999999E-2</v>
      </c>
      <c r="BG77" s="22">
        <f t="shared" si="19"/>
        <v>5.4301333999999993E-2</v>
      </c>
    </row>
    <row r="78" spans="2:59">
      <c r="B78" s="17">
        <v>7153</v>
      </c>
      <c r="C78" s="20">
        <v>3.3907099999999968E-2</v>
      </c>
      <c r="D78" s="20">
        <v>4.4503599999999977E-2</v>
      </c>
      <c r="E78" s="20">
        <v>4.5860500000000026E-2</v>
      </c>
      <c r="F78" s="20">
        <v>0.13680979999999987</v>
      </c>
      <c r="G78" s="20">
        <v>0.13606569999999996</v>
      </c>
      <c r="H78" s="20">
        <v>0.13096909999999995</v>
      </c>
      <c r="I78" s="20">
        <v>0.14058439999999994</v>
      </c>
      <c r="J78" s="20">
        <v>0.17711489999999996</v>
      </c>
      <c r="K78" s="20">
        <v>0.13482420000000006</v>
      </c>
      <c r="L78" s="20">
        <v>0.1213919</v>
      </c>
      <c r="M78" s="20">
        <v>6.8088599999999944E-2</v>
      </c>
      <c r="N78" s="20">
        <v>5.3566399999999958E-2</v>
      </c>
      <c r="O78" s="20">
        <v>0.26252800000000004</v>
      </c>
      <c r="P78" s="20">
        <v>0.24041319999999999</v>
      </c>
      <c r="Q78" s="20">
        <v>8.14997999999999E-2</v>
      </c>
      <c r="R78" s="20">
        <v>0.17968010000000001</v>
      </c>
      <c r="S78" s="20">
        <v>0.11924129999999994</v>
      </c>
      <c r="T78" s="20">
        <v>0.14679779999999998</v>
      </c>
      <c r="U78" s="20">
        <v>0.15952670000000002</v>
      </c>
      <c r="V78" s="20">
        <v>0.20853120000000003</v>
      </c>
      <c r="W78" s="20">
        <v>0.12278129999999998</v>
      </c>
      <c r="X78" s="20">
        <v>0.18590240000000002</v>
      </c>
      <c r="Y78" s="20">
        <v>7.0318599999999953E-2</v>
      </c>
      <c r="Z78" s="20">
        <v>0.12912479999999993</v>
      </c>
      <c r="AA78" s="20">
        <v>0.24216680000000002</v>
      </c>
      <c r="AB78" s="20">
        <v>0.27986289999999997</v>
      </c>
      <c r="AC78" s="20">
        <v>6.9932500000000064E-2</v>
      </c>
      <c r="AD78" s="20">
        <v>0.20378010000000008</v>
      </c>
      <c r="AE78" s="20">
        <v>0.14963779999999999</v>
      </c>
      <c r="AF78" s="20">
        <v>0.14017369999999996</v>
      </c>
      <c r="AG78" s="20">
        <v>0.1709889</v>
      </c>
      <c r="AH78" s="20">
        <v>0.18980280000000005</v>
      </c>
      <c r="AI78" s="20">
        <v>0.16001689999999996</v>
      </c>
      <c r="AJ78" s="20">
        <v>0.11656099999999997</v>
      </c>
      <c r="AK78" s="20">
        <v>8.8925000000000087E-2</v>
      </c>
      <c r="AL78" s="20">
        <v>0.10633700000000013</v>
      </c>
      <c r="AM78" s="20">
        <v>0.20231090000000007</v>
      </c>
      <c r="AN78" s="20">
        <v>0.21974549999999998</v>
      </c>
      <c r="AO78" s="20">
        <v>0.1492947</v>
      </c>
      <c r="AP78" s="20">
        <v>0.24026069999999999</v>
      </c>
      <c r="AQ78" s="20">
        <v>0.17189759999999998</v>
      </c>
      <c r="AR78" s="20">
        <v>0.16043340000000006</v>
      </c>
      <c r="AS78" s="20">
        <v>0.17739899999999986</v>
      </c>
      <c r="AT78" s="20">
        <v>0.20309139999999992</v>
      </c>
      <c r="AU78" s="20">
        <v>0.16423270000000001</v>
      </c>
      <c r="AV78" s="20">
        <v>0.17359649999999993</v>
      </c>
      <c r="AW78" s="20">
        <v>0.10421790000000009</v>
      </c>
      <c r="AX78" s="22">
        <v>9.9539499999999892E-2</v>
      </c>
      <c r="AZ78" s="21">
        <f t="array" ref="AZ78">SUM(IF(YEAR($C$5:$AX$5)=AZ$5,$C78:$AX78))</f>
        <v>1.2236861999999997</v>
      </c>
      <c r="BA78" s="20">
        <f t="array" ref="BA78">SUM(IF(YEAR($C$5:$AX$5)=BA$5,$C78:$AX78))</f>
        <v>1.9063451999999996</v>
      </c>
      <c r="BB78" s="20">
        <f t="array" ref="BB78">SUM(IF(YEAR($C$5:$AX$5)=BB$5,$C78:$AX78))</f>
        <v>1.9181854000000003</v>
      </c>
      <c r="BC78" s="22">
        <f t="array" ref="BC78">SUM(IF(YEAR($C$5:$AX$5)=BC$5,$C78:$AX78))</f>
        <v>2.0660197999999994</v>
      </c>
      <c r="BE78" s="21">
        <f t="shared" si="17"/>
        <v>1.7099019</v>
      </c>
      <c r="BF78" s="20">
        <f t="shared" si="18"/>
        <v>1.9683629000000002</v>
      </c>
      <c r="BG78" s="22">
        <f t="shared" si="19"/>
        <v>1.9563147000000001</v>
      </c>
    </row>
    <row r="79" spans="2:59">
      <c r="B79" s="17">
        <v>7288</v>
      </c>
      <c r="C79" s="20">
        <v>2.378766E-3</v>
      </c>
      <c r="D79" s="20">
        <v>0</v>
      </c>
      <c r="E79" s="20">
        <v>0</v>
      </c>
      <c r="F79" s="20">
        <v>0</v>
      </c>
      <c r="G79" s="20">
        <v>0</v>
      </c>
      <c r="H79" s="20">
        <v>0</v>
      </c>
      <c r="I79" s="20">
        <v>1.5742307000000001E-2</v>
      </c>
      <c r="J79" s="20">
        <v>6.9687489999999998E-3</v>
      </c>
      <c r="K79" s="20">
        <v>0</v>
      </c>
      <c r="L79" s="20">
        <v>0</v>
      </c>
      <c r="M79" s="20">
        <v>0</v>
      </c>
      <c r="N79" s="20">
        <v>0</v>
      </c>
      <c r="O79" s="20">
        <v>0</v>
      </c>
      <c r="P79" s="20">
        <v>0</v>
      </c>
      <c r="Q79" s="20">
        <v>0</v>
      </c>
      <c r="R79" s="20">
        <v>0</v>
      </c>
      <c r="S79" s="20">
        <v>0</v>
      </c>
      <c r="T79" s="20">
        <v>3.1733549999999998E-4</v>
      </c>
      <c r="U79" s="20">
        <v>3.8967549999999997E-2</v>
      </c>
      <c r="V79" s="20">
        <v>1.8462326000000001E-2</v>
      </c>
      <c r="W79" s="20">
        <v>0</v>
      </c>
      <c r="X79" s="20">
        <v>0</v>
      </c>
      <c r="Y79" s="20">
        <v>0</v>
      </c>
      <c r="Z79" s="20">
        <v>0</v>
      </c>
      <c r="AA79" s="20">
        <v>6.0202329999999998E-3</v>
      </c>
      <c r="AB79" s="20">
        <v>0</v>
      </c>
      <c r="AC79" s="20">
        <v>0</v>
      </c>
      <c r="AD79" s="20">
        <v>0</v>
      </c>
      <c r="AE79" s="20">
        <v>0</v>
      </c>
      <c r="AF79" s="20">
        <v>0</v>
      </c>
      <c r="AG79" s="20">
        <v>3.058723E-2</v>
      </c>
      <c r="AH79" s="20">
        <v>2.8285884000000001E-2</v>
      </c>
      <c r="AI79" s="20">
        <v>1.4559029999999999E-3</v>
      </c>
      <c r="AJ79" s="20">
        <v>0</v>
      </c>
      <c r="AK79" s="20">
        <v>0</v>
      </c>
      <c r="AL79" s="20">
        <v>0</v>
      </c>
      <c r="AM79" s="20">
        <v>0</v>
      </c>
      <c r="AN79" s="20">
        <v>0</v>
      </c>
      <c r="AO79" s="20">
        <v>0</v>
      </c>
      <c r="AP79" s="20">
        <v>0</v>
      </c>
      <c r="AQ79" s="20">
        <v>0</v>
      </c>
      <c r="AR79" s="20">
        <v>1.931143E-3</v>
      </c>
      <c r="AS79" s="20">
        <v>3.707071E-2</v>
      </c>
      <c r="AT79" s="20">
        <v>2.7346264999999998E-2</v>
      </c>
      <c r="AU79" s="20">
        <v>1.650437E-3</v>
      </c>
      <c r="AV79" s="20">
        <v>0</v>
      </c>
      <c r="AW79" s="20">
        <v>0</v>
      </c>
      <c r="AX79" s="22">
        <v>0</v>
      </c>
      <c r="AZ79" s="21">
        <f t="array" ref="AZ79">SUM(IF(YEAR($C$5:$AX$5)=AZ$5,$C79:$AX79))</f>
        <v>2.5089822000000001E-2</v>
      </c>
      <c r="BA79" s="20">
        <f t="array" ref="BA79">SUM(IF(YEAR($C$5:$AX$5)=BA$5,$C79:$AX79))</f>
        <v>5.7747211499999999E-2</v>
      </c>
      <c r="BB79" s="20">
        <f t="array" ref="BB79">SUM(IF(YEAR($C$5:$AX$5)=BB$5,$C79:$AX79))</f>
        <v>6.6349249999999999E-2</v>
      </c>
      <c r="BC79" s="22">
        <f t="array" ref="BC79">SUM(IF(YEAR($C$5:$AX$5)=BC$5,$C79:$AX79))</f>
        <v>6.7998555000000002E-2</v>
      </c>
      <c r="BE79" s="21">
        <f t="shared" si="17"/>
        <v>2.2711056E-2</v>
      </c>
      <c r="BF79" s="20">
        <f t="shared" si="18"/>
        <v>6.3767444499999992E-2</v>
      </c>
      <c r="BG79" s="22">
        <f t="shared" si="19"/>
        <v>6.0329017000000006E-2</v>
      </c>
    </row>
    <row r="80" spans="2:59">
      <c r="B80" s="17">
        <v>7318</v>
      </c>
      <c r="C80" s="20">
        <v>1.3758191000000002E-3</v>
      </c>
      <c r="D80" s="20">
        <v>0</v>
      </c>
      <c r="E80" s="20">
        <v>0</v>
      </c>
      <c r="F80" s="20">
        <v>0</v>
      </c>
      <c r="G80" s="20">
        <v>0</v>
      </c>
      <c r="H80" s="20">
        <v>0</v>
      </c>
      <c r="I80" s="20">
        <v>6.6786603E-3</v>
      </c>
      <c r="J80" s="20">
        <v>3.5105533999999997E-3</v>
      </c>
      <c r="K80" s="20">
        <v>0</v>
      </c>
      <c r="L80" s="20">
        <v>0</v>
      </c>
      <c r="M80" s="20">
        <v>0</v>
      </c>
      <c r="N80" s="20">
        <v>0</v>
      </c>
      <c r="O80" s="20">
        <v>0</v>
      </c>
      <c r="P80" s="20">
        <v>0</v>
      </c>
      <c r="Q80" s="20">
        <v>0</v>
      </c>
      <c r="R80" s="20">
        <v>0</v>
      </c>
      <c r="S80" s="20">
        <v>0</v>
      </c>
      <c r="T80" s="20">
        <v>1.6052260000000001E-4</v>
      </c>
      <c r="U80" s="20">
        <v>1.8799228000000001E-2</v>
      </c>
      <c r="V80" s="20">
        <v>9.0604770000000008E-3</v>
      </c>
      <c r="W80" s="20">
        <v>0</v>
      </c>
      <c r="X80" s="20">
        <v>0</v>
      </c>
      <c r="Y80" s="20">
        <v>0</v>
      </c>
      <c r="Z80" s="20">
        <v>0</v>
      </c>
      <c r="AA80" s="20">
        <v>3.5073924000000004E-3</v>
      </c>
      <c r="AB80" s="20">
        <v>0</v>
      </c>
      <c r="AC80" s="20">
        <v>0</v>
      </c>
      <c r="AD80" s="20">
        <v>0</v>
      </c>
      <c r="AE80" s="20">
        <v>0</v>
      </c>
      <c r="AF80" s="20">
        <v>0</v>
      </c>
      <c r="AG80" s="20">
        <v>1.3759812E-2</v>
      </c>
      <c r="AH80" s="20">
        <v>1.2805577999999998E-2</v>
      </c>
      <c r="AI80" s="20">
        <v>6.4644279999999995E-4</v>
      </c>
      <c r="AJ80" s="20">
        <v>0</v>
      </c>
      <c r="AK80" s="20">
        <v>0</v>
      </c>
      <c r="AL80" s="20">
        <v>0</v>
      </c>
      <c r="AM80" s="20">
        <v>0</v>
      </c>
      <c r="AN80" s="20">
        <v>0</v>
      </c>
      <c r="AO80" s="20">
        <v>0</v>
      </c>
      <c r="AP80" s="20">
        <v>0</v>
      </c>
      <c r="AQ80" s="20">
        <v>0</v>
      </c>
      <c r="AR80" s="20">
        <v>7.9648179999999998E-4</v>
      </c>
      <c r="AS80" s="20">
        <v>1.6297542999999998E-2</v>
      </c>
      <c r="AT80" s="20">
        <v>1.3313636E-2</v>
      </c>
      <c r="AU80" s="20">
        <v>8.0654089999999999E-4</v>
      </c>
      <c r="AV80" s="20">
        <v>0</v>
      </c>
      <c r="AW80" s="20">
        <v>0</v>
      </c>
      <c r="AX80" s="22">
        <v>0</v>
      </c>
      <c r="AZ80" s="21">
        <f t="array" ref="AZ80">SUM(IF(YEAR($C$5:$AX$5)=AZ$5,$C80:$AX80))</f>
        <v>1.15650328E-2</v>
      </c>
      <c r="BA80" s="20">
        <f t="array" ref="BA80">SUM(IF(YEAR($C$5:$AX$5)=BA$5,$C80:$AX80))</f>
        <v>2.8020227600000003E-2</v>
      </c>
      <c r="BB80" s="20">
        <f t="array" ref="BB80">SUM(IF(YEAR($C$5:$AX$5)=BB$5,$C80:$AX80))</f>
        <v>3.0719225199999999E-2</v>
      </c>
      <c r="BC80" s="22">
        <f t="array" ref="BC80">SUM(IF(YEAR($C$5:$AX$5)=BC$5,$C80:$AX80))</f>
        <v>3.1214201699999996E-2</v>
      </c>
      <c r="BE80" s="21">
        <f t="shared" si="17"/>
        <v>1.01892137E-2</v>
      </c>
      <c r="BF80" s="20">
        <f t="shared" si="18"/>
        <v>3.1527620000000006E-2</v>
      </c>
      <c r="BG80" s="22">
        <f t="shared" si="19"/>
        <v>2.7211832799999999E-2</v>
      </c>
    </row>
    <row r="81" spans="2:59">
      <c r="B81" s="17">
        <v>7690</v>
      </c>
      <c r="C81" s="20">
        <v>0</v>
      </c>
      <c r="D81" s="20">
        <v>0</v>
      </c>
      <c r="E81" s="20">
        <v>0</v>
      </c>
      <c r="F81" s="20">
        <v>0</v>
      </c>
      <c r="G81" s="20">
        <v>0</v>
      </c>
      <c r="H81" s="20">
        <v>0</v>
      </c>
      <c r="I81" s="20">
        <v>0</v>
      </c>
      <c r="J81" s="20">
        <v>0</v>
      </c>
      <c r="K81" s="20">
        <v>0</v>
      </c>
      <c r="L81" s="20">
        <v>0</v>
      </c>
      <c r="M81" s="20">
        <v>0</v>
      </c>
      <c r="N81" s="20">
        <v>0</v>
      </c>
      <c r="O81" s="20">
        <v>0</v>
      </c>
      <c r="P81" s="20">
        <v>0</v>
      </c>
      <c r="Q81" s="20">
        <v>0</v>
      </c>
      <c r="R81" s="20">
        <v>0</v>
      </c>
      <c r="S81" s="20">
        <v>0</v>
      </c>
      <c r="T81" s="20">
        <v>0</v>
      </c>
      <c r="U81" s="20">
        <v>0</v>
      </c>
      <c r="V81" s="20">
        <v>0</v>
      </c>
      <c r="W81" s="20">
        <v>0</v>
      </c>
      <c r="X81" s="20">
        <v>0</v>
      </c>
      <c r="Y81" s="20">
        <v>0</v>
      </c>
      <c r="Z81" s="20">
        <v>0</v>
      </c>
      <c r="AA81" s="20">
        <v>0</v>
      </c>
      <c r="AB81" s="20">
        <v>0</v>
      </c>
      <c r="AC81" s="20">
        <v>0</v>
      </c>
      <c r="AD81" s="20">
        <v>0</v>
      </c>
      <c r="AE81" s="20">
        <v>0</v>
      </c>
      <c r="AF81" s="20">
        <v>0</v>
      </c>
      <c r="AG81" s="20">
        <v>0</v>
      </c>
      <c r="AH81" s="20">
        <v>0</v>
      </c>
      <c r="AI81" s="20">
        <v>0</v>
      </c>
      <c r="AJ81" s="20">
        <v>0</v>
      </c>
      <c r="AK81" s="20">
        <v>0</v>
      </c>
      <c r="AL81" s="20">
        <v>0</v>
      </c>
      <c r="AM81" s="20">
        <v>0</v>
      </c>
      <c r="AN81" s="20">
        <v>0</v>
      </c>
      <c r="AO81" s="20">
        <v>0</v>
      </c>
      <c r="AP81" s="20">
        <v>0</v>
      </c>
      <c r="AQ81" s="20">
        <v>0</v>
      </c>
      <c r="AR81" s="20">
        <v>0</v>
      </c>
      <c r="AS81" s="20">
        <v>0</v>
      </c>
      <c r="AT81" s="20">
        <v>0</v>
      </c>
      <c r="AU81" s="20">
        <v>0</v>
      </c>
      <c r="AV81" s="20">
        <v>0</v>
      </c>
      <c r="AW81" s="20">
        <v>0</v>
      </c>
      <c r="AX81" s="22">
        <v>0</v>
      </c>
      <c r="AZ81" s="21">
        <f t="array" ref="AZ81">SUM(IF(YEAR($C$5:$AX$5)=AZ$5,$C81:$AX81))</f>
        <v>0</v>
      </c>
      <c r="BA81" s="20">
        <f t="array" ref="BA81">SUM(IF(YEAR($C$5:$AX$5)=BA$5,$C81:$AX81))</f>
        <v>0</v>
      </c>
      <c r="BB81" s="20">
        <f t="array" ref="BB81">SUM(IF(YEAR($C$5:$AX$5)=BB$5,$C81:$AX81))</f>
        <v>0</v>
      </c>
      <c r="BC81" s="22">
        <f t="array" ref="BC81">SUM(IF(YEAR($C$5:$AX$5)=BC$5,$C81:$AX81))</f>
        <v>0</v>
      </c>
      <c r="BE81" s="21">
        <f t="shared" si="17"/>
        <v>0</v>
      </c>
      <c r="BF81" s="20">
        <f t="shared" si="18"/>
        <v>0</v>
      </c>
      <c r="BG81" s="22">
        <f t="shared" si="19"/>
        <v>0</v>
      </c>
    </row>
    <row r="82" spans="2:59">
      <c r="B82" s="17">
        <v>7701</v>
      </c>
      <c r="C82" s="20">
        <v>0</v>
      </c>
      <c r="D82" s="20">
        <v>0</v>
      </c>
      <c r="E82" s="20">
        <v>0</v>
      </c>
      <c r="F82" s="20">
        <v>0</v>
      </c>
      <c r="G82" s="20">
        <v>0</v>
      </c>
      <c r="H82" s="20">
        <v>0</v>
      </c>
      <c r="I82" s="20">
        <v>0</v>
      </c>
      <c r="J82" s="20">
        <v>0</v>
      </c>
      <c r="K82" s="20">
        <v>0</v>
      </c>
      <c r="L82" s="20">
        <v>0</v>
      </c>
      <c r="M82" s="20">
        <v>0</v>
      </c>
      <c r="N82" s="20">
        <v>0</v>
      </c>
      <c r="O82" s="20">
        <v>0</v>
      </c>
      <c r="P82" s="20">
        <v>0</v>
      </c>
      <c r="Q82" s="20">
        <v>0</v>
      </c>
      <c r="R82" s="20">
        <v>0</v>
      </c>
      <c r="S82" s="20">
        <v>0</v>
      </c>
      <c r="T82" s="20">
        <v>0</v>
      </c>
      <c r="U82" s="20">
        <v>0</v>
      </c>
      <c r="V82" s="20">
        <v>0</v>
      </c>
      <c r="W82" s="20">
        <v>0</v>
      </c>
      <c r="X82" s="20">
        <v>0</v>
      </c>
      <c r="Y82" s="20">
        <v>0</v>
      </c>
      <c r="Z82" s="20">
        <v>0</v>
      </c>
      <c r="AA82" s="20">
        <v>0</v>
      </c>
      <c r="AB82" s="20">
        <v>0</v>
      </c>
      <c r="AC82" s="20">
        <v>0</v>
      </c>
      <c r="AD82" s="20">
        <v>0</v>
      </c>
      <c r="AE82" s="20">
        <v>0</v>
      </c>
      <c r="AF82" s="20">
        <v>0</v>
      </c>
      <c r="AG82" s="20">
        <v>0</v>
      </c>
      <c r="AH82" s="20">
        <v>0</v>
      </c>
      <c r="AI82" s="20">
        <v>0</v>
      </c>
      <c r="AJ82" s="20">
        <v>0</v>
      </c>
      <c r="AK82" s="20">
        <v>0</v>
      </c>
      <c r="AL82" s="20">
        <v>0</v>
      </c>
      <c r="AM82" s="20">
        <v>0</v>
      </c>
      <c r="AN82" s="20">
        <v>0</v>
      </c>
      <c r="AO82" s="20">
        <v>0</v>
      </c>
      <c r="AP82" s="20">
        <v>0</v>
      </c>
      <c r="AQ82" s="20">
        <v>0</v>
      </c>
      <c r="AR82" s="20">
        <v>0</v>
      </c>
      <c r="AS82" s="20">
        <v>0</v>
      </c>
      <c r="AT82" s="20">
        <v>0</v>
      </c>
      <c r="AU82" s="20">
        <v>0</v>
      </c>
      <c r="AV82" s="20">
        <v>0</v>
      </c>
      <c r="AW82" s="20">
        <v>0</v>
      </c>
      <c r="AX82" s="22">
        <v>0</v>
      </c>
      <c r="AZ82" s="21">
        <f t="array" ref="AZ82">SUM(IF(YEAR($C$5:$AX$5)=AZ$5,$C82:$AX82))</f>
        <v>0</v>
      </c>
      <c r="BA82" s="20">
        <f t="array" ref="BA82">SUM(IF(YEAR($C$5:$AX$5)=BA$5,$C82:$AX82))</f>
        <v>0</v>
      </c>
      <c r="BB82" s="20">
        <f t="array" ref="BB82">SUM(IF(YEAR($C$5:$AX$5)=BB$5,$C82:$AX82))</f>
        <v>0</v>
      </c>
      <c r="BC82" s="22">
        <f t="array" ref="BC82">SUM(IF(YEAR($C$5:$AX$5)=BC$5,$C82:$AX82))</f>
        <v>0</v>
      </c>
      <c r="BE82" s="21">
        <f t="shared" si="17"/>
        <v>0</v>
      </c>
      <c r="BF82" s="20">
        <f t="shared" si="18"/>
        <v>0</v>
      </c>
      <c r="BG82" s="22">
        <f t="shared" si="19"/>
        <v>0</v>
      </c>
    </row>
    <row r="83" spans="2:59">
      <c r="B83" s="17">
        <v>7835</v>
      </c>
      <c r="C83" s="20">
        <v>1.0450947E-2</v>
      </c>
      <c r="D83" s="20">
        <v>0</v>
      </c>
      <c r="E83" s="20">
        <v>0</v>
      </c>
      <c r="F83" s="20">
        <v>0</v>
      </c>
      <c r="G83" s="20">
        <v>3.6386188E-3</v>
      </c>
      <c r="H83" s="20">
        <v>1.0781071300000002E-3</v>
      </c>
      <c r="I83" s="20">
        <v>0.17587923999999999</v>
      </c>
      <c r="J83" s="20">
        <v>9.4484601000000001E-2</v>
      </c>
      <c r="K83" s="20">
        <v>0</v>
      </c>
      <c r="L83" s="20">
        <v>0</v>
      </c>
      <c r="M83" s="20">
        <v>0</v>
      </c>
      <c r="N83" s="20">
        <v>0</v>
      </c>
      <c r="O83" s="20">
        <v>0</v>
      </c>
      <c r="P83" s="20">
        <v>0</v>
      </c>
      <c r="Q83" s="20">
        <v>0</v>
      </c>
      <c r="R83" s="20">
        <v>0</v>
      </c>
      <c r="S83" s="20">
        <v>5.8914642E-3</v>
      </c>
      <c r="T83" s="20">
        <v>3.4774843999999999E-2</v>
      </c>
      <c r="U83" s="20">
        <v>0.29265210000000003</v>
      </c>
      <c r="V83" s="20">
        <v>0.13959250600000001</v>
      </c>
      <c r="W83" s="20">
        <v>0</v>
      </c>
      <c r="X83" s="20">
        <v>0</v>
      </c>
      <c r="Y83" s="20">
        <v>0</v>
      </c>
      <c r="Z83" s="20">
        <v>0</v>
      </c>
      <c r="AA83" s="20">
        <v>-5.1906410000000002E-3</v>
      </c>
      <c r="AB83" s="20">
        <v>0</v>
      </c>
      <c r="AC83" s="20">
        <v>0</v>
      </c>
      <c r="AD83" s="20">
        <v>0</v>
      </c>
      <c r="AE83" s="20">
        <v>2.8773714999999998E-3</v>
      </c>
      <c r="AF83" s="20">
        <v>1.4214062999999999E-2</v>
      </c>
      <c r="AG83" s="20">
        <v>0.29475590600000001</v>
      </c>
      <c r="AH83" s="20">
        <v>0.18994296200000002</v>
      </c>
      <c r="AI83" s="20">
        <v>0</v>
      </c>
      <c r="AJ83" s="20">
        <v>0</v>
      </c>
      <c r="AK83" s="20">
        <v>0</v>
      </c>
      <c r="AL83" s="20">
        <v>0</v>
      </c>
      <c r="AM83" s="20">
        <v>0</v>
      </c>
      <c r="AN83" s="20">
        <v>0</v>
      </c>
      <c r="AO83" s="20">
        <v>0</v>
      </c>
      <c r="AP83" s="20">
        <v>9.1844379999999996E-3</v>
      </c>
      <c r="AQ83" s="20">
        <v>1.9990464999999997E-3</v>
      </c>
      <c r="AR83" s="20">
        <v>7.7089796000000006E-3</v>
      </c>
      <c r="AS83" s="20">
        <v>0.32203837800000001</v>
      </c>
      <c r="AT83" s="20">
        <v>0.18385850999999998</v>
      </c>
      <c r="AU83" s="20">
        <v>1.2094559000000002E-3</v>
      </c>
      <c r="AV83" s="20">
        <v>0</v>
      </c>
      <c r="AW83" s="20">
        <v>0</v>
      </c>
      <c r="AX83" s="22">
        <v>0</v>
      </c>
      <c r="AZ83" s="21">
        <f t="array" ref="AZ83">SUM(IF(YEAR($C$5:$AX$5)=AZ$5,$C83:$AX83))</f>
        <v>0.28553151392999998</v>
      </c>
      <c r="BA83" s="20">
        <f t="array" ref="BA83">SUM(IF(YEAR($C$5:$AX$5)=BA$5,$C83:$AX83))</f>
        <v>0.47291091420000003</v>
      </c>
      <c r="BB83" s="20">
        <f t="array" ref="BB83">SUM(IF(YEAR($C$5:$AX$5)=BB$5,$C83:$AX83))</f>
        <v>0.49659966150000001</v>
      </c>
      <c r="BC83" s="22">
        <f t="array" ref="BC83">SUM(IF(YEAR($C$5:$AX$5)=BC$5,$C83:$AX83))</f>
        <v>0.52599880799999998</v>
      </c>
      <c r="BE83" s="21">
        <f t="shared" si="17"/>
        <v>0.27733341232999997</v>
      </c>
      <c r="BF83" s="20">
        <f t="shared" si="18"/>
        <v>0.46470618050000007</v>
      </c>
      <c r="BG83" s="22">
        <f t="shared" si="19"/>
        <v>0.51009641550000007</v>
      </c>
    </row>
    <row r="84" spans="2:59">
      <c r="B84" s="17">
        <v>7962</v>
      </c>
      <c r="C84" s="20">
        <v>3.4835841000000001E-3</v>
      </c>
      <c r="D84" s="20">
        <v>0</v>
      </c>
      <c r="E84" s="20">
        <v>0</v>
      </c>
      <c r="F84" s="20">
        <v>0</v>
      </c>
      <c r="G84" s="20">
        <v>2.6705310000000003E-3</v>
      </c>
      <c r="H84" s="20">
        <v>1.03733922E-2</v>
      </c>
      <c r="I84" s="20">
        <v>2.1214219999999999E-2</v>
      </c>
      <c r="J84" s="20">
        <v>2.3009634000000001E-2</v>
      </c>
      <c r="K84" s="20">
        <v>0</v>
      </c>
      <c r="L84" s="20">
        <v>0</v>
      </c>
      <c r="M84" s="20">
        <v>0</v>
      </c>
      <c r="N84" s="20">
        <v>0</v>
      </c>
      <c r="O84" s="20">
        <v>9.4898900000000002E-4</v>
      </c>
      <c r="P84" s="20">
        <v>5.1254839999999999E-5</v>
      </c>
      <c r="Q84" s="20">
        <v>0</v>
      </c>
      <c r="R84" s="20">
        <v>0</v>
      </c>
      <c r="S84" s="20">
        <v>2.960992E-3</v>
      </c>
      <c r="T84" s="20">
        <v>1.2588771160000001E-2</v>
      </c>
      <c r="U84" s="20">
        <v>3.7327489999999998E-2</v>
      </c>
      <c r="V84" s="20">
        <v>2.7172957000000005E-2</v>
      </c>
      <c r="W84" s="20">
        <v>1.232234E-4</v>
      </c>
      <c r="X84" s="20">
        <v>4.7677010000000001E-3</v>
      </c>
      <c r="Y84" s="20">
        <v>0</v>
      </c>
      <c r="Z84" s="20">
        <v>0</v>
      </c>
      <c r="AA84" s="20">
        <v>6.4533040000000009E-3</v>
      </c>
      <c r="AB84" s="20">
        <v>1.9112515999999999E-3</v>
      </c>
      <c r="AC84" s="20">
        <v>1.2497990000000001E-4</v>
      </c>
      <c r="AD84" s="20">
        <v>1.3891363999999999E-3</v>
      </c>
      <c r="AE84" s="20">
        <v>4.1490320000000004E-3</v>
      </c>
      <c r="AF84" s="20">
        <v>7.042754E-3</v>
      </c>
      <c r="AG84" s="20">
        <v>3.9648504000000001E-2</v>
      </c>
      <c r="AH84" s="20">
        <v>3.1203171999999994E-2</v>
      </c>
      <c r="AI84" s="20">
        <v>2.5712489999999998E-3</v>
      </c>
      <c r="AJ84" s="20">
        <v>2.1499353000000001E-3</v>
      </c>
      <c r="AK84" s="20">
        <v>0</v>
      </c>
      <c r="AL84" s="20">
        <v>1.0703459E-3</v>
      </c>
      <c r="AM84" s="20">
        <v>2.3348539999999999E-3</v>
      </c>
      <c r="AN84" s="20">
        <v>1.578451E-3</v>
      </c>
      <c r="AO84" s="20">
        <v>1.5891417000000001E-3</v>
      </c>
      <c r="AP84" s="20">
        <v>1.0136167E-2</v>
      </c>
      <c r="AQ84" s="20">
        <v>2.6725150000000003E-3</v>
      </c>
      <c r="AR84" s="20">
        <v>8.9889010000000005E-3</v>
      </c>
      <c r="AS84" s="20">
        <v>4.2487690000000009E-2</v>
      </c>
      <c r="AT84" s="20">
        <v>3.0703337999999997E-2</v>
      </c>
      <c r="AU84" s="20">
        <v>2.8095480000000003E-3</v>
      </c>
      <c r="AV84" s="20">
        <v>7.1872169999999999E-4</v>
      </c>
      <c r="AW84" s="20">
        <v>0</v>
      </c>
      <c r="AX84" s="22">
        <v>2.6572029999999999E-4</v>
      </c>
      <c r="AZ84" s="21">
        <f t="array" ref="AZ84">SUM(IF(YEAR($C$5:$AX$5)=AZ$5,$C84:$AX84))</f>
        <v>6.0751361300000001E-2</v>
      </c>
      <c r="BA84" s="20">
        <f t="array" ref="BA84">SUM(IF(YEAR($C$5:$AX$5)=BA$5,$C84:$AX84))</f>
        <v>8.594137839999999E-2</v>
      </c>
      <c r="BB84" s="20">
        <f t="array" ref="BB84">SUM(IF(YEAR($C$5:$AX$5)=BB$5,$C84:$AX84))</f>
        <v>9.77136641E-2</v>
      </c>
      <c r="BC84" s="22">
        <f t="array" ref="BC84">SUM(IF(YEAR($C$5:$AX$5)=BC$5,$C84:$AX84))</f>
        <v>0.10428504769999998</v>
      </c>
      <c r="BE84" s="21">
        <f t="shared" si="17"/>
        <v>5.8558482039999998E-2</v>
      </c>
      <c r="BF84" s="20">
        <f t="shared" si="18"/>
        <v>9.6007846460000004E-2</v>
      </c>
      <c r="BG84" s="22">
        <f t="shared" si="19"/>
        <v>0.10199708889999999</v>
      </c>
    </row>
    <row r="85" spans="2:59">
      <c r="B85" s="17">
        <v>8008</v>
      </c>
      <c r="C85" s="20">
        <v>1.0353719999999999E-3</v>
      </c>
      <c r="D85" s="20">
        <v>0</v>
      </c>
      <c r="E85" s="20">
        <v>0</v>
      </c>
      <c r="F85" s="20">
        <v>0</v>
      </c>
      <c r="G85" s="20">
        <v>0</v>
      </c>
      <c r="H85" s="20">
        <v>0</v>
      </c>
      <c r="I85" s="20">
        <v>1.516434E-2</v>
      </c>
      <c r="J85" s="20">
        <v>6.727851E-3</v>
      </c>
      <c r="K85" s="20">
        <v>0</v>
      </c>
      <c r="L85" s="20">
        <v>0</v>
      </c>
      <c r="M85" s="20">
        <v>0</v>
      </c>
      <c r="N85" s="20">
        <v>0</v>
      </c>
      <c r="O85" s="20">
        <v>0</v>
      </c>
      <c r="P85" s="20">
        <v>0</v>
      </c>
      <c r="Q85" s="20">
        <v>0</v>
      </c>
      <c r="R85" s="20">
        <v>0</v>
      </c>
      <c r="S85" s="20">
        <v>0</v>
      </c>
      <c r="T85" s="20">
        <v>0</v>
      </c>
      <c r="U85" s="20">
        <v>4.9147126999999999E-2</v>
      </c>
      <c r="V85" s="20">
        <v>2.3189940000000003E-2</v>
      </c>
      <c r="W85" s="20">
        <v>0</v>
      </c>
      <c r="X85" s="20">
        <v>0</v>
      </c>
      <c r="Y85" s="20">
        <v>0</v>
      </c>
      <c r="Z85" s="20">
        <v>0</v>
      </c>
      <c r="AA85" s="20">
        <v>3.625156E-3</v>
      </c>
      <c r="AB85" s="20">
        <v>0</v>
      </c>
      <c r="AC85" s="20">
        <v>0</v>
      </c>
      <c r="AD85" s="20">
        <v>0</v>
      </c>
      <c r="AE85" s="20">
        <v>0</v>
      </c>
      <c r="AF85" s="20">
        <v>0</v>
      </c>
      <c r="AG85" s="20">
        <v>4.4148127000000002E-2</v>
      </c>
      <c r="AH85" s="20">
        <v>3.5176118999999999E-2</v>
      </c>
      <c r="AI85" s="20">
        <v>0</v>
      </c>
      <c r="AJ85" s="20">
        <v>0</v>
      </c>
      <c r="AK85" s="20">
        <v>0</v>
      </c>
      <c r="AL85" s="20">
        <v>0</v>
      </c>
      <c r="AM85" s="20">
        <v>0</v>
      </c>
      <c r="AN85" s="20">
        <v>0</v>
      </c>
      <c r="AO85" s="20">
        <v>0</v>
      </c>
      <c r="AP85" s="20">
        <v>0</v>
      </c>
      <c r="AQ85" s="20">
        <v>0</v>
      </c>
      <c r="AR85" s="20">
        <v>0</v>
      </c>
      <c r="AS85" s="20">
        <v>5.3672379999999999E-2</v>
      </c>
      <c r="AT85" s="20">
        <v>3.6284740000000003E-2</v>
      </c>
      <c r="AU85" s="20">
        <v>0</v>
      </c>
      <c r="AV85" s="20">
        <v>0</v>
      </c>
      <c r="AW85" s="20">
        <v>0</v>
      </c>
      <c r="AX85" s="22">
        <v>0</v>
      </c>
      <c r="AZ85" s="21">
        <f t="array" ref="AZ85">SUM(IF(YEAR($C$5:$AX$5)=AZ$5,$C85:$AX85))</f>
        <v>2.2927563000000001E-2</v>
      </c>
      <c r="BA85" s="20">
        <f t="array" ref="BA85">SUM(IF(YEAR($C$5:$AX$5)=BA$5,$C85:$AX85))</f>
        <v>7.2337067000000005E-2</v>
      </c>
      <c r="BB85" s="20">
        <f t="array" ref="BB85">SUM(IF(YEAR($C$5:$AX$5)=BB$5,$C85:$AX85))</f>
        <v>8.2949402000000005E-2</v>
      </c>
      <c r="BC85" s="22">
        <f t="array" ref="BC85">SUM(IF(YEAR($C$5:$AX$5)=BC$5,$C85:$AX85))</f>
        <v>8.9957120000000002E-2</v>
      </c>
      <c r="BE85" s="21">
        <f t="shared" si="17"/>
        <v>2.1892190999999998E-2</v>
      </c>
      <c r="BF85" s="20">
        <f t="shared" si="18"/>
        <v>7.5962223000000009E-2</v>
      </c>
      <c r="BG85" s="22">
        <f t="shared" si="19"/>
        <v>7.9324246000000001E-2</v>
      </c>
    </row>
    <row r="86" spans="2:59">
      <c r="B86" s="17">
        <v>8012</v>
      </c>
      <c r="C86" s="20">
        <v>0</v>
      </c>
      <c r="D86" s="20">
        <v>0</v>
      </c>
      <c r="E86" s="20">
        <v>0</v>
      </c>
      <c r="F86" s="20">
        <v>0</v>
      </c>
      <c r="G86" s="20">
        <v>0</v>
      </c>
      <c r="H86" s="20">
        <v>0</v>
      </c>
      <c r="I86" s="20">
        <v>0.12207398</v>
      </c>
      <c r="J86" s="20">
        <v>0.36663688999999999</v>
      </c>
      <c r="K86" s="20">
        <v>0</v>
      </c>
      <c r="L86" s="20">
        <v>0</v>
      </c>
      <c r="M86" s="20">
        <v>0</v>
      </c>
      <c r="N86" s="20">
        <v>0</v>
      </c>
      <c r="O86" s="20">
        <v>0</v>
      </c>
      <c r="P86" s="20">
        <v>0</v>
      </c>
      <c r="Q86" s="20">
        <v>0</v>
      </c>
      <c r="R86" s="20">
        <v>0</v>
      </c>
      <c r="S86" s="20">
        <v>0</v>
      </c>
      <c r="T86" s="20">
        <v>0</v>
      </c>
      <c r="U86" s="20">
        <v>14.087307999999998</v>
      </c>
      <c r="V86" s="20">
        <v>7.8642120000000002</v>
      </c>
      <c r="W86" s="20">
        <v>0</v>
      </c>
      <c r="X86" s="20">
        <v>0</v>
      </c>
      <c r="Y86" s="20">
        <v>0</v>
      </c>
      <c r="Z86" s="20">
        <v>0</v>
      </c>
      <c r="AA86" s="20">
        <v>0</v>
      </c>
      <c r="AB86" s="20">
        <v>0</v>
      </c>
      <c r="AC86" s="20">
        <v>0</v>
      </c>
      <c r="AD86" s="20">
        <v>0</v>
      </c>
      <c r="AE86" s="20">
        <v>0</v>
      </c>
      <c r="AF86" s="20">
        <v>0</v>
      </c>
      <c r="AG86" s="20">
        <v>17.706249</v>
      </c>
      <c r="AH86" s="20">
        <v>12.861116000000001</v>
      </c>
      <c r="AI86" s="20">
        <v>0</v>
      </c>
      <c r="AJ86" s="20">
        <v>0</v>
      </c>
      <c r="AK86" s="20">
        <v>0</v>
      </c>
      <c r="AL86" s="20">
        <v>0</v>
      </c>
      <c r="AM86" s="20">
        <v>0</v>
      </c>
      <c r="AN86" s="20">
        <v>0</v>
      </c>
      <c r="AO86" s="20">
        <v>0</v>
      </c>
      <c r="AP86" s="20">
        <v>0</v>
      </c>
      <c r="AQ86" s="20">
        <v>0</v>
      </c>
      <c r="AR86" s="20">
        <v>0</v>
      </c>
      <c r="AS86" s="20">
        <v>30.702822000000001</v>
      </c>
      <c r="AT86" s="20">
        <v>15.827994000000002</v>
      </c>
      <c r="AU86" s="20">
        <v>0</v>
      </c>
      <c r="AV86" s="20">
        <v>0</v>
      </c>
      <c r="AW86" s="20">
        <v>0</v>
      </c>
      <c r="AX86" s="22">
        <v>0</v>
      </c>
      <c r="AZ86" s="21">
        <f t="array" ref="AZ86">SUM(IF(YEAR($C$5:$AX$5)=AZ$5,$C86:$AX86))</f>
        <v>0.48871087000000002</v>
      </c>
      <c r="BA86" s="20">
        <f t="array" ref="BA86">SUM(IF(YEAR($C$5:$AX$5)=BA$5,$C86:$AX86))</f>
        <v>21.951519999999999</v>
      </c>
      <c r="BB86" s="20">
        <f t="array" ref="BB86">SUM(IF(YEAR($C$5:$AX$5)=BB$5,$C86:$AX86))</f>
        <v>30.567365000000002</v>
      </c>
      <c r="BC86" s="22">
        <f t="array" ref="BC86">SUM(IF(YEAR($C$5:$AX$5)=BC$5,$C86:$AX86))</f>
        <v>46.530816000000002</v>
      </c>
      <c r="BE86" s="21">
        <f t="shared" si="17"/>
        <v>0.48871087000000002</v>
      </c>
      <c r="BF86" s="20">
        <f t="shared" si="18"/>
        <v>21.951519999999999</v>
      </c>
      <c r="BG86" s="22">
        <f t="shared" si="19"/>
        <v>30.567365000000002</v>
      </c>
    </row>
    <row r="87" spans="2:59">
      <c r="B87" s="17">
        <v>10030</v>
      </c>
      <c r="C87" s="20">
        <v>0</v>
      </c>
      <c r="D87" s="20">
        <v>0</v>
      </c>
      <c r="E87" s="20">
        <v>0</v>
      </c>
      <c r="F87" s="20">
        <v>1.0000000001675335E-8</v>
      </c>
      <c r="G87" s="20">
        <v>9.9999999947364415E-10</v>
      </c>
      <c r="H87" s="20">
        <v>9.9999999947364415E-9</v>
      </c>
      <c r="I87" s="20">
        <v>1.0999999994210086E-8</v>
      </c>
      <c r="J87" s="20">
        <v>1.0000000001675335E-8</v>
      </c>
      <c r="K87" s="20">
        <v>0</v>
      </c>
      <c r="L87" s="20">
        <v>0</v>
      </c>
      <c r="M87" s="20">
        <v>0</v>
      </c>
      <c r="N87" s="20">
        <v>0</v>
      </c>
      <c r="O87" s="20">
        <v>0</v>
      </c>
      <c r="P87" s="20">
        <v>0</v>
      </c>
      <c r="Q87" s="20">
        <v>1.0000000001675335E-8</v>
      </c>
      <c r="R87" s="20">
        <v>1.0000000001675335E-8</v>
      </c>
      <c r="S87" s="20">
        <v>9.9999999947364415E-10</v>
      </c>
      <c r="T87" s="20">
        <v>9.9999999947364415E-9</v>
      </c>
      <c r="U87" s="20">
        <v>2.1000000002824315E-8</v>
      </c>
      <c r="V87" s="20">
        <v>2.0000000003350671E-8</v>
      </c>
      <c r="W87" s="20">
        <v>0</v>
      </c>
      <c r="X87" s="20">
        <v>0</v>
      </c>
      <c r="Y87" s="20">
        <v>0</v>
      </c>
      <c r="Z87" s="20">
        <v>0</v>
      </c>
      <c r="AA87" s="20">
        <v>0</v>
      </c>
      <c r="AB87" s="20">
        <v>9.9999999947364415E-10</v>
      </c>
      <c r="AC87" s="20">
        <v>1.0000000001675335E-8</v>
      </c>
      <c r="AD87" s="20">
        <v>1.0000000001675335E-8</v>
      </c>
      <c r="AE87" s="20">
        <v>9.9999999947364415E-10</v>
      </c>
      <c r="AF87" s="20">
        <v>1.0999999994210086E-8</v>
      </c>
      <c r="AG87" s="20">
        <v>2.1000000002824315E-8</v>
      </c>
      <c r="AH87" s="20">
        <v>1.0000000001675335E-8</v>
      </c>
      <c r="AI87" s="20">
        <v>9.9999999947364415E-9</v>
      </c>
      <c r="AJ87" s="20">
        <v>0</v>
      </c>
      <c r="AK87" s="20">
        <v>9.9999999947364415E-10</v>
      </c>
      <c r="AL87" s="20">
        <v>0</v>
      </c>
      <c r="AM87" s="20">
        <v>0</v>
      </c>
      <c r="AN87" s="20">
        <v>0</v>
      </c>
      <c r="AO87" s="20">
        <v>1.0000000001675335E-8</v>
      </c>
      <c r="AP87" s="20">
        <v>1.100000000114898E-8</v>
      </c>
      <c r="AQ87" s="20">
        <v>9.9999999947364415E-10</v>
      </c>
      <c r="AR87" s="20">
        <v>1.0999999994210086E-8</v>
      </c>
      <c r="AS87" s="20">
        <v>2.1000000002824315E-8</v>
      </c>
      <c r="AT87" s="20">
        <v>1.0000000001675335E-8</v>
      </c>
      <c r="AU87" s="20">
        <v>9.9999999947364415E-9</v>
      </c>
      <c r="AV87" s="20">
        <v>1.100000000114898E-8</v>
      </c>
      <c r="AW87" s="20">
        <v>9.9999999947364415E-10</v>
      </c>
      <c r="AX87" s="22">
        <v>0</v>
      </c>
      <c r="AZ87" s="21">
        <f t="array" ref="AZ87">SUM(IF(YEAR($C$5:$AX$5)=AZ$5,$C87:$AX87))</f>
        <v>4.1999999991770842E-8</v>
      </c>
      <c r="BA87" s="20">
        <f t="array" ref="BA87">SUM(IF(YEAR($C$5:$AX$5)=BA$5,$C87:$AX87))</f>
        <v>7.2000000003735742E-8</v>
      </c>
      <c r="BB87" s="20">
        <f t="array" ref="BB87">SUM(IF(YEAR($C$5:$AX$5)=BB$5,$C87:$AX87))</f>
        <v>7.4999999995217781E-8</v>
      </c>
      <c r="BC87" s="22">
        <f t="array" ref="BC87">SUM(IF(YEAR($C$5:$AX$5)=BC$5,$C87:$AX87))</f>
        <v>8.5999999996366761E-8</v>
      </c>
      <c r="BE87" s="21">
        <f t="shared" si="17"/>
        <v>5.1999999993446178E-8</v>
      </c>
      <c r="BF87" s="20">
        <f t="shared" si="18"/>
        <v>7.3000000003209387E-8</v>
      </c>
      <c r="BG87" s="22">
        <f t="shared" si="19"/>
        <v>7.4999999995217781E-8</v>
      </c>
    </row>
    <row r="88" spans="2:59">
      <c r="B88" s="17">
        <v>10043</v>
      </c>
      <c r="C88" s="20">
        <v>0</v>
      </c>
      <c r="D88" s="20">
        <v>0</v>
      </c>
      <c r="E88" s="20">
        <v>0</v>
      </c>
      <c r="F88" s="20">
        <v>0</v>
      </c>
      <c r="G88" s="20">
        <v>0</v>
      </c>
      <c r="H88" s="20">
        <v>0</v>
      </c>
      <c r="I88" s="20">
        <v>0</v>
      </c>
      <c r="J88" s="20">
        <v>0</v>
      </c>
      <c r="K88" s="20">
        <v>0</v>
      </c>
      <c r="L88" s="20">
        <v>0</v>
      </c>
      <c r="M88" s="20">
        <v>0</v>
      </c>
      <c r="N88" s="20">
        <v>0</v>
      </c>
      <c r="O88" s="20">
        <v>0</v>
      </c>
      <c r="P88" s="20">
        <v>0</v>
      </c>
      <c r="Q88" s="20">
        <v>0</v>
      </c>
      <c r="R88" s="20">
        <v>0</v>
      </c>
      <c r="S88" s="20">
        <v>0</v>
      </c>
      <c r="T88" s="20">
        <v>0</v>
      </c>
      <c r="U88" s="20">
        <v>0</v>
      </c>
      <c r="V88" s="20">
        <v>0</v>
      </c>
      <c r="W88" s="20">
        <v>0</v>
      </c>
      <c r="X88" s="20">
        <v>0</v>
      </c>
      <c r="Y88" s="20">
        <v>0</v>
      </c>
      <c r="Z88" s="20">
        <v>0</v>
      </c>
      <c r="AA88" s="20">
        <v>0</v>
      </c>
      <c r="AB88" s="20">
        <v>0</v>
      </c>
      <c r="AC88" s="20">
        <v>0</v>
      </c>
      <c r="AD88" s="20">
        <v>0</v>
      </c>
      <c r="AE88" s="20">
        <v>0</v>
      </c>
      <c r="AF88" s="20">
        <v>0</v>
      </c>
      <c r="AG88" s="20">
        <v>0</v>
      </c>
      <c r="AH88" s="20">
        <v>0</v>
      </c>
      <c r="AI88" s="20">
        <v>0</v>
      </c>
      <c r="AJ88" s="20">
        <v>0</v>
      </c>
      <c r="AK88" s="20">
        <v>0</v>
      </c>
      <c r="AL88" s="20">
        <v>0</v>
      </c>
      <c r="AM88" s="20">
        <v>0</v>
      </c>
      <c r="AN88" s="20">
        <v>0</v>
      </c>
      <c r="AO88" s="20">
        <v>0</v>
      </c>
      <c r="AP88" s="20">
        <v>0</v>
      </c>
      <c r="AQ88" s="20">
        <v>0</v>
      </c>
      <c r="AR88" s="20">
        <v>0</v>
      </c>
      <c r="AS88" s="20">
        <v>0</v>
      </c>
      <c r="AT88" s="20">
        <v>0</v>
      </c>
      <c r="AU88" s="20">
        <v>0</v>
      </c>
      <c r="AV88" s="20">
        <v>0</v>
      </c>
      <c r="AW88" s="20">
        <v>0</v>
      </c>
      <c r="AX88" s="22">
        <v>0</v>
      </c>
      <c r="AZ88" s="21">
        <f t="array" ref="AZ88">SUM(IF(YEAR($C$5:$AX$5)=AZ$5,$C88:$AX88))</f>
        <v>0</v>
      </c>
      <c r="BA88" s="20">
        <f t="array" ref="BA88">SUM(IF(YEAR($C$5:$AX$5)=BA$5,$C88:$AX88))</f>
        <v>0</v>
      </c>
      <c r="BB88" s="20">
        <f t="array" ref="BB88">SUM(IF(YEAR($C$5:$AX$5)=BB$5,$C88:$AX88))</f>
        <v>0</v>
      </c>
      <c r="BC88" s="22">
        <f t="array" ref="BC88">SUM(IF(YEAR($C$5:$AX$5)=BC$5,$C88:$AX88))</f>
        <v>0</v>
      </c>
      <c r="BE88" s="21">
        <f t="shared" si="17"/>
        <v>0</v>
      </c>
      <c r="BF88" s="20">
        <f t="shared" si="18"/>
        <v>0</v>
      </c>
      <c r="BG88" s="22">
        <f t="shared" si="19"/>
        <v>0</v>
      </c>
    </row>
    <row r="89" spans="2:59">
      <c r="B89" s="17">
        <v>10061</v>
      </c>
      <c r="C89" s="20">
        <v>0</v>
      </c>
      <c r="D89" s="20">
        <v>0</v>
      </c>
      <c r="E89" s="20">
        <v>0</v>
      </c>
      <c r="F89" s="20">
        <v>0</v>
      </c>
      <c r="G89" s="20">
        <v>0</v>
      </c>
      <c r="H89" s="20">
        <v>0</v>
      </c>
      <c r="I89" s="20">
        <v>0</v>
      </c>
      <c r="J89" s="20">
        <v>0</v>
      </c>
      <c r="K89" s="20">
        <v>0</v>
      </c>
      <c r="L89" s="20">
        <v>0</v>
      </c>
      <c r="M89" s="20">
        <v>0</v>
      </c>
      <c r="N89" s="20">
        <v>0</v>
      </c>
      <c r="O89" s="20">
        <v>0</v>
      </c>
      <c r="P89" s="20">
        <v>0</v>
      </c>
      <c r="Q89" s="20">
        <v>0</v>
      </c>
      <c r="R89" s="20">
        <v>0</v>
      </c>
      <c r="S89" s="20">
        <v>0</v>
      </c>
      <c r="T89" s="20">
        <v>0</v>
      </c>
      <c r="U89" s="20">
        <v>0</v>
      </c>
      <c r="V89" s="20">
        <v>0</v>
      </c>
      <c r="W89" s="20">
        <v>0</v>
      </c>
      <c r="X89" s="20">
        <v>0</v>
      </c>
      <c r="Y89" s="20">
        <v>0</v>
      </c>
      <c r="Z89" s="20">
        <v>0</v>
      </c>
      <c r="AA89" s="20">
        <v>0</v>
      </c>
      <c r="AB89" s="20">
        <v>0</v>
      </c>
      <c r="AC89" s="20">
        <v>0</v>
      </c>
      <c r="AD89" s="20">
        <v>0</v>
      </c>
      <c r="AE89" s="20">
        <v>0</v>
      </c>
      <c r="AF89" s="20">
        <v>0</v>
      </c>
      <c r="AG89" s="20">
        <v>0</v>
      </c>
      <c r="AH89" s="20">
        <v>0</v>
      </c>
      <c r="AI89" s="20">
        <v>0</v>
      </c>
      <c r="AJ89" s="20">
        <v>0</v>
      </c>
      <c r="AK89" s="20">
        <v>0</v>
      </c>
      <c r="AL89" s="20">
        <v>0</v>
      </c>
      <c r="AM89" s="20">
        <v>0</v>
      </c>
      <c r="AN89" s="20">
        <v>0</v>
      </c>
      <c r="AO89" s="20">
        <v>0</v>
      </c>
      <c r="AP89" s="20">
        <v>0</v>
      </c>
      <c r="AQ89" s="20">
        <v>0</v>
      </c>
      <c r="AR89" s="20">
        <v>0</v>
      </c>
      <c r="AS89" s="20">
        <v>0</v>
      </c>
      <c r="AT89" s="20">
        <v>0</v>
      </c>
      <c r="AU89" s="20">
        <v>0</v>
      </c>
      <c r="AV89" s="20">
        <v>0</v>
      </c>
      <c r="AW89" s="20">
        <v>0</v>
      </c>
      <c r="AX89" s="22">
        <v>0</v>
      </c>
      <c r="AZ89" s="21">
        <f t="array" ref="AZ89">SUM(IF(YEAR($C$5:$AX$5)=AZ$5,$C89:$AX89))</f>
        <v>0</v>
      </c>
      <c r="BA89" s="20">
        <f t="array" ref="BA89">SUM(IF(YEAR($C$5:$AX$5)=BA$5,$C89:$AX89))</f>
        <v>0</v>
      </c>
      <c r="BB89" s="20">
        <f t="array" ref="BB89">SUM(IF(YEAR($C$5:$AX$5)=BB$5,$C89:$AX89))</f>
        <v>0</v>
      </c>
      <c r="BC89" s="22">
        <f t="array" ref="BC89">SUM(IF(YEAR($C$5:$AX$5)=BC$5,$C89:$AX89))</f>
        <v>0</v>
      </c>
      <c r="BE89" s="21">
        <f t="shared" si="17"/>
        <v>0</v>
      </c>
      <c r="BF89" s="20">
        <f t="shared" si="18"/>
        <v>0</v>
      </c>
      <c r="BG89" s="22">
        <f t="shared" si="19"/>
        <v>0</v>
      </c>
    </row>
    <row r="90" spans="2:59">
      <c r="B90" s="17">
        <v>10099</v>
      </c>
      <c r="C90" s="20">
        <v>9.6310000000000839E-4</v>
      </c>
      <c r="D90" s="20">
        <v>2.0900000000000085E-4</v>
      </c>
      <c r="E90" s="20">
        <v>3.1786999999999926E-3</v>
      </c>
      <c r="F90" s="20">
        <v>9.6268800000000043E-3</v>
      </c>
      <c r="G90" s="20">
        <v>8.6979100000000031E-3</v>
      </c>
      <c r="H90" s="20">
        <v>8.8540999999999898E-3</v>
      </c>
      <c r="I90" s="20">
        <v>1.2244599999999994E-2</v>
      </c>
      <c r="J90" s="20">
        <v>1.3263200000000003E-2</v>
      </c>
      <c r="K90" s="20">
        <v>7.0054999999999978E-3</v>
      </c>
      <c r="L90" s="20">
        <v>6.5177999999999903E-3</v>
      </c>
      <c r="M90" s="20">
        <v>4.2327000000000059E-3</v>
      </c>
      <c r="N90" s="20">
        <v>2.5333000000000022E-3</v>
      </c>
      <c r="O90" s="20">
        <v>3.9396000000000014E-3</v>
      </c>
      <c r="P90" s="20">
        <v>2.8293000000000068E-3</v>
      </c>
      <c r="Q90" s="20">
        <v>5.6251999999999969E-3</v>
      </c>
      <c r="R90" s="20">
        <v>1.1467710000000006E-2</v>
      </c>
      <c r="S90" s="20">
        <v>8.140400000000006E-3</v>
      </c>
      <c r="T90" s="20">
        <v>1.0251700000000002E-2</v>
      </c>
      <c r="U90" s="20">
        <v>1.5750899999999984E-2</v>
      </c>
      <c r="V90" s="20">
        <v>1.6284300000000002E-2</v>
      </c>
      <c r="W90" s="20">
        <v>6.7750999999999922E-3</v>
      </c>
      <c r="X90" s="20">
        <v>1.39098E-2</v>
      </c>
      <c r="Y90" s="20">
        <v>4.0825000000000028E-3</v>
      </c>
      <c r="Z90" s="20">
        <v>5.9524999999999995E-3</v>
      </c>
      <c r="AA90" s="20">
        <v>5.2830999999999989E-3</v>
      </c>
      <c r="AB90" s="20">
        <v>5.4930000000000118E-3</v>
      </c>
      <c r="AC90" s="20">
        <v>4.6395000000000047E-3</v>
      </c>
      <c r="AD90" s="20">
        <v>1.4088030000000001E-2</v>
      </c>
      <c r="AE90" s="20">
        <v>9.8548700000000017E-3</v>
      </c>
      <c r="AF90" s="20">
        <v>8.6166000000000159E-3</v>
      </c>
      <c r="AG90" s="20">
        <v>1.6129499999999991E-2</v>
      </c>
      <c r="AH90" s="20">
        <v>1.4641500000000002E-2</v>
      </c>
      <c r="AI90" s="20">
        <v>1.0020899999999999E-2</v>
      </c>
      <c r="AJ90" s="20">
        <v>7.9812000000000077E-3</v>
      </c>
      <c r="AK90" s="20">
        <v>5.4712000000000094E-3</v>
      </c>
      <c r="AL90" s="20">
        <v>5.438300000000007E-3</v>
      </c>
      <c r="AM90" s="20">
        <v>5.5692000000000103E-3</v>
      </c>
      <c r="AN90" s="20">
        <v>5.6017999999999901E-3</v>
      </c>
      <c r="AO90" s="20">
        <v>1.3629200000000008E-2</v>
      </c>
      <c r="AP90" s="20">
        <v>1.7529779999999995E-2</v>
      </c>
      <c r="AQ90" s="20">
        <v>1.3125159999999997E-2</v>
      </c>
      <c r="AR90" s="20">
        <v>1.0749299999999989E-2</v>
      </c>
      <c r="AS90" s="20">
        <v>1.6962299999999986E-2</v>
      </c>
      <c r="AT90" s="20">
        <v>1.5642899999999987E-2</v>
      </c>
      <c r="AU90" s="20">
        <v>1.1072699999999991E-2</v>
      </c>
      <c r="AV90" s="20">
        <v>1.2870000000000006E-2</v>
      </c>
      <c r="AW90" s="20">
        <v>6.3942000000000027E-3</v>
      </c>
      <c r="AX90" s="22">
        <v>5.2458999999999978E-3</v>
      </c>
      <c r="AZ90" s="21">
        <f t="array" ref="AZ90">SUM(IF(YEAR($C$5:$AX$5)=AZ$5,$C90:$AX90))</f>
        <v>7.7326789999999992E-2</v>
      </c>
      <c r="BA90" s="20">
        <f t="array" ref="BA90">SUM(IF(YEAR($C$5:$AX$5)=BA$5,$C90:$AX90))</f>
        <v>0.10500901</v>
      </c>
      <c r="BB90" s="20">
        <f t="array" ref="BB90">SUM(IF(YEAR($C$5:$AX$5)=BB$5,$C90:$AX90))</f>
        <v>0.10765770000000005</v>
      </c>
      <c r="BC90" s="22">
        <f t="array" ref="BC90">SUM(IF(YEAR($C$5:$AX$5)=BC$5,$C90:$AX90))</f>
        <v>0.13439243999999997</v>
      </c>
      <c r="BE90" s="21">
        <f t="shared" si="17"/>
        <v>8.665341E-2</v>
      </c>
      <c r="BF90" s="20">
        <f t="shared" si="18"/>
        <v>0.1123653</v>
      </c>
      <c r="BG90" s="22">
        <f t="shared" si="19"/>
        <v>0.12375434000000003</v>
      </c>
    </row>
    <row r="91" spans="2:59">
      <c r="B91" s="17">
        <v>10113</v>
      </c>
      <c r="C91" s="20">
        <v>0</v>
      </c>
      <c r="D91" s="20">
        <v>0</v>
      </c>
      <c r="E91" s="20">
        <v>0</v>
      </c>
      <c r="F91" s="20">
        <v>0</v>
      </c>
      <c r="G91" s="20">
        <v>0</v>
      </c>
      <c r="H91" s="20">
        <v>0</v>
      </c>
      <c r="I91" s="20">
        <v>0</v>
      </c>
      <c r="J91" s="20">
        <v>0</v>
      </c>
      <c r="K91" s="20">
        <v>0</v>
      </c>
      <c r="L91" s="20">
        <v>0</v>
      </c>
      <c r="M91" s="20">
        <v>0</v>
      </c>
      <c r="N91" s="20">
        <v>0</v>
      </c>
      <c r="O91" s="20">
        <v>0</v>
      </c>
      <c r="P91" s="20">
        <v>0</v>
      </c>
      <c r="Q91" s="20">
        <v>0</v>
      </c>
      <c r="R91" s="20">
        <v>0</v>
      </c>
      <c r="S91" s="20">
        <v>0</v>
      </c>
      <c r="T91" s="20">
        <v>0</v>
      </c>
      <c r="U91" s="20">
        <v>0</v>
      </c>
      <c r="V91" s="20">
        <v>0</v>
      </c>
      <c r="W91" s="20">
        <v>0</v>
      </c>
      <c r="X91" s="20">
        <v>0</v>
      </c>
      <c r="Y91" s="20">
        <v>0</v>
      </c>
      <c r="Z91" s="20">
        <v>0</v>
      </c>
      <c r="AA91" s="20">
        <v>0</v>
      </c>
      <c r="AB91" s="20">
        <v>0</v>
      </c>
      <c r="AC91" s="20">
        <v>0</v>
      </c>
      <c r="AD91" s="20">
        <v>0</v>
      </c>
      <c r="AE91" s="20">
        <v>0</v>
      </c>
      <c r="AF91" s="20">
        <v>0</v>
      </c>
      <c r="AG91" s="20">
        <v>0</v>
      </c>
      <c r="AH91" s="20">
        <v>0</v>
      </c>
      <c r="AI91" s="20">
        <v>0</v>
      </c>
      <c r="AJ91" s="20">
        <v>0</v>
      </c>
      <c r="AK91" s="20">
        <v>0</v>
      </c>
      <c r="AL91" s="20">
        <v>0</v>
      </c>
      <c r="AM91" s="20">
        <v>0</v>
      </c>
      <c r="AN91" s="20">
        <v>0</v>
      </c>
      <c r="AO91" s="20">
        <v>0</v>
      </c>
      <c r="AP91" s="20">
        <v>0</v>
      </c>
      <c r="AQ91" s="20">
        <v>0</v>
      </c>
      <c r="AR91" s="20">
        <v>0</v>
      </c>
      <c r="AS91" s="20">
        <v>0</v>
      </c>
      <c r="AT91" s="20">
        <v>0</v>
      </c>
      <c r="AU91" s="20">
        <v>0</v>
      </c>
      <c r="AV91" s="20">
        <v>0</v>
      </c>
      <c r="AW91" s="20">
        <v>0</v>
      </c>
      <c r="AX91" s="22">
        <v>0</v>
      </c>
      <c r="AZ91" s="21">
        <f t="array" ref="AZ91">SUM(IF(YEAR($C$5:$AX$5)=AZ$5,$C91:$AX91))</f>
        <v>0</v>
      </c>
      <c r="BA91" s="20">
        <f t="array" ref="BA91">SUM(IF(YEAR($C$5:$AX$5)=BA$5,$C91:$AX91))</f>
        <v>0</v>
      </c>
      <c r="BB91" s="20">
        <f t="array" ref="BB91">SUM(IF(YEAR($C$5:$AX$5)=BB$5,$C91:$AX91))</f>
        <v>0</v>
      </c>
      <c r="BC91" s="22">
        <f t="array" ref="BC91">SUM(IF(YEAR($C$5:$AX$5)=BC$5,$C91:$AX91))</f>
        <v>0</v>
      </c>
      <c r="BE91" s="21">
        <f t="shared" si="17"/>
        <v>0</v>
      </c>
      <c r="BF91" s="20">
        <f t="shared" si="18"/>
        <v>0</v>
      </c>
      <c r="BG91" s="22">
        <f t="shared" si="19"/>
        <v>0</v>
      </c>
    </row>
    <row r="92" spans="2:59">
      <c r="B92" s="17">
        <v>10118</v>
      </c>
      <c r="C92" s="20">
        <v>0</v>
      </c>
      <c r="D92" s="20">
        <v>0</v>
      </c>
      <c r="E92" s="20">
        <v>0</v>
      </c>
      <c r="F92" s="20">
        <v>0</v>
      </c>
      <c r="G92" s="20">
        <v>0</v>
      </c>
      <c r="H92" s="20">
        <v>0</v>
      </c>
      <c r="I92" s="20">
        <v>0</v>
      </c>
      <c r="J92" s="20">
        <v>0</v>
      </c>
      <c r="K92" s="20">
        <v>0</v>
      </c>
      <c r="L92" s="20">
        <v>0</v>
      </c>
      <c r="M92" s="20">
        <v>0</v>
      </c>
      <c r="N92" s="20">
        <v>0</v>
      </c>
      <c r="O92" s="20">
        <v>0</v>
      </c>
      <c r="P92" s="20">
        <v>0</v>
      </c>
      <c r="Q92" s="20">
        <v>0</v>
      </c>
      <c r="R92" s="20">
        <v>0</v>
      </c>
      <c r="S92" s="20">
        <v>0</v>
      </c>
      <c r="T92" s="20">
        <v>0</v>
      </c>
      <c r="U92" s="20">
        <v>0</v>
      </c>
      <c r="V92" s="20">
        <v>0</v>
      </c>
      <c r="W92" s="20">
        <v>0</v>
      </c>
      <c r="X92" s="20">
        <v>0</v>
      </c>
      <c r="Y92" s="20">
        <v>0</v>
      </c>
      <c r="Z92" s="20">
        <v>0</v>
      </c>
      <c r="AA92" s="20">
        <v>0</v>
      </c>
      <c r="AB92" s="20">
        <v>0</v>
      </c>
      <c r="AC92" s="20">
        <v>0</v>
      </c>
      <c r="AD92" s="20">
        <v>0</v>
      </c>
      <c r="AE92" s="20">
        <v>0</v>
      </c>
      <c r="AF92" s="20">
        <v>0</v>
      </c>
      <c r="AG92" s="20">
        <v>0</v>
      </c>
      <c r="AH92" s="20">
        <v>0</v>
      </c>
      <c r="AI92" s="20">
        <v>0</v>
      </c>
      <c r="AJ92" s="20">
        <v>0</v>
      </c>
      <c r="AK92" s="20">
        <v>0</v>
      </c>
      <c r="AL92" s="20">
        <v>0</v>
      </c>
      <c r="AM92" s="20">
        <v>0</v>
      </c>
      <c r="AN92" s="20">
        <v>0</v>
      </c>
      <c r="AO92" s="20">
        <v>0</v>
      </c>
      <c r="AP92" s="20">
        <v>0</v>
      </c>
      <c r="AQ92" s="20">
        <v>0</v>
      </c>
      <c r="AR92" s="20">
        <v>0</v>
      </c>
      <c r="AS92" s="20">
        <v>0</v>
      </c>
      <c r="AT92" s="20">
        <v>0</v>
      </c>
      <c r="AU92" s="20">
        <v>0</v>
      </c>
      <c r="AV92" s="20">
        <v>0</v>
      </c>
      <c r="AW92" s="20">
        <v>0</v>
      </c>
      <c r="AX92" s="22">
        <v>0</v>
      </c>
      <c r="AZ92" s="21">
        <f t="array" ref="AZ92">SUM(IF(YEAR($C$5:$AX$5)=AZ$5,$C92:$AX92))</f>
        <v>0</v>
      </c>
      <c r="BA92" s="20">
        <f t="array" ref="BA92">SUM(IF(YEAR($C$5:$AX$5)=BA$5,$C92:$AX92))</f>
        <v>0</v>
      </c>
      <c r="BB92" s="20">
        <f t="array" ref="BB92">SUM(IF(YEAR($C$5:$AX$5)=BB$5,$C92:$AX92))</f>
        <v>0</v>
      </c>
      <c r="BC92" s="22">
        <f t="array" ref="BC92">SUM(IF(YEAR($C$5:$AX$5)=BC$5,$C92:$AX92))</f>
        <v>0</v>
      </c>
      <c r="BE92" s="21">
        <f t="shared" si="17"/>
        <v>0</v>
      </c>
      <c r="BF92" s="20">
        <f t="shared" si="18"/>
        <v>0</v>
      </c>
      <c r="BG92" s="22">
        <f t="shared" si="19"/>
        <v>0</v>
      </c>
    </row>
    <row r="93" spans="2:59">
      <c r="B93" s="17">
        <v>10122</v>
      </c>
      <c r="C93" s="20">
        <v>0</v>
      </c>
      <c r="D93" s="20">
        <v>0</v>
      </c>
      <c r="E93" s="20">
        <v>0</v>
      </c>
      <c r="F93" s="20">
        <v>0</v>
      </c>
      <c r="G93" s="20">
        <v>0</v>
      </c>
      <c r="H93" s="20">
        <v>0</v>
      </c>
      <c r="I93" s="20">
        <v>0</v>
      </c>
      <c r="J93" s="20">
        <v>0</v>
      </c>
      <c r="K93" s="20">
        <v>0</v>
      </c>
      <c r="L93" s="20">
        <v>0</v>
      </c>
      <c r="M93" s="20">
        <v>0</v>
      </c>
      <c r="N93" s="20">
        <v>0</v>
      </c>
      <c r="O93" s="20">
        <v>0</v>
      </c>
      <c r="P93" s="20">
        <v>0</v>
      </c>
      <c r="Q93" s="20">
        <v>0</v>
      </c>
      <c r="R93" s="20">
        <v>0</v>
      </c>
      <c r="S93" s="20">
        <v>0</v>
      </c>
      <c r="T93" s="20">
        <v>0</v>
      </c>
      <c r="U93" s="20">
        <v>0</v>
      </c>
      <c r="V93" s="20">
        <v>0</v>
      </c>
      <c r="W93" s="20">
        <v>0</v>
      </c>
      <c r="X93" s="20">
        <v>0</v>
      </c>
      <c r="Y93" s="20">
        <v>0</v>
      </c>
      <c r="Z93" s="20">
        <v>0</v>
      </c>
      <c r="AA93" s="20">
        <v>0</v>
      </c>
      <c r="AB93" s="20">
        <v>0</v>
      </c>
      <c r="AC93" s="20">
        <v>0</v>
      </c>
      <c r="AD93" s="20">
        <v>0</v>
      </c>
      <c r="AE93" s="20">
        <v>0</v>
      </c>
      <c r="AF93" s="20">
        <v>0</v>
      </c>
      <c r="AG93" s="20">
        <v>0</v>
      </c>
      <c r="AH93" s="20">
        <v>0</v>
      </c>
      <c r="AI93" s="20">
        <v>0</v>
      </c>
      <c r="AJ93" s="20">
        <v>0</v>
      </c>
      <c r="AK93" s="20">
        <v>0</v>
      </c>
      <c r="AL93" s="20">
        <v>0</v>
      </c>
      <c r="AM93" s="20">
        <v>0</v>
      </c>
      <c r="AN93" s="20">
        <v>0</v>
      </c>
      <c r="AO93" s="20">
        <v>0</v>
      </c>
      <c r="AP93" s="20">
        <v>0</v>
      </c>
      <c r="AQ93" s="20">
        <v>0</v>
      </c>
      <c r="AR93" s="20">
        <v>0</v>
      </c>
      <c r="AS93" s="20">
        <v>0</v>
      </c>
      <c r="AT93" s="20">
        <v>0</v>
      </c>
      <c r="AU93" s="20">
        <v>0</v>
      </c>
      <c r="AV93" s="20">
        <v>0</v>
      </c>
      <c r="AW93" s="20">
        <v>0</v>
      </c>
      <c r="AX93" s="22">
        <v>0</v>
      </c>
      <c r="AZ93" s="21">
        <f t="array" ref="AZ93">SUM(IF(YEAR($C$5:$AX$5)=AZ$5,$C93:$AX93))</f>
        <v>0</v>
      </c>
      <c r="BA93" s="20">
        <f t="array" ref="BA93">SUM(IF(YEAR($C$5:$AX$5)=BA$5,$C93:$AX93))</f>
        <v>0</v>
      </c>
      <c r="BB93" s="20">
        <f t="array" ref="BB93">SUM(IF(YEAR($C$5:$AX$5)=BB$5,$C93:$AX93))</f>
        <v>0</v>
      </c>
      <c r="BC93" s="22">
        <f t="array" ref="BC93">SUM(IF(YEAR($C$5:$AX$5)=BC$5,$C93:$AX93))</f>
        <v>0</v>
      </c>
      <c r="BE93" s="21">
        <f t="shared" si="17"/>
        <v>0</v>
      </c>
      <c r="BF93" s="20">
        <f t="shared" si="18"/>
        <v>0</v>
      </c>
      <c r="BG93" s="22">
        <f t="shared" si="19"/>
        <v>0</v>
      </c>
    </row>
    <row r="94" spans="2:59">
      <c r="B94" s="17">
        <v>10123</v>
      </c>
      <c r="C94" s="20">
        <v>0</v>
      </c>
      <c r="D94" s="20">
        <v>0</v>
      </c>
      <c r="E94" s="20">
        <v>0</v>
      </c>
      <c r="F94" s="20">
        <v>0</v>
      </c>
      <c r="G94" s="20">
        <v>0</v>
      </c>
      <c r="H94" s="20">
        <v>0</v>
      </c>
      <c r="I94" s="20">
        <v>0</v>
      </c>
      <c r="J94" s="20">
        <v>0</v>
      </c>
      <c r="K94" s="20">
        <v>0</v>
      </c>
      <c r="L94" s="20">
        <v>0</v>
      </c>
      <c r="M94" s="20">
        <v>0</v>
      </c>
      <c r="N94" s="20">
        <v>0</v>
      </c>
      <c r="O94" s="20">
        <v>0</v>
      </c>
      <c r="P94" s="20">
        <v>0</v>
      </c>
      <c r="Q94" s="20">
        <v>0</v>
      </c>
      <c r="R94" s="20">
        <v>0</v>
      </c>
      <c r="S94" s="20">
        <v>0</v>
      </c>
      <c r="T94" s="20">
        <v>0</v>
      </c>
      <c r="U94" s="20">
        <v>0</v>
      </c>
      <c r="V94" s="20">
        <v>0</v>
      </c>
      <c r="W94" s="20">
        <v>0</v>
      </c>
      <c r="X94" s="20">
        <v>0</v>
      </c>
      <c r="Y94" s="20">
        <v>0</v>
      </c>
      <c r="Z94" s="20">
        <v>0</v>
      </c>
      <c r="AA94" s="20">
        <v>0</v>
      </c>
      <c r="AB94" s="20">
        <v>0</v>
      </c>
      <c r="AC94" s="20">
        <v>0</v>
      </c>
      <c r="AD94" s="20">
        <v>0</v>
      </c>
      <c r="AE94" s="20">
        <v>0</v>
      </c>
      <c r="AF94" s="20">
        <v>0</v>
      </c>
      <c r="AG94" s="20">
        <v>0</v>
      </c>
      <c r="AH94" s="20">
        <v>0</v>
      </c>
      <c r="AI94" s="20">
        <v>0</v>
      </c>
      <c r="AJ94" s="20">
        <v>0</v>
      </c>
      <c r="AK94" s="20">
        <v>0</v>
      </c>
      <c r="AL94" s="20">
        <v>0</v>
      </c>
      <c r="AM94" s="20">
        <v>0</v>
      </c>
      <c r="AN94" s="20">
        <v>0</v>
      </c>
      <c r="AO94" s="20">
        <v>0</v>
      </c>
      <c r="AP94" s="20">
        <v>0</v>
      </c>
      <c r="AQ94" s="20">
        <v>0</v>
      </c>
      <c r="AR94" s="20">
        <v>0</v>
      </c>
      <c r="AS94" s="20">
        <v>0</v>
      </c>
      <c r="AT94" s="20">
        <v>0</v>
      </c>
      <c r="AU94" s="20">
        <v>0</v>
      </c>
      <c r="AV94" s="20">
        <v>0</v>
      </c>
      <c r="AW94" s="20">
        <v>0</v>
      </c>
      <c r="AX94" s="22">
        <v>0</v>
      </c>
      <c r="AZ94" s="21">
        <f t="array" ref="AZ94">SUM(IF(YEAR($C$5:$AX$5)=AZ$5,$C94:$AX94))</f>
        <v>0</v>
      </c>
      <c r="BA94" s="20">
        <f t="array" ref="BA94">SUM(IF(YEAR($C$5:$AX$5)=BA$5,$C94:$AX94))</f>
        <v>0</v>
      </c>
      <c r="BB94" s="20">
        <f t="array" ref="BB94">SUM(IF(YEAR($C$5:$AX$5)=BB$5,$C94:$AX94))</f>
        <v>0</v>
      </c>
      <c r="BC94" s="22">
        <f t="array" ref="BC94">SUM(IF(YEAR($C$5:$AX$5)=BC$5,$C94:$AX94))</f>
        <v>0</v>
      </c>
      <c r="BE94" s="21">
        <f t="shared" si="17"/>
        <v>0</v>
      </c>
      <c r="BF94" s="20">
        <f t="shared" si="18"/>
        <v>0</v>
      </c>
      <c r="BG94" s="22">
        <f t="shared" si="19"/>
        <v>0</v>
      </c>
    </row>
    <row r="95" spans="2:59">
      <c r="B95" s="17">
        <v>10129</v>
      </c>
      <c r="C95" s="20">
        <v>0</v>
      </c>
      <c r="D95" s="20">
        <v>0</v>
      </c>
      <c r="E95" s="20">
        <v>0</v>
      </c>
      <c r="F95" s="20">
        <v>0</v>
      </c>
      <c r="G95" s="20">
        <v>0</v>
      </c>
      <c r="H95" s="20">
        <v>0</v>
      </c>
      <c r="I95" s="20">
        <v>0</v>
      </c>
      <c r="J95" s="20">
        <v>0</v>
      </c>
      <c r="K95" s="20">
        <v>0</v>
      </c>
      <c r="L95" s="20">
        <v>0</v>
      </c>
      <c r="M95" s="20">
        <v>0</v>
      </c>
      <c r="N95" s="20">
        <v>0</v>
      </c>
      <c r="O95" s="20">
        <v>0</v>
      </c>
      <c r="P95" s="20">
        <v>0</v>
      </c>
      <c r="Q95" s="20">
        <v>0</v>
      </c>
      <c r="R95" s="20">
        <v>0</v>
      </c>
      <c r="S95" s="20">
        <v>0</v>
      </c>
      <c r="T95" s="20">
        <v>0</v>
      </c>
      <c r="U95" s="20">
        <v>0</v>
      </c>
      <c r="V95" s="20">
        <v>0</v>
      </c>
      <c r="W95" s="20">
        <v>0</v>
      </c>
      <c r="X95" s="20">
        <v>0</v>
      </c>
      <c r="Y95" s="20">
        <v>0</v>
      </c>
      <c r="Z95" s="20">
        <v>0</v>
      </c>
      <c r="AA95" s="20">
        <v>0</v>
      </c>
      <c r="AB95" s="20">
        <v>0</v>
      </c>
      <c r="AC95" s="20">
        <v>0</v>
      </c>
      <c r="AD95" s="20">
        <v>0</v>
      </c>
      <c r="AE95" s="20">
        <v>0</v>
      </c>
      <c r="AF95" s="20">
        <v>0</v>
      </c>
      <c r="AG95" s="20">
        <v>0</v>
      </c>
      <c r="AH95" s="20">
        <v>0</v>
      </c>
      <c r="AI95" s="20">
        <v>0</v>
      </c>
      <c r="AJ95" s="20">
        <v>0</v>
      </c>
      <c r="AK95" s="20">
        <v>0</v>
      </c>
      <c r="AL95" s="20">
        <v>0</v>
      </c>
      <c r="AM95" s="20">
        <v>0</v>
      </c>
      <c r="AN95" s="20">
        <v>0</v>
      </c>
      <c r="AO95" s="20">
        <v>0</v>
      </c>
      <c r="AP95" s="20">
        <v>0</v>
      </c>
      <c r="AQ95" s="20">
        <v>0</v>
      </c>
      <c r="AR95" s="20">
        <v>0</v>
      </c>
      <c r="AS95" s="20">
        <v>0</v>
      </c>
      <c r="AT95" s="20">
        <v>0</v>
      </c>
      <c r="AU95" s="20">
        <v>0</v>
      </c>
      <c r="AV95" s="20">
        <v>0</v>
      </c>
      <c r="AW95" s="20">
        <v>0</v>
      </c>
      <c r="AX95" s="22">
        <v>0</v>
      </c>
      <c r="AZ95" s="21">
        <f t="array" ref="AZ95">SUM(IF(YEAR($C$5:$AX$5)=AZ$5,$C95:$AX95))</f>
        <v>0</v>
      </c>
      <c r="BA95" s="20">
        <f t="array" ref="BA95">SUM(IF(YEAR($C$5:$AX$5)=BA$5,$C95:$AX95))</f>
        <v>0</v>
      </c>
      <c r="BB95" s="20">
        <f t="array" ref="BB95">SUM(IF(YEAR($C$5:$AX$5)=BB$5,$C95:$AX95))</f>
        <v>0</v>
      </c>
      <c r="BC95" s="22">
        <f t="array" ref="BC95">SUM(IF(YEAR($C$5:$AX$5)=BC$5,$C95:$AX95))</f>
        <v>0</v>
      </c>
      <c r="BE95" s="21">
        <f t="shared" si="17"/>
        <v>0</v>
      </c>
      <c r="BF95" s="20">
        <f t="shared" si="18"/>
        <v>0</v>
      </c>
      <c r="BG95" s="22">
        <f t="shared" si="19"/>
        <v>0</v>
      </c>
    </row>
    <row r="96" spans="2:59">
      <c r="B96" s="17">
        <v>10224</v>
      </c>
      <c r="C96" s="20">
        <v>0</v>
      </c>
      <c r="D96" s="20">
        <v>0</v>
      </c>
      <c r="E96" s="20">
        <v>0</v>
      </c>
      <c r="F96" s="20">
        <v>0</v>
      </c>
      <c r="G96" s="20">
        <v>0</v>
      </c>
      <c r="H96" s="20">
        <v>0</v>
      </c>
      <c r="I96" s="20">
        <v>0</v>
      </c>
      <c r="J96" s="20">
        <v>0</v>
      </c>
      <c r="K96" s="20">
        <v>0</v>
      </c>
      <c r="L96" s="20">
        <v>0</v>
      </c>
      <c r="M96" s="20">
        <v>0</v>
      </c>
      <c r="N96" s="20">
        <v>0</v>
      </c>
      <c r="O96" s="20">
        <v>0</v>
      </c>
      <c r="P96" s="20">
        <v>0</v>
      </c>
      <c r="Q96" s="20">
        <v>0</v>
      </c>
      <c r="R96" s="20">
        <v>0</v>
      </c>
      <c r="S96" s="20">
        <v>0</v>
      </c>
      <c r="T96" s="20">
        <v>0</v>
      </c>
      <c r="U96" s="20">
        <v>0</v>
      </c>
      <c r="V96" s="20">
        <v>0</v>
      </c>
      <c r="W96" s="20">
        <v>0</v>
      </c>
      <c r="X96" s="20">
        <v>0</v>
      </c>
      <c r="Y96" s="20">
        <v>0</v>
      </c>
      <c r="Z96" s="20">
        <v>0</v>
      </c>
      <c r="AA96" s="20">
        <v>0</v>
      </c>
      <c r="AB96" s="20">
        <v>0</v>
      </c>
      <c r="AC96" s="20">
        <v>0</v>
      </c>
      <c r="AD96" s="20">
        <v>0</v>
      </c>
      <c r="AE96" s="20">
        <v>0</v>
      </c>
      <c r="AF96" s="20">
        <v>0</v>
      </c>
      <c r="AG96" s="20">
        <v>0</v>
      </c>
      <c r="AH96" s="20">
        <v>0</v>
      </c>
      <c r="AI96" s="20">
        <v>0</v>
      </c>
      <c r="AJ96" s="20">
        <v>0</v>
      </c>
      <c r="AK96" s="20">
        <v>0</v>
      </c>
      <c r="AL96" s="20">
        <v>0</v>
      </c>
      <c r="AM96" s="20">
        <v>0</v>
      </c>
      <c r="AN96" s="20">
        <v>0</v>
      </c>
      <c r="AO96" s="20">
        <v>0</v>
      </c>
      <c r="AP96" s="20">
        <v>0</v>
      </c>
      <c r="AQ96" s="20">
        <v>0</v>
      </c>
      <c r="AR96" s="20">
        <v>0</v>
      </c>
      <c r="AS96" s="20">
        <v>0</v>
      </c>
      <c r="AT96" s="20">
        <v>0</v>
      </c>
      <c r="AU96" s="20">
        <v>0</v>
      </c>
      <c r="AV96" s="20">
        <v>0</v>
      </c>
      <c r="AW96" s="20">
        <v>0</v>
      </c>
      <c r="AX96" s="22">
        <v>0</v>
      </c>
      <c r="AZ96" s="21">
        <f t="array" ref="AZ96">SUM(IF(YEAR($C$5:$AX$5)=AZ$5,$C96:$AX96))</f>
        <v>0</v>
      </c>
      <c r="BA96" s="20">
        <f t="array" ref="BA96">SUM(IF(YEAR($C$5:$AX$5)=BA$5,$C96:$AX96))</f>
        <v>0</v>
      </c>
      <c r="BB96" s="20">
        <f t="array" ref="BB96">SUM(IF(YEAR($C$5:$AX$5)=BB$5,$C96:$AX96))</f>
        <v>0</v>
      </c>
      <c r="BC96" s="22">
        <f t="array" ref="BC96">SUM(IF(YEAR($C$5:$AX$5)=BC$5,$C96:$AX96))</f>
        <v>0</v>
      </c>
      <c r="BE96" s="21">
        <f t="shared" si="17"/>
        <v>0</v>
      </c>
      <c r="BF96" s="20">
        <f t="shared" si="18"/>
        <v>0</v>
      </c>
      <c r="BG96" s="22">
        <f t="shared" si="19"/>
        <v>0</v>
      </c>
    </row>
    <row r="97" spans="2:59">
      <c r="B97" s="17">
        <v>10302</v>
      </c>
      <c r="C97" s="20">
        <v>1.7114400000000085E-3</v>
      </c>
      <c r="D97" s="20">
        <v>1.0067999999999189E-4</v>
      </c>
      <c r="E97" s="20">
        <v>3.0201000000000533E-4</v>
      </c>
      <c r="F97" s="20">
        <v>8.0538999999998917E-4</v>
      </c>
      <c r="G97" s="20">
        <v>2.2148000000000029E-3</v>
      </c>
      <c r="H97" s="20">
        <v>4.832290000000003E-3</v>
      </c>
      <c r="I97" s="20">
        <v>9.0605000000000546E-4</v>
      </c>
      <c r="J97" s="20">
        <v>5.0336000000000825E-4</v>
      </c>
      <c r="K97" s="20">
        <v>4.7316300000000006E-3</v>
      </c>
      <c r="L97" s="20">
        <v>7.0470999999999728E-4</v>
      </c>
      <c r="M97" s="20">
        <v>1.0067000000001103E-4</v>
      </c>
      <c r="N97" s="20">
        <v>2.1141300000000057E-3</v>
      </c>
      <c r="O97" s="20">
        <v>9.060600000000002E-4</v>
      </c>
      <c r="P97" s="20">
        <v>0</v>
      </c>
      <c r="Q97" s="20">
        <v>0</v>
      </c>
      <c r="R97" s="20">
        <v>2.0134999999998904E-4</v>
      </c>
      <c r="S97" s="20">
        <v>1.9127899999999975E-3</v>
      </c>
      <c r="T97" s="20">
        <v>3.0201799999999973E-3</v>
      </c>
      <c r="U97" s="20">
        <v>8.0538000000000831E-4</v>
      </c>
      <c r="V97" s="20">
        <v>3.0201000000000533E-4</v>
      </c>
      <c r="W97" s="20">
        <v>3.1208599999999892E-3</v>
      </c>
      <c r="X97" s="20">
        <v>2.0134000000000818E-4</v>
      </c>
      <c r="Y97" s="20">
        <v>2.0135000000000292E-4</v>
      </c>
      <c r="Z97" s="20">
        <v>1.4094199999999946E-3</v>
      </c>
      <c r="AA97" s="20">
        <v>0</v>
      </c>
      <c r="AB97" s="20">
        <v>0</v>
      </c>
      <c r="AC97" s="20">
        <v>0</v>
      </c>
      <c r="AD97" s="20">
        <v>1.0066999999999715E-4</v>
      </c>
      <c r="AE97" s="20">
        <v>1.2080800000000003E-3</v>
      </c>
      <c r="AF97" s="20">
        <v>4.1275900000000004E-3</v>
      </c>
      <c r="AG97" s="20">
        <v>4.0269000000001109E-4</v>
      </c>
      <c r="AH97" s="20">
        <v>0</v>
      </c>
      <c r="AI97" s="20">
        <v>-5.5571450000000001E-2</v>
      </c>
      <c r="AJ97" s="20">
        <v>-1.7114389999999999E-3</v>
      </c>
      <c r="AK97" s="20">
        <v>0</v>
      </c>
      <c r="AL97" s="20">
        <v>0</v>
      </c>
      <c r="AM97" s="20">
        <v>0</v>
      </c>
      <c r="AN97" s="20">
        <v>0</v>
      </c>
      <c r="AO97" s="20">
        <v>0</v>
      </c>
      <c r="AP97" s="20">
        <v>0</v>
      </c>
      <c r="AQ97" s="20">
        <v>-6.2618549999999995E-2</v>
      </c>
      <c r="AR97" s="20">
        <v>-5.9900380000000003E-2</v>
      </c>
      <c r="AS97" s="20">
        <v>-5.6175479999999993E-2</v>
      </c>
      <c r="AT97" s="20">
        <v>-6.0101724000000009E-2</v>
      </c>
      <c r="AU97" s="20">
        <v>-5.0336450000000002E-4</v>
      </c>
      <c r="AV97" s="20">
        <v>0</v>
      </c>
      <c r="AW97" s="20">
        <v>0</v>
      </c>
      <c r="AX97" s="22">
        <v>0</v>
      </c>
      <c r="AZ97" s="21">
        <f t="array" ref="AZ97">SUM(IF(YEAR($C$5:$AX$5)=AZ$5,$C97:$AX97))</f>
        <v>1.9027160000000029E-2</v>
      </c>
      <c r="BA97" s="20">
        <f t="array" ref="BA97">SUM(IF(YEAR($C$5:$AX$5)=BA$5,$C97:$AX97))</f>
        <v>1.2080739999999993E-2</v>
      </c>
      <c r="BB97" s="20">
        <f t="array" ref="BB97">SUM(IF(YEAR($C$5:$AX$5)=BB$5,$C97:$AX97))</f>
        <v>-5.1443858999999995E-2</v>
      </c>
      <c r="BC97" s="22">
        <f t="array" ref="BC97">SUM(IF(YEAR($C$5:$AX$5)=BC$5,$C97:$AX97))</f>
        <v>-0.23929949849999999</v>
      </c>
      <c r="BE97" s="21">
        <f t="shared" si="17"/>
        <v>1.6913040000000018E-2</v>
      </c>
      <c r="BF97" s="20">
        <f t="shared" si="18"/>
        <v>1.0369290000000003E-2</v>
      </c>
      <c r="BG97" s="22">
        <f t="shared" si="19"/>
        <v>-0.11537115899999999</v>
      </c>
    </row>
    <row r="98" spans="2:59">
      <c r="B98" s="17">
        <v>10308</v>
      </c>
      <c r="C98" s="20">
        <v>1.5918000000000043E-3</v>
      </c>
      <c r="D98" s="20">
        <v>0</v>
      </c>
      <c r="E98" s="20">
        <v>9.4561999999999979E-3</v>
      </c>
      <c r="F98" s="20">
        <v>3.2002299999999984E-2</v>
      </c>
      <c r="G98" s="20">
        <v>3.8435600000000014E-2</v>
      </c>
      <c r="H98" s="20">
        <v>3.5925899999999955E-2</v>
      </c>
      <c r="I98" s="20">
        <v>4.8062900000000019E-2</v>
      </c>
      <c r="J98" s="20">
        <v>5.0449199999999972E-2</v>
      </c>
      <c r="K98" s="20">
        <v>3.9274799999999999E-2</v>
      </c>
      <c r="L98" s="20">
        <v>2.1086600000000011E-2</v>
      </c>
      <c r="M98" s="20">
        <v>1.7928100000000002E-2</v>
      </c>
      <c r="N98" s="20">
        <v>6.3721999999999945E-3</v>
      </c>
      <c r="O98" s="20">
        <v>5.7356000000000074E-3</v>
      </c>
      <c r="P98" s="20">
        <v>2.0833000000000101E-3</v>
      </c>
      <c r="Q98" s="20">
        <v>1.9254199999999999E-2</v>
      </c>
      <c r="R98" s="20">
        <v>2.1666999999999992E-2</v>
      </c>
      <c r="S98" s="20">
        <v>3.6958199999999997E-2</v>
      </c>
      <c r="T98" s="20">
        <v>4.2087199999999991E-2</v>
      </c>
      <c r="U98" s="20">
        <v>5.0702699999999989E-2</v>
      </c>
      <c r="V98" s="20">
        <v>6.7005199999999987E-2</v>
      </c>
      <c r="W98" s="20">
        <v>4.0851100000000001E-2</v>
      </c>
      <c r="X98" s="20">
        <v>3.3274799999999993E-2</v>
      </c>
      <c r="Y98" s="20">
        <v>2.0206100000000005E-2</v>
      </c>
      <c r="Z98" s="20">
        <v>2.0886599999999977E-2</v>
      </c>
      <c r="AA98" s="20">
        <v>8.8224999999999831E-3</v>
      </c>
      <c r="AB98" s="20">
        <v>5.5141999999999969E-3</v>
      </c>
      <c r="AC98" s="20">
        <v>1.2772800000000001E-2</v>
      </c>
      <c r="AD98" s="20">
        <v>6.4227800000000002E-2</v>
      </c>
      <c r="AE98" s="20">
        <v>4.4534899999999988E-2</v>
      </c>
      <c r="AF98" s="20">
        <v>4.0461500000000011E-2</v>
      </c>
      <c r="AG98" s="20">
        <v>4.7151500000000013E-2</v>
      </c>
      <c r="AH98" s="20">
        <v>5.3048800000000007E-2</v>
      </c>
      <c r="AI98" s="20">
        <v>4.2812099999999964E-2</v>
      </c>
      <c r="AJ98" s="20">
        <v>3.0280100000000004E-2</v>
      </c>
      <c r="AK98" s="20">
        <v>2.42396E-2</v>
      </c>
      <c r="AL98" s="20">
        <v>2.5545100000000015E-2</v>
      </c>
      <c r="AM98" s="20">
        <v>3.3129200000000025E-2</v>
      </c>
      <c r="AN98" s="20">
        <v>2.2972699999999985E-2</v>
      </c>
      <c r="AO98" s="20">
        <v>2.9764800000000008E-2</v>
      </c>
      <c r="AP98" s="20">
        <v>9.3682100000000018E-2</v>
      </c>
      <c r="AQ98" s="20">
        <v>5.263219999999999E-2</v>
      </c>
      <c r="AR98" s="20">
        <v>4.2957400000000034E-2</v>
      </c>
      <c r="AS98" s="20">
        <v>5.0972999999999991E-2</v>
      </c>
      <c r="AT98" s="20">
        <v>5.6459599999999999E-2</v>
      </c>
      <c r="AU98" s="20">
        <v>4.7151499999999985E-2</v>
      </c>
      <c r="AV98" s="20">
        <v>4.0524900000000003E-2</v>
      </c>
      <c r="AW98" s="20">
        <v>2.2410800000000008E-2</v>
      </c>
      <c r="AX98" s="22">
        <v>3.299019999999997E-2</v>
      </c>
      <c r="AZ98" s="21">
        <f t="array" ref="AZ98">SUM(IF(YEAR($C$5:$AX$5)=AZ$5,$C98:$AX98))</f>
        <v>0.30058559999999995</v>
      </c>
      <c r="BA98" s="20">
        <f t="array" ref="BA98">SUM(IF(YEAR($C$5:$AX$5)=BA$5,$C98:$AX98))</f>
        <v>0.36071199999999998</v>
      </c>
      <c r="BB98" s="20">
        <f t="array" ref="BB98">SUM(IF(YEAR($C$5:$AX$5)=BB$5,$C98:$AX98))</f>
        <v>0.39941090000000001</v>
      </c>
      <c r="BC98" s="22">
        <f t="array" ref="BC98">SUM(IF(YEAR($C$5:$AX$5)=BC$5,$C98:$AX98))</f>
        <v>0.5256483999999999</v>
      </c>
      <c r="BE98" s="21">
        <f t="shared" si="17"/>
        <v>0.30479799999999996</v>
      </c>
      <c r="BF98" s="20">
        <f t="shared" si="18"/>
        <v>0.41088589999999992</v>
      </c>
      <c r="BG98" s="22">
        <f t="shared" si="19"/>
        <v>0.4957197000000001</v>
      </c>
    </row>
    <row r="99" spans="2:59">
      <c r="B99" s="17">
        <v>10343</v>
      </c>
      <c r="C99" s="20">
        <v>0</v>
      </c>
      <c r="D99" s="20">
        <v>0</v>
      </c>
      <c r="E99" s="20">
        <v>0</v>
      </c>
      <c r="F99" s="20">
        <v>0</v>
      </c>
      <c r="G99" s="20">
        <v>0</v>
      </c>
      <c r="H99" s="20">
        <v>0</v>
      </c>
      <c r="I99" s="20">
        <v>0</v>
      </c>
      <c r="J99" s="20">
        <v>0</v>
      </c>
      <c r="K99" s="20">
        <v>0</v>
      </c>
      <c r="L99" s="20">
        <v>0</v>
      </c>
      <c r="M99" s="20">
        <v>0</v>
      </c>
      <c r="N99" s="20">
        <v>0</v>
      </c>
      <c r="O99" s="20">
        <v>0</v>
      </c>
      <c r="P99" s="20">
        <v>0</v>
      </c>
      <c r="Q99" s="20">
        <v>0</v>
      </c>
      <c r="R99" s="20">
        <v>0</v>
      </c>
      <c r="S99" s="20">
        <v>0</v>
      </c>
      <c r="T99" s="20">
        <v>0</v>
      </c>
      <c r="U99" s="20">
        <v>0</v>
      </c>
      <c r="V99" s="20">
        <v>0</v>
      </c>
      <c r="W99" s="20">
        <v>0</v>
      </c>
      <c r="X99" s="20">
        <v>0</v>
      </c>
      <c r="Y99" s="20">
        <v>0</v>
      </c>
      <c r="Z99" s="20">
        <v>0</v>
      </c>
      <c r="AA99" s="20">
        <v>0</v>
      </c>
      <c r="AB99" s="20">
        <v>0</v>
      </c>
      <c r="AC99" s="20">
        <v>0</v>
      </c>
      <c r="AD99" s="20">
        <v>0</v>
      </c>
      <c r="AE99" s="20">
        <v>0</v>
      </c>
      <c r="AF99" s="20">
        <v>0</v>
      </c>
      <c r="AG99" s="20">
        <v>0</v>
      </c>
      <c r="AH99" s="20">
        <v>0</v>
      </c>
      <c r="AI99" s="20">
        <v>0</v>
      </c>
      <c r="AJ99" s="20">
        <v>0</v>
      </c>
      <c r="AK99" s="20">
        <v>0</v>
      </c>
      <c r="AL99" s="20">
        <v>0</v>
      </c>
      <c r="AM99" s="20">
        <v>0</v>
      </c>
      <c r="AN99" s="20">
        <v>0</v>
      </c>
      <c r="AO99" s="20">
        <v>0</v>
      </c>
      <c r="AP99" s="20">
        <v>0</v>
      </c>
      <c r="AQ99" s="20">
        <v>0</v>
      </c>
      <c r="AR99" s="20">
        <v>0</v>
      </c>
      <c r="AS99" s="20">
        <v>0</v>
      </c>
      <c r="AT99" s="20">
        <v>0</v>
      </c>
      <c r="AU99" s="20">
        <v>0</v>
      </c>
      <c r="AV99" s="20">
        <v>0</v>
      </c>
      <c r="AW99" s="20">
        <v>0</v>
      </c>
      <c r="AX99" s="22">
        <v>0</v>
      </c>
      <c r="AZ99" s="21">
        <f t="array" ref="AZ99">SUM(IF(YEAR($C$5:$AX$5)=AZ$5,$C99:$AX99))</f>
        <v>0</v>
      </c>
      <c r="BA99" s="20">
        <f t="array" ref="BA99">SUM(IF(YEAR($C$5:$AX$5)=BA$5,$C99:$AX99))</f>
        <v>0</v>
      </c>
      <c r="BB99" s="20">
        <f t="array" ref="BB99">SUM(IF(YEAR($C$5:$AX$5)=BB$5,$C99:$AX99))</f>
        <v>0</v>
      </c>
      <c r="BC99" s="22">
        <f t="array" ref="BC99">SUM(IF(YEAR($C$5:$AX$5)=BC$5,$C99:$AX99))</f>
        <v>0</v>
      </c>
      <c r="BE99" s="21">
        <f t="shared" si="17"/>
        <v>0</v>
      </c>
      <c r="BF99" s="20">
        <f t="shared" si="18"/>
        <v>0</v>
      </c>
      <c r="BG99" s="22">
        <f t="shared" si="19"/>
        <v>0</v>
      </c>
    </row>
    <row r="100" spans="2:59">
      <c r="B100" s="17">
        <v>10435</v>
      </c>
      <c r="C100" s="20">
        <v>0</v>
      </c>
      <c r="D100" s="20">
        <v>0</v>
      </c>
      <c r="E100" s="20">
        <v>0</v>
      </c>
      <c r="F100" s="20">
        <v>0</v>
      </c>
      <c r="G100" s="20">
        <v>0</v>
      </c>
      <c r="H100" s="20">
        <v>0</v>
      </c>
      <c r="I100" s="20">
        <v>0</v>
      </c>
      <c r="J100" s="20">
        <v>0</v>
      </c>
      <c r="K100" s="20">
        <v>0</v>
      </c>
      <c r="L100" s="20">
        <v>0</v>
      </c>
      <c r="M100" s="20">
        <v>0</v>
      </c>
      <c r="N100" s="20">
        <v>0</v>
      </c>
      <c r="O100" s="20">
        <v>0</v>
      </c>
      <c r="P100" s="20">
        <v>0</v>
      </c>
      <c r="Q100" s="20">
        <v>0</v>
      </c>
      <c r="R100" s="20">
        <v>0</v>
      </c>
      <c r="S100" s="20">
        <v>0</v>
      </c>
      <c r="T100" s="20">
        <v>0</v>
      </c>
      <c r="U100" s="20">
        <v>0</v>
      </c>
      <c r="V100" s="20">
        <v>0</v>
      </c>
      <c r="W100" s="20">
        <v>0</v>
      </c>
      <c r="X100" s="20">
        <v>0</v>
      </c>
      <c r="Y100" s="20">
        <v>0</v>
      </c>
      <c r="Z100" s="20">
        <v>0</v>
      </c>
      <c r="AA100" s="20">
        <v>0</v>
      </c>
      <c r="AB100" s="20">
        <v>0</v>
      </c>
      <c r="AC100" s="20">
        <v>0</v>
      </c>
      <c r="AD100" s="20">
        <v>0</v>
      </c>
      <c r="AE100" s="20">
        <v>0</v>
      </c>
      <c r="AF100" s="20">
        <v>0</v>
      </c>
      <c r="AG100" s="20">
        <v>0</v>
      </c>
      <c r="AH100" s="20">
        <v>0</v>
      </c>
      <c r="AI100" s="20">
        <v>0</v>
      </c>
      <c r="AJ100" s="20">
        <v>0</v>
      </c>
      <c r="AK100" s="20">
        <v>0</v>
      </c>
      <c r="AL100" s="20">
        <v>0</v>
      </c>
      <c r="AM100" s="20">
        <v>0</v>
      </c>
      <c r="AN100" s="20">
        <v>0</v>
      </c>
      <c r="AO100" s="20">
        <v>0</v>
      </c>
      <c r="AP100" s="20">
        <v>0</v>
      </c>
      <c r="AQ100" s="20">
        <v>0</v>
      </c>
      <c r="AR100" s="20">
        <v>0</v>
      </c>
      <c r="AS100" s="20">
        <v>0</v>
      </c>
      <c r="AT100" s="20">
        <v>0</v>
      </c>
      <c r="AU100" s="20">
        <v>0</v>
      </c>
      <c r="AV100" s="20">
        <v>0</v>
      </c>
      <c r="AW100" s="20">
        <v>0</v>
      </c>
      <c r="AX100" s="22">
        <v>0</v>
      </c>
      <c r="AZ100" s="21">
        <f t="array" ref="AZ100">SUM(IF(YEAR($C$5:$AX$5)=AZ$5,$C100:$AX100))</f>
        <v>0</v>
      </c>
      <c r="BA100" s="20">
        <f t="array" ref="BA100">SUM(IF(YEAR($C$5:$AX$5)=BA$5,$C100:$AX100))</f>
        <v>0</v>
      </c>
      <c r="BB100" s="20">
        <f t="array" ref="BB100">SUM(IF(YEAR($C$5:$AX$5)=BB$5,$C100:$AX100))</f>
        <v>0</v>
      </c>
      <c r="BC100" s="22">
        <f t="array" ref="BC100">SUM(IF(YEAR($C$5:$AX$5)=BC$5,$C100:$AX100))</f>
        <v>0</v>
      </c>
      <c r="BE100" s="21">
        <f t="shared" si="17"/>
        <v>0</v>
      </c>
      <c r="BF100" s="20">
        <f t="shared" si="18"/>
        <v>0</v>
      </c>
      <c r="BG100" s="22">
        <f t="shared" si="19"/>
        <v>0</v>
      </c>
    </row>
    <row r="101" spans="2:59">
      <c r="B101" s="17">
        <v>10566</v>
      </c>
      <c r="C101" s="20">
        <v>0</v>
      </c>
      <c r="D101" s="20">
        <v>0</v>
      </c>
      <c r="E101" s="20">
        <v>0</v>
      </c>
      <c r="F101" s="20">
        <v>0</v>
      </c>
      <c r="G101" s="20">
        <v>0</v>
      </c>
      <c r="H101" s="20">
        <v>0</v>
      </c>
      <c r="I101" s="20">
        <v>0</v>
      </c>
      <c r="J101" s="20">
        <v>0</v>
      </c>
      <c r="K101" s="20">
        <v>0</v>
      </c>
      <c r="L101" s="20">
        <v>0</v>
      </c>
      <c r="M101" s="20">
        <v>0</v>
      </c>
      <c r="N101" s="20">
        <v>0</v>
      </c>
      <c r="O101" s="20">
        <v>0</v>
      </c>
      <c r="P101" s="20">
        <v>0</v>
      </c>
      <c r="Q101" s="20">
        <v>0</v>
      </c>
      <c r="R101" s="20">
        <v>0</v>
      </c>
      <c r="S101" s="20">
        <v>0</v>
      </c>
      <c r="T101" s="20">
        <v>0</v>
      </c>
      <c r="U101" s="20">
        <v>0</v>
      </c>
      <c r="V101" s="20">
        <v>0</v>
      </c>
      <c r="W101" s="20">
        <v>0</v>
      </c>
      <c r="X101" s="20">
        <v>0</v>
      </c>
      <c r="Y101" s="20">
        <v>0</v>
      </c>
      <c r="Z101" s="20">
        <v>0</v>
      </c>
      <c r="AA101" s="20">
        <v>0</v>
      </c>
      <c r="AB101" s="20">
        <v>0</v>
      </c>
      <c r="AC101" s="20">
        <v>0</v>
      </c>
      <c r="AD101" s="20">
        <v>0</v>
      </c>
      <c r="AE101" s="20">
        <v>0</v>
      </c>
      <c r="AF101" s="20">
        <v>0</v>
      </c>
      <c r="AG101" s="20">
        <v>0</v>
      </c>
      <c r="AH101" s="20">
        <v>0</v>
      </c>
      <c r="AI101" s="20">
        <v>0</v>
      </c>
      <c r="AJ101" s="20">
        <v>0</v>
      </c>
      <c r="AK101" s="20">
        <v>0</v>
      </c>
      <c r="AL101" s="20">
        <v>0</v>
      </c>
      <c r="AM101" s="20">
        <v>0</v>
      </c>
      <c r="AN101" s="20">
        <v>0</v>
      </c>
      <c r="AO101" s="20">
        <v>0</v>
      </c>
      <c r="AP101" s="20">
        <v>0</v>
      </c>
      <c r="AQ101" s="20">
        <v>0</v>
      </c>
      <c r="AR101" s="20">
        <v>0</v>
      </c>
      <c r="AS101" s="20">
        <v>0</v>
      </c>
      <c r="AT101" s="20">
        <v>0</v>
      </c>
      <c r="AU101" s="20">
        <v>0</v>
      </c>
      <c r="AV101" s="20">
        <v>0</v>
      </c>
      <c r="AW101" s="20">
        <v>0</v>
      </c>
      <c r="AX101" s="22">
        <v>0</v>
      </c>
      <c r="AZ101" s="21">
        <f t="array" ref="AZ101">SUM(IF(YEAR($C$5:$AX$5)=AZ$5,$C101:$AX101))</f>
        <v>0</v>
      </c>
      <c r="BA101" s="20">
        <f t="array" ref="BA101">SUM(IF(YEAR($C$5:$AX$5)=BA$5,$C101:$AX101))</f>
        <v>0</v>
      </c>
      <c r="BB101" s="20">
        <f t="array" ref="BB101">SUM(IF(YEAR($C$5:$AX$5)=BB$5,$C101:$AX101))</f>
        <v>0</v>
      </c>
      <c r="BC101" s="22">
        <f t="array" ref="BC101">SUM(IF(YEAR($C$5:$AX$5)=BC$5,$C101:$AX101))</f>
        <v>0</v>
      </c>
      <c r="BE101" s="21">
        <f t="shared" si="17"/>
        <v>0</v>
      </c>
      <c r="BF101" s="20">
        <f t="shared" si="18"/>
        <v>0</v>
      </c>
      <c r="BG101" s="22">
        <f t="shared" si="19"/>
        <v>0</v>
      </c>
    </row>
    <row r="102" spans="2:59">
      <c r="B102" s="17">
        <v>10603</v>
      </c>
      <c r="C102" s="20">
        <v>0</v>
      </c>
      <c r="D102" s="20">
        <v>0</v>
      </c>
      <c r="E102" s="20">
        <v>0</v>
      </c>
      <c r="F102" s="20">
        <v>0</v>
      </c>
      <c r="G102" s="20">
        <v>0</v>
      </c>
      <c r="H102" s="20">
        <v>0</v>
      </c>
      <c r="I102" s="20">
        <v>0</v>
      </c>
      <c r="J102" s="20">
        <v>0</v>
      </c>
      <c r="K102" s="20">
        <v>0</v>
      </c>
      <c r="L102" s="20">
        <v>0</v>
      </c>
      <c r="M102" s="20">
        <v>0</v>
      </c>
      <c r="N102" s="20">
        <v>0</v>
      </c>
      <c r="O102" s="20">
        <v>0</v>
      </c>
      <c r="P102" s="20">
        <v>0</v>
      </c>
      <c r="Q102" s="20">
        <v>0</v>
      </c>
      <c r="R102" s="20">
        <v>0</v>
      </c>
      <c r="S102" s="20">
        <v>0</v>
      </c>
      <c r="T102" s="20">
        <v>0</v>
      </c>
      <c r="U102" s="20">
        <v>0</v>
      </c>
      <c r="V102" s="20">
        <v>0</v>
      </c>
      <c r="W102" s="20">
        <v>0</v>
      </c>
      <c r="X102" s="20">
        <v>0</v>
      </c>
      <c r="Y102" s="20">
        <v>0</v>
      </c>
      <c r="Z102" s="20">
        <v>0</v>
      </c>
      <c r="AA102" s="20">
        <v>0</v>
      </c>
      <c r="AB102" s="20">
        <v>0</v>
      </c>
      <c r="AC102" s="20">
        <v>0</v>
      </c>
      <c r="AD102" s="20">
        <v>0</v>
      </c>
      <c r="AE102" s="20">
        <v>0</v>
      </c>
      <c r="AF102" s="20">
        <v>0</v>
      </c>
      <c r="AG102" s="20">
        <v>0</v>
      </c>
      <c r="AH102" s="20">
        <v>0</v>
      </c>
      <c r="AI102" s="20">
        <v>0</v>
      </c>
      <c r="AJ102" s="20">
        <v>0</v>
      </c>
      <c r="AK102" s="20">
        <v>0</v>
      </c>
      <c r="AL102" s="20">
        <v>0</v>
      </c>
      <c r="AM102" s="20">
        <v>0</v>
      </c>
      <c r="AN102" s="20">
        <v>0</v>
      </c>
      <c r="AO102" s="20">
        <v>0</v>
      </c>
      <c r="AP102" s="20">
        <v>0</v>
      </c>
      <c r="AQ102" s="20">
        <v>0</v>
      </c>
      <c r="AR102" s="20">
        <v>0</v>
      </c>
      <c r="AS102" s="20">
        <v>0</v>
      </c>
      <c r="AT102" s="20">
        <v>0</v>
      </c>
      <c r="AU102" s="20">
        <v>0</v>
      </c>
      <c r="AV102" s="20">
        <v>0</v>
      </c>
      <c r="AW102" s="20">
        <v>0</v>
      </c>
      <c r="AX102" s="22">
        <v>0</v>
      </c>
      <c r="AZ102" s="21">
        <f t="array" ref="AZ102">SUM(IF(YEAR($C$5:$AX$5)=AZ$5,$C102:$AX102))</f>
        <v>0</v>
      </c>
      <c r="BA102" s="20">
        <f t="array" ref="BA102">SUM(IF(YEAR($C$5:$AX$5)=BA$5,$C102:$AX102))</f>
        <v>0</v>
      </c>
      <c r="BB102" s="20">
        <f t="array" ref="BB102">SUM(IF(YEAR($C$5:$AX$5)=BB$5,$C102:$AX102))</f>
        <v>0</v>
      </c>
      <c r="BC102" s="22">
        <f t="array" ref="BC102">SUM(IF(YEAR($C$5:$AX$5)=BC$5,$C102:$AX102))</f>
        <v>0</v>
      </c>
      <c r="BE102" s="21">
        <f t="shared" si="17"/>
        <v>0</v>
      </c>
      <c r="BF102" s="20">
        <f t="shared" si="18"/>
        <v>0</v>
      </c>
      <c r="BG102" s="22">
        <f t="shared" si="19"/>
        <v>0</v>
      </c>
    </row>
    <row r="103" spans="2:59">
      <c r="B103" s="17">
        <v>10629</v>
      </c>
      <c r="C103" s="20">
        <v>0</v>
      </c>
      <c r="D103" s="20">
        <v>0</v>
      </c>
      <c r="E103" s="20">
        <v>0</v>
      </c>
      <c r="F103" s="20">
        <v>0</v>
      </c>
      <c r="G103" s="20">
        <v>0</v>
      </c>
      <c r="H103" s="20">
        <v>0</v>
      </c>
      <c r="I103" s="20">
        <v>0</v>
      </c>
      <c r="J103" s="20">
        <v>0</v>
      </c>
      <c r="K103" s="20">
        <v>0</v>
      </c>
      <c r="L103" s="20">
        <v>0</v>
      </c>
      <c r="M103" s="20">
        <v>0</v>
      </c>
      <c r="N103" s="20">
        <v>0</v>
      </c>
      <c r="O103" s="20">
        <v>0</v>
      </c>
      <c r="P103" s="20">
        <v>0</v>
      </c>
      <c r="Q103" s="20">
        <v>0</v>
      </c>
      <c r="R103" s="20">
        <v>0</v>
      </c>
      <c r="S103" s="20">
        <v>0</v>
      </c>
      <c r="T103" s="20">
        <v>0</v>
      </c>
      <c r="U103" s="20">
        <v>0</v>
      </c>
      <c r="V103" s="20">
        <v>0</v>
      </c>
      <c r="W103" s="20">
        <v>0</v>
      </c>
      <c r="X103" s="20">
        <v>0</v>
      </c>
      <c r="Y103" s="20">
        <v>0</v>
      </c>
      <c r="Z103" s="20">
        <v>0</v>
      </c>
      <c r="AA103" s="20">
        <v>0</v>
      </c>
      <c r="AB103" s="20">
        <v>0</v>
      </c>
      <c r="AC103" s="20">
        <v>0</v>
      </c>
      <c r="AD103" s="20">
        <v>0</v>
      </c>
      <c r="AE103" s="20">
        <v>0</v>
      </c>
      <c r="AF103" s="20">
        <v>0</v>
      </c>
      <c r="AG103" s="20">
        <v>0</v>
      </c>
      <c r="AH103" s="20">
        <v>0</v>
      </c>
      <c r="AI103" s="20">
        <v>0</v>
      </c>
      <c r="AJ103" s="20">
        <v>0</v>
      </c>
      <c r="AK103" s="20">
        <v>0</v>
      </c>
      <c r="AL103" s="20">
        <v>0</v>
      </c>
      <c r="AM103" s="20">
        <v>0</v>
      </c>
      <c r="AN103" s="20">
        <v>0</v>
      </c>
      <c r="AO103" s="20">
        <v>0</v>
      </c>
      <c r="AP103" s="20">
        <v>0</v>
      </c>
      <c r="AQ103" s="20">
        <v>0</v>
      </c>
      <c r="AR103" s="20">
        <v>0</v>
      </c>
      <c r="AS103" s="20">
        <v>0</v>
      </c>
      <c r="AT103" s="20">
        <v>0</v>
      </c>
      <c r="AU103" s="20">
        <v>0</v>
      </c>
      <c r="AV103" s="20">
        <v>0</v>
      </c>
      <c r="AW103" s="20">
        <v>0</v>
      </c>
      <c r="AX103" s="22">
        <v>0</v>
      </c>
      <c r="AZ103" s="21">
        <f t="array" ref="AZ103">SUM(IF(YEAR($C$5:$AX$5)=AZ$5,$C103:$AX103))</f>
        <v>0</v>
      </c>
      <c r="BA103" s="20">
        <f t="array" ref="BA103">SUM(IF(YEAR($C$5:$AX$5)=BA$5,$C103:$AX103))</f>
        <v>0</v>
      </c>
      <c r="BB103" s="20">
        <f t="array" ref="BB103">SUM(IF(YEAR($C$5:$AX$5)=BB$5,$C103:$AX103))</f>
        <v>0</v>
      </c>
      <c r="BC103" s="22">
        <f t="array" ref="BC103">SUM(IF(YEAR($C$5:$AX$5)=BC$5,$C103:$AX103))</f>
        <v>0</v>
      </c>
      <c r="BE103" s="21">
        <f t="shared" si="17"/>
        <v>0</v>
      </c>
      <c r="BF103" s="20">
        <f t="shared" si="18"/>
        <v>0</v>
      </c>
      <c r="BG103" s="22">
        <f t="shared" si="19"/>
        <v>0</v>
      </c>
    </row>
    <row r="104" spans="2:59">
      <c r="B104" s="17">
        <v>10643</v>
      </c>
      <c r="C104" s="20">
        <v>0</v>
      </c>
      <c r="D104" s="20">
        <v>0</v>
      </c>
      <c r="E104" s="20">
        <v>0</v>
      </c>
      <c r="F104" s="20">
        <v>0</v>
      </c>
      <c r="G104" s="20">
        <v>0</v>
      </c>
      <c r="H104" s="20">
        <v>0</v>
      </c>
      <c r="I104" s="20">
        <v>0</v>
      </c>
      <c r="J104" s="20">
        <v>0</v>
      </c>
      <c r="K104" s="20">
        <v>0</v>
      </c>
      <c r="L104" s="20">
        <v>0</v>
      </c>
      <c r="M104" s="20">
        <v>0</v>
      </c>
      <c r="N104" s="20">
        <v>0</v>
      </c>
      <c r="O104" s="20">
        <v>0</v>
      </c>
      <c r="P104" s="20">
        <v>0</v>
      </c>
      <c r="Q104" s="20">
        <v>0</v>
      </c>
      <c r="R104" s="20">
        <v>0</v>
      </c>
      <c r="S104" s="20">
        <v>0</v>
      </c>
      <c r="T104" s="20">
        <v>0</v>
      </c>
      <c r="U104" s="20">
        <v>0</v>
      </c>
      <c r="V104" s="20">
        <v>0</v>
      </c>
      <c r="W104" s="20">
        <v>0</v>
      </c>
      <c r="X104" s="20">
        <v>0</v>
      </c>
      <c r="Y104" s="20">
        <v>0</v>
      </c>
      <c r="Z104" s="20">
        <v>0</v>
      </c>
      <c r="AA104" s="20">
        <v>0</v>
      </c>
      <c r="AB104" s="20">
        <v>0</v>
      </c>
      <c r="AC104" s="20">
        <v>0</v>
      </c>
      <c r="AD104" s="20">
        <v>0</v>
      </c>
      <c r="AE104" s="20">
        <v>0</v>
      </c>
      <c r="AF104" s="20">
        <v>0</v>
      </c>
      <c r="AG104" s="20">
        <v>0</v>
      </c>
      <c r="AH104" s="20">
        <v>0</v>
      </c>
      <c r="AI104" s="20">
        <v>0</v>
      </c>
      <c r="AJ104" s="20">
        <v>0</v>
      </c>
      <c r="AK104" s="20">
        <v>0</v>
      </c>
      <c r="AL104" s="20">
        <v>0</v>
      </c>
      <c r="AM104" s="20">
        <v>0</v>
      </c>
      <c r="AN104" s="20">
        <v>0</v>
      </c>
      <c r="AO104" s="20">
        <v>0</v>
      </c>
      <c r="AP104" s="20">
        <v>0</v>
      </c>
      <c r="AQ104" s="20">
        <v>0</v>
      </c>
      <c r="AR104" s="20">
        <v>0</v>
      </c>
      <c r="AS104" s="20">
        <v>0</v>
      </c>
      <c r="AT104" s="20">
        <v>0</v>
      </c>
      <c r="AU104" s="20">
        <v>0</v>
      </c>
      <c r="AV104" s="20">
        <v>0</v>
      </c>
      <c r="AW104" s="20">
        <v>0</v>
      </c>
      <c r="AX104" s="22">
        <v>0</v>
      </c>
      <c r="AZ104" s="21">
        <f t="array" ref="AZ104">SUM(IF(YEAR($C$5:$AX$5)=AZ$5,$C104:$AX104))</f>
        <v>0</v>
      </c>
      <c r="BA104" s="20">
        <f t="array" ref="BA104">SUM(IF(YEAR($C$5:$AX$5)=BA$5,$C104:$AX104))</f>
        <v>0</v>
      </c>
      <c r="BB104" s="20">
        <f t="array" ref="BB104">SUM(IF(YEAR($C$5:$AX$5)=BB$5,$C104:$AX104))</f>
        <v>0</v>
      </c>
      <c r="BC104" s="22">
        <f t="array" ref="BC104">SUM(IF(YEAR($C$5:$AX$5)=BC$5,$C104:$AX104))</f>
        <v>0</v>
      </c>
      <c r="BE104" s="21">
        <f t="shared" si="17"/>
        <v>0</v>
      </c>
      <c r="BF104" s="20">
        <f t="shared" si="18"/>
        <v>0</v>
      </c>
      <c r="BG104" s="22">
        <f t="shared" si="19"/>
        <v>0</v>
      </c>
    </row>
    <row r="105" spans="2:59">
      <c r="B105" s="17">
        <v>10693</v>
      </c>
      <c r="C105" s="20">
        <v>0</v>
      </c>
      <c r="D105" s="20">
        <v>0</v>
      </c>
      <c r="E105" s="20">
        <v>0</v>
      </c>
      <c r="F105" s="20">
        <v>0</v>
      </c>
      <c r="G105" s="20">
        <v>0</v>
      </c>
      <c r="H105" s="20">
        <v>0</v>
      </c>
      <c r="I105" s="20">
        <v>0</v>
      </c>
      <c r="J105" s="20">
        <v>0</v>
      </c>
      <c r="K105" s="20">
        <v>0</v>
      </c>
      <c r="L105" s="20">
        <v>0</v>
      </c>
      <c r="M105" s="20">
        <v>0</v>
      </c>
      <c r="N105" s="20">
        <v>0</v>
      </c>
      <c r="O105" s="20">
        <v>0</v>
      </c>
      <c r="P105" s="20">
        <v>0</v>
      </c>
      <c r="Q105" s="20">
        <v>0</v>
      </c>
      <c r="R105" s="20">
        <v>0</v>
      </c>
      <c r="S105" s="20">
        <v>0</v>
      </c>
      <c r="T105" s="20">
        <v>0</v>
      </c>
      <c r="U105" s="20">
        <v>0</v>
      </c>
      <c r="V105" s="20">
        <v>0</v>
      </c>
      <c r="W105" s="20">
        <v>0</v>
      </c>
      <c r="X105" s="20">
        <v>0</v>
      </c>
      <c r="Y105" s="20">
        <v>0</v>
      </c>
      <c r="Z105" s="20">
        <v>0</v>
      </c>
      <c r="AA105" s="20">
        <v>0</v>
      </c>
      <c r="AB105" s="20">
        <v>0</v>
      </c>
      <c r="AC105" s="20">
        <v>0</v>
      </c>
      <c r="AD105" s="20">
        <v>0</v>
      </c>
      <c r="AE105" s="20">
        <v>0</v>
      </c>
      <c r="AF105" s="20">
        <v>0</v>
      </c>
      <c r="AG105" s="20">
        <v>0</v>
      </c>
      <c r="AH105" s="20">
        <v>0</v>
      </c>
      <c r="AI105" s="20">
        <v>0</v>
      </c>
      <c r="AJ105" s="20">
        <v>0</v>
      </c>
      <c r="AK105" s="20">
        <v>0</v>
      </c>
      <c r="AL105" s="20">
        <v>0</v>
      </c>
      <c r="AM105" s="20">
        <v>0</v>
      </c>
      <c r="AN105" s="20">
        <v>0</v>
      </c>
      <c r="AO105" s="20">
        <v>0</v>
      </c>
      <c r="AP105" s="20">
        <v>0</v>
      </c>
      <c r="AQ105" s="20">
        <v>0</v>
      </c>
      <c r="AR105" s="20">
        <v>0</v>
      </c>
      <c r="AS105" s="20">
        <v>0</v>
      </c>
      <c r="AT105" s="20">
        <v>0</v>
      </c>
      <c r="AU105" s="20">
        <v>0</v>
      </c>
      <c r="AV105" s="20">
        <v>0</v>
      </c>
      <c r="AW105" s="20">
        <v>0</v>
      </c>
      <c r="AX105" s="22">
        <v>0</v>
      </c>
      <c r="AZ105" s="21">
        <f t="array" ref="AZ105">SUM(IF(YEAR($C$5:$AX$5)=AZ$5,$C105:$AX105))</f>
        <v>0</v>
      </c>
      <c r="BA105" s="20">
        <f t="array" ref="BA105">SUM(IF(YEAR($C$5:$AX$5)=BA$5,$C105:$AX105))</f>
        <v>0</v>
      </c>
      <c r="BB105" s="20">
        <f t="array" ref="BB105">SUM(IF(YEAR($C$5:$AX$5)=BB$5,$C105:$AX105))</f>
        <v>0</v>
      </c>
      <c r="BC105" s="22">
        <f t="array" ref="BC105">SUM(IF(YEAR($C$5:$AX$5)=BC$5,$C105:$AX105))</f>
        <v>0</v>
      </c>
      <c r="BE105" s="21">
        <f t="shared" si="17"/>
        <v>0</v>
      </c>
      <c r="BF105" s="20">
        <f t="shared" si="18"/>
        <v>0</v>
      </c>
      <c r="BG105" s="22">
        <f t="shared" si="19"/>
        <v>0</v>
      </c>
    </row>
    <row r="106" spans="2:59">
      <c r="B106" s="17">
        <v>10746</v>
      </c>
      <c r="C106" s="20">
        <v>0</v>
      </c>
      <c r="D106" s="20">
        <v>0</v>
      </c>
      <c r="E106" s="20">
        <v>0</v>
      </c>
      <c r="F106" s="20">
        <v>0</v>
      </c>
      <c r="G106" s="20">
        <v>0</v>
      </c>
      <c r="H106" s="20">
        <v>0</v>
      </c>
      <c r="I106" s="20">
        <v>0</v>
      </c>
      <c r="J106" s="20">
        <v>0</v>
      </c>
      <c r="K106" s="20">
        <v>0</v>
      </c>
      <c r="L106" s="20">
        <v>0</v>
      </c>
      <c r="M106" s="20">
        <v>0</v>
      </c>
      <c r="N106" s="20">
        <v>0</v>
      </c>
      <c r="O106" s="20">
        <v>0</v>
      </c>
      <c r="P106" s="20">
        <v>0</v>
      </c>
      <c r="Q106" s="20">
        <v>0</v>
      </c>
      <c r="R106" s="20">
        <v>0</v>
      </c>
      <c r="S106" s="20">
        <v>0</v>
      </c>
      <c r="T106" s="20">
        <v>0</v>
      </c>
      <c r="U106" s="20">
        <v>0</v>
      </c>
      <c r="V106" s="20">
        <v>0</v>
      </c>
      <c r="W106" s="20">
        <v>0</v>
      </c>
      <c r="X106" s="20">
        <v>0</v>
      </c>
      <c r="Y106" s="20">
        <v>0</v>
      </c>
      <c r="Z106" s="20">
        <v>0</v>
      </c>
      <c r="AA106" s="20">
        <v>0</v>
      </c>
      <c r="AB106" s="20">
        <v>0</v>
      </c>
      <c r="AC106" s="20">
        <v>0</v>
      </c>
      <c r="AD106" s="20">
        <v>0</v>
      </c>
      <c r="AE106" s="20">
        <v>0</v>
      </c>
      <c r="AF106" s="20">
        <v>0</v>
      </c>
      <c r="AG106" s="20">
        <v>0</v>
      </c>
      <c r="AH106" s="20">
        <v>0</v>
      </c>
      <c r="AI106" s="20">
        <v>0</v>
      </c>
      <c r="AJ106" s="20">
        <v>0</v>
      </c>
      <c r="AK106" s="20">
        <v>0</v>
      </c>
      <c r="AL106" s="20">
        <v>0</v>
      </c>
      <c r="AM106" s="20">
        <v>0</v>
      </c>
      <c r="AN106" s="20">
        <v>0</v>
      </c>
      <c r="AO106" s="20">
        <v>0</v>
      </c>
      <c r="AP106" s="20">
        <v>0</v>
      </c>
      <c r="AQ106" s="20">
        <v>0</v>
      </c>
      <c r="AR106" s="20">
        <v>0</v>
      </c>
      <c r="AS106" s="20">
        <v>0</v>
      </c>
      <c r="AT106" s="20">
        <v>0</v>
      </c>
      <c r="AU106" s="20">
        <v>0</v>
      </c>
      <c r="AV106" s="20">
        <v>0</v>
      </c>
      <c r="AW106" s="20">
        <v>0</v>
      </c>
      <c r="AX106" s="22">
        <v>0</v>
      </c>
      <c r="AZ106" s="21">
        <f t="array" ref="AZ106">SUM(IF(YEAR($C$5:$AX$5)=AZ$5,$C106:$AX106))</f>
        <v>0</v>
      </c>
      <c r="BA106" s="20">
        <f t="array" ref="BA106">SUM(IF(YEAR($C$5:$AX$5)=BA$5,$C106:$AX106))</f>
        <v>0</v>
      </c>
      <c r="BB106" s="20">
        <f t="array" ref="BB106">SUM(IF(YEAR($C$5:$AX$5)=BB$5,$C106:$AX106))</f>
        <v>0</v>
      </c>
      <c r="BC106" s="22">
        <f t="array" ref="BC106">SUM(IF(YEAR($C$5:$AX$5)=BC$5,$C106:$AX106))</f>
        <v>0</v>
      </c>
      <c r="BE106" s="21">
        <f t="shared" si="17"/>
        <v>0</v>
      </c>
      <c r="BF106" s="20">
        <f t="shared" si="18"/>
        <v>0</v>
      </c>
      <c r="BG106" s="22">
        <f t="shared" si="19"/>
        <v>0</v>
      </c>
    </row>
    <row r="107" spans="2:59">
      <c r="B107" s="17">
        <v>10751</v>
      </c>
      <c r="C107" s="20">
        <v>1.4626000000000083E-3</v>
      </c>
      <c r="D107" s="20">
        <v>0</v>
      </c>
      <c r="E107" s="20">
        <v>2.0309000000000021E-3</v>
      </c>
      <c r="F107" s="20">
        <v>7.1396999999999988E-3</v>
      </c>
      <c r="G107" s="20">
        <v>6.8000000000000005E-3</v>
      </c>
      <c r="H107" s="20">
        <v>1.2445499999999998E-2</v>
      </c>
      <c r="I107" s="20">
        <v>1.7934900000000004E-2</v>
      </c>
      <c r="J107" s="20">
        <v>1.7492399999999991E-2</v>
      </c>
      <c r="K107" s="20">
        <v>7.4181000000000108E-3</v>
      </c>
      <c r="L107" s="20">
        <v>5.4561999999999944E-3</v>
      </c>
      <c r="M107" s="20">
        <v>4.4649999999999967E-3</v>
      </c>
      <c r="N107" s="20">
        <v>2.4015000000000009E-3</v>
      </c>
      <c r="O107" s="20">
        <v>3.8471999999999951E-3</v>
      </c>
      <c r="P107" s="20">
        <v>1.6991999999999841E-3</v>
      </c>
      <c r="Q107" s="20">
        <v>3.8600000000000023E-3</v>
      </c>
      <c r="R107" s="20">
        <v>5.5858999999999909E-3</v>
      </c>
      <c r="S107" s="20">
        <v>6.4103000000000077E-3</v>
      </c>
      <c r="T107" s="20">
        <v>1.3916000000000012E-2</v>
      </c>
      <c r="U107" s="20">
        <v>2.5137999999999994E-2</v>
      </c>
      <c r="V107" s="20">
        <v>2.1075900000000009E-2</v>
      </c>
      <c r="W107" s="20">
        <v>7.6556000000000124E-3</v>
      </c>
      <c r="X107" s="20">
        <v>7.6294999999999835E-3</v>
      </c>
      <c r="Y107" s="20">
        <v>5.7264000000000204E-3</v>
      </c>
      <c r="Z107" s="20">
        <v>5.632100000000001E-3</v>
      </c>
      <c r="AA107" s="20">
        <v>4.26180000000001E-3</v>
      </c>
      <c r="AB107" s="20">
        <v>2.3185000000000011E-3</v>
      </c>
      <c r="AC107" s="20">
        <v>2.8921000000000086E-3</v>
      </c>
      <c r="AD107" s="20">
        <v>1.0245299999999999E-2</v>
      </c>
      <c r="AE107" s="20">
        <v>8.973800000000004E-3</v>
      </c>
      <c r="AF107" s="20">
        <v>1.1616700000000008E-2</v>
      </c>
      <c r="AG107" s="20">
        <v>2.6614300000000007E-2</v>
      </c>
      <c r="AH107" s="20">
        <v>2.1742100000000014E-2</v>
      </c>
      <c r="AI107" s="20">
        <v>1.14012E-2</v>
      </c>
      <c r="AJ107" s="20">
        <v>9.0785000000000171E-3</v>
      </c>
      <c r="AK107" s="20">
        <v>6.0705999999999816E-3</v>
      </c>
      <c r="AL107" s="20">
        <v>7.1919999999999762E-3</v>
      </c>
      <c r="AM107" s="20">
        <v>1.1221000000000009E-2</v>
      </c>
      <c r="AN107" s="20">
        <v>5.1412000000000124E-3</v>
      </c>
      <c r="AO107" s="20">
        <v>6.7766999999999966E-3</v>
      </c>
      <c r="AP107" s="20">
        <v>1.63552E-2</v>
      </c>
      <c r="AQ107" s="20">
        <v>8.9314999999999811E-3</v>
      </c>
      <c r="AR107" s="20">
        <v>1.3113800000000009E-2</v>
      </c>
      <c r="AS107" s="20">
        <v>2.3264099999999982E-2</v>
      </c>
      <c r="AT107" s="20">
        <v>2.1686299999999992E-2</v>
      </c>
      <c r="AU107" s="20">
        <v>1.1238400000000009E-2</v>
      </c>
      <c r="AV107" s="20">
        <v>7.7260000000000106E-3</v>
      </c>
      <c r="AW107" s="20">
        <v>5.5348000000000064E-3</v>
      </c>
      <c r="AX107" s="22">
        <v>1.0004599999999975E-2</v>
      </c>
      <c r="AZ107" s="21">
        <f t="array" ref="AZ107">SUM(IF(YEAR($C$5:$AX$5)=AZ$5,$C107:$AX107))</f>
        <v>8.5046800000000006E-2</v>
      </c>
      <c r="BA107" s="20">
        <f t="array" ref="BA107">SUM(IF(YEAR($C$5:$AX$5)=BA$5,$C107:$AX107))</f>
        <v>0.10817610000000001</v>
      </c>
      <c r="BB107" s="20">
        <f t="array" ref="BB107">SUM(IF(YEAR($C$5:$AX$5)=BB$5,$C107:$AX107))</f>
        <v>0.12240690000000003</v>
      </c>
      <c r="BC107" s="22">
        <f t="array" ref="BC107">SUM(IF(YEAR($C$5:$AX$5)=BC$5,$C107:$AX107))</f>
        <v>0.1409936</v>
      </c>
      <c r="BE107" s="21">
        <f t="shared" si="17"/>
        <v>8.9016199999999976E-2</v>
      </c>
      <c r="BF107" s="20">
        <f t="shared" si="18"/>
        <v>0.11546500000000005</v>
      </c>
      <c r="BG107" s="22">
        <f t="shared" si="19"/>
        <v>0.14214100000000002</v>
      </c>
    </row>
    <row r="108" spans="2:59">
      <c r="B108" s="17">
        <v>10805</v>
      </c>
      <c r="C108" s="20">
        <v>0</v>
      </c>
      <c r="D108" s="20">
        <v>0</v>
      </c>
      <c r="E108" s="20">
        <v>0</v>
      </c>
      <c r="F108" s="20">
        <v>0</v>
      </c>
      <c r="G108" s="20">
        <v>0</v>
      </c>
      <c r="H108" s="20">
        <v>0</v>
      </c>
      <c r="I108" s="20">
        <v>0</v>
      </c>
      <c r="J108" s="20">
        <v>0</v>
      </c>
      <c r="K108" s="20">
        <v>0</v>
      </c>
      <c r="L108" s="20">
        <v>0</v>
      </c>
      <c r="M108" s="20">
        <v>0</v>
      </c>
      <c r="N108" s="20">
        <v>0</v>
      </c>
      <c r="O108" s="20">
        <v>0</v>
      </c>
      <c r="P108" s="20">
        <v>0</v>
      </c>
      <c r="Q108" s="20">
        <v>0</v>
      </c>
      <c r="R108" s="20">
        <v>0</v>
      </c>
      <c r="S108" s="20">
        <v>0</v>
      </c>
      <c r="T108" s="20">
        <v>0</v>
      </c>
      <c r="U108" s="20">
        <v>0</v>
      </c>
      <c r="V108" s="20">
        <v>0</v>
      </c>
      <c r="W108" s="20">
        <v>0</v>
      </c>
      <c r="X108" s="20">
        <v>0</v>
      </c>
      <c r="Y108" s="20">
        <v>0</v>
      </c>
      <c r="Z108" s="20">
        <v>0</v>
      </c>
      <c r="AA108" s="20">
        <v>0</v>
      </c>
      <c r="AB108" s="20">
        <v>0</v>
      </c>
      <c r="AC108" s="20">
        <v>0</v>
      </c>
      <c r="AD108" s="20">
        <v>0</v>
      </c>
      <c r="AE108" s="20">
        <v>0</v>
      </c>
      <c r="AF108" s="20">
        <v>0</v>
      </c>
      <c r="AG108" s="20">
        <v>0</v>
      </c>
      <c r="AH108" s="20">
        <v>0</v>
      </c>
      <c r="AI108" s="20">
        <v>0</v>
      </c>
      <c r="AJ108" s="20">
        <v>0</v>
      </c>
      <c r="AK108" s="20">
        <v>0</v>
      </c>
      <c r="AL108" s="20">
        <v>0</v>
      </c>
      <c r="AM108" s="20">
        <v>0</v>
      </c>
      <c r="AN108" s="20">
        <v>0</v>
      </c>
      <c r="AO108" s="20">
        <v>0</v>
      </c>
      <c r="AP108" s="20">
        <v>0</v>
      </c>
      <c r="AQ108" s="20">
        <v>0</v>
      </c>
      <c r="AR108" s="20">
        <v>0</v>
      </c>
      <c r="AS108" s="20">
        <v>0</v>
      </c>
      <c r="AT108" s="20">
        <v>0</v>
      </c>
      <c r="AU108" s="20">
        <v>0</v>
      </c>
      <c r="AV108" s="20">
        <v>0</v>
      </c>
      <c r="AW108" s="20">
        <v>0</v>
      </c>
      <c r="AX108" s="22">
        <v>0</v>
      </c>
      <c r="AZ108" s="21">
        <f t="array" ref="AZ108">SUM(IF(YEAR($C$5:$AX$5)=AZ$5,$C108:$AX108))</f>
        <v>0</v>
      </c>
      <c r="BA108" s="20">
        <f t="array" ref="BA108">SUM(IF(YEAR($C$5:$AX$5)=BA$5,$C108:$AX108))</f>
        <v>0</v>
      </c>
      <c r="BB108" s="20">
        <f t="array" ref="BB108">SUM(IF(YEAR($C$5:$AX$5)=BB$5,$C108:$AX108))</f>
        <v>0</v>
      </c>
      <c r="BC108" s="22">
        <f t="array" ref="BC108">SUM(IF(YEAR($C$5:$AX$5)=BC$5,$C108:$AX108))</f>
        <v>0</v>
      </c>
      <c r="BE108" s="21">
        <f t="shared" si="17"/>
        <v>0</v>
      </c>
      <c r="BF108" s="20">
        <f t="shared" si="18"/>
        <v>0</v>
      </c>
      <c r="BG108" s="22">
        <f t="shared" si="19"/>
        <v>0</v>
      </c>
    </row>
    <row r="109" spans="2:59">
      <c r="B109" s="17">
        <v>10870</v>
      </c>
      <c r="C109" s="20">
        <v>0</v>
      </c>
      <c r="D109" s="20">
        <v>0</v>
      </c>
      <c r="E109" s="20">
        <v>0</v>
      </c>
      <c r="F109" s="20">
        <v>0</v>
      </c>
      <c r="G109" s="20">
        <v>0</v>
      </c>
      <c r="H109" s="20">
        <v>0</v>
      </c>
      <c r="I109" s="20">
        <v>0</v>
      </c>
      <c r="J109" s="20">
        <v>0</v>
      </c>
      <c r="K109" s="20">
        <v>0</v>
      </c>
      <c r="L109" s="20">
        <v>0</v>
      </c>
      <c r="M109" s="20">
        <v>0</v>
      </c>
      <c r="N109" s="20">
        <v>0</v>
      </c>
      <c r="O109" s="20">
        <v>0</v>
      </c>
      <c r="P109" s="20">
        <v>0</v>
      </c>
      <c r="Q109" s="20">
        <v>0</v>
      </c>
      <c r="R109" s="20">
        <v>0</v>
      </c>
      <c r="S109" s="20">
        <v>0</v>
      </c>
      <c r="T109" s="20">
        <v>0</v>
      </c>
      <c r="U109" s="20">
        <v>0</v>
      </c>
      <c r="V109" s="20">
        <v>0</v>
      </c>
      <c r="W109" s="20">
        <v>0</v>
      </c>
      <c r="X109" s="20">
        <v>0</v>
      </c>
      <c r="Y109" s="20">
        <v>0</v>
      </c>
      <c r="Z109" s="20">
        <v>0</v>
      </c>
      <c r="AA109" s="20">
        <v>0</v>
      </c>
      <c r="AB109" s="20">
        <v>0</v>
      </c>
      <c r="AC109" s="20">
        <v>0</v>
      </c>
      <c r="AD109" s="20">
        <v>0</v>
      </c>
      <c r="AE109" s="20">
        <v>0</v>
      </c>
      <c r="AF109" s="20">
        <v>0</v>
      </c>
      <c r="AG109" s="20">
        <v>0</v>
      </c>
      <c r="AH109" s="20">
        <v>0</v>
      </c>
      <c r="AI109" s="20">
        <v>0</v>
      </c>
      <c r="AJ109" s="20">
        <v>0</v>
      </c>
      <c r="AK109" s="20">
        <v>0</v>
      </c>
      <c r="AL109" s="20">
        <v>0</v>
      </c>
      <c r="AM109" s="20">
        <v>0</v>
      </c>
      <c r="AN109" s="20">
        <v>0</v>
      </c>
      <c r="AO109" s="20">
        <v>0</v>
      </c>
      <c r="AP109" s="20">
        <v>0</v>
      </c>
      <c r="AQ109" s="20">
        <v>0</v>
      </c>
      <c r="AR109" s="20">
        <v>0</v>
      </c>
      <c r="AS109" s="20">
        <v>0</v>
      </c>
      <c r="AT109" s="20">
        <v>0</v>
      </c>
      <c r="AU109" s="20">
        <v>0</v>
      </c>
      <c r="AV109" s="20">
        <v>0</v>
      </c>
      <c r="AW109" s="20">
        <v>0</v>
      </c>
      <c r="AX109" s="22">
        <v>0</v>
      </c>
      <c r="AZ109" s="21">
        <f t="array" ref="AZ109">SUM(IF(YEAR($C$5:$AX$5)=AZ$5,$C109:$AX109))</f>
        <v>0</v>
      </c>
      <c r="BA109" s="20">
        <f t="array" ref="BA109">SUM(IF(YEAR($C$5:$AX$5)=BA$5,$C109:$AX109))</f>
        <v>0</v>
      </c>
      <c r="BB109" s="20">
        <f t="array" ref="BB109">SUM(IF(YEAR($C$5:$AX$5)=BB$5,$C109:$AX109))</f>
        <v>0</v>
      </c>
      <c r="BC109" s="22">
        <f t="array" ref="BC109">SUM(IF(YEAR($C$5:$AX$5)=BC$5,$C109:$AX109))</f>
        <v>0</v>
      </c>
      <c r="BE109" s="21">
        <f t="shared" si="17"/>
        <v>0</v>
      </c>
      <c r="BF109" s="20">
        <f t="shared" si="18"/>
        <v>0</v>
      </c>
      <c r="BG109" s="22">
        <f t="shared" si="19"/>
        <v>0</v>
      </c>
    </row>
    <row r="110" spans="2:59">
      <c r="B110" s="17">
        <v>50094</v>
      </c>
      <c r="C110" s="20">
        <v>0</v>
      </c>
      <c r="D110" s="20">
        <v>0</v>
      </c>
      <c r="E110" s="20">
        <v>0</v>
      </c>
      <c r="F110" s="20">
        <v>0</v>
      </c>
      <c r="G110" s="20">
        <v>0</v>
      </c>
      <c r="H110" s="20">
        <v>0</v>
      </c>
      <c r="I110" s="20">
        <v>0</v>
      </c>
      <c r="J110" s="20">
        <v>0</v>
      </c>
      <c r="K110" s="20">
        <v>0</v>
      </c>
      <c r="L110" s="20">
        <v>0</v>
      </c>
      <c r="M110" s="20">
        <v>0</v>
      </c>
      <c r="N110" s="20">
        <v>0</v>
      </c>
      <c r="O110" s="20">
        <v>0</v>
      </c>
      <c r="P110" s="20">
        <v>0</v>
      </c>
      <c r="Q110" s="20">
        <v>0</v>
      </c>
      <c r="R110" s="20">
        <v>0</v>
      </c>
      <c r="S110" s="20">
        <v>0</v>
      </c>
      <c r="T110" s="20">
        <v>0</v>
      </c>
      <c r="U110" s="20">
        <v>0</v>
      </c>
      <c r="V110" s="20">
        <v>0</v>
      </c>
      <c r="W110" s="20">
        <v>0</v>
      </c>
      <c r="X110" s="20">
        <v>0</v>
      </c>
      <c r="Y110" s="20">
        <v>0</v>
      </c>
      <c r="Z110" s="20">
        <v>0</v>
      </c>
      <c r="AA110" s="20">
        <v>0</v>
      </c>
      <c r="AB110" s="20">
        <v>0</v>
      </c>
      <c r="AC110" s="20">
        <v>0</v>
      </c>
      <c r="AD110" s="20">
        <v>0</v>
      </c>
      <c r="AE110" s="20">
        <v>0</v>
      </c>
      <c r="AF110" s="20">
        <v>0</v>
      </c>
      <c r="AG110" s="20">
        <v>0</v>
      </c>
      <c r="AH110" s="20">
        <v>0</v>
      </c>
      <c r="AI110" s="20">
        <v>0</v>
      </c>
      <c r="AJ110" s="20">
        <v>0</v>
      </c>
      <c r="AK110" s="20">
        <v>0</v>
      </c>
      <c r="AL110" s="20">
        <v>0</v>
      </c>
      <c r="AM110" s="20">
        <v>0</v>
      </c>
      <c r="AN110" s="20">
        <v>0</v>
      </c>
      <c r="AO110" s="20">
        <v>0</v>
      </c>
      <c r="AP110" s="20">
        <v>0</v>
      </c>
      <c r="AQ110" s="20">
        <v>0</v>
      </c>
      <c r="AR110" s="20">
        <v>0</v>
      </c>
      <c r="AS110" s="20">
        <v>0</v>
      </c>
      <c r="AT110" s="20">
        <v>0</v>
      </c>
      <c r="AU110" s="20">
        <v>0</v>
      </c>
      <c r="AV110" s="20">
        <v>0</v>
      </c>
      <c r="AW110" s="20">
        <v>0</v>
      </c>
      <c r="AX110" s="22">
        <v>0</v>
      </c>
      <c r="AZ110" s="21">
        <f t="array" ref="AZ110">SUM(IF(YEAR($C$5:$AX$5)=AZ$5,$C110:$AX110))</f>
        <v>0</v>
      </c>
      <c r="BA110" s="20">
        <f t="array" ref="BA110">SUM(IF(YEAR($C$5:$AX$5)=BA$5,$C110:$AX110))</f>
        <v>0</v>
      </c>
      <c r="BB110" s="20">
        <f t="array" ref="BB110">SUM(IF(YEAR($C$5:$AX$5)=BB$5,$C110:$AX110))</f>
        <v>0</v>
      </c>
      <c r="BC110" s="22">
        <f t="array" ref="BC110">SUM(IF(YEAR($C$5:$AX$5)=BC$5,$C110:$AX110))</f>
        <v>0</v>
      </c>
      <c r="BE110" s="21">
        <f t="shared" si="17"/>
        <v>0</v>
      </c>
      <c r="BF110" s="20">
        <f t="shared" si="18"/>
        <v>0</v>
      </c>
      <c r="BG110" s="22">
        <f t="shared" si="19"/>
        <v>0</v>
      </c>
    </row>
    <row r="111" spans="2:59">
      <c r="B111" s="17">
        <v>50215</v>
      </c>
      <c r="C111" s="20">
        <v>0</v>
      </c>
      <c r="D111" s="20">
        <v>0</v>
      </c>
      <c r="E111" s="20">
        <v>0</v>
      </c>
      <c r="F111" s="20">
        <v>0</v>
      </c>
      <c r="G111" s="20">
        <v>0</v>
      </c>
      <c r="H111" s="20">
        <v>0</v>
      </c>
      <c r="I111" s="20">
        <v>0</v>
      </c>
      <c r="J111" s="20">
        <v>0</v>
      </c>
      <c r="K111" s="20">
        <v>0</v>
      </c>
      <c r="L111" s="20">
        <v>0</v>
      </c>
      <c r="M111" s="20">
        <v>0</v>
      </c>
      <c r="N111" s="20">
        <v>0</v>
      </c>
      <c r="O111" s="20">
        <v>0</v>
      </c>
      <c r="P111" s="20">
        <v>0</v>
      </c>
      <c r="Q111" s="20">
        <v>0</v>
      </c>
      <c r="R111" s="20">
        <v>0</v>
      </c>
      <c r="S111" s="20">
        <v>0</v>
      </c>
      <c r="T111" s="20">
        <v>0</v>
      </c>
      <c r="U111" s="20">
        <v>0</v>
      </c>
      <c r="V111" s="20">
        <v>0</v>
      </c>
      <c r="W111" s="20">
        <v>0</v>
      </c>
      <c r="X111" s="20">
        <v>0</v>
      </c>
      <c r="Y111" s="20">
        <v>0</v>
      </c>
      <c r="Z111" s="20">
        <v>0</v>
      </c>
      <c r="AA111" s="20">
        <v>0</v>
      </c>
      <c r="AB111" s="20">
        <v>0</v>
      </c>
      <c r="AC111" s="20">
        <v>0</v>
      </c>
      <c r="AD111" s="20">
        <v>0</v>
      </c>
      <c r="AE111" s="20">
        <v>0</v>
      </c>
      <c r="AF111" s="20">
        <v>0</v>
      </c>
      <c r="AG111" s="20">
        <v>0</v>
      </c>
      <c r="AH111" s="20">
        <v>0</v>
      </c>
      <c r="AI111" s="20">
        <v>0</v>
      </c>
      <c r="AJ111" s="20">
        <v>0</v>
      </c>
      <c r="AK111" s="20">
        <v>0</v>
      </c>
      <c r="AL111" s="20">
        <v>0</v>
      </c>
      <c r="AM111" s="20">
        <v>0</v>
      </c>
      <c r="AN111" s="20">
        <v>0</v>
      </c>
      <c r="AO111" s="20">
        <v>0</v>
      </c>
      <c r="AP111" s="20">
        <v>0</v>
      </c>
      <c r="AQ111" s="20">
        <v>0</v>
      </c>
      <c r="AR111" s="20">
        <v>0</v>
      </c>
      <c r="AS111" s="20">
        <v>0</v>
      </c>
      <c r="AT111" s="20">
        <v>0</v>
      </c>
      <c r="AU111" s="20">
        <v>0</v>
      </c>
      <c r="AV111" s="20">
        <v>0</v>
      </c>
      <c r="AW111" s="20">
        <v>0</v>
      </c>
      <c r="AX111" s="22">
        <v>0</v>
      </c>
      <c r="AZ111" s="21">
        <f t="array" ref="AZ111">SUM(IF(YEAR($C$5:$AX$5)=AZ$5,$C111:$AX111))</f>
        <v>0</v>
      </c>
      <c r="BA111" s="20">
        <f t="array" ref="BA111">SUM(IF(YEAR($C$5:$AX$5)=BA$5,$C111:$AX111))</f>
        <v>0</v>
      </c>
      <c r="BB111" s="20">
        <f t="array" ref="BB111">SUM(IF(YEAR($C$5:$AX$5)=BB$5,$C111:$AX111))</f>
        <v>0</v>
      </c>
      <c r="BC111" s="22">
        <f t="array" ref="BC111">SUM(IF(YEAR($C$5:$AX$5)=BC$5,$C111:$AX111))</f>
        <v>0</v>
      </c>
      <c r="BE111" s="21">
        <f t="shared" si="17"/>
        <v>0</v>
      </c>
      <c r="BF111" s="20">
        <f t="shared" si="18"/>
        <v>0</v>
      </c>
      <c r="BG111" s="22">
        <f t="shared" si="19"/>
        <v>0</v>
      </c>
    </row>
    <row r="112" spans="2:59">
      <c r="B112" s="17">
        <v>50279</v>
      </c>
      <c r="C112" s="20">
        <v>-3.1583160000000002E-4</v>
      </c>
      <c r="D112" s="20">
        <v>1.5637839999999999E-4</v>
      </c>
      <c r="E112" s="20">
        <v>0</v>
      </c>
      <c r="F112" s="20">
        <v>1.3158709999999999E-4</v>
      </c>
      <c r="G112" s="20">
        <v>1.1372844E-3</v>
      </c>
      <c r="H112" s="20">
        <v>7.1003883000000005E-3</v>
      </c>
      <c r="I112" s="20">
        <v>7.7211200000000015E-3</v>
      </c>
      <c r="J112" s="20">
        <v>7.392290000000001E-3</v>
      </c>
      <c r="K112" s="20">
        <v>0</v>
      </c>
      <c r="L112" s="20">
        <v>2.7548070000000001E-4</v>
      </c>
      <c r="M112" s="20">
        <v>2.9148390000000002E-4</v>
      </c>
      <c r="N112" s="20">
        <v>0</v>
      </c>
      <c r="O112" s="20">
        <v>0</v>
      </c>
      <c r="P112" s="20">
        <v>0</v>
      </c>
      <c r="Q112" s="20">
        <v>0</v>
      </c>
      <c r="R112" s="20">
        <v>1.4599179999999999E-3</v>
      </c>
      <c r="S112" s="20">
        <v>1.5014873999999998E-3</v>
      </c>
      <c r="T112" s="20">
        <v>8.5124946E-3</v>
      </c>
      <c r="U112" s="20">
        <v>3.4373200000000007E-3</v>
      </c>
      <c r="V112" s="20">
        <v>8.7736000000000064E-4</v>
      </c>
      <c r="W112" s="20">
        <v>1.8674060000000001E-4</v>
      </c>
      <c r="X112" s="20">
        <v>4.8677140000000004E-3</v>
      </c>
      <c r="Y112" s="20">
        <v>2.9163410000000001E-4</v>
      </c>
      <c r="Z112" s="20">
        <v>9.3643269999999998E-4</v>
      </c>
      <c r="AA112" s="20">
        <v>2.531686E-3</v>
      </c>
      <c r="AB112" s="20">
        <v>1.567316E-4</v>
      </c>
      <c r="AC112" s="20">
        <v>1.4448870000000001E-4</v>
      </c>
      <c r="AD112" s="20">
        <v>2.4852841E-3</v>
      </c>
      <c r="AE112" s="20">
        <v>2.9029680000000001E-3</v>
      </c>
      <c r="AF112" s="20">
        <v>6.3484780000000003E-3</v>
      </c>
      <c r="AG112" s="20">
        <v>1.1355509999999999E-2</v>
      </c>
      <c r="AH112" s="20">
        <v>6.7174199999999983E-3</v>
      </c>
      <c r="AI112" s="20">
        <v>-9.3873200000000028E-5</v>
      </c>
      <c r="AJ112" s="20">
        <v>2.9156130000000001E-3</v>
      </c>
      <c r="AK112" s="20">
        <v>5.2836529999999997E-5</v>
      </c>
      <c r="AL112" s="20">
        <v>1.2552139999999999E-3</v>
      </c>
      <c r="AM112" s="20">
        <v>2.0547300999999999E-3</v>
      </c>
      <c r="AN112" s="20">
        <v>1.5651018E-3</v>
      </c>
      <c r="AO112" s="20">
        <v>1.3023290000000001E-3</v>
      </c>
      <c r="AP112" s="20">
        <v>7.0353239999999999E-3</v>
      </c>
      <c r="AQ112" s="20">
        <v>2.6613349999999999E-3</v>
      </c>
      <c r="AR112" s="20">
        <v>5.4488089999999998E-3</v>
      </c>
      <c r="AS112" s="20">
        <v>6.5027099999999984E-3</v>
      </c>
      <c r="AT112" s="20">
        <v>4.0171900000000003E-3</v>
      </c>
      <c r="AU112" s="20">
        <v>-7.3232500000000003E-4</v>
      </c>
      <c r="AV112" s="20">
        <v>1.2448489999999999E-3</v>
      </c>
      <c r="AW112" s="20">
        <v>0</v>
      </c>
      <c r="AX112" s="22">
        <v>2.665995E-3</v>
      </c>
      <c r="AZ112" s="21">
        <f t="array" ref="AZ112">SUM(IF(YEAR($C$5:$AX$5)=AZ$5,$C112:$AX112))</f>
        <v>2.3890181200000003E-2</v>
      </c>
      <c r="BA112" s="20">
        <f t="array" ref="BA112">SUM(IF(YEAR($C$5:$AX$5)=BA$5,$C112:$AX112))</f>
        <v>2.2071101399999998E-2</v>
      </c>
      <c r="BB112" s="20">
        <f t="array" ref="BB112">SUM(IF(YEAR($C$5:$AX$5)=BB$5,$C112:$AX112))</f>
        <v>3.6772356730000004E-2</v>
      </c>
      <c r="BC112" s="22">
        <f t="array" ref="BC112">SUM(IF(YEAR($C$5:$AX$5)=BC$5,$C112:$AX112))</f>
        <v>3.3766047899999999E-2</v>
      </c>
      <c r="BE112" s="21">
        <f t="shared" si="17"/>
        <v>2.5742168300000007E-2</v>
      </c>
      <c r="BF112" s="20">
        <f t="shared" si="18"/>
        <v>2.73308544E-2</v>
      </c>
      <c r="BG112" s="22">
        <f t="shared" si="19"/>
        <v>4.3170018230000003E-2</v>
      </c>
    </row>
    <row r="113" spans="2:59">
      <c r="B113" s="17">
        <v>50373</v>
      </c>
      <c r="C113" s="20">
        <v>0</v>
      </c>
      <c r="D113" s="20">
        <v>0</v>
      </c>
      <c r="E113" s="20">
        <v>0</v>
      </c>
      <c r="F113" s="20">
        <v>0</v>
      </c>
      <c r="G113" s="20">
        <v>0</v>
      </c>
      <c r="H113" s="20">
        <v>0</v>
      </c>
      <c r="I113" s="20">
        <v>0</v>
      </c>
      <c r="J113" s="20">
        <v>0</v>
      </c>
      <c r="K113" s="20">
        <v>0</v>
      </c>
      <c r="L113" s="20">
        <v>0</v>
      </c>
      <c r="M113" s="20">
        <v>0</v>
      </c>
      <c r="N113" s="20">
        <v>0</v>
      </c>
      <c r="O113" s="20">
        <v>0</v>
      </c>
      <c r="P113" s="20">
        <v>0</v>
      </c>
      <c r="Q113" s="20">
        <v>0</v>
      </c>
      <c r="R113" s="20">
        <v>0</v>
      </c>
      <c r="S113" s="20">
        <v>0</v>
      </c>
      <c r="T113" s="20">
        <v>0</v>
      </c>
      <c r="U113" s="20">
        <v>0</v>
      </c>
      <c r="V113" s="20">
        <v>0</v>
      </c>
      <c r="W113" s="20">
        <v>0</v>
      </c>
      <c r="X113" s="20">
        <v>0</v>
      </c>
      <c r="Y113" s="20">
        <v>0</v>
      </c>
      <c r="Z113" s="20">
        <v>0</v>
      </c>
      <c r="AA113" s="20">
        <v>0</v>
      </c>
      <c r="AB113" s="20">
        <v>0</v>
      </c>
      <c r="AC113" s="20">
        <v>0</v>
      </c>
      <c r="AD113" s="20">
        <v>0</v>
      </c>
      <c r="AE113" s="20">
        <v>0</v>
      </c>
      <c r="AF113" s="20">
        <v>0</v>
      </c>
      <c r="AG113" s="20">
        <v>0</v>
      </c>
      <c r="AH113" s="20">
        <v>0</v>
      </c>
      <c r="AI113" s="20">
        <v>0</v>
      </c>
      <c r="AJ113" s="20">
        <v>0</v>
      </c>
      <c r="AK113" s="20">
        <v>0</v>
      </c>
      <c r="AL113" s="20">
        <v>0</v>
      </c>
      <c r="AM113" s="20">
        <v>0</v>
      </c>
      <c r="AN113" s="20">
        <v>0</v>
      </c>
      <c r="AO113" s="20">
        <v>0</v>
      </c>
      <c r="AP113" s="20">
        <v>0</v>
      </c>
      <c r="AQ113" s="20">
        <v>0</v>
      </c>
      <c r="AR113" s="20">
        <v>0</v>
      </c>
      <c r="AS113" s="20">
        <v>0</v>
      </c>
      <c r="AT113" s="20">
        <v>0</v>
      </c>
      <c r="AU113" s="20">
        <v>0</v>
      </c>
      <c r="AV113" s="20">
        <v>0</v>
      </c>
      <c r="AW113" s="20">
        <v>0</v>
      </c>
      <c r="AX113" s="22">
        <v>0</v>
      </c>
      <c r="AZ113" s="21">
        <f t="array" ref="AZ113">SUM(IF(YEAR($C$5:$AX$5)=AZ$5,$C113:$AX113))</f>
        <v>0</v>
      </c>
      <c r="BA113" s="20">
        <f t="array" ref="BA113">SUM(IF(YEAR($C$5:$AX$5)=BA$5,$C113:$AX113))</f>
        <v>0</v>
      </c>
      <c r="BB113" s="20">
        <f t="array" ref="BB113">SUM(IF(YEAR($C$5:$AX$5)=BB$5,$C113:$AX113))</f>
        <v>0</v>
      </c>
      <c r="BC113" s="22">
        <f t="array" ref="BC113">SUM(IF(YEAR($C$5:$AX$5)=BC$5,$C113:$AX113))</f>
        <v>0</v>
      </c>
      <c r="BE113" s="21">
        <f t="shared" si="17"/>
        <v>0</v>
      </c>
      <c r="BF113" s="20">
        <f t="shared" si="18"/>
        <v>0</v>
      </c>
      <c r="BG113" s="22">
        <f t="shared" si="19"/>
        <v>0</v>
      </c>
    </row>
    <row r="114" spans="2:59">
      <c r="B114" s="17">
        <v>50385</v>
      </c>
      <c r="C114" s="20">
        <v>9.9999999947364415E-9</v>
      </c>
      <c r="D114" s="20">
        <v>0</v>
      </c>
      <c r="E114" s="20">
        <v>0</v>
      </c>
      <c r="F114" s="20">
        <v>0</v>
      </c>
      <c r="G114" s="20">
        <v>2.0000000003350671E-8</v>
      </c>
      <c r="H114" s="20">
        <v>9.9999999947364415E-9</v>
      </c>
      <c r="I114" s="20">
        <v>0</v>
      </c>
      <c r="J114" s="20">
        <v>0</v>
      </c>
      <c r="K114" s="20">
        <v>1.9999999989472883E-8</v>
      </c>
      <c r="L114" s="20">
        <v>1.0000000001675335E-8</v>
      </c>
      <c r="M114" s="20">
        <v>9.9999999947364415E-9</v>
      </c>
      <c r="N114" s="20">
        <v>0</v>
      </c>
      <c r="O114" s="20">
        <v>0</v>
      </c>
      <c r="P114" s="20">
        <v>0</v>
      </c>
      <c r="Q114" s="20">
        <v>9.9999999947364415E-9</v>
      </c>
      <c r="R114" s="20">
        <v>0</v>
      </c>
      <c r="S114" s="20">
        <v>2.0000000003350671E-8</v>
      </c>
      <c r="T114" s="20">
        <v>2.0000000003350671E-8</v>
      </c>
      <c r="U114" s="20">
        <v>0</v>
      </c>
      <c r="V114" s="20">
        <v>0</v>
      </c>
      <c r="W114" s="20">
        <v>9.9999999947364415E-9</v>
      </c>
      <c r="X114" s="20">
        <v>2.0000000003350671E-8</v>
      </c>
      <c r="Y114" s="20">
        <v>0</v>
      </c>
      <c r="Z114" s="20">
        <v>0</v>
      </c>
      <c r="AA114" s="20">
        <v>9.9999999947364415E-9</v>
      </c>
      <c r="AB114" s="20">
        <v>0</v>
      </c>
      <c r="AC114" s="20">
        <v>9.9999999947364415E-9</v>
      </c>
      <c r="AD114" s="20">
        <v>0</v>
      </c>
      <c r="AE114" s="20">
        <v>2.0000000003350671E-8</v>
      </c>
      <c r="AF114" s="20">
        <v>2.0000000003350671E-8</v>
      </c>
      <c r="AG114" s="20">
        <v>0</v>
      </c>
      <c r="AH114" s="20">
        <v>0</v>
      </c>
      <c r="AI114" s="20">
        <v>9.9999999947364415E-9</v>
      </c>
      <c r="AJ114" s="20">
        <v>2.0000000003350671E-8</v>
      </c>
      <c r="AK114" s="20">
        <v>9.9999999947364415E-9</v>
      </c>
      <c r="AL114" s="20">
        <v>9.9999999947364415E-9</v>
      </c>
      <c r="AM114" s="20">
        <v>0</v>
      </c>
      <c r="AN114" s="20">
        <v>1.0000000001675335E-8</v>
      </c>
      <c r="AO114" s="20">
        <v>9.9999999947364415E-9</v>
      </c>
      <c r="AP114" s="20">
        <v>0</v>
      </c>
      <c r="AQ114" s="20">
        <v>2.0000000003350671E-8</v>
      </c>
      <c r="AR114" s="20">
        <v>9.9999999947364415E-9</v>
      </c>
      <c r="AS114" s="20">
        <v>0</v>
      </c>
      <c r="AT114" s="20">
        <v>0</v>
      </c>
      <c r="AU114" s="20">
        <v>9.9999999947364415E-9</v>
      </c>
      <c r="AV114" s="20">
        <v>2.0000000003350671E-8</v>
      </c>
      <c r="AW114" s="20">
        <v>9.9999999947364415E-9</v>
      </c>
      <c r="AX114" s="22">
        <v>0</v>
      </c>
      <c r="AZ114" s="21">
        <f t="array" ref="AZ114">SUM(IF(YEAR($C$5:$AX$5)=AZ$5,$C114:$AX114))</f>
        <v>7.9999999978708214E-8</v>
      </c>
      <c r="BA114" s="20">
        <f t="array" ref="BA114">SUM(IF(YEAR($C$5:$AX$5)=BA$5,$C114:$AX114))</f>
        <v>7.9999999999524896E-8</v>
      </c>
      <c r="BB114" s="20">
        <f t="array" ref="BB114">SUM(IF(YEAR($C$5:$AX$5)=BB$5,$C114:$AX114))</f>
        <v>1.0999999998373422E-7</v>
      </c>
      <c r="BC114" s="22">
        <f t="array" ref="BC114">SUM(IF(YEAR($C$5:$AX$5)=BC$5,$C114:$AX114))</f>
        <v>8.9999999987322443E-8</v>
      </c>
      <c r="BE114" s="21">
        <f t="shared" si="17"/>
        <v>7.9999999978708214E-8</v>
      </c>
      <c r="BF114" s="20">
        <f t="shared" si="18"/>
        <v>8.9999999994261337E-8</v>
      </c>
      <c r="BG114" s="22">
        <f t="shared" si="19"/>
        <v>1.0999999999067311E-7</v>
      </c>
    </row>
    <row r="115" spans="2:59">
      <c r="B115" s="17">
        <v>50411</v>
      </c>
      <c r="C115" s="20">
        <v>0</v>
      </c>
      <c r="D115" s="20">
        <v>0</v>
      </c>
      <c r="E115" s="20">
        <v>0</v>
      </c>
      <c r="F115" s="20">
        <v>0</v>
      </c>
      <c r="G115" s="20">
        <v>0</v>
      </c>
      <c r="H115" s="20">
        <v>0</v>
      </c>
      <c r="I115" s="20">
        <v>0</v>
      </c>
      <c r="J115" s="20">
        <v>0</v>
      </c>
      <c r="K115" s="20">
        <v>0</v>
      </c>
      <c r="L115" s="20">
        <v>0</v>
      </c>
      <c r="M115" s="20">
        <v>0</v>
      </c>
      <c r="N115" s="20">
        <v>0</v>
      </c>
      <c r="O115" s="20">
        <v>0</v>
      </c>
      <c r="P115" s="20">
        <v>0</v>
      </c>
      <c r="Q115" s="20">
        <v>0</v>
      </c>
      <c r="R115" s="20">
        <v>0</v>
      </c>
      <c r="S115" s="20">
        <v>0</v>
      </c>
      <c r="T115" s="20">
        <v>0</v>
      </c>
      <c r="U115" s="20">
        <v>0</v>
      </c>
      <c r="V115" s="20">
        <v>0</v>
      </c>
      <c r="W115" s="20">
        <v>0</v>
      </c>
      <c r="X115" s="20">
        <v>0</v>
      </c>
      <c r="Y115" s="20">
        <v>0</v>
      </c>
      <c r="Z115" s="20">
        <v>0</v>
      </c>
      <c r="AA115" s="20">
        <v>0</v>
      </c>
      <c r="AB115" s="20">
        <v>0</v>
      </c>
      <c r="AC115" s="20">
        <v>0</v>
      </c>
      <c r="AD115" s="20">
        <v>0</v>
      </c>
      <c r="AE115" s="20">
        <v>0</v>
      </c>
      <c r="AF115" s="20">
        <v>0</v>
      </c>
      <c r="AG115" s="20">
        <v>0</v>
      </c>
      <c r="AH115" s="20">
        <v>0</v>
      </c>
      <c r="AI115" s="20">
        <v>0</v>
      </c>
      <c r="AJ115" s="20">
        <v>0</v>
      </c>
      <c r="AK115" s="20">
        <v>0</v>
      </c>
      <c r="AL115" s="20">
        <v>0</v>
      </c>
      <c r="AM115" s="20">
        <v>0</v>
      </c>
      <c r="AN115" s="20">
        <v>0</v>
      </c>
      <c r="AO115" s="20">
        <v>0</v>
      </c>
      <c r="AP115" s="20">
        <v>0</v>
      </c>
      <c r="AQ115" s="20">
        <v>0</v>
      </c>
      <c r="AR115" s="20">
        <v>0</v>
      </c>
      <c r="AS115" s="20">
        <v>0</v>
      </c>
      <c r="AT115" s="20">
        <v>0</v>
      </c>
      <c r="AU115" s="20">
        <v>0</v>
      </c>
      <c r="AV115" s="20">
        <v>0</v>
      </c>
      <c r="AW115" s="20">
        <v>0</v>
      </c>
      <c r="AX115" s="22">
        <v>0</v>
      </c>
      <c r="AZ115" s="21">
        <f t="array" ref="AZ115">SUM(IF(YEAR($C$5:$AX$5)=AZ$5,$C115:$AX115))</f>
        <v>0</v>
      </c>
      <c r="BA115" s="20">
        <f t="array" ref="BA115">SUM(IF(YEAR($C$5:$AX$5)=BA$5,$C115:$AX115))</f>
        <v>0</v>
      </c>
      <c r="BB115" s="20">
        <f t="array" ref="BB115">SUM(IF(YEAR($C$5:$AX$5)=BB$5,$C115:$AX115))</f>
        <v>0</v>
      </c>
      <c r="BC115" s="22">
        <f t="array" ref="BC115">SUM(IF(YEAR($C$5:$AX$5)=BC$5,$C115:$AX115))</f>
        <v>0</v>
      </c>
      <c r="BE115" s="21">
        <f t="shared" si="17"/>
        <v>0</v>
      </c>
      <c r="BF115" s="20">
        <f t="shared" si="18"/>
        <v>0</v>
      </c>
      <c r="BG115" s="22">
        <f t="shared" si="19"/>
        <v>0</v>
      </c>
    </row>
    <row r="116" spans="2:59">
      <c r="B116" s="17">
        <v>50463</v>
      </c>
      <c r="C116" s="20">
        <v>0</v>
      </c>
      <c r="D116" s="20">
        <v>0</v>
      </c>
      <c r="E116" s="20">
        <v>0</v>
      </c>
      <c r="F116" s="20">
        <v>0</v>
      </c>
      <c r="G116" s="20">
        <v>0</v>
      </c>
      <c r="H116" s="20">
        <v>0</v>
      </c>
      <c r="I116" s="20">
        <v>0</v>
      </c>
      <c r="J116" s="20">
        <v>0</v>
      </c>
      <c r="K116" s="20">
        <v>0</v>
      </c>
      <c r="L116" s="20">
        <v>0</v>
      </c>
      <c r="M116" s="20">
        <v>0</v>
      </c>
      <c r="N116" s="20">
        <v>0</v>
      </c>
      <c r="O116" s="20">
        <v>0</v>
      </c>
      <c r="P116" s="20">
        <v>0</v>
      </c>
      <c r="Q116" s="20">
        <v>0</v>
      </c>
      <c r="R116" s="20">
        <v>0</v>
      </c>
      <c r="S116" s="20">
        <v>0</v>
      </c>
      <c r="T116" s="20">
        <v>0</v>
      </c>
      <c r="U116" s="20">
        <v>0</v>
      </c>
      <c r="V116" s="20">
        <v>0</v>
      </c>
      <c r="W116" s="20">
        <v>0</v>
      </c>
      <c r="X116" s="20">
        <v>0</v>
      </c>
      <c r="Y116" s="20">
        <v>0</v>
      </c>
      <c r="Z116" s="20">
        <v>0</v>
      </c>
      <c r="AA116" s="20">
        <v>0</v>
      </c>
      <c r="AB116" s="20">
        <v>0</v>
      </c>
      <c r="AC116" s="20">
        <v>0</v>
      </c>
      <c r="AD116" s="20">
        <v>0</v>
      </c>
      <c r="AE116" s="20">
        <v>0</v>
      </c>
      <c r="AF116" s="20">
        <v>0</v>
      </c>
      <c r="AG116" s="20">
        <v>0</v>
      </c>
      <c r="AH116" s="20">
        <v>0</v>
      </c>
      <c r="AI116" s="20">
        <v>0</v>
      </c>
      <c r="AJ116" s="20">
        <v>0</v>
      </c>
      <c r="AK116" s="20">
        <v>0</v>
      </c>
      <c r="AL116" s="20">
        <v>0</v>
      </c>
      <c r="AM116" s="20">
        <v>0</v>
      </c>
      <c r="AN116" s="20">
        <v>0</v>
      </c>
      <c r="AO116" s="20">
        <v>0</v>
      </c>
      <c r="AP116" s="20">
        <v>0</v>
      </c>
      <c r="AQ116" s="20">
        <v>0</v>
      </c>
      <c r="AR116" s="20">
        <v>0</v>
      </c>
      <c r="AS116" s="20">
        <v>0</v>
      </c>
      <c r="AT116" s="20">
        <v>0</v>
      </c>
      <c r="AU116" s="20">
        <v>0</v>
      </c>
      <c r="AV116" s="20">
        <v>0</v>
      </c>
      <c r="AW116" s="20">
        <v>0</v>
      </c>
      <c r="AX116" s="22">
        <v>0</v>
      </c>
      <c r="AZ116" s="21">
        <f t="array" ref="AZ116">SUM(IF(YEAR($C$5:$AX$5)=AZ$5,$C116:$AX116))</f>
        <v>0</v>
      </c>
      <c r="BA116" s="20">
        <f t="array" ref="BA116">SUM(IF(YEAR($C$5:$AX$5)=BA$5,$C116:$AX116))</f>
        <v>0</v>
      </c>
      <c r="BB116" s="20">
        <f t="array" ref="BB116">SUM(IF(YEAR($C$5:$AX$5)=BB$5,$C116:$AX116))</f>
        <v>0</v>
      </c>
      <c r="BC116" s="22">
        <f t="array" ref="BC116">SUM(IF(YEAR($C$5:$AX$5)=BC$5,$C116:$AX116))</f>
        <v>0</v>
      </c>
      <c r="BE116" s="21">
        <f t="shared" si="17"/>
        <v>0</v>
      </c>
      <c r="BF116" s="20">
        <f t="shared" si="18"/>
        <v>0</v>
      </c>
      <c r="BG116" s="22">
        <f t="shared" si="19"/>
        <v>0</v>
      </c>
    </row>
    <row r="117" spans="2:59">
      <c r="B117" s="17">
        <v>50497</v>
      </c>
      <c r="C117" s="20">
        <v>2.0000000003350671E-8</v>
      </c>
      <c r="D117" s="20">
        <v>0</v>
      </c>
      <c r="E117" s="20">
        <v>9.9999999947364415E-9</v>
      </c>
      <c r="F117" s="20">
        <v>9.9999999947364415E-9</v>
      </c>
      <c r="G117" s="20">
        <v>1.0000000008614229E-8</v>
      </c>
      <c r="H117" s="20">
        <v>0</v>
      </c>
      <c r="I117" s="20">
        <v>0</v>
      </c>
      <c r="J117" s="20">
        <v>0</v>
      </c>
      <c r="K117" s="20">
        <v>1.0000000008614229E-8</v>
      </c>
      <c r="L117" s="20">
        <v>2.0000000003350671E-8</v>
      </c>
      <c r="M117" s="20">
        <v>1.0000000001675335E-8</v>
      </c>
      <c r="N117" s="20">
        <v>2.0000000003350671E-8</v>
      </c>
      <c r="O117" s="20">
        <v>1.0000000001675335E-8</v>
      </c>
      <c r="P117" s="20">
        <v>9.9999999982058885E-9</v>
      </c>
      <c r="Q117" s="20">
        <v>2.0000000003350671E-8</v>
      </c>
      <c r="R117" s="20">
        <v>9.9999999947364415E-9</v>
      </c>
      <c r="S117" s="20">
        <v>0</v>
      </c>
      <c r="T117" s="20">
        <v>9.9999999947364415E-9</v>
      </c>
      <c r="U117" s="20">
        <v>0</v>
      </c>
      <c r="V117" s="20">
        <v>0</v>
      </c>
      <c r="W117" s="20">
        <v>2.0000000003350671E-8</v>
      </c>
      <c r="X117" s="20">
        <v>9.9999999947364415E-9</v>
      </c>
      <c r="Y117" s="20">
        <v>1.0000000001675335E-8</v>
      </c>
      <c r="Z117" s="20">
        <v>1.0000000001675335E-8</v>
      </c>
      <c r="AA117" s="20">
        <v>1.0000000001675335E-8</v>
      </c>
      <c r="AB117" s="20">
        <v>0</v>
      </c>
      <c r="AC117" s="20">
        <v>9.9999999947364415E-9</v>
      </c>
      <c r="AD117" s="20">
        <v>0</v>
      </c>
      <c r="AE117" s="20">
        <v>1.9999999989472883E-8</v>
      </c>
      <c r="AF117" s="20">
        <v>9.9999999947364415E-9</v>
      </c>
      <c r="AG117" s="20">
        <v>0</v>
      </c>
      <c r="AH117" s="20">
        <v>0</v>
      </c>
      <c r="AI117" s="20">
        <v>1.0000000008614229E-8</v>
      </c>
      <c r="AJ117" s="20">
        <v>1.0000000008614229E-8</v>
      </c>
      <c r="AK117" s="20">
        <v>0</v>
      </c>
      <c r="AL117" s="20">
        <v>0</v>
      </c>
      <c r="AM117" s="20">
        <v>9.9999999947364415E-9</v>
      </c>
      <c r="AN117" s="20">
        <v>0</v>
      </c>
      <c r="AO117" s="20">
        <v>1.0000000008614229E-8</v>
      </c>
      <c r="AP117" s="20">
        <v>0</v>
      </c>
      <c r="AQ117" s="20">
        <v>9.9999999947364415E-9</v>
      </c>
      <c r="AR117" s="20">
        <v>9.9999999947364415E-9</v>
      </c>
      <c r="AS117" s="20">
        <v>0</v>
      </c>
      <c r="AT117" s="20">
        <v>0</v>
      </c>
      <c r="AU117" s="20">
        <v>2.9999999998087112E-8</v>
      </c>
      <c r="AV117" s="20">
        <v>1.0000000008614229E-8</v>
      </c>
      <c r="AW117" s="20">
        <v>1.0000000001675335E-8</v>
      </c>
      <c r="AX117" s="22">
        <v>0</v>
      </c>
      <c r="AZ117" s="21">
        <f t="array" ref="AZ117">SUM(IF(YEAR($C$5:$AX$5)=AZ$5,$C117:$AX117))</f>
        <v>1.1000000001842869E-7</v>
      </c>
      <c r="BA117" s="20">
        <f t="array" ref="BA117">SUM(IF(YEAR($C$5:$AX$5)=BA$5,$C117:$AX117))</f>
        <v>1.0999999999414256E-7</v>
      </c>
      <c r="BB117" s="20">
        <f t="array" ref="BB117">SUM(IF(YEAR($C$5:$AX$5)=BB$5,$C117:$AX117))</f>
        <v>6.999999999784956E-8</v>
      </c>
      <c r="BC117" s="22">
        <f t="array" ref="BC117">SUM(IF(YEAR($C$5:$AX$5)=BC$5,$C117:$AX117))</f>
        <v>9.0000000001200231E-8</v>
      </c>
      <c r="BE117" s="21">
        <f t="shared" si="17"/>
        <v>1.1000000001495924E-7</v>
      </c>
      <c r="BF117" s="20">
        <f t="shared" si="18"/>
        <v>9.9999999982058885E-8</v>
      </c>
      <c r="BG117" s="22">
        <f t="shared" si="19"/>
        <v>6.0000000010052013E-8</v>
      </c>
    </row>
    <row r="118" spans="2:59">
      <c r="B118" s="17">
        <v>50561</v>
      </c>
      <c r="C118" s="20">
        <v>0</v>
      </c>
      <c r="D118" s="20">
        <v>0</v>
      </c>
      <c r="E118" s="20">
        <v>0</v>
      </c>
      <c r="F118" s="20">
        <v>0</v>
      </c>
      <c r="G118" s="20">
        <v>0</v>
      </c>
      <c r="H118" s="20">
        <v>0</v>
      </c>
      <c r="I118" s="20">
        <v>0</v>
      </c>
      <c r="J118" s="20">
        <v>0</v>
      </c>
      <c r="K118" s="20">
        <v>0</v>
      </c>
      <c r="L118" s="20">
        <v>0</v>
      </c>
      <c r="M118" s="20">
        <v>0</v>
      </c>
      <c r="N118" s="20">
        <v>0</v>
      </c>
      <c r="O118" s="20">
        <v>0</v>
      </c>
      <c r="P118" s="20">
        <v>0</v>
      </c>
      <c r="Q118" s="20">
        <v>0</v>
      </c>
      <c r="R118" s="20">
        <v>0</v>
      </c>
      <c r="S118" s="20">
        <v>0</v>
      </c>
      <c r="T118" s="20">
        <v>0</v>
      </c>
      <c r="U118" s="20">
        <v>0</v>
      </c>
      <c r="V118" s="20">
        <v>0</v>
      </c>
      <c r="W118" s="20">
        <v>0</v>
      </c>
      <c r="X118" s="20">
        <v>0</v>
      </c>
      <c r="Y118" s="20">
        <v>0</v>
      </c>
      <c r="Z118" s="20">
        <v>0</v>
      </c>
      <c r="AA118" s="20">
        <v>0</v>
      </c>
      <c r="AB118" s="20">
        <v>0</v>
      </c>
      <c r="AC118" s="20">
        <v>0</v>
      </c>
      <c r="AD118" s="20">
        <v>0</v>
      </c>
      <c r="AE118" s="20">
        <v>0</v>
      </c>
      <c r="AF118" s="20">
        <v>0</v>
      </c>
      <c r="AG118" s="20">
        <v>0</v>
      </c>
      <c r="AH118" s="20">
        <v>0</v>
      </c>
      <c r="AI118" s="20">
        <v>0</v>
      </c>
      <c r="AJ118" s="20">
        <v>0</v>
      </c>
      <c r="AK118" s="20">
        <v>0</v>
      </c>
      <c r="AL118" s="20">
        <v>0</v>
      </c>
      <c r="AM118" s="20">
        <v>0</v>
      </c>
      <c r="AN118" s="20">
        <v>0</v>
      </c>
      <c r="AO118" s="20">
        <v>0</v>
      </c>
      <c r="AP118" s="20">
        <v>0</v>
      </c>
      <c r="AQ118" s="20">
        <v>0</v>
      </c>
      <c r="AR118" s="20">
        <v>0</v>
      </c>
      <c r="AS118" s="20">
        <v>0</v>
      </c>
      <c r="AT118" s="20">
        <v>0</v>
      </c>
      <c r="AU118" s="20">
        <v>0</v>
      </c>
      <c r="AV118" s="20">
        <v>0</v>
      </c>
      <c r="AW118" s="20">
        <v>0</v>
      </c>
      <c r="AX118" s="22">
        <v>0</v>
      </c>
      <c r="AZ118" s="21">
        <f t="array" ref="AZ118">SUM(IF(YEAR($C$5:$AX$5)=AZ$5,$C118:$AX118))</f>
        <v>0</v>
      </c>
      <c r="BA118" s="20">
        <f t="array" ref="BA118">SUM(IF(YEAR($C$5:$AX$5)=BA$5,$C118:$AX118))</f>
        <v>0</v>
      </c>
      <c r="BB118" s="20">
        <f t="array" ref="BB118">SUM(IF(YEAR($C$5:$AX$5)=BB$5,$C118:$AX118))</f>
        <v>0</v>
      </c>
      <c r="BC118" s="22">
        <f t="array" ref="BC118">SUM(IF(YEAR($C$5:$AX$5)=BC$5,$C118:$AX118))</f>
        <v>0</v>
      </c>
      <c r="BE118" s="21">
        <f t="shared" si="17"/>
        <v>0</v>
      </c>
      <c r="BF118" s="20">
        <f t="shared" si="18"/>
        <v>0</v>
      </c>
      <c r="BG118" s="22">
        <f t="shared" si="19"/>
        <v>0</v>
      </c>
    </row>
    <row r="119" spans="2:59">
      <c r="B119" s="17">
        <v>50611</v>
      </c>
      <c r="C119" s="20">
        <v>4.6139999999997627E-2</v>
      </c>
      <c r="D119" s="20">
        <v>0</v>
      </c>
      <c r="E119" s="20">
        <v>0</v>
      </c>
      <c r="F119" s="20">
        <v>2.9740000000000322E-2</v>
      </c>
      <c r="G119" s="20">
        <v>0.28104000000000084</v>
      </c>
      <c r="H119" s="20">
        <v>0.66976999999999975</v>
      </c>
      <c r="I119" s="20">
        <v>0.11547999999999803</v>
      </c>
      <c r="J119" s="20">
        <v>5.7739999999999014E-2</v>
      </c>
      <c r="K119" s="20">
        <v>0.94347000000000136</v>
      </c>
      <c r="L119" s="20">
        <v>5.2379999999999427E-2</v>
      </c>
      <c r="M119" s="20">
        <v>5.4520000000000124E-2</v>
      </c>
      <c r="N119" s="20">
        <v>0.13804000000000016</v>
      </c>
      <c r="O119" s="20">
        <v>4.6170000000000044E-2</v>
      </c>
      <c r="P119" s="20">
        <v>0</v>
      </c>
      <c r="Q119" s="20">
        <v>0</v>
      </c>
      <c r="R119" s="20">
        <v>1.0010000000001185E-2</v>
      </c>
      <c r="S119" s="20">
        <v>0.1686399999999999</v>
      </c>
      <c r="T119" s="20">
        <v>0.57739000000000118</v>
      </c>
      <c r="U119" s="20">
        <v>0.1039299999999983</v>
      </c>
      <c r="V119" s="20">
        <v>4.6199999999998909E-2</v>
      </c>
      <c r="W119" s="20">
        <v>0.66492000000000218</v>
      </c>
      <c r="X119" s="20">
        <v>0</v>
      </c>
      <c r="Y119" s="20">
        <v>3.2730000000000814E-2</v>
      </c>
      <c r="Z119" s="20">
        <v>4.5870000000000744E-2</v>
      </c>
      <c r="AA119" s="20">
        <v>2.3080000000000211E-2</v>
      </c>
      <c r="AB119" s="20">
        <v>0</v>
      </c>
      <c r="AC119" s="20">
        <v>0</v>
      </c>
      <c r="AD119" s="20">
        <v>0</v>
      </c>
      <c r="AE119" s="20">
        <v>6.0960000000001457E-2</v>
      </c>
      <c r="AF119" s="20">
        <v>0.6578400000000002</v>
      </c>
      <c r="AG119" s="20">
        <v>8.0839999999998469E-2</v>
      </c>
      <c r="AH119" s="20">
        <v>1.1549999999999727E-2</v>
      </c>
      <c r="AI119" s="20">
        <v>0.66603000000000279</v>
      </c>
      <c r="AJ119" s="20">
        <v>2.1139999999999048E-2</v>
      </c>
      <c r="AK119" s="20">
        <v>0</v>
      </c>
      <c r="AL119" s="20">
        <v>0</v>
      </c>
      <c r="AM119" s="20">
        <v>0</v>
      </c>
      <c r="AN119" s="20">
        <v>0</v>
      </c>
      <c r="AO119" s="20">
        <v>0</v>
      </c>
      <c r="AP119" s="20">
        <v>0</v>
      </c>
      <c r="AQ119" s="20">
        <v>3.0760000000000787E-2</v>
      </c>
      <c r="AR119" s="20">
        <v>0.50797999999999988</v>
      </c>
      <c r="AS119" s="20">
        <v>2.3099999999999454E-2</v>
      </c>
      <c r="AT119" s="20">
        <v>1.1549999999999727E-2</v>
      </c>
      <c r="AU119" s="20">
        <v>0.53504999999999825</v>
      </c>
      <c r="AV119" s="20">
        <v>0</v>
      </c>
      <c r="AW119" s="20">
        <v>0</v>
      </c>
      <c r="AX119" s="22">
        <v>0</v>
      </c>
      <c r="AZ119" s="21">
        <f t="array" ref="AZ119">SUM(IF(YEAR($C$5:$AX$5)=AZ$5,$C119:$AX119))</f>
        <v>2.3883199999999967</v>
      </c>
      <c r="BA119" s="20">
        <f t="array" ref="BA119">SUM(IF(YEAR($C$5:$AX$5)=BA$5,$C119:$AX119))</f>
        <v>1.6958600000000033</v>
      </c>
      <c r="BB119" s="20">
        <f t="array" ref="BB119">SUM(IF(YEAR($C$5:$AX$5)=BB$5,$C119:$AX119))</f>
        <v>1.5214400000000019</v>
      </c>
      <c r="BC119" s="22">
        <f t="array" ref="BC119">SUM(IF(YEAR($C$5:$AX$5)=BC$5,$C119:$AX119))</f>
        <v>1.1084399999999981</v>
      </c>
      <c r="BE119" s="21">
        <f t="shared" si="17"/>
        <v>2.256219999999999</v>
      </c>
      <c r="BF119" s="20">
        <f t="shared" si="18"/>
        <v>1.5550800000000038</v>
      </c>
      <c r="BG119" s="22">
        <f t="shared" si="19"/>
        <v>1.468160000000001</v>
      </c>
    </row>
    <row r="120" spans="2:59">
      <c r="B120" s="17">
        <v>50628</v>
      </c>
      <c r="C120" s="20">
        <v>0</v>
      </c>
      <c r="D120" s="20">
        <v>0</v>
      </c>
      <c r="E120" s="20">
        <v>0.93986449999999999</v>
      </c>
      <c r="F120" s="20">
        <v>4.1626989999999999</v>
      </c>
      <c r="G120" s="20">
        <v>4.3169626000000001</v>
      </c>
      <c r="H120" s="20">
        <v>4.4899620000000011</v>
      </c>
      <c r="I120" s="20">
        <v>7.064210000000001</v>
      </c>
      <c r="J120" s="20">
        <v>8.0262689999999992</v>
      </c>
      <c r="K120" s="20">
        <v>3.484537</v>
      </c>
      <c r="L120" s="20">
        <v>3.3127840000000002</v>
      </c>
      <c r="M120" s="20">
        <v>2.8335349999999999</v>
      </c>
      <c r="N120" s="20">
        <v>0.17890400000000001</v>
      </c>
      <c r="O120" s="20">
        <v>0.1196834</v>
      </c>
      <c r="P120" s="20">
        <v>0.1193642</v>
      </c>
      <c r="Q120" s="20">
        <v>2.7135842000000001</v>
      </c>
      <c r="R120" s="20">
        <v>2.6441690000000002</v>
      </c>
      <c r="S120" s="20">
        <v>3.6352108999999997</v>
      </c>
      <c r="T120" s="20">
        <v>5.2423000000000002</v>
      </c>
      <c r="U120" s="20">
        <v>8.1090399999999985</v>
      </c>
      <c r="V120" s="20">
        <v>9.495844</v>
      </c>
      <c r="W120" s="20">
        <v>3.8560530000000002</v>
      </c>
      <c r="X120" s="20">
        <v>3.3703590000000001</v>
      </c>
      <c r="Y120" s="20">
        <v>3.9731189999999996</v>
      </c>
      <c r="Z120" s="20">
        <v>2.3186281000000002</v>
      </c>
      <c r="AA120" s="20">
        <v>0.11964229999999999</v>
      </c>
      <c r="AB120" s="20">
        <v>0.35832770000000003</v>
      </c>
      <c r="AC120" s="20">
        <v>1.6123368999999999</v>
      </c>
      <c r="AD120" s="20">
        <v>3.1661239999999999</v>
      </c>
      <c r="AE120" s="20">
        <v>4.9238134999999996</v>
      </c>
      <c r="AF120" s="20">
        <v>4.9061779999999997</v>
      </c>
      <c r="AG120" s="20">
        <v>8.3427999999999987</v>
      </c>
      <c r="AH120" s="20">
        <v>9.5187260000000009</v>
      </c>
      <c r="AI120" s="20">
        <v>4.8897479200000005</v>
      </c>
      <c r="AJ120" s="20">
        <v>4.1150699999999993</v>
      </c>
      <c r="AK120" s="20">
        <v>2.6493283999999999</v>
      </c>
      <c r="AL120" s="20">
        <v>3.0493289999999997</v>
      </c>
      <c r="AM120" s="20">
        <v>1.017522</v>
      </c>
      <c r="AN120" s="20">
        <v>0.59630859999999997</v>
      </c>
      <c r="AO120" s="20">
        <v>2.0509020000000002</v>
      </c>
      <c r="AP120" s="20">
        <v>5.5019159999999996</v>
      </c>
      <c r="AQ120" s="20">
        <v>5.0159715</v>
      </c>
      <c r="AR120" s="20">
        <v>6.5238269999999998</v>
      </c>
      <c r="AS120" s="20">
        <v>7.8011100000000013</v>
      </c>
      <c r="AT120" s="20">
        <v>9.219399000000001</v>
      </c>
      <c r="AU120" s="20">
        <v>3.8623919999999998</v>
      </c>
      <c r="AV120" s="20">
        <v>3.8835460000000004</v>
      </c>
      <c r="AW120" s="20">
        <v>2.425421</v>
      </c>
      <c r="AX120" s="22">
        <v>4.3623848000000001</v>
      </c>
      <c r="AZ120" s="21">
        <f t="array" ref="AZ120">SUM(IF(YEAR($C$5:$AX$5)=AZ$5,$C120:$AX120))</f>
        <v>38.809727100000003</v>
      </c>
      <c r="BA120" s="20">
        <f t="array" ref="BA120">SUM(IF(YEAR($C$5:$AX$5)=BA$5,$C120:$AX120))</f>
        <v>45.597354799999998</v>
      </c>
      <c r="BB120" s="20">
        <f t="array" ref="BB120">SUM(IF(YEAR($C$5:$AX$5)=BB$5,$C120:$AX120))</f>
        <v>47.651423719999997</v>
      </c>
      <c r="BC120" s="22">
        <f t="array" ref="BC120">SUM(IF(YEAR($C$5:$AX$5)=BC$5,$C120:$AX120))</f>
        <v>52.260699900000006</v>
      </c>
      <c r="BE120" s="21">
        <f t="shared" si="17"/>
        <v>38.622212699999999</v>
      </c>
      <c r="BF120" s="20">
        <f t="shared" si="18"/>
        <v>46.545587500000003</v>
      </c>
      <c r="BG120" s="22">
        <f t="shared" si="19"/>
        <v>51.653799419999999</v>
      </c>
    </row>
    <row r="121" spans="2:59">
      <c r="B121" s="17">
        <v>50657</v>
      </c>
      <c r="C121" s="20">
        <v>0</v>
      </c>
      <c r="D121" s="20">
        <v>0</v>
      </c>
      <c r="E121" s="20">
        <v>0</v>
      </c>
      <c r="F121" s="20">
        <v>0</v>
      </c>
      <c r="G121" s="20">
        <v>0</v>
      </c>
      <c r="H121" s="20">
        <v>0</v>
      </c>
      <c r="I121" s="20">
        <v>0</v>
      </c>
      <c r="J121" s="20">
        <v>0</v>
      </c>
      <c r="K121" s="20">
        <v>0</v>
      </c>
      <c r="L121" s="20">
        <v>0</v>
      </c>
      <c r="M121" s="20">
        <v>0</v>
      </c>
      <c r="N121" s="20">
        <v>0</v>
      </c>
      <c r="O121" s="20">
        <v>0</v>
      </c>
      <c r="P121" s="20">
        <v>0</v>
      </c>
      <c r="Q121" s="20">
        <v>0</v>
      </c>
      <c r="R121" s="20">
        <v>0</v>
      </c>
      <c r="S121" s="20">
        <v>0</v>
      </c>
      <c r="T121" s="20">
        <v>0</v>
      </c>
      <c r="U121" s="20">
        <v>0</v>
      </c>
      <c r="V121" s="20">
        <v>0</v>
      </c>
      <c r="W121" s="20">
        <v>0</v>
      </c>
      <c r="X121" s="20">
        <v>0</v>
      </c>
      <c r="Y121" s="20">
        <v>0</v>
      </c>
      <c r="Z121" s="20">
        <v>0</v>
      </c>
      <c r="AA121" s="20">
        <v>0</v>
      </c>
      <c r="AB121" s="20">
        <v>0</v>
      </c>
      <c r="AC121" s="20">
        <v>0</v>
      </c>
      <c r="AD121" s="20">
        <v>0</v>
      </c>
      <c r="AE121" s="20">
        <v>0</v>
      </c>
      <c r="AF121" s="20">
        <v>0</v>
      </c>
      <c r="AG121" s="20">
        <v>0</v>
      </c>
      <c r="AH121" s="20">
        <v>0</v>
      </c>
      <c r="AI121" s="20">
        <v>0</v>
      </c>
      <c r="AJ121" s="20">
        <v>0</v>
      </c>
      <c r="AK121" s="20">
        <v>0</v>
      </c>
      <c r="AL121" s="20">
        <v>0</v>
      </c>
      <c r="AM121" s="20">
        <v>0</v>
      </c>
      <c r="AN121" s="20">
        <v>0</v>
      </c>
      <c r="AO121" s="20">
        <v>0</v>
      </c>
      <c r="AP121" s="20">
        <v>0</v>
      </c>
      <c r="AQ121" s="20">
        <v>0</v>
      </c>
      <c r="AR121" s="20">
        <v>0</v>
      </c>
      <c r="AS121" s="20">
        <v>0</v>
      </c>
      <c r="AT121" s="20">
        <v>0</v>
      </c>
      <c r="AU121" s="20">
        <v>0</v>
      </c>
      <c r="AV121" s="20">
        <v>0</v>
      </c>
      <c r="AW121" s="20">
        <v>0</v>
      </c>
      <c r="AX121" s="22">
        <v>0</v>
      </c>
      <c r="AZ121" s="21">
        <f t="array" ref="AZ121">SUM(IF(YEAR($C$5:$AX$5)=AZ$5,$C121:$AX121))</f>
        <v>0</v>
      </c>
      <c r="BA121" s="20">
        <f t="array" ref="BA121">SUM(IF(YEAR($C$5:$AX$5)=BA$5,$C121:$AX121))</f>
        <v>0</v>
      </c>
      <c r="BB121" s="20">
        <f t="array" ref="BB121">SUM(IF(YEAR($C$5:$AX$5)=BB$5,$C121:$AX121))</f>
        <v>0</v>
      </c>
      <c r="BC121" s="22">
        <f t="array" ref="BC121">SUM(IF(YEAR($C$5:$AX$5)=BC$5,$C121:$AX121))</f>
        <v>0</v>
      </c>
      <c r="BE121" s="21">
        <f t="shared" si="17"/>
        <v>0</v>
      </c>
      <c r="BF121" s="20">
        <f t="shared" si="18"/>
        <v>0</v>
      </c>
      <c r="BG121" s="22">
        <f t="shared" si="19"/>
        <v>0</v>
      </c>
    </row>
    <row r="122" spans="2:59">
      <c r="B122" s="17">
        <v>50776</v>
      </c>
      <c r="C122" s="20">
        <v>0.91270999999999702</v>
      </c>
      <c r="D122" s="20">
        <v>0</v>
      </c>
      <c r="E122" s="20">
        <v>0</v>
      </c>
      <c r="F122" s="20">
        <v>1.4399599999999992</v>
      </c>
      <c r="G122" s="20">
        <v>1.5161799999999985</v>
      </c>
      <c r="H122" s="20">
        <v>1.0012399999999992</v>
      </c>
      <c r="I122" s="20">
        <v>1.227879999999999</v>
      </c>
      <c r="J122" s="20">
        <v>2.5413899999999998</v>
      </c>
      <c r="K122" s="20">
        <v>1.3614700000000006</v>
      </c>
      <c r="L122" s="20">
        <v>1.3487700000000018</v>
      </c>
      <c r="M122" s="20">
        <v>2.5188800000000029</v>
      </c>
      <c r="N122" s="20">
        <v>0.76135000000000019</v>
      </c>
      <c r="O122" s="20">
        <v>0.62556999999999618</v>
      </c>
      <c r="P122" s="20">
        <v>0</v>
      </c>
      <c r="Q122" s="20">
        <v>0</v>
      </c>
      <c r="R122" s="20">
        <v>0.83240999999999943</v>
      </c>
      <c r="S122" s="20">
        <v>1.72119</v>
      </c>
      <c r="T122" s="20">
        <v>2.3629099999999994</v>
      </c>
      <c r="U122" s="20">
        <v>-0.23440000000000083</v>
      </c>
      <c r="V122" s="20">
        <v>1.0023400000000038</v>
      </c>
      <c r="W122" s="20">
        <v>2.008499999999998</v>
      </c>
      <c r="X122" s="20">
        <v>2.2997100000000046</v>
      </c>
      <c r="Y122" s="20">
        <v>0.29820999999999742</v>
      </c>
      <c r="Z122" s="20">
        <v>0.63635000000000019</v>
      </c>
      <c r="AA122" s="20">
        <v>0.44021000000000043</v>
      </c>
      <c r="AB122" s="20">
        <v>0</v>
      </c>
      <c r="AC122" s="20">
        <v>0</v>
      </c>
      <c r="AD122" s="20">
        <v>1.2980200000000011</v>
      </c>
      <c r="AE122" s="20">
        <v>2.4185200000000009</v>
      </c>
      <c r="AF122" s="20">
        <v>1.6410700000000027</v>
      </c>
      <c r="AG122" s="20">
        <v>0.3257899999999978</v>
      </c>
      <c r="AH122" s="20">
        <v>2.9790000000005534E-2</v>
      </c>
      <c r="AI122" s="20">
        <v>3.2102599999999981</v>
      </c>
      <c r="AJ122" s="20">
        <v>0.14656999999999698</v>
      </c>
      <c r="AK122" s="20">
        <v>0</v>
      </c>
      <c r="AL122" s="20">
        <v>7.9989999999995121E-2</v>
      </c>
      <c r="AM122" s="20">
        <v>0</v>
      </c>
      <c r="AN122" s="20">
        <v>0</v>
      </c>
      <c r="AO122" s="20">
        <v>0</v>
      </c>
      <c r="AP122" s="20">
        <v>0</v>
      </c>
      <c r="AQ122" s="20">
        <v>0.78235999999999706</v>
      </c>
      <c r="AR122" s="20">
        <v>2.8662799999999962</v>
      </c>
      <c r="AS122" s="20">
        <v>0.58903000000000105</v>
      </c>
      <c r="AT122" s="20">
        <v>0.5368700000000004</v>
      </c>
      <c r="AU122" s="20">
        <v>2.3820699999999988</v>
      </c>
      <c r="AV122" s="20">
        <v>0</v>
      </c>
      <c r="AW122" s="20">
        <v>0</v>
      </c>
      <c r="AX122" s="22">
        <v>1.9390000000001351E-2</v>
      </c>
      <c r="AZ122" s="21">
        <f t="array" ref="AZ122">SUM(IF(YEAR($C$5:$AX$5)=AZ$5,$C122:$AX122))</f>
        <v>14.629829999999998</v>
      </c>
      <c r="BA122" s="20">
        <f t="array" ref="BA122">SUM(IF(YEAR($C$5:$AX$5)=BA$5,$C122:$AX122))</f>
        <v>11.552789999999998</v>
      </c>
      <c r="BB122" s="20">
        <f t="array" ref="BB122">SUM(IF(YEAR($C$5:$AX$5)=BB$5,$C122:$AX122))</f>
        <v>9.5902199999999986</v>
      </c>
      <c r="BC122" s="22">
        <f t="array" ref="BC122">SUM(IF(YEAR($C$5:$AX$5)=BC$5,$C122:$AX122))</f>
        <v>7.1759999999999948</v>
      </c>
      <c r="BE122" s="21">
        <f t="shared" si="17"/>
        <v>13.940149999999999</v>
      </c>
      <c r="BF122" s="20">
        <f t="shared" si="18"/>
        <v>12.530370000000005</v>
      </c>
      <c r="BG122" s="22">
        <f t="shared" si="19"/>
        <v>6.2158299999999933</v>
      </c>
    </row>
    <row r="123" spans="2:59">
      <c r="B123" s="17">
        <v>50799</v>
      </c>
      <c r="C123" s="20">
        <v>5.1340230000000014E-2</v>
      </c>
      <c r="D123" s="20">
        <v>4.1334920000000025E-2</v>
      </c>
      <c r="E123" s="20">
        <v>5.5015999999999399E-4</v>
      </c>
      <c r="F123" s="20">
        <v>1.6098799999999941E-3</v>
      </c>
      <c r="G123" s="20">
        <v>3.289719999999996E-3</v>
      </c>
      <c r="H123" s="20">
        <v>1.0151889999999997E-2</v>
      </c>
      <c r="I123" s="20">
        <v>1.0590740000000015E-2</v>
      </c>
      <c r="J123" s="20">
        <v>1.6038530000000023E-2</v>
      </c>
      <c r="K123" s="20">
        <v>2.3055599999999843E-3</v>
      </c>
      <c r="L123" s="20">
        <v>3.4469699999999937E-3</v>
      </c>
      <c r="M123" s="20">
        <v>1.4199500000000032E-3</v>
      </c>
      <c r="N123" s="20">
        <v>0</v>
      </c>
      <c r="O123" s="20">
        <v>3.3549090000000004E-2</v>
      </c>
      <c r="P123" s="20">
        <v>2.0069959999999984E-2</v>
      </c>
      <c r="Q123" s="20">
        <v>1.0526399999999936E-3</v>
      </c>
      <c r="R123" s="20">
        <v>3.0632100000000106E-3</v>
      </c>
      <c r="S123" s="20">
        <v>3.4017800000000209E-3</v>
      </c>
      <c r="T123" s="20">
        <v>1.2959639999999994E-2</v>
      </c>
      <c r="U123" s="20">
        <v>1.4635569999999987E-2</v>
      </c>
      <c r="V123" s="20">
        <v>1.7252610000000002E-2</v>
      </c>
      <c r="W123" s="20">
        <v>3.5641700000000054E-3</v>
      </c>
      <c r="X123" s="20">
        <v>6.4741400000000171E-3</v>
      </c>
      <c r="Y123" s="20">
        <v>2.3823799999999895E-3</v>
      </c>
      <c r="Z123" s="20">
        <v>1.8879900000000061E-3</v>
      </c>
      <c r="AA123" s="20">
        <v>5.2009949999999999E-2</v>
      </c>
      <c r="AB123" s="20">
        <v>3.222324E-2</v>
      </c>
      <c r="AC123" s="20">
        <v>8.5072000000002701E-4</v>
      </c>
      <c r="AD123" s="20">
        <v>3.023350000000008E-3</v>
      </c>
      <c r="AE123" s="20">
        <v>5.2204899999999943E-3</v>
      </c>
      <c r="AF123" s="20">
        <v>1.0741220000000024E-2</v>
      </c>
      <c r="AG123" s="20">
        <v>1.8699649999999984E-2</v>
      </c>
      <c r="AH123" s="20">
        <v>1.6333270000000011E-2</v>
      </c>
      <c r="AI123" s="20">
        <v>4.8476499999999811E-3</v>
      </c>
      <c r="AJ123" s="20">
        <v>6.0928200000000265E-3</v>
      </c>
      <c r="AK123" s="20">
        <v>1.7507400000000006E-3</v>
      </c>
      <c r="AL123" s="20">
        <v>5.7718599999999898E-3</v>
      </c>
      <c r="AM123" s="20">
        <v>8.2627930000000016E-2</v>
      </c>
      <c r="AN123" s="20">
        <v>6.1930529999999984E-2</v>
      </c>
      <c r="AO123" s="20">
        <v>3.1140300000000176E-3</v>
      </c>
      <c r="AP123" s="20">
        <v>6.0883699999999957E-3</v>
      </c>
      <c r="AQ123" s="20">
        <v>6.6606899999999969E-3</v>
      </c>
      <c r="AR123" s="20">
        <v>1.1294559999999981E-2</v>
      </c>
      <c r="AS123" s="20">
        <v>1.6195169999999981E-2</v>
      </c>
      <c r="AT123" s="20">
        <v>1.3464799999999999E-2</v>
      </c>
      <c r="AU123" s="20">
        <v>3.2430199999999854E-3</v>
      </c>
      <c r="AV123" s="20">
        <v>5.1258699999999768E-3</v>
      </c>
      <c r="AW123" s="20">
        <v>4.183199999999998E-4</v>
      </c>
      <c r="AX123" s="22">
        <v>7.417900000000005E-3</v>
      </c>
      <c r="AZ123" s="21">
        <f t="array" ref="AZ123">SUM(IF(YEAR($C$5:$AX$5)=AZ$5,$C123:$AX123))</f>
        <v>0.14207855000000003</v>
      </c>
      <c r="BA123" s="20">
        <f t="array" ref="BA123">SUM(IF(YEAR($C$5:$AX$5)=BA$5,$C123:$AX123))</f>
        <v>0.12029318000000001</v>
      </c>
      <c r="BB123" s="20">
        <f t="array" ref="BB123">SUM(IF(YEAR($C$5:$AX$5)=BB$5,$C123:$AX123))</f>
        <v>0.15756496000000006</v>
      </c>
      <c r="BC123" s="22">
        <f t="array" ref="BC123">SUM(IF(YEAR($C$5:$AX$5)=BC$5,$C123:$AX123))</f>
        <v>0.21758118999999992</v>
      </c>
      <c r="BE123" s="21">
        <f t="shared" si="17"/>
        <v>0.10509032000000003</v>
      </c>
      <c r="BF123" s="20">
        <f t="shared" si="18"/>
        <v>0.15248425000000004</v>
      </c>
      <c r="BG123" s="22">
        <f t="shared" si="19"/>
        <v>0.22465876000000004</v>
      </c>
    </row>
    <row r="124" spans="2:59">
      <c r="B124" s="17">
        <v>50852</v>
      </c>
      <c r="C124" s="20">
        <v>1.4577110000000004E-2</v>
      </c>
      <c r="D124" s="20">
        <v>8.772710000000003E-3</v>
      </c>
      <c r="E124" s="20">
        <v>0</v>
      </c>
      <c r="F124" s="20">
        <v>1.1338300000000023E-3</v>
      </c>
      <c r="G124" s="20">
        <v>1.6580499999999943E-3</v>
      </c>
      <c r="H124" s="20">
        <v>3.184720000000002E-3</v>
      </c>
      <c r="I124" s="20">
        <v>4.3563999999999964E-3</v>
      </c>
      <c r="J124" s="20">
        <v>6.0114000000000001E-3</v>
      </c>
      <c r="K124" s="20">
        <v>2.5160199999999938E-3</v>
      </c>
      <c r="L124" s="20">
        <v>2.2395399999999982E-3</v>
      </c>
      <c r="M124" s="20">
        <v>1.0447100000000042E-3</v>
      </c>
      <c r="N124" s="20">
        <v>1.6964999999999342E-4</v>
      </c>
      <c r="O124" s="20">
        <v>1.0035200000000008E-2</v>
      </c>
      <c r="P124" s="20">
        <v>4.6591799999999989E-3</v>
      </c>
      <c r="Q124" s="20">
        <v>1.5445999999999932E-3</v>
      </c>
      <c r="R124" s="20">
        <v>1.6694099999999962E-3</v>
      </c>
      <c r="S124" s="20">
        <v>2.3126799999999975E-3</v>
      </c>
      <c r="T124" s="20">
        <v>4.2203700000000011E-3</v>
      </c>
      <c r="U124" s="20">
        <v>5.6481999999999921E-3</v>
      </c>
      <c r="V124" s="20">
        <v>6.5622999999999931E-3</v>
      </c>
      <c r="W124" s="20">
        <v>3.053940000000005E-3</v>
      </c>
      <c r="X124" s="20">
        <v>2.0332999999999879E-3</v>
      </c>
      <c r="Y124" s="20">
        <v>1.5288700000000016E-3</v>
      </c>
      <c r="Z124" s="20">
        <v>1.616560000000003E-3</v>
      </c>
      <c r="AA124" s="20">
        <v>1.7510070000000003E-2</v>
      </c>
      <c r="AB124" s="20">
        <v>1.0941010000000001E-2</v>
      </c>
      <c r="AC124" s="20">
        <v>5.6863999999999526E-4</v>
      </c>
      <c r="AD124" s="20">
        <v>1.3484999999999886E-3</v>
      </c>
      <c r="AE124" s="20">
        <v>2.5712299999999938E-3</v>
      </c>
      <c r="AF124" s="20">
        <v>3.8169899999999923E-3</v>
      </c>
      <c r="AG124" s="20">
        <v>5.7293999999999956E-3</v>
      </c>
      <c r="AH124" s="20">
        <v>5.804699999999996E-3</v>
      </c>
      <c r="AI124" s="20">
        <v>3.7212300000000059E-3</v>
      </c>
      <c r="AJ124" s="20">
        <v>2.6929099999999928E-3</v>
      </c>
      <c r="AK124" s="20">
        <v>1.468549999999999E-3</v>
      </c>
      <c r="AL124" s="20">
        <v>2.486649999999993E-3</v>
      </c>
      <c r="AM124" s="20">
        <v>3.7198790000000009E-2</v>
      </c>
      <c r="AN124" s="20">
        <v>3.1005319999999996E-2</v>
      </c>
      <c r="AO124" s="20">
        <v>1.9590000000000024E-3</v>
      </c>
      <c r="AP124" s="20">
        <v>2.500459999999996E-3</v>
      </c>
      <c r="AQ124" s="20">
        <v>3.6656699999999959E-3</v>
      </c>
      <c r="AR124" s="20">
        <v>4.2742100000000005E-3</v>
      </c>
      <c r="AS124" s="20">
        <v>5.9834999999999888E-3</v>
      </c>
      <c r="AT124" s="20">
        <v>5.4498000000000046E-3</v>
      </c>
      <c r="AU124" s="20">
        <v>2.6016200000000128E-3</v>
      </c>
      <c r="AV124" s="20">
        <v>2.9302699999999987E-3</v>
      </c>
      <c r="AW124" s="20">
        <v>1.1661400000000099E-3</v>
      </c>
      <c r="AX124" s="22">
        <v>3.1786800000000032E-3</v>
      </c>
      <c r="AZ124" s="21">
        <f t="array" ref="AZ124">SUM(IF(YEAR($C$5:$AX$5)=AZ$5,$C124:$AX124))</f>
        <v>4.5664139999999992E-2</v>
      </c>
      <c r="BA124" s="20">
        <f t="array" ref="BA124">SUM(IF(YEAR($C$5:$AX$5)=BA$5,$C124:$AX124))</f>
        <v>4.4884609999999978E-2</v>
      </c>
      <c r="BB124" s="20">
        <f t="array" ref="BB124">SUM(IF(YEAR($C$5:$AX$5)=BB$5,$C124:$AX124))</f>
        <v>5.8659879999999956E-2</v>
      </c>
      <c r="BC124" s="22">
        <f t="array" ref="BC124">SUM(IF(YEAR($C$5:$AX$5)=BC$5,$C124:$AX124))</f>
        <v>0.10191346000000003</v>
      </c>
      <c r="BE124" s="21">
        <f t="shared" si="17"/>
        <v>3.9743509999999982E-2</v>
      </c>
      <c r="BF124" s="20">
        <f t="shared" si="18"/>
        <v>5.7602989999999965E-2</v>
      </c>
      <c r="BG124" s="22">
        <f t="shared" si="19"/>
        <v>0.10204966999999997</v>
      </c>
    </row>
    <row r="125" spans="2:59">
      <c r="B125" s="17">
        <v>50859</v>
      </c>
      <c r="C125" s="20">
        <v>0</v>
      </c>
      <c r="D125" s="20">
        <v>0</v>
      </c>
      <c r="E125" s="20">
        <v>0</v>
      </c>
      <c r="F125" s="20">
        <v>0</v>
      </c>
      <c r="G125" s="20">
        <v>0</v>
      </c>
      <c r="H125" s="20">
        <v>0</v>
      </c>
      <c r="I125" s="20">
        <v>0</v>
      </c>
      <c r="J125" s="20">
        <v>0</v>
      </c>
      <c r="K125" s="20">
        <v>0</v>
      </c>
      <c r="L125" s="20">
        <v>0</v>
      </c>
      <c r="M125" s="20">
        <v>0</v>
      </c>
      <c r="N125" s="20">
        <v>0</v>
      </c>
      <c r="O125" s="20">
        <v>0</v>
      </c>
      <c r="P125" s="20">
        <v>0</v>
      </c>
      <c r="Q125" s="20">
        <v>0</v>
      </c>
      <c r="R125" s="20">
        <v>0</v>
      </c>
      <c r="S125" s="20">
        <v>0</v>
      </c>
      <c r="T125" s="20">
        <v>0</v>
      </c>
      <c r="U125" s="20">
        <v>0</v>
      </c>
      <c r="V125" s="20">
        <v>0</v>
      </c>
      <c r="W125" s="20">
        <v>0</v>
      </c>
      <c r="X125" s="20">
        <v>0</v>
      </c>
      <c r="Y125" s="20">
        <v>0</v>
      </c>
      <c r="Z125" s="20">
        <v>0</v>
      </c>
      <c r="AA125" s="20">
        <v>0</v>
      </c>
      <c r="AB125" s="20">
        <v>0</v>
      </c>
      <c r="AC125" s="20">
        <v>0</v>
      </c>
      <c r="AD125" s="20">
        <v>0</v>
      </c>
      <c r="AE125" s="20">
        <v>0</v>
      </c>
      <c r="AF125" s="20">
        <v>0</v>
      </c>
      <c r="AG125" s="20">
        <v>0</v>
      </c>
      <c r="AH125" s="20">
        <v>0</v>
      </c>
      <c r="AI125" s="20">
        <v>0</v>
      </c>
      <c r="AJ125" s="20">
        <v>0</v>
      </c>
      <c r="AK125" s="20">
        <v>0</v>
      </c>
      <c r="AL125" s="20">
        <v>0</v>
      </c>
      <c r="AM125" s="20">
        <v>0</v>
      </c>
      <c r="AN125" s="20">
        <v>0</v>
      </c>
      <c r="AO125" s="20">
        <v>0</v>
      </c>
      <c r="AP125" s="20">
        <v>0</v>
      </c>
      <c r="AQ125" s="20">
        <v>0</v>
      </c>
      <c r="AR125" s="20">
        <v>0</v>
      </c>
      <c r="AS125" s="20">
        <v>0</v>
      </c>
      <c r="AT125" s="20">
        <v>0</v>
      </c>
      <c r="AU125" s="20">
        <v>0</v>
      </c>
      <c r="AV125" s="20">
        <v>0</v>
      </c>
      <c r="AW125" s="20">
        <v>0</v>
      </c>
      <c r="AX125" s="22">
        <v>0</v>
      </c>
      <c r="AZ125" s="21">
        <f t="array" ref="AZ125">SUM(IF(YEAR($C$5:$AX$5)=AZ$5,$C125:$AX125))</f>
        <v>0</v>
      </c>
      <c r="BA125" s="20">
        <f t="array" ref="BA125">SUM(IF(YEAR($C$5:$AX$5)=BA$5,$C125:$AX125))</f>
        <v>0</v>
      </c>
      <c r="BB125" s="20">
        <f t="array" ref="BB125">SUM(IF(YEAR($C$5:$AX$5)=BB$5,$C125:$AX125))</f>
        <v>0</v>
      </c>
      <c r="BC125" s="22">
        <f t="array" ref="BC125">SUM(IF(YEAR($C$5:$AX$5)=BC$5,$C125:$AX125))</f>
        <v>0</v>
      </c>
      <c r="BE125" s="21">
        <f t="shared" si="17"/>
        <v>0</v>
      </c>
      <c r="BF125" s="20">
        <f t="shared" si="18"/>
        <v>0</v>
      </c>
      <c r="BG125" s="22">
        <f t="shared" si="19"/>
        <v>0</v>
      </c>
    </row>
    <row r="126" spans="2:59">
      <c r="B126" s="17">
        <v>50885</v>
      </c>
      <c r="C126" s="20">
        <v>0</v>
      </c>
      <c r="D126" s="20">
        <v>0</v>
      </c>
      <c r="E126" s="20">
        <v>0</v>
      </c>
      <c r="F126" s="20">
        <v>0</v>
      </c>
      <c r="G126" s="20">
        <v>0</v>
      </c>
      <c r="H126" s="20">
        <v>0</v>
      </c>
      <c r="I126" s="20">
        <v>0</v>
      </c>
      <c r="J126" s="20">
        <v>0</v>
      </c>
      <c r="K126" s="20">
        <v>0</v>
      </c>
      <c r="L126" s="20">
        <v>0</v>
      </c>
      <c r="M126" s="20">
        <v>0</v>
      </c>
      <c r="N126" s="20">
        <v>0</v>
      </c>
      <c r="O126" s="20">
        <v>0</v>
      </c>
      <c r="P126" s="20">
        <v>0</v>
      </c>
      <c r="Q126" s="20">
        <v>0</v>
      </c>
      <c r="R126" s="20">
        <v>0</v>
      </c>
      <c r="S126" s="20">
        <v>0</v>
      </c>
      <c r="T126" s="20">
        <v>0</v>
      </c>
      <c r="U126" s="20">
        <v>0</v>
      </c>
      <c r="V126" s="20">
        <v>0</v>
      </c>
      <c r="W126" s="20">
        <v>9.9999999991773336E-7</v>
      </c>
      <c r="X126" s="20">
        <v>0</v>
      </c>
      <c r="Y126" s="20">
        <v>0</v>
      </c>
      <c r="Z126" s="20">
        <v>0</v>
      </c>
      <c r="AA126" s="20">
        <v>0</v>
      </c>
      <c r="AB126" s="20">
        <v>0</v>
      </c>
      <c r="AC126" s="20">
        <v>0</v>
      </c>
      <c r="AD126" s="20">
        <v>0</v>
      </c>
      <c r="AE126" s="20">
        <v>0</v>
      </c>
      <c r="AF126" s="20">
        <v>0</v>
      </c>
      <c r="AG126" s="20">
        <v>0</v>
      </c>
      <c r="AH126" s="20">
        <v>0</v>
      </c>
      <c r="AI126" s="20">
        <v>9.9999999991773336E-7</v>
      </c>
      <c r="AJ126" s="20">
        <v>0</v>
      </c>
      <c r="AK126" s="20">
        <v>0</v>
      </c>
      <c r="AL126" s="20">
        <v>0</v>
      </c>
      <c r="AM126" s="20">
        <v>0</v>
      </c>
      <c r="AN126" s="20">
        <v>0</v>
      </c>
      <c r="AO126" s="20">
        <v>0</v>
      </c>
      <c r="AP126" s="20">
        <v>0</v>
      </c>
      <c r="AQ126" s="20">
        <v>0</v>
      </c>
      <c r="AR126" s="20">
        <v>0</v>
      </c>
      <c r="AS126" s="20">
        <v>0</v>
      </c>
      <c r="AT126" s="20">
        <v>0</v>
      </c>
      <c r="AU126" s="20">
        <v>9.9999999991773336E-7</v>
      </c>
      <c r="AV126" s="20">
        <v>0</v>
      </c>
      <c r="AW126" s="20">
        <v>0</v>
      </c>
      <c r="AX126" s="22">
        <v>0</v>
      </c>
      <c r="AZ126" s="21">
        <f t="array" ref="AZ126">SUM(IF(YEAR($C$5:$AX$5)=AZ$5,$C126:$AX126))</f>
        <v>0</v>
      </c>
      <c r="BA126" s="20">
        <f t="array" ref="BA126">SUM(IF(YEAR($C$5:$AX$5)=BA$5,$C126:$AX126))</f>
        <v>9.9999999991773336E-7</v>
      </c>
      <c r="BB126" s="20">
        <f t="array" ref="BB126">SUM(IF(YEAR($C$5:$AX$5)=BB$5,$C126:$AX126))</f>
        <v>9.9999999991773336E-7</v>
      </c>
      <c r="BC126" s="22">
        <f t="array" ref="BC126">SUM(IF(YEAR($C$5:$AX$5)=BC$5,$C126:$AX126))</f>
        <v>9.9999999991773336E-7</v>
      </c>
      <c r="BE126" s="21">
        <f t="shared" si="17"/>
        <v>0</v>
      </c>
      <c r="BF126" s="20">
        <f t="shared" si="18"/>
        <v>9.9999999991773336E-7</v>
      </c>
      <c r="BG126" s="22">
        <f t="shared" si="19"/>
        <v>9.9999999991773336E-7</v>
      </c>
    </row>
    <row r="127" spans="2:59">
      <c r="B127" s="17">
        <v>50888</v>
      </c>
      <c r="C127" s="20">
        <v>0</v>
      </c>
      <c r="D127" s="20">
        <v>0</v>
      </c>
      <c r="E127" s="20">
        <v>0</v>
      </c>
      <c r="F127" s="20">
        <v>0</v>
      </c>
      <c r="G127" s="20">
        <v>0</v>
      </c>
      <c r="H127" s="20">
        <v>0</v>
      </c>
      <c r="I127" s="20">
        <v>0</v>
      </c>
      <c r="J127" s="20">
        <v>0</v>
      </c>
      <c r="K127" s="20">
        <v>0</v>
      </c>
      <c r="L127" s="20">
        <v>0</v>
      </c>
      <c r="M127" s="20">
        <v>0</v>
      </c>
      <c r="N127" s="20">
        <v>0</v>
      </c>
      <c r="O127" s="20">
        <v>0</v>
      </c>
      <c r="P127" s="20">
        <v>0</v>
      </c>
      <c r="Q127" s="20">
        <v>0</v>
      </c>
      <c r="R127" s="20">
        <v>0</v>
      </c>
      <c r="S127" s="20">
        <v>0</v>
      </c>
      <c r="T127" s="20">
        <v>0</v>
      </c>
      <c r="U127" s="20">
        <v>0</v>
      </c>
      <c r="V127" s="20">
        <v>0</v>
      </c>
      <c r="W127" s="20">
        <v>0</v>
      </c>
      <c r="X127" s="20">
        <v>0</v>
      </c>
      <c r="Y127" s="20">
        <v>0</v>
      </c>
      <c r="Z127" s="20">
        <v>0</v>
      </c>
      <c r="AA127" s="20">
        <v>0</v>
      </c>
      <c r="AB127" s="20">
        <v>0</v>
      </c>
      <c r="AC127" s="20">
        <v>0</v>
      </c>
      <c r="AD127" s="20">
        <v>0</v>
      </c>
      <c r="AE127" s="20">
        <v>0</v>
      </c>
      <c r="AF127" s="20">
        <v>0</v>
      </c>
      <c r="AG127" s="20">
        <v>0</v>
      </c>
      <c r="AH127" s="20">
        <v>0</v>
      </c>
      <c r="AI127" s="20">
        <v>0</v>
      </c>
      <c r="AJ127" s="20">
        <v>0</v>
      </c>
      <c r="AK127" s="20">
        <v>0</v>
      </c>
      <c r="AL127" s="20">
        <v>0</v>
      </c>
      <c r="AM127" s="20">
        <v>0</v>
      </c>
      <c r="AN127" s="20">
        <v>0</v>
      </c>
      <c r="AO127" s="20">
        <v>0</v>
      </c>
      <c r="AP127" s="20">
        <v>0</v>
      </c>
      <c r="AQ127" s="20">
        <v>0</v>
      </c>
      <c r="AR127" s="20">
        <v>0</v>
      </c>
      <c r="AS127" s="20">
        <v>0</v>
      </c>
      <c r="AT127" s="20">
        <v>0</v>
      </c>
      <c r="AU127" s="20">
        <v>0</v>
      </c>
      <c r="AV127" s="20">
        <v>0</v>
      </c>
      <c r="AW127" s="20">
        <v>0</v>
      </c>
      <c r="AX127" s="22">
        <v>0</v>
      </c>
      <c r="AZ127" s="21">
        <f t="array" ref="AZ127">SUM(IF(YEAR($C$5:$AX$5)=AZ$5,$C127:$AX127))</f>
        <v>0</v>
      </c>
      <c r="BA127" s="20">
        <f t="array" ref="BA127">SUM(IF(YEAR($C$5:$AX$5)=BA$5,$C127:$AX127))</f>
        <v>0</v>
      </c>
      <c r="BB127" s="20">
        <f t="array" ref="BB127">SUM(IF(YEAR($C$5:$AX$5)=BB$5,$C127:$AX127))</f>
        <v>0</v>
      </c>
      <c r="BC127" s="22">
        <f t="array" ref="BC127">SUM(IF(YEAR($C$5:$AX$5)=BC$5,$C127:$AX127))</f>
        <v>0</v>
      </c>
      <c r="BE127" s="21">
        <f t="shared" si="17"/>
        <v>0</v>
      </c>
      <c r="BF127" s="20">
        <f t="shared" si="18"/>
        <v>0</v>
      </c>
      <c r="BG127" s="22">
        <f t="shared" si="19"/>
        <v>0</v>
      </c>
    </row>
    <row r="128" spans="2:59">
      <c r="B128" s="17">
        <v>50960</v>
      </c>
      <c r="C128" s="20">
        <v>0</v>
      </c>
      <c r="D128" s="20">
        <v>0</v>
      </c>
      <c r="E128" s="20">
        <v>0</v>
      </c>
      <c r="F128" s="20">
        <v>0</v>
      </c>
      <c r="G128" s="20">
        <v>0</v>
      </c>
      <c r="H128" s="20">
        <v>0</v>
      </c>
      <c r="I128" s="20">
        <v>0</v>
      </c>
      <c r="J128" s="20">
        <v>0</v>
      </c>
      <c r="K128" s="20">
        <v>0</v>
      </c>
      <c r="L128" s="20">
        <v>0</v>
      </c>
      <c r="M128" s="20">
        <v>0</v>
      </c>
      <c r="N128" s="20">
        <v>0</v>
      </c>
      <c r="O128" s="20">
        <v>0</v>
      </c>
      <c r="P128" s="20">
        <v>0</v>
      </c>
      <c r="Q128" s="20">
        <v>0</v>
      </c>
      <c r="R128" s="20">
        <v>0</v>
      </c>
      <c r="S128" s="20">
        <v>0</v>
      </c>
      <c r="T128" s="20">
        <v>0</v>
      </c>
      <c r="U128" s="20">
        <v>0</v>
      </c>
      <c r="V128" s="20">
        <v>0</v>
      </c>
      <c r="W128" s="20">
        <v>0</v>
      </c>
      <c r="X128" s="20">
        <v>0</v>
      </c>
      <c r="Y128" s="20">
        <v>0</v>
      </c>
      <c r="Z128" s="20">
        <v>0</v>
      </c>
      <c r="AA128" s="20">
        <v>0</v>
      </c>
      <c r="AB128" s="20">
        <v>0</v>
      </c>
      <c r="AC128" s="20">
        <v>0</v>
      </c>
      <c r="AD128" s="20">
        <v>0</v>
      </c>
      <c r="AE128" s="20">
        <v>0</v>
      </c>
      <c r="AF128" s="20">
        <v>0</v>
      </c>
      <c r="AG128" s="20">
        <v>0</v>
      </c>
      <c r="AH128" s="20">
        <v>0</v>
      </c>
      <c r="AI128" s="20">
        <v>0</v>
      </c>
      <c r="AJ128" s="20">
        <v>0</v>
      </c>
      <c r="AK128" s="20">
        <v>0</v>
      </c>
      <c r="AL128" s="20">
        <v>0</v>
      </c>
      <c r="AM128" s="20">
        <v>0</v>
      </c>
      <c r="AN128" s="20">
        <v>0</v>
      </c>
      <c r="AO128" s="20">
        <v>0</v>
      </c>
      <c r="AP128" s="20">
        <v>0</v>
      </c>
      <c r="AQ128" s="20">
        <v>0</v>
      </c>
      <c r="AR128" s="20">
        <v>0</v>
      </c>
      <c r="AS128" s="20">
        <v>0</v>
      </c>
      <c r="AT128" s="20">
        <v>0</v>
      </c>
      <c r="AU128" s="20">
        <v>0</v>
      </c>
      <c r="AV128" s="20">
        <v>0</v>
      </c>
      <c r="AW128" s="20">
        <v>0</v>
      </c>
      <c r="AX128" s="22">
        <v>0</v>
      </c>
      <c r="AZ128" s="21">
        <f t="array" ref="AZ128">SUM(IF(YEAR($C$5:$AX$5)=AZ$5,$C128:$AX128))</f>
        <v>0</v>
      </c>
      <c r="BA128" s="20">
        <f t="array" ref="BA128">SUM(IF(YEAR($C$5:$AX$5)=BA$5,$C128:$AX128))</f>
        <v>0</v>
      </c>
      <c r="BB128" s="20">
        <f t="array" ref="BB128">SUM(IF(YEAR($C$5:$AX$5)=BB$5,$C128:$AX128))</f>
        <v>0</v>
      </c>
      <c r="BC128" s="22">
        <f t="array" ref="BC128">SUM(IF(YEAR($C$5:$AX$5)=BC$5,$C128:$AX128))</f>
        <v>0</v>
      </c>
      <c r="BE128" s="21">
        <f t="shared" si="17"/>
        <v>0</v>
      </c>
      <c r="BF128" s="20">
        <f t="shared" si="18"/>
        <v>0</v>
      </c>
      <c r="BG128" s="22">
        <f t="shared" si="19"/>
        <v>0</v>
      </c>
    </row>
    <row r="129" spans="2:59">
      <c r="B129" s="17">
        <v>50974</v>
      </c>
      <c r="C129" s="20">
        <v>0</v>
      </c>
      <c r="D129" s="20">
        <v>0</v>
      </c>
      <c r="E129" s="20">
        <v>0</v>
      </c>
      <c r="F129" s="20">
        <v>0</v>
      </c>
      <c r="G129" s="20">
        <v>0</v>
      </c>
      <c r="H129" s="20">
        <v>0</v>
      </c>
      <c r="I129" s="20">
        <v>0</v>
      </c>
      <c r="J129" s="20">
        <v>0</v>
      </c>
      <c r="K129" s="20">
        <v>0</v>
      </c>
      <c r="L129" s="20">
        <v>0</v>
      </c>
      <c r="M129" s="20">
        <v>0</v>
      </c>
      <c r="N129" s="20">
        <v>0</v>
      </c>
      <c r="O129" s="20">
        <v>0</v>
      </c>
      <c r="P129" s="20">
        <v>0</v>
      </c>
      <c r="Q129" s="20">
        <v>0</v>
      </c>
      <c r="R129" s="20">
        <v>0</v>
      </c>
      <c r="S129" s="20">
        <v>0</v>
      </c>
      <c r="T129" s="20">
        <v>0</v>
      </c>
      <c r="U129" s="20">
        <v>0</v>
      </c>
      <c r="V129" s="20">
        <v>0</v>
      </c>
      <c r="W129" s="20">
        <v>0</v>
      </c>
      <c r="X129" s="20">
        <v>0</v>
      </c>
      <c r="Y129" s="20">
        <v>0</v>
      </c>
      <c r="Z129" s="20">
        <v>0</v>
      </c>
      <c r="AA129" s="20">
        <v>0</v>
      </c>
      <c r="AB129" s="20">
        <v>0</v>
      </c>
      <c r="AC129" s="20">
        <v>0</v>
      </c>
      <c r="AD129" s="20">
        <v>0</v>
      </c>
      <c r="AE129" s="20">
        <v>0</v>
      </c>
      <c r="AF129" s="20">
        <v>0</v>
      </c>
      <c r="AG129" s="20">
        <v>0</v>
      </c>
      <c r="AH129" s="20">
        <v>0</v>
      </c>
      <c r="AI129" s="20">
        <v>0</v>
      </c>
      <c r="AJ129" s="20">
        <v>0</v>
      </c>
      <c r="AK129" s="20">
        <v>0</v>
      </c>
      <c r="AL129" s="20">
        <v>0</v>
      </c>
      <c r="AM129" s="20">
        <v>0</v>
      </c>
      <c r="AN129" s="20">
        <v>0</v>
      </c>
      <c r="AO129" s="20">
        <v>0</v>
      </c>
      <c r="AP129" s="20">
        <v>0</v>
      </c>
      <c r="AQ129" s="20">
        <v>0</v>
      </c>
      <c r="AR129" s="20">
        <v>0</v>
      </c>
      <c r="AS129" s="20">
        <v>0</v>
      </c>
      <c r="AT129" s="20">
        <v>0</v>
      </c>
      <c r="AU129" s="20">
        <v>0</v>
      </c>
      <c r="AV129" s="20">
        <v>0</v>
      </c>
      <c r="AW129" s="20">
        <v>0</v>
      </c>
      <c r="AX129" s="22">
        <v>0</v>
      </c>
      <c r="AZ129" s="21">
        <f t="array" ref="AZ129">SUM(IF(YEAR($C$5:$AX$5)=AZ$5,$C129:$AX129))</f>
        <v>0</v>
      </c>
      <c r="BA129" s="20">
        <f t="array" ref="BA129">SUM(IF(YEAR($C$5:$AX$5)=BA$5,$C129:$AX129))</f>
        <v>0</v>
      </c>
      <c r="BB129" s="20">
        <f t="array" ref="BB129">SUM(IF(YEAR($C$5:$AX$5)=BB$5,$C129:$AX129))</f>
        <v>0</v>
      </c>
      <c r="BC129" s="22">
        <f t="array" ref="BC129">SUM(IF(YEAR($C$5:$AX$5)=BC$5,$C129:$AX129))</f>
        <v>0</v>
      </c>
      <c r="BE129" s="21">
        <f t="shared" si="17"/>
        <v>0</v>
      </c>
      <c r="BF129" s="20">
        <f t="shared" si="18"/>
        <v>0</v>
      </c>
      <c r="BG129" s="22">
        <f t="shared" si="19"/>
        <v>0</v>
      </c>
    </row>
    <row r="130" spans="2:59">
      <c r="B130" s="17">
        <v>52149</v>
      </c>
      <c r="C130" s="20">
        <v>0</v>
      </c>
      <c r="D130" s="20">
        <v>0</v>
      </c>
      <c r="E130" s="20">
        <v>0</v>
      </c>
      <c r="F130" s="20">
        <v>0</v>
      </c>
      <c r="G130" s="20">
        <v>0</v>
      </c>
      <c r="H130" s="20">
        <v>0</v>
      </c>
      <c r="I130" s="20">
        <v>0</v>
      </c>
      <c r="J130" s="20">
        <v>0</v>
      </c>
      <c r="K130" s="20">
        <v>0</v>
      </c>
      <c r="L130" s="20">
        <v>0</v>
      </c>
      <c r="M130" s="20">
        <v>0</v>
      </c>
      <c r="N130" s="20">
        <v>0</v>
      </c>
      <c r="O130" s="20">
        <v>0</v>
      </c>
      <c r="P130" s="20">
        <v>0</v>
      </c>
      <c r="Q130" s="20">
        <v>0</v>
      </c>
      <c r="R130" s="20">
        <v>0</v>
      </c>
      <c r="S130" s="20">
        <v>0</v>
      </c>
      <c r="T130" s="20">
        <v>0</v>
      </c>
      <c r="U130" s="20">
        <v>0</v>
      </c>
      <c r="V130" s="20">
        <v>0</v>
      </c>
      <c r="W130" s="20">
        <v>0</v>
      </c>
      <c r="X130" s="20">
        <v>0</v>
      </c>
      <c r="Y130" s="20">
        <v>0</v>
      </c>
      <c r="Z130" s="20">
        <v>0</v>
      </c>
      <c r="AA130" s="20">
        <v>0</v>
      </c>
      <c r="AB130" s="20">
        <v>0</v>
      </c>
      <c r="AC130" s="20">
        <v>0</v>
      </c>
      <c r="AD130" s="20">
        <v>0</v>
      </c>
      <c r="AE130" s="20">
        <v>0</v>
      </c>
      <c r="AF130" s="20">
        <v>0</v>
      </c>
      <c r="AG130" s="20">
        <v>0</v>
      </c>
      <c r="AH130" s="20">
        <v>0</v>
      </c>
      <c r="AI130" s="20">
        <v>0</v>
      </c>
      <c r="AJ130" s="20">
        <v>0</v>
      </c>
      <c r="AK130" s="20">
        <v>0</v>
      </c>
      <c r="AL130" s="20">
        <v>0</v>
      </c>
      <c r="AM130" s="20">
        <v>0</v>
      </c>
      <c r="AN130" s="20">
        <v>0</v>
      </c>
      <c r="AO130" s="20">
        <v>0</v>
      </c>
      <c r="AP130" s="20">
        <v>0</v>
      </c>
      <c r="AQ130" s="20">
        <v>0</v>
      </c>
      <c r="AR130" s="20">
        <v>0</v>
      </c>
      <c r="AS130" s="20">
        <v>0</v>
      </c>
      <c r="AT130" s="20">
        <v>0</v>
      </c>
      <c r="AU130" s="20">
        <v>0</v>
      </c>
      <c r="AV130" s="20">
        <v>0</v>
      </c>
      <c r="AW130" s="20">
        <v>0</v>
      </c>
      <c r="AX130" s="22">
        <v>0</v>
      </c>
      <c r="AZ130" s="21">
        <f t="array" ref="AZ130">SUM(IF(YEAR($C$5:$AX$5)=AZ$5,$C130:$AX130))</f>
        <v>0</v>
      </c>
      <c r="BA130" s="20">
        <f t="array" ref="BA130">SUM(IF(YEAR($C$5:$AX$5)=BA$5,$C130:$AX130))</f>
        <v>0</v>
      </c>
      <c r="BB130" s="20">
        <f t="array" ref="BB130">SUM(IF(YEAR($C$5:$AX$5)=BB$5,$C130:$AX130))</f>
        <v>0</v>
      </c>
      <c r="BC130" s="22">
        <f t="array" ref="BC130">SUM(IF(YEAR($C$5:$AX$5)=BC$5,$C130:$AX130))</f>
        <v>0</v>
      </c>
      <c r="BE130" s="21">
        <f t="shared" si="17"/>
        <v>0</v>
      </c>
      <c r="BF130" s="20">
        <f t="shared" si="18"/>
        <v>0</v>
      </c>
      <c r="BG130" s="22">
        <f t="shared" si="19"/>
        <v>0</v>
      </c>
    </row>
    <row r="131" spans="2:59">
      <c r="B131" s="17">
        <v>52193</v>
      </c>
      <c r="C131" s="20">
        <v>0</v>
      </c>
      <c r="D131" s="20">
        <v>0</v>
      </c>
      <c r="E131" s="20">
        <v>0</v>
      </c>
      <c r="F131" s="20">
        <v>0</v>
      </c>
      <c r="G131" s="20">
        <v>0</v>
      </c>
      <c r="H131" s="20">
        <v>0</v>
      </c>
      <c r="I131" s="20">
        <v>0</v>
      </c>
      <c r="J131" s="20">
        <v>0</v>
      </c>
      <c r="K131" s="20">
        <v>0</v>
      </c>
      <c r="L131" s="20">
        <v>0</v>
      </c>
      <c r="M131" s="20">
        <v>0</v>
      </c>
      <c r="N131" s="20">
        <v>0</v>
      </c>
      <c r="O131" s="20">
        <v>0</v>
      </c>
      <c r="P131" s="20">
        <v>0</v>
      </c>
      <c r="Q131" s="20">
        <v>0</v>
      </c>
      <c r="R131" s="20">
        <v>0</v>
      </c>
      <c r="S131" s="20">
        <v>0</v>
      </c>
      <c r="T131" s="20">
        <v>0</v>
      </c>
      <c r="U131" s="20">
        <v>0</v>
      </c>
      <c r="V131" s="20">
        <v>0</v>
      </c>
      <c r="W131" s="20">
        <v>0</v>
      </c>
      <c r="X131" s="20">
        <v>0</v>
      </c>
      <c r="Y131" s="20">
        <v>0</v>
      </c>
      <c r="Z131" s="20">
        <v>0</v>
      </c>
      <c r="AA131" s="20">
        <v>0</v>
      </c>
      <c r="AB131" s="20">
        <v>0</v>
      </c>
      <c r="AC131" s="20">
        <v>0</v>
      </c>
      <c r="AD131" s="20">
        <v>0</v>
      </c>
      <c r="AE131" s="20">
        <v>0</v>
      </c>
      <c r="AF131" s="20">
        <v>0</v>
      </c>
      <c r="AG131" s="20">
        <v>0</v>
      </c>
      <c r="AH131" s="20">
        <v>0</v>
      </c>
      <c r="AI131" s="20">
        <v>0</v>
      </c>
      <c r="AJ131" s="20">
        <v>0</v>
      </c>
      <c r="AK131" s="20">
        <v>0</v>
      </c>
      <c r="AL131" s="20">
        <v>0</v>
      </c>
      <c r="AM131" s="20">
        <v>0</v>
      </c>
      <c r="AN131" s="20">
        <v>0</v>
      </c>
      <c r="AO131" s="20">
        <v>0</v>
      </c>
      <c r="AP131" s="20">
        <v>0</v>
      </c>
      <c r="AQ131" s="20">
        <v>0</v>
      </c>
      <c r="AR131" s="20">
        <v>0</v>
      </c>
      <c r="AS131" s="20">
        <v>0</v>
      </c>
      <c r="AT131" s="20">
        <v>0</v>
      </c>
      <c r="AU131" s="20">
        <v>0</v>
      </c>
      <c r="AV131" s="20">
        <v>0</v>
      </c>
      <c r="AW131" s="20">
        <v>0</v>
      </c>
      <c r="AX131" s="22">
        <v>0</v>
      </c>
      <c r="AZ131" s="21">
        <f t="array" ref="AZ131">SUM(IF(YEAR($C$5:$AX$5)=AZ$5,$C131:$AX131))</f>
        <v>0</v>
      </c>
      <c r="BA131" s="20">
        <f t="array" ref="BA131">SUM(IF(YEAR($C$5:$AX$5)=BA$5,$C131:$AX131))</f>
        <v>0</v>
      </c>
      <c r="BB131" s="20">
        <f t="array" ref="BB131">SUM(IF(YEAR($C$5:$AX$5)=BB$5,$C131:$AX131))</f>
        <v>0</v>
      </c>
      <c r="BC131" s="22">
        <f t="array" ref="BC131">SUM(IF(YEAR($C$5:$AX$5)=BC$5,$C131:$AX131))</f>
        <v>0</v>
      </c>
      <c r="BE131" s="21">
        <f t="shared" si="17"/>
        <v>0</v>
      </c>
      <c r="BF131" s="20">
        <f t="shared" si="18"/>
        <v>0</v>
      </c>
      <c r="BG131" s="22">
        <f t="shared" si="19"/>
        <v>0</v>
      </c>
    </row>
    <row r="132" spans="2:59">
      <c r="B132" s="17">
        <v>54250</v>
      </c>
      <c r="C132" s="20">
        <v>0</v>
      </c>
      <c r="D132" s="20">
        <v>0</v>
      </c>
      <c r="E132" s="20">
        <v>0</v>
      </c>
      <c r="F132" s="20">
        <v>0</v>
      </c>
      <c r="G132" s="20">
        <v>0</v>
      </c>
      <c r="H132" s="20">
        <v>0</v>
      </c>
      <c r="I132" s="20">
        <v>0</v>
      </c>
      <c r="J132" s="20">
        <v>0</v>
      </c>
      <c r="K132" s="20">
        <v>0</v>
      </c>
      <c r="L132" s="20">
        <v>0</v>
      </c>
      <c r="M132" s="20">
        <v>0</v>
      </c>
      <c r="N132" s="20">
        <v>0</v>
      </c>
      <c r="O132" s="20">
        <v>0</v>
      </c>
      <c r="P132" s="20">
        <v>0</v>
      </c>
      <c r="Q132" s="20">
        <v>0</v>
      </c>
      <c r="R132" s="20">
        <v>0</v>
      </c>
      <c r="S132" s="20">
        <v>0</v>
      </c>
      <c r="T132" s="20">
        <v>0</v>
      </c>
      <c r="U132" s="20">
        <v>0</v>
      </c>
      <c r="V132" s="20">
        <v>0</v>
      </c>
      <c r="W132" s="20">
        <v>0</v>
      </c>
      <c r="X132" s="20">
        <v>0</v>
      </c>
      <c r="Y132" s="20">
        <v>0</v>
      </c>
      <c r="Z132" s="20">
        <v>0</v>
      </c>
      <c r="AA132" s="20">
        <v>0</v>
      </c>
      <c r="AB132" s="20">
        <v>0</v>
      </c>
      <c r="AC132" s="20">
        <v>0</v>
      </c>
      <c r="AD132" s="20">
        <v>0</v>
      </c>
      <c r="AE132" s="20">
        <v>0</v>
      </c>
      <c r="AF132" s="20">
        <v>0</v>
      </c>
      <c r="AG132" s="20">
        <v>0</v>
      </c>
      <c r="AH132" s="20">
        <v>0</v>
      </c>
      <c r="AI132" s="20">
        <v>0</v>
      </c>
      <c r="AJ132" s="20">
        <v>0</v>
      </c>
      <c r="AK132" s="20">
        <v>0</v>
      </c>
      <c r="AL132" s="20">
        <v>0</v>
      </c>
      <c r="AM132" s="20">
        <v>0</v>
      </c>
      <c r="AN132" s="20">
        <v>0</v>
      </c>
      <c r="AO132" s="20">
        <v>0</v>
      </c>
      <c r="AP132" s="20">
        <v>0</v>
      </c>
      <c r="AQ132" s="20">
        <v>0</v>
      </c>
      <c r="AR132" s="20">
        <v>0</v>
      </c>
      <c r="AS132" s="20">
        <v>0</v>
      </c>
      <c r="AT132" s="20">
        <v>0</v>
      </c>
      <c r="AU132" s="20">
        <v>0</v>
      </c>
      <c r="AV132" s="20">
        <v>0</v>
      </c>
      <c r="AW132" s="20">
        <v>0</v>
      </c>
      <c r="AX132" s="22">
        <v>0</v>
      </c>
      <c r="AZ132" s="21">
        <f t="array" ref="AZ132">SUM(IF(YEAR($C$5:$AX$5)=AZ$5,$C132:$AX132))</f>
        <v>0</v>
      </c>
      <c r="BA132" s="20">
        <f t="array" ref="BA132">SUM(IF(YEAR($C$5:$AX$5)=BA$5,$C132:$AX132))</f>
        <v>0</v>
      </c>
      <c r="BB132" s="20">
        <f t="array" ref="BB132">SUM(IF(YEAR($C$5:$AX$5)=BB$5,$C132:$AX132))</f>
        <v>0</v>
      </c>
      <c r="BC132" s="22">
        <f t="array" ref="BC132">SUM(IF(YEAR($C$5:$AX$5)=BC$5,$C132:$AX132))</f>
        <v>0</v>
      </c>
      <c r="BE132" s="21">
        <f t="shared" si="17"/>
        <v>0</v>
      </c>
      <c r="BF132" s="20">
        <f t="shared" si="18"/>
        <v>0</v>
      </c>
      <c r="BG132" s="22">
        <f t="shared" si="19"/>
        <v>0</v>
      </c>
    </row>
    <row r="133" spans="2:59">
      <c r="B133" s="17">
        <v>54333</v>
      </c>
      <c r="C133" s="20">
        <v>0</v>
      </c>
      <c r="D133" s="20">
        <v>0</v>
      </c>
      <c r="E133" s="20">
        <v>0</v>
      </c>
      <c r="F133" s="20">
        <v>0</v>
      </c>
      <c r="G133" s="20">
        <v>0</v>
      </c>
      <c r="H133" s="20">
        <v>0</v>
      </c>
      <c r="I133" s="20">
        <v>0</v>
      </c>
      <c r="J133" s="20">
        <v>0</v>
      </c>
      <c r="K133" s="20">
        <v>0</v>
      </c>
      <c r="L133" s="20">
        <v>0</v>
      </c>
      <c r="M133" s="20">
        <v>0</v>
      </c>
      <c r="N133" s="20">
        <v>0</v>
      </c>
      <c r="O133" s="20">
        <v>0</v>
      </c>
      <c r="P133" s="20">
        <v>0</v>
      </c>
      <c r="Q133" s="20">
        <v>0</v>
      </c>
      <c r="R133" s="20">
        <v>0</v>
      </c>
      <c r="S133" s="20">
        <v>0</v>
      </c>
      <c r="T133" s="20">
        <v>0</v>
      </c>
      <c r="U133" s="20">
        <v>0</v>
      </c>
      <c r="V133" s="20">
        <v>0</v>
      </c>
      <c r="W133" s="20">
        <v>0</v>
      </c>
      <c r="X133" s="20">
        <v>0</v>
      </c>
      <c r="Y133" s="20">
        <v>0</v>
      </c>
      <c r="Z133" s="20">
        <v>0</v>
      </c>
      <c r="AA133" s="20">
        <v>0</v>
      </c>
      <c r="AB133" s="20">
        <v>0</v>
      </c>
      <c r="AC133" s="20">
        <v>0</v>
      </c>
      <c r="AD133" s="20">
        <v>0</v>
      </c>
      <c r="AE133" s="20">
        <v>0</v>
      </c>
      <c r="AF133" s="20">
        <v>0</v>
      </c>
      <c r="AG133" s="20">
        <v>0</v>
      </c>
      <c r="AH133" s="20">
        <v>0</v>
      </c>
      <c r="AI133" s="20">
        <v>0</v>
      </c>
      <c r="AJ133" s="20">
        <v>0</v>
      </c>
      <c r="AK133" s="20">
        <v>0</v>
      </c>
      <c r="AL133" s="20">
        <v>0</v>
      </c>
      <c r="AM133" s="20">
        <v>0</v>
      </c>
      <c r="AN133" s="20">
        <v>0</v>
      </c>
      <c r="AO133" s="20">
        <v>0</v>
      </c>
      <c r="AP133" s="20">
        <v>0</v>
      </c>
      <c r="AQ133" s="20">
        <v>0</v>
      </c>
      <c r="AR133" s="20">
        <v>0</v>
      </c>
      <c r="AS133" s="20">
        <v>0</v>
      </c>
      <c r="AT133" s="20">
        <v>0</v>
      </c>
      <c r="AU133" s="20">
        <v>0</v>
      </c>
      <c r="AV133" s="20">
        <v>0</v>
      </c>
      <c r="AW133" s="20">
        <v>0</v>
      </c>
      <c r="AX133" s="22">
        <v>0</v>
      </c>
      <c r="AZ133" s="21">
        <f t="array" ref="AZ133">SUM(IF(YEAR($C$5:$AX$5)=AZ$5,$C133:$AX133))</f>
        <v>0</v>
      </c>
      <c r="BA133" s="20">
        <f t="array" ref="BA133">SUM(IF(YEAR($C$5:$AX$5)=BA$5,$C133:$AX133))</f>
        <v>0</v>
      </c>
      <c r="BB133" s="20">
        <f t="array" ref="BB133">SUM(IF(YEAR($C$5:$AX$5)=BB$5,$C133:$AX133))</f>
        <v>0</v>
      </c>
      <c r="BC133" s="22">
        <f t="array" ref="BC133">SUM(IF(YEAR($C$5:$AX$5)=BC$5,$C133:$AX133))</f>
        <v>0</v>
      </c>
      <c r="BE133" s="21">
        <f t="shared" si="17"/>
        <v>0</v>
      </c>
      <c r="BF133" s="20">
        <f t="shared" si="18"/>
        <v>0</v>
      </c>
      <c r="BG133" s="22">
        <f t="shared" si="19"/>
        <v>0</v>
      </c>
    </row>
    <row r="134" spans="2:59">
      <c r="B134" s="17">
        <v>54569</v>
      </c>
      <c r="C134" s="20">
        <v>0</v>
      </c>
      <c r="D134" s="20">
        <v>0</v>
      </c>
      <c r="E134" s="20">
        <v>0</v>
      </c>
      <c r="F134" s="20">
        <v>0</v>
      </c>
      <c r="G134" s="20">
        <v>0</v>
      </c>
      <c r="H134" s="20">
        <v>0</v>
      </c>
      <c r="I134" s="20">
        <v>0</v>
      </c>
      <c r="J134" s="20">
        <v>0</v>
      </c>
      <c r="K134" s="20">
        <v>0</v>
      </c>
      <c r="L134" s="20">
        <v>0</v>
      </c>
      <c r="M134" s="20">
        <v>0</v>
      </c>
      <c r="N134" s="20">
        <v>0</v>
      </c>
      <c r="O134" s="20">
        <v>0</v>
      </c>
      <c r="P134" s="20">
        <v>0</v>
      </c>
      <c r="Q134" s="20">
        <v>0</v>
      </c>
      <c r="R134" s="20">
        <v>0</v>
      </c>
      <c r="S134" s="20">
        <v>0</v>
      </c>
      <c r="T134" s="20">
        <v>0</v>
      </c>
      <c r="U134" s="20">
        <v>0</v>
      </c>
      <c r="V134" s="20">
        <v>0</v>
      </c>
      <c r="W134" s="20">
        <v>0</v>
      </c>
      <c r="X134" s="20">
        <v>0</v>
      </c>
      <c r="Y134" s="20">
        <v>0</v>
      </c>
      <c r="Z134" s="20">
        <v>0</v>
      </c>
      <c r="AA134" s="20">
        <v>0</v>
      </c>
      <c r="AB134" s="20">
        <v>0</v>
      </c>
      <c r="AC134" s="20">
        <v>0</v>
      </c>
      <c r="AD134" s="20">
        <v>0</v>
      </c>
      <c r="AE134" s="20">
        <v>0</v>
      </c>
      <c r="AF134" s="20">
        <v>0</v>
      </c>
      <c r="AG134" s="20">
        <v>0</v>
      </c>
      <c r="AH134" s="20">
        <v>0</v>
      </c>
      <c r="AI134" s="20">
        <v>0</v>
      </c>
      <c r="AJ134" s="20">
        <v>0</v>
      </c>
      <c r="AK134" s="20">
        <v>0</v>
      </c>
      <c r="AL134" s="20">
        <v>0</v>
      </c>
      <c r="AM134" s="20">
        <v>0</v>
      </c>
      <c r="AN134" s="20">
        <v>0</v>
      </c>
      <c r="AO134" s="20">
        <v>0</v>
      </c>
      <c r="AP134" s="20">
        <v>0</v>
      </c>
      <c r="AQ134" s="20">
        <v>0</v>
      </c>
      <c r="AR134" s="20">
        <v>0</v>
      </c>
      <c r="AS134" s="20">
        <v>0</v>
      </c>
      <c r="AT134" s="20">
        <v>0</v>
      </c>
      <c r="AU134" s="20">
        <v>0</v>
      </c>
      <c r="AV134" s="20">
        <v>0</v>
      </c>
      <c r="AW134" s="20">
        <v>0</v>
      </c>
      <c r="AX134" s="22">
        <v>0</v>
      </c>
      <c r="AZ134" s="21">
        <f t="array" ref="AZ134">SUM(IF(YEAR($C$5:$AX$5)=AZ$5,$C134:$AX134))</f>
        <v>0</v>
      </c>
      <c r="BA134" s="20">
        <f t="array" ref="BA134">SUM(IF(YEAR($C$5:$AX$5)=BA$5,$C134:$AX134))</f>
        <v>0</v>
      </c>
      <c r="BB134" s="20">
        <f t="array" ref="BB134">SUM(IF(YEAR($C$5:$AX$5)=BB$5,$C134:$AX134))</f>
        <v>0</v>
      </c>
      <c r="BC134" s="22">
        <f t="array" ref="BC134">SUM(IF(YEAR($C$5:$AX$5)=BC$5,$C134:$AX134))</f>
        <v>0</v>
      </c>
      <c r="BE134" s="21">
        <f t="shared" si="17"/>
        <v>0</v>
      </c>
      <c r="BF134" s="20">
        <f t="shared" si="18"/>
        <v>0</v>
      </c>
      <c r="BG134" s="22">
        <f t="shared" si="19"/>
        <v>0</v>
      </c>
    </row>
    <row r="135" spans="2:59">
      <c r="B135" s="17">
        <v>54625</v>
      </c>
      <c r="C135" s="20">
        <v>0</v>
      </c>
      <c r="D135" s="20">
        <v>0</v>
      </c>
      <c r="E135" s="20">
        <v>0</v>
      </c>
      <c r="F135" s="20">
        <v>0</v>
      </c>
      <c r="G135" s="20">
        <v>0</v>
      </c>
      <c r="H135" s="20">
        <v>0</v>
      </c>
      <c r="I135" s="20">
        <v>0</v>
      </c>
      <c r="J135" s="20">
        <v>0</v>
      </c>
      <c r="K135" s="20">
        <v>0</v>
      </c>
      <c r="L135" s="20">
        <v>0</v>
      </c>
      <c r="M135" s="20">
        <v>0</v>
      </c>
      <c r="N135" s="20">
        <v>0</v>
      </c>
      <c r="O135" s="20">
        <v>0</v>
      </c>
      <c r="P135" s="20">
        <v>0</v>
      </c>
      <c r="Q135" s="20">
        <v>0</v>
      </c>
      <c r="R135" s="20">
        <v>0</v>
      </c>
      <c r="S135" s="20">
        <v>0</v>
      </c>
      <c r="T135" s="20">
        <v>0</v>
      </c>
      <c r="U135" s="20">
        <v>0</v>
      </c>
      <c r="V135" s="20">
        <v>0</v>
      </c>
      <c r="W135" s="20">
        <v>0</v>
      </c>
      <c r="X135" s="20">
        <v>0</v>
      </c>
      <c r="Y135" s="20">
        <v>0</v>
      </c>
      <c r="Z135" s="20">
        <v>0</v>
      </c>
      <c r="AA135" s="20">
        <v>0</v>
      </c>
      <c r="AB135" s="20">
        <v>0</v>
      </c>
      <c r="AC135" s="20">
        <v>0</v>
      </c>
      <c r="AD135" s="20">
        <v>0</v>
      </c>
      <c r="AE135" s="20">
        <v>0</v>
      </c>
      <c r="AF135" s="20">
        <v>0</v>
      </c>
      <c r="AG135" s="20">
        <v>0</v>
      </c>
      <c r="AH135" s="20">
        <v>0</v>
      </c>
      <c r="AI135" s="20">
        <v>0</v>
      </c>
      <c r="AJ135" s="20">
        <v>0</v>
      </c>
      <c r="AK135" s="20">
        <v>0</v>
      </c>
      <c r="AL135" s="20">
        <v>0</v>
      </c>
      <c r="AM135" s="20">
        <v>0</v>
      </c>
      <c r="AN135" s="20">
        <v>0</v>
      </c>
      <c r="AO135" s="20">
        <v>0</v>
      </c>
      <c r="AP135" s="20">
        <v>0</v>
      </c>
      <c r="AQ135" s="20">
        <v>0</v>
      </c>
      <c r="AR135" s="20">
        <v>0</v>
      </c>
      <c r="AS135" s="20">
        <v>0</v>
      </c>
      <c r="AT135" s="20">
        <v>0</v>
      </c>
      <c r="AU135" s="20">
        <v>0</v>
      </c>
      <c r="AV135" s="20">
        <v>0</v>
      </c>
      <c r="AW135" s="20">
        <v>0</v>
      </c>
      <c r="AX135" s="22">
        <v>0</v>
      </c>
      <c r="AZ135" s="21">
        <f t="array" ref="AZ135">SUM(IF(YEAR($C$5:$AX$5)=AZ$5,$C135:$AX135))</f>
        <v>0</v>
      </c>
      <c r="BA135" s="20">
        <f t="array" ref="BA135">SUM(IF(YEAR($C$5:$AX$5)=BA$5,$C135:$AX135))</f>
        <v>0</v>
      </c>
      <c r="BB135" s="20">
        <f t="array" ref="BB135">SUM(IF(YEAR($C$5:$AX$5)=BB$5,$C135:$AX135))</f>
        <v>0</v>
      </c>
      <c r="BC135" s="22">
        <f t="array" ref="BC135">SUM(IF(YEAR($C$5:$AX$5)=BC$5,$C135:$AX135))</f>
        <v>0</v>
      </c>
      <c r="BE135" s="21">
        <f t="shared" ref="BE135:BE198" si="20">SUM(H135:S135)</f>
        <v>0</v>
      </c>
      <c r="BF135" s="20">
        <f t="shared" ref="BF135:BF198" si="21">SUM(T135:AE135)</f>
        <v>0</v>
      </c>
      <c r="BG135" s="22">
        <f t="shared" ref="BG135:BG198" si="22">SUM(AF135:AQ135)</f>
        <v>0</v>
      </c>
    </row>
    <row r="136" spans="2:59">
      <c r="B136" s="17">
        <v>54634</v>
      </c>
      <c r="C136" s="20">
        <v>0</v>
      </c>
      <c r="D136" s="20">
        <v>0</v>
      </c>
      <c r="E136" s="20">
        <v>0</v>
      </c>
      <c r="F136" s="20">
        <v>0</v>
      </c>
      <c r="G136" s="20">
        <v>0</v>
      </c>
      <c r="H136" s="20">
        <v>0</v>
      </c>
      <c r="I136" s="20">
        <v>0</v>
      </c>
      <c r="J136" s="20">
        <v>0</v>
      </c>
      <c r="K136" s="20">
        <v>0</v>
      </c>
      <c r="L136" s="20">
        <v>0</v>
      </c>
      <c r="M136" s="20">
        <v>0</v>
      </c>
      <c r="N136" s="20">
        <v>0</v>
      </c>
      <c r="O136" s="20">
        <v>0</v>
      </c>
      <c r="P136" s="20">
        <v>0</v>
      </c>
      <c r="Q136" s="20">
        <v>0</v>
      </c>
      <c r="R136" s="20">
        <v>0</v>
      </c>
      <c r="S136" s="20">
        <v>0</v>
      </c>
      <c r="T136" s="20">
        <v>0</v>
      </c>
      <c r="U136" s="20">
        <v>0</v>
      </c>
      <c r="V136" s="20">
        <v>0</v>
      </c>
      <c r="W136" s="20">
        <v>0</v>
      </c>
      <c r="X136" s="20">
        <v>0</v>
      </c>
      <c r="Y136" s="20">
        <v>0</v>
      </c>
      <c r="Z136" s="20">
        <v>0</v>
      </c>
      <c r="AA136" s="20">
        <v>0</v>
      </c>
      <c r="AB136" s="20">
        <v>0</v>
      </c>
      <c r="AC136" s="20">
        <v>0</v>
      </c>
      <c r="AD136" s="20">
        <v>0</v>
      </c>
      <c r="AE136" s="20">
        <v>0</v>
      </c>
      <c r="AF136" s="20">
        <v>0</v>
      </c>
      <c r="AG136" s="20">
        <v>0</v>
      </c>
      <c r="AH136" s="20">
        <v>0</v>
      </c>
      <c r="AI136" s="20">
        <v>0</v>
      </c>
      <c r="AJ136" s="20">
        <v>0</v>
      </c>
      <c r="AK136" s="20">
        <v>0</v>
      </c>
      <c r="AL136" s="20">
        <v>0</v>
      </c>
      <c r="AM136" s="20">
        <v>0</v>
      </c>
      <c r="AN136" s="20">
        <v>0</v>
      </c>
      <c r="AO136" s="20">
        <v>0</v>
      </c>
      <c r="AP136" s="20">
        <v>0</v>
      </c>
      <c r="AQ136" s="20">
        <v>0</v>
      </c>
      <c r="AR136" s="20">
        <v>0</v>
      </c>
      <c r="AS136" s="20">
        <v>0</v>
      </c>
      <c r="AT136" s="20">
        <v>0</v>
      </c>
      <c r="AU136" s="20">
        <v>0</v>
      </c>
      <c r="AV136" s="20">
        <v>0</v>
      </c>
      <c r="AW136" s="20">
        <v>0</v>
      </c>
      <c r="AX136" s="22">
        <v>0</v>
      </c>
      <c r="AZ136" s="21">
        <f t="array" ref="AZ136">SUM(IF(YEAR($C$5:$AX$5)=AZ$5,$C136:$AX136))</f>
        <v>0</v>
      </c>
      <c r="BA136" s="20">
        <f t="array" ref="BA136">SUM(IF(YEAR($C$5:$AX$5)=BA$5,$C136:$AX136))</f>
        <v>0</v>
      </c>
      <c r="BB136" s="20">
        <f t="array" ref="BB136">SUM(IF(YEAR($C$5:$AX$5)=BB$5,$C136:$AX136))</f>
        <v>0</v>
      </c>
      <c r="BC136" s="22">
        <f t="array" ref="BC136">SUM(IF(YEAR($C$5:$AX$5)=BC$5,$C136:$AX136))</f>
        <v>0</v>
      </c>
      <c r="BE136" s="21">
        <f t="shared" si="20"/>
        <v>0</v>
      </c>
      <c r="BF136" s="20">
        <f t="shared" si="21"/>
        <v>0</v>
      </c>
      <c r="BG136" s="22">
        <f t="shared" si="22"/>
        <v>0</v>
      </c>
    </row>
    <row r="137" spans="2:59">
      <c r="B137" s="17">
        <v>54640</v>
      </c>
      <c r="C137" s="20">
        <v>0</v>
      </c>
      <c r="D137" s="20">
        <v>0</v>
      </c>
      <c r="E137" s="20">
        <v>1.0487999999999997E-2</v>
      </c>
      <c r="F137" s="20">
        <v>4.0689100000000006E-2</v>
      </c>
      <c r="G137" s="20">
        <v>4.0325600000000017E-2</v>
      </c>
      <c r="H137" s="20">
        <v>4.1104599999999991E-2</v>
      </c>
      <c r="I137" s="20">
        <v>5.0680400000000014E-2</v>
      </c>
      <c r="J137" s="20">
        <v>5.9143999999999974E-2</v>
      </c>
      <c r="K137" s="20">
        <v>4.408910000000002E-2</v>
      </c>
      <c r="L137" s="20">
        <v>2.9862100000000003E-2</v>
      </c>
      <c r="M137" s="20">
        <v>1.9388900000000014E-2</v>
      </c>
      <c r="N137" s="20">
        <v>1.0471200000000014E-2</v>
      </c>
      <c r="O137" s="20">
        <v>1.3788599999999984E-2</v>
      </c>
      <c r="P137" s="20">
        <v>2.5565999999999922E-3</v>
      </c>
      <c r="Q137" s="20">
        <v>1.8648599999999987E-2</v>
      </c>
      <c r="R137" s="20">
        <v>3.1863799999999998E-2</v>
      </c>
      <c r="S137" s="20">
        <v>4.2687100000000006E-2</v>
      </c>
      <c r="T137" s="20">
        <v>4.6701999999999994E-2</v>
      </c>
      <c r="U137" s="20">
        <v>5.7437499999999975E-2</v>
      </c>
      <c r="V137" s="20">
        <v>7.2930900000000021E-2</v>
      </c>
      <c r="W137" s="20">
        <v>4.3383100000000008E-2</v>
      </c>
      <c r="X137" s="20">
        <v>4.0973199999999987E-2</v>
      </c>
      <c r="Y137" s="20">
        <v>2.4266100000000013E-2</v>
      </c>
      <c r="Z137" s="20">
        <v>2.1393499999999982E-2</v>
      </c>
      <c r="AA137" s="20">
        <v>1.4571899999999999E-2</v>
      </c>
      <c r="AB137" s="20">
        <v>8.4279999999999911E-3</v>
      </c>
      <c r="AC137" s="20">
        <v>1.6442300000000021E-2</v>
      </c>
      <c r="AD137" s="20">
        <v>7.0093500000000003E-2</v>
      </c>
      <c r="AE137" s="20">
        <v>4.7552200000000017E-2</v>
      </c>
      <c r="AF137" s="20">
        <v>4.5753000000000016E-2</v>
      </c>
      <c r="AG137" s="20">
        <v>5.8156399999999997E-2</v>
      </c>
      <c r="AH137" s="20">
        <v>6.1616999999999977E-2</v>
      </c>
      <c r="AI137" s="20">
        <v>4.8421299999999973E-2</v>
      </c>
      <c r="AJ137" s="20">
        <v>3.58879E-2</v>
      </c>
      <c r="AK137" s="20">
        <v>2.8860400000000008E-2</v>
      </c>
      <c r="AL137" s="20">
        <v>2.7046899999999985E-2</v>
      </c>
      <c r="AM137" s="20">
        <v>2.6353299999999996E-2</v>
      </c>
      <c r="AN137" s="20">
        <v>2.5942099999999996E-2</v>
      </c>
      <c r="AO137" s="20">
        <v>3.9900500000000005E-2</v>
      </c>
      <c r="AP137" s="20">
        <v>0.1008204</v>
      </c>
      <c r="AQ137" s="20">
        <v>5.802750000000001E-2</v>
      </c>
      <c r="AR137" s="20">
        <v>5.4332099999999994E-2</v>
      </c>
      <c r="AS137" s="20">
        <v>6.121660000000001E-2</v>
      </c>
      <c r="AT137" s="20">
        <v>6.3508900000000035E-2</v>
      </c>
      <c r="AU137" s="20">
        <v>5.4616799999999993E-2</v>
      </c>
      <c r="AV137" s="20">
        <v>4.9373100000000003E-2</v>
      </c>
      <c r="AW137" s="20">
        <v>2.9467800000000016E-2</v>
      </c>
      <c r="AX137" s="22">
        <v>3.0699900000000002E-2</v>
      </c>
      <c r="AZ137" s="21">
        <f t="array" ref="AZ137">SUM(IF(YEAR($C$5:$AX$5)=AZ$5,$C137:$AX137))</f>
        <v>0.34624300000000008</v>
      </c>
      <c r="BA137" s="20">
        <f t="array" ref="BA137">SUM(IF(YEAR($C$5:$AX$5)=BA$5,$C137:$AX137))</f>
        <v>0.41663099999999997</v>
      </c>
      <c r="BB137" s="20">
        <f t="array" ref="BB137">SUM(IF(YEAR($C$5:$AX$5)=BB$5,$C137:$AX137))</f>
        <v>0.46283079999999999</v>
      </c>
      <c r="BC137" s="22">
        <f t="array" ref="BC137">SUM(IF(YEAR($C$5:$AX$5)=BC$5,$C137:$AX137))</f>
        <v>0.59425900000000009</v>
      </c>
      <c r="BE137" s="21">
        <f t="shared" si="20"/>
        <v>0.36428499999999997</v>
      </c>
      <c r="BF137" s="20">
        <f t="shared" si="21"/>
        <v>0.46417420000000009</v>
      </c>
      <c r="BG137" s="22">
        <f t="shared" si="22"/>
        <v>0.55678669999999997</v>
      </c>
    </row>
    <row r="138" spans="2:59">
      <c r="B138" s="17">
        <v>54693</v>
      </c>
      <c r="C138" s="20">
        <v>0</v>
      </c>
      <c r="D138" s="20">
        <v>0</v>
      </c>
      <c r="E138" s="20">
        <v>0</v>
      </c>
      <c r="F138" s="20">
        <v>0</v>
      </c>
      <c r="G138" s="20">
        <v>0</v>
      </c>
      <c r="H138" s="20">
        <v>0</v>
      </c>
      <c r="I138" s="20">
        <v>0</v>
      </c>
      <c r="J138" s="20">
        <v>0</v>
      </c>
      <c r="K138" s="20">
        <v>0</v>
      </c>
      <c r="L138" s="20">
        <v>0</v>
      </c>
      <c r="M138" s="20">
        <v>0</v>
      </c>
      <c r="N138" s="20">
        <v>0</v>
      </c>
      <c r="O138" s="20">
        <v>0</v>
      </c>
      <c r="P138" s="20">
        <v>0</v>
      </c>
      <c r="Q138" s="20">
        <v>0</v>
      </c>
      <c r="R138" s="20">
        <v>0</v>
      </c>
      <c r="S138" s="20">
        <v>0</v>
      </c>
      <c r="T138" s="20">
        <v>0</v>
      </c>
      <c r="U138" s="20">
        <v>0</v>
      </c>
      <c r="V138" s="20">
        <v>0</v>
      </c>
      <c r="W138" s="20">
        <v>0</v>
      </c>
      <c r="X138" s="20">
        <v>0</v>
      </c>
      <c r="Y138" s="20">
        <v>0</v>
      </c>
      <c r="Z138" s="20">
        <v>0</v>
      </c>
      <c r="AA138" s="20">
        <v>0</v>
      </c>
      <c r="AB138" s="20">
        <v>0</v>
      </c>
      <c r="AC138" s="20">
        <v>0</v>
      </c>
      <c r="AD138" s="20">
        <v>0</v>
      </c>
      <c r="AE138" s="20">
        <v>0</v>
      </c>
      <c r="AF138" s="20">
        <v>0</v>
      </c>
      <c r="AG138" s="20">
        <v>0</v>
      </c>
      <c r="AH138" s="20">
        <v>0</v>
      </c>
      <c r="AI138" s="20">
        <v>0</v>
      </c>
      <c r="AJ138" s="20">
        <v>0</v>
      </c>
      <c r="AK138" s="20">
        <v>0</v>
      </c>
      <c r="AL138" s="20">
        <v>0</v>
      </c>
      <c r="AM138" s="20">
        <v>0</v>
      </c>
      <c r="AN138" s="20">
        <v>0</v>
      </c>
      <c r="AO138" s="20">
        <v>0</v>
      </c>
      <c r="AP138" s="20">
        <v>0</v>
      </c>
      <c r="AQ138" s="20">
        <v>0</v>
      </c>
      <c r="AR138" s="20">
        <v>0</v>
      </c>
      <c r="AS138" s="20">
        <v>0</v>
      </c>
      <c r="AT138" s="20">
        <v>0</v>
      </c>
      <c r="AU138" s="20">
        <v>0</v>
      </c>
      <c r="AV138" s="20">
        <v>0</v>
      </c>
      <c r="AW138" s="20">
        <v>0</v>
      </c>
      <c r="AX138" s="22">
        <v>0</v>
      </c>
      <c r="AZ138" s="21">
        <f t="array" ref="AZ138">SUM(IF(YEAR($C$5:$AX$5)=AZ$5,$C138:$AX138))</f>
        <v>0</v>
      </c>
      <c r="BA138" s="20">
        <f t="array" ref="BA138">SUM(IF(YEAR($C$5:$AX$5)=BA$5,$C138:$AX138))</f>
        <v>0</v>
      </c>
      <c r="BB138" s="20">
        <f t="array" ref="BB138">SUM(IF(YEAR($C$5:$AX$5)=BB$5,$C138:$AX138))</f>
        <v>0</v>
      </c>
      <c r="BC138" s="22">
        <f t="array" ref="BC138">SUM(IF(YEAR($C$5:$AX$5)=BC$5,$C138:$AX138))</f>
        <v>0</v>
      </c>
      <c r="BE138" s="21">
        <f t="shared" si="20"/>
        <v>0</v>
      </c>
      <c r="BF138" s="20">
        <f t="shared" si="21"/>
        <v>0</v>
      </c>
      <c r="BG138" s="22">
        <f t="shared" si="22"/>
        <v>0</v>
      </c>
    </row>
    <row r="139" spans="2:59">
      <c r="B139" s="17">
        <v>54708</v>
      </c>
      <c r="C139" s="20">
        <v>0</v>
      </c>
      <c r="D139" s="20">
        <v>0</v>
      </c>
      <c r="E139" s="20">
        <v>0</v>
      </c>
      <c r="F139" s="20">
        <v>0</v>
      </c>
      <c r="G139" s="20">
        <v>0</v>
      </c>
      <c r="H139" s="20">
        <v>0</v>
      </c>
      <c r="I139" s="20">
        <v>0</v>
      </c>
      <c r="J139" s="20">
        <v>0</v>
      </c>
      <c r="K139" s="20">
        <v>0</v>
      </c>
      <c r="L139" s="20">
        <v>0</v>
      </c>
      <c r="M139" s="20">
        <v>0</v>
      </c>
      <c r="N139" s="20">
        <v>0</v>
      </c>
      <c r="O139" s="20">
        <v>0</v>
      </c>
      <c r="P139" s="20">
        <v>0</v>
      </c>
      <c r="Q139" s="20">
        <v>0</v>
      </c>
      <c r="R139" s="20">
        <v>0</v>
      </c>
      <c r="S139" s="20">
        <v>0</v>
      </c>
      <c r="T139" s="20">
        <v>0</v>
      </c>
      <c r="U139" s="20">
        <v>0</v>
      </c>
      <c r="V139" s="20">
        <v>0</v>
      </c>
      <c r="W139" s="20">
        <v>0</v>
      </c>
      <c r="X139" s="20">
        <v>0</v>
      </c>
      <c r="Y139" s="20">
        <v>0</v>
      </c>
      <c r="Z139" s="20">
        <v>0</v>
      </c>
      <c r="AA139" s="20">
        <v>0</v>
      </c>
      <c r="AB139" s="20">
        <v>0</v>
      </c>
      <c r="AC139" s="20">
        <v>0</v>
      </c>
      <c r="AD139" s="20">
        <v>0</v>
      </c>
      <c r="AE139" s="20">
        <v>0</v>
      </c>
      <c r="AF139" s="20">
        <v>0</v>
      </c>
      <c r="AG139" s="20">
        <v>0</v>
      </c>
      <c r="AH139" s="20">
        <v>0</v>
      </c>
      <c r="AI139" s="20">
        <v>0</v>
      </c>
      <c r="AJ139" s="20">
        <v>0</v>
      </c>
      <c r="AK139" s="20">
        <v>0</v>
      </c>
      <c r="AL139" s="20">
        <v>0</v>
      </c>
      <c r="AM139" s="20">
        <v>0</v>
      </c>
      <c r="AN139" s="20">
        <v>0</v>
      </c>
      <c r="AO139" s="20">
        <v>0</v>
      </c>
      <c r="AP139" s="20">
        <v>0</v>
      </c>
      <c r="AQ139" s="20">
        <v>0</v>
      </c>
      <c r="AR139" s="20">
        <v>0</v>
      </c>
      <c r="AS139" s="20">
        <v>0</v>
      </c>
      <c r="AT139" s="20">
        <v>0</v>
      </c>
      <c r="AU139" s="20">
        <v>0</v>
      </c>
      <c r="AV139" s="20">
        <v>0</v>
      </c>
      <c r="AW139" s="20">
        <v>0</v>
      </c>
      <c r="AX139" s="22">
        <v>0</v>
      </c>
      <c r="AZ139" s="21">
        <f t="array" ref="AZ139">SUM(IF(YEAR($C$5:$AX$5)=AZ$5,$C139:$AX139))</f>
        <v>0</v>
      </c>
      <c r="BA139" s="20">
        <f t="array" ref="BA139">SUM(IF(YEAR($C$5:$AX$5)=BA$5,$C139:$AX139))</f>
        <v>0</v>
      </c>
      <c r="BB139" s="20">
        <f t="array" ref="BB139">SUM(IF(YEAR($C$5:$AX$5)=BB$5,$C139:$AX139))</f>
        <v>0</v>
      </c>
      <c r="BC139" s="22">
        <f t="array" ref="BC139">SUM(IF(YEAR($C$5:$AX$5)=BC$5,$C139:$AX139))</f>
        <v>0</v>
      </c>
      <c r="BE139" s="21">
        <f t="shared" si="20"/>
        <v>0</v>
      </c>
      <c r="BF139" s="20">
        <f t="shared" si="21"/>
        <v>0</v>
      </c>
      <c r="BG139" s="22">
        <f t="shared" si="22"/>
        <v>0</v>
      </c>
    </row>
    <row r="140" spans="2:59">
      <c r="B140" s="17">
        <v>54746</v>
      </c>
      <c r="C140" s="20">
        <v>0</v>
      </c>
      <c r="D140" s="20">
        <v>0</v>
      </c>
      <c r="E140" s="20">
        <v>0</v>
      </c>
      <c r="F140" s="20">
        <v>0</v>
      </c>
      <c r="G140" s="20">
        <v>0</v>
      </c>
      <c r="H140" s="20">
        <v>0</v>
      </c>
      <c r="I140" s="20">
        <v>0</v>
      </c>
      <c r="J140" s="20">
        <v>0</v>
      </c>
      <c r="K140" s="20">
        <v>0</v>
      </c>
      <c r="L140" s="20">
        <v>0</v>
      </c>
      <c r="M140" s="20">
        <v>0</v>
      </c>
      <c r="N140" s="20">
        <v>0</v>
      </c>
      <c r="O140" s="20">
        <v>0</v>
      </c>
      <c r="P140" s="20">
        <v>0</v>
      </c>
      <c r="Q140" s="20">
        <v>0</v>
      </c>
      <c r="R140" s="20">
        <v>0</v>
      </c>
      <c r="S140" s="20">
        <v>0</v>
      </c>
      <c r="T140" s="20">
        <v>0</v>
      </c>
      <c r="U140" s="20">
        <v>0</v>
      </c>
      <c r="V140" s="20">
        <v>0</v>
      </c>
      <c r="W140" s="20">
        <v>0</v>
      </c>
      <c r="X140" s="20">
        <v>0</v>
      </c>
      <c r="Y140" s="20">
        <v>0</v>
      </c>
      <c r="Z140" s="20">
        <v>0</v>
      </c>
      <c r="AA140" s="20">
        <v>0</v>
      </c>
      <c r="AB140" s="20">
        <v>0</v>
      </c>
      <c r="AC140" s="20">
        <v>0</v>
      </c>
      <c r="AD140" s="20">
        <v>0</v>
      </c>
      <c r="AE140" s="20">
        <v>0</v>
      </c>
      <c r="AF140" s="20">
        <v>0</v>
      </c>
      <c r="AG140" s="20">
        <v>0</v>
      </c>
      <c r="AH140" s="20">
        <v>0</v>
      </c>
      <c r="AI140" s="20">
        <v>0</v>
      </c>
      <c r="AJ140" s="20">
        <v>0</v>
      </c>
      <c r="AK140" s="20">
        <v>0</v>
      </c>
      <c r="AL140" s="20">
        <v>0</v>
      </c>
      <c r="AM140" s="20">
        <v>0</v>
      </c>
      <c r="AN140" s="20">
        <v>0</v>
      </c>
      <c r="AO140" s="20">
        <v>0</v>
      </c>
      <c r="AP140" s="20">
        <v>0</v>
      </c>
      <c r="AQ140" s="20">
        <v>0</v>
      </c>
      <c r="AR140" s="20">
        <v>0</v>
      </c>
      <c r="AS140" s="20">
        <v>0</v>
      </c>
      <c r="AT140" s="20">
        <v>0</v>
      </c>
      <c r="AU140" s="20">
        <v>0</v>
      </c>
      <c r="AV140" s="20">
        <v>0</v>
      </c>
      <c r="AW140" s="20">
        <v>0</v>
      </c>
      <c r="AX140" s="22">
        <v>0</v>
      </c>
      <c r="AZ140" s="21">
        <f t="array" ref="AZ140">SUM(IF(YEAR($C$5:$AX$5)=AZ$5,$C140:$AX140))</f>
        <v>0</v>
      </c>
      <c r="BA140" s="20">
        <f t="array" ref="BA140">SUM(IF(YEAR($C$5:$AX$5)=BA$5,$C140:$AX140))</f>
        <v>0</v>
      </c>
      <c r="BB140" s="20">
        <f t="array" ref="BB140">SUM(IF(YEAR($C$5:$AX$5)=BB$5,$C140:$AX140))</f>
        <v>0</v>
      </c>
      <c r="BC140" s="22">
        <f t="array" ref="BC140">SUM(IF(YEAR($C$5:$AX$5)=BC$5,$C140:$AX140))</f>
        <v>0</v>
      </c>
      <c r="BE140" s="21">
        <f t="shared" si="20"/>
        <v>0</v>
      </c>
      <c r="BF140" s="20">
        <f t="shared" si="21"/>
        <v>0</v>
      </c>
      <c r="BG140" s="22">
        <f t="shared" si="22"/>
        <v>0</v>
      </c>
    </row>
    <row r="141" spans="2:59">
      <c r="B141" s="17">
        <v>54785</v>
      </c>
      <c r="C141" s="20">
        <v>0</v>
      </c>
      <c r="D141" s="20">
        <v>0</v>
      </c>
      <c r="E141" s="20">
        <v>0</v>
      </c>
      <c r="F141" s="20">
        <v>0</v>
      </c>
      <c r="G141" s="20">
        <v>0</v>
      </c>
      <c r="H141" s="20">
        <v>0</v>
      </c>
      <c r="I141" s="20">
        <v>0</v>
      </c>
      <c r="J141" s="20">
        <v>0</v>
      </c>
      <c r="K141" s="20">
        <v>0</v>
      </c>
      <c r="L141" s="20">
        <v>0</v>
      </c>
      <c r="M141" s="20">
        <v>0</v>
      </c>
      <c r="N141" s="20">
        <v>0</v>
      </c>
      <c r="O141" s="20">
        <v>0</v>
      </c>
      <c r="P141" s="20">
        <v>0</v>
      </c>
      <c r="Q141" s="20">
        <v>0</v>
      </c>
      <c r="R141" s="20">
        <v>0</v>
      </c>
      <c r="S141" s="20">
        <v>0</v>
      </c>
      <c r="T141" s="20">
        <v>0</v>
      </c>
      <c r="U141" s="20">
        <v>0</v>
      </c>
      <c r="V141" s="20">
        <v>0</v>
      </c>
      <c r="W141" s="20">
        <v>0</v>
      </c>
      <c r="X141" s="20">
        <v>0</v>
      </c>
      <c r="Y141" s="20">
        <v>0</v>
      </c>
      <c r="Z141" s="20">
        <v>0</v>
      </c>
      <c r="AA141" s="20">
        <v>0</v>
      </c>
      <c r="AB141" s="20">
        <v>0</v>
      </c>
      <c r="AC141" s="20">
        <v>0</v>
      </c>
      <c r="AD141" s="20">
        <v>0</v>
      </c>
      <c r="AE141" s="20">
        <v>0</v>
      </c>
      <c r="AF141" s="20">
        <v>0</v>
      </c>
      <c r="AG141" s="20">
        <v>0</v>
      </c>
      <c r="AH141" s="20">
        <v>0</v>
      </c>
      <c r="AI141" s="20">
        <v>0</v>
      </c>
      <c r="AJ141" s="20">
        <v>0</v>
      </c>
      <c r="AK141" s="20">
        <v>0</v>
      </c>
      <c r="AL141" s="20">
        <v>0</v>
      </c>
      <c r="AM141" s="20">
        <v>0</v>
      </c>
      <c r="AN141" s="20">
        <v>0</v>
      </c>
      <c r="AO141" s="20">
        <v>0</v>
      </c>
      <c r="AP141" s="20">
        <v>0</v>
      </c>
      <c r="AQ141" s="20">
        <v>0</v>
      </c>
      <c r="AR141" s="20">
        <v>0</v>
      </c>
      <c r="AS141" s="20">
        <v>0</v>
      </c>
      <c r="AT141" s="20">
        <v>0</v>
      </c>
      <c r="AU141" s="20">
        <v>0</v>
      </c>
      <c r="AV141" s="20">
        <v>0</v>
      </c>
      <c r="AW141" s="20">
        <v>0</v>
      </c>
      <c r="AX141" s="22">
        <v>0</v>
      </c>
      <c r="AZ141" s="21">
        <f t="array" ref="AZ141">SUM(IF(YEAR($C$5:$AX$5)=AZ$5,$C141:$AX141))</f>
        <v>0</v>
      </c>
      <c r="BA141" s="20">
        <f t="array" ref="BA141">SUM(IF(YEAR($C$5:$AX$5)=BA$5,$C141:$AX141))</f>
        <v>0</v>
      </c>
      <c r="BB141" s="20">
        <f t="array" ref="BB141">SUM(IF(YEAR($C$5:$AX$5)=BB$5,$C141:$AX141))</f>
        <v>0</v>
      </c>
      <c r="BC141" s="22">
        <f t="array" ref="BC141">SUM(IF(YEAR($C$5:$AX$5)=BC$5,$C141:$AX141))</f>
        <v>0</v>
      </c>
      <c r="BE141" s="21">
        <f t="shared" si="20"/>
        <v>0</v>
      </c>
      <c r="BF141" s="20">
        <f t="shared" si="21"/>
        <v>0</v>
      </c>
      <c r="BG141" s="22">
        <f t="shared" si="22"/>
        <v>0</v>
      </c>
    </row>
    <row r="142" spans="2:59">
      <c r="B142" s="17">
        <v>54795</v>
      </c>
      <c r="C142" s="20">
        <v>0</v>
      </c>
      <c r="D142" s="20">
        <v>0</v>
      </c>
      <c r="E142" s="20">
        <v>0</v>
      </c>
      <c r="F142" s="20">
        <v>0</v>
      </c>
      <c r="G142" s="20">
        <v>0</v>
      </c>
      <c r="H142" s="20">
        <v>0</v>
      </c>
      <c r="I142" s="20">
        <v>0</v>
      </c>
      <c r="J142" s="20">
        <v>0</v>
      </c>
      <c r="K142" s="20">
        <v>0</v>
      </c>
      <c r="L142" s="20">
        <v>0</v>
      </c>
      <c r="M142" s="20">
        <v>0</v>
      </c>
      <c r="N142" s="20">
        <v>0</v>
      </c>
      <c r="O142" s="20">
        <v>0</v>
      </c>
      <c r="P142" s="20">
        <v>0</v>
      </c>
      <c r="Q142" s="20">
        <v>0</v>
      </c>
      <c r="R142" s="20">
        <v>0</v>
      </c>
      <c r="S142" s="20">
        <v>0</v>
      </c>
      <c r="T142" s="20">
        <v>0</v>
      </c>
      <c r="U142" s="20">
        <v>0</v>
      </c>
      <c r="V142" s="20">
        <v>0</v>
      </c>
      <c r="W142" s="20">
        <v>0</v>
      </c>
      <c r="X142" s="20">
        <v>0</v>
      </c>
      <c r="Y142" s="20">
        <v>0</v>
      </c>
      <c r="Z142" s="20">
        <v>0</v>
      </c>
      <c r="AA142" s="20">
        <v>0</v>
      </c>
      <c r="AB142" s="20">
        <v>0</v>
      </c>
      <c r="AC142" s="20">
        <v>0</v>
      </c>
      <c r="AD142" s="20">
        <v>0</v>
      </c>
      <c r="AE142" s="20">
        <v>0</v>
      </c>
      <c r="AF142" s="20">
        <v>0</v>
      </c>
      <c r="AG142" s="20">
        <v>0</v>
      </c>
      <c r="AH142" s="20">
        <v>0</v>
      </c>
      <c r="AI142" s="20">
        <v>0</v>
      </c>
      <c r="AJ142" s="20">
        <v>0</v>
      </c>
      <c r="AK142" s="20">
        <v>0</v>
      </c>
      <c r="AL142" s="20">
        <v>0</v>
      </c>
      <c r="AM142" s="20">
        <v>0</v>
      </c>
      <c r="AN142" s="20">
        <v>0</v>
      </c>
      <c r="AO142" s="20">
        <v>0</v>
      </c>
      <c r="AP142" s="20">
        <v>0</v>
      </c>
      <c r="AQ142" s="20">
        <v>0</v>
      </c>
      <c r="AR142" s="20">
        <v>0</v>
      </c>
      <c r="AS142" s="20">
        <v>0</v>
      </c>
      <c r="AT142" s="20">
        <v>0</v>
      </c>
      <c r="AU142" s="20">
        <v>0</v>
      </c>
      <c r="AV142" s="20">
        <v>0</v>
      </c>
      <c r="AW142" s="20">
        <v>0</v>
      </c>
      <c r="AX142" s="22">
        <v>0</v>
      </c>
      <c r="AZ142" s="21">
        <f t="array" ref="AZ142">SUM(IF(YEAR($C$5:$AX$5)=AZ$5,$C142:$AX142))</f>
        <v>0</v>
      </c>
      <c r="BA142" s="20">
        <f t="array" ref="BA142">SUM(IF(YEAR($C$5:$AX$5)=BA$5,$C142:$AX142))</f>
        <v>0</v>
      </c>
      <c r="BB142" s="20">
        <f t="array" ref="BB142">SUM(IF(YEAR($C$5:$AX$5)=BB$5,$C142:$AX142))</f>
        <v>0</v>
      </c>
      <c r="BC142" s="22">
        <f t="array" ref="BC142">SUM(IF(YEAR($C$5:$AX$5)=BC$5,$C142:$AX142))</f>
        <v>0</v>
      </c>
      <c r="BE142" s="21">
        <f t="shared" si="20"/>
        <v>0</v>
      </c>
      <c r="BF142" s="20">
        <f t="shared" si="21"/>
        <v>0</v>
      </c>
      <c r="BG142" s="22">
        <f t="shared" si="22"/>
        <v>0</v>
      </c>
    </row>
    <row r="143" spans="2:59">
      <c r="B143" s="17">
        <v>54829</v>
      </c>
      <c r="C143" s="20">
        <v>0</v>
      </c>
      <c r="D143" s="20">
        <v>0</v>
      </c>
      <c r="E143" s="20">
        <v>0</v>
      </c>
      <c r="F143" s="20">
        <v>0</v>
      </c>
      <c r="G143" s="20">
        <v>0</v>
      </c>
      <c r="H143" s="20">
        <v>0</v>
      </c>
      <c r="I143" s="20">
        <v>0</v>
      </c>
      <c r="J143" s="20">
        <v>0</v>
      </c>
      <c r="K143" s="20">
        <v>0</v>
      </c>
      <c r="L143" s="20">
        <v>0</v>
      </c>
      <c r="M143" s="20">
        <v>0</v>
      </c>
      <c r="N143" s="20">
        <v>0</v>
      </c>
      <c r="O143" s="20">
        <v>0</v>
      </c>
      <c r="P143" s="20">
        <v>0</v>
      </c>
      <c r="Q143" s="20">
        <v>0</v>
      </c>
      <c r="R143" s="20">
        <v>0</v>
      </c>
      <c r="S143" s="20">
        <v>0</v>
      </c>
      <c r="T143" s="20">
        <v>0</v>
      </c>
      <c r="U143" s="20">
        <v>0</v>
      </c>
      <c r="V143" s="20">
        <v>0</v>
      </c>
      <c r="W143" s="20">
        <v>0</v>
      </c>
      <c r="X143" s="20">
        <v>0</v>
      </c>
      <c r="Y143" s="20">
        <v>0</v>
      </c>
      <c r="Z143" s="20">
        <v>0</v>
      </c>
      <c r="AA143" s="20">
        <v>0</v>
      </c>
      <c r="AB143" s="20">
        <v>0</v>
      </c>
      <c r="AC143" s="20">
        <v>0</v>
      </c>
      <c r="AD143" s="20">
        <v>0</v>
      </c>
      <c r="AE143" s="20">
        <v>0</v>
      </c>
      <c r="AF143" s="20">
        <v>0</v>
      </c>
      <c r="AG143" s="20">
        <v>0</v>
      </c>
      <c r="AH143" s="20">
        <v>0</v>
      </c>
      <c r="AI143" s="20">
        <v>0</v>
      </c>
      <c r="AJ143" s="20">
        <v>0</v>
      </c>
      <c r="AK143" s="20">
        <v>0</v>
      </c>
      <c r="AL143" s="20">
        <v>0</v>
      </c>
      <c r="AM143" s="20">
        <v>0</v>
      </c>
      <c r="AN143" s="20">
        <v>0</v>
      </c>
      <c r="AO143" s="20">
        <v>0</v>
      </c>
      <c r="AP143" s="20">
        <v>0</v>
      </c>
      <c r="AQ143" s="20">
        <v>0</v>
      </c>
      <c r="AR143" s="20">
        <v>0</v>
      </c>
      <c r="AS143" s="20">
        <v>0</v>
      </c>
      <c r="AT143" s="20">
        <v>0</v>
      </c>
      <c r="AU143" s="20">
        <v>0</v>
      </c>
      <c r="AV143" s="20">
        <v>0</v>
      </c>
      <c r="AW143" s="20">
        <v>0</v>
      </c>
      <c r="AX143" s="22">
        <v>0</v>
      </c>
      <c r="AZ143" s="21">
        <f t="array" ref="AZ143">SUM(IF(YEAR($C$5:$AX$5)=AZ$5,$C143:$AX143))</f>
        <v>0</v>
      </c>
      <c r="BA143" s="20">
        <f t="array" ref="BA143">SUM(IF(YEAR($C$5:$AX$5)=BA$5,$C143:$AX143))</f>
        <v>0</v>
      </c>
      <c r="BB143" s="20">
        <f t="array" ref="BB143">SUM(IF(YEAR($C$5:$AX$5)=BB$5,$C143:$AX143))</f>
        <v>0</v>
      </c>
      <c r="BC143" s="22">
        <f t="array" ref="BC143">SUM(IF(YEAR($C$5:$AX$5)=BC$5,$C143:$AX143))</f>
        <v>0</v>
      </c>
      <c r="BE143" s="21">
        <f t="shared" si="20"/>
        <v>0</v>
      </c>
      <c r="BF143" s="20">
        <f t="shared" si="21"/>
        <v>0</v>
      </c>
      <c r="BG143" s="22">
        <f t="shared" si="22"/>
        <v>0</v>
      </c>
    </row>
    <row r="144" spans="2:59">
      <c r="B144" s="17">
        <v>54832</v>
      </c>
      <c r="C144" s="20">
        <v>1.5452999999999995E-3</v>
      </c>
      <c r="D144" s="20">
        <v>6.7500000000000893E-4</v>
      </c>
      <c r="E144" s="20">
        <v>1.0718800000000001E-2</v>
      </c>
      <c r="F144" s="20">
        <v>1.1270100000000005E-2</v>
      </c>
      <c r="G144" s="20">
        <v>-4.7279999999999545E-4</v>
      </c>
      <c r="H144" s="20">
        <v>-5.580300000000038E-3</v>
      </c>
      <c r="I144" s="20">
        <v>1.9181000000000337E-3</v>
      </c>
      <c r="J144" s="20">
        <v>-2.3339999999999472E-4</v>
      </c>
      <c r="K144" s="20">
        <v>-2.0212000000000008E-3</v>
      </c>
      <c r="L144" s="20">
        <v>-1.6406999999999949E-3</v>
      </c>
      <c r="M144" s="20">
        <v>9.4206000000000012E-3</v>
      </c>
      <c r="N144" s="20">
        <v>7.5146999999999853E-3</v>
      </c>
      <c r="O144" s="20">
        <v>1.1182300000000006E-2</v>
      </c>
      <c r="P144" s="20">
        <v>3.068299999999996E-3</v>
      </c>
      <c r="Q144" s="20">
        <v>7.8815999999999886E-3</v>
      </c>
      <c r="R144" s="20">
        <v>2.9785999999999979E-3</v>
      </c>
      <c r="S144" s="20">
        <v>2.6829999999999909E-4</v>
      </c>
      <c r="T144" s="20">
        <v>-8.5849999999998428E-4</v>
      </c>
      <c r="U144" s="20">
        <v>2.069399999999999E-3</v>
      </c>
      <c r="V144" s="20">
        <v>2.2385000000000321E-3</v>
      </c>
      <c r="W144" s="20">
        <v>-3.3500000000000196E-4</v>
      </c>
      <c r="X144" s="20">
        <v>1.6572999999999727E-3</v>
      </c>
      <c r="Y144" s="20">
        <v>8.8237999999999928E-3</v>
      </c>
      <c r="Z144" s="20">
        <v>1.18732E-2</v>
      </c>
      <c r="AA144" s="20">
        <v>8.8889999999999803E-4</v>
      </c>
      <c r="AB144" s="20">
        <v>6.1819999999998543E-4</v>
      </c>
      <c r="AC144" s="20">
        <v>-1.5101999999999893E-3</v>
      </c>
      <c r="AD144" s="20">
        <v>1.7318000000000056E-3</v>
      </c>
      <c r="AE144" s="20">
        <v>-2.8735000000000011E-3</v>
      </c>
      <c r="AF144" s="20">
        <v>-3.3899000000000012E-3</v>
      </c>
      <c r="AG144" s="20">
        <v>-2.4596999999999536E-3</v>
      </c>
      <c r="AH144" s="20">
        <v>-1.5466000000000091E-3</v>
      </c>
      <c r="AI144" s="20">
        <v>-5.6697999999999749E-3</v>
      </c>
      <c r="AJ144" s="20">
        <v>-3.2419999999999949E-3</v>
      </c>
      <c r="AK144" s="20">
        <v>-6.4031999999999978E-3</v>
      </c>
      <c r="AL144" s="20">
        <v>5.3316999999999948E-3</v>
      </c>
      <c r="AM144" s="20">
        <v>4.7445000000000126E-3</v>
      </c>
      <c r="AN144" s="20">
        <v>3.7675999999999821E-3</v>
      </c>
      <c r="AO144" s="20">
        <v>-5.1507999999999832E-3</v>
      </c>
      <c r="AP144" s="20">
        <v>-2.2587000000000024E-3</v>
      </c>
      <c r="AQ144" s="20">
        <v>-2.2444000000000075E-3</v>
      </c>
      <c r="AR144" s="20">
        <v>-5.381899999999995E-3</v>
      </c>
      <c r="AS144" s="20">
        <v>-4.7375000000000056E-3</v>
      </c>
      <c r="AT144" s="20">
        <v>-6.0713000000000017E-3</v>
      </c>
      <c r="AU144" s="20">
        <v>-6.722999999999979E-3</v>
      </c>
      <c r="AV144" s="20">
        <v>-5.7135999999999854E-3</v>
      </c>
      <c r="AW144" s="20">
        <v>-1.2243799999999999E-2</v>
      </c>
      <c r="AX144" s="22">
        <v>-7.1214E-3</v>
      </c>
      <c r="AZ144" s="21">
        <f t="array" ref="AZ144">SUM(IF(YEAR($C$5:$AX$5)=AZ$5,$C144:$AX144))</f>
        <v>3.311420000000001E-2</v>
      </c>
      <c r="BA144" s="20">
        <f t="array" ref="BA144">SUM(IF(YEAR($C$5:$AX$5)=BA$5,$C144:$AX144))</f>
        <v>5.0847799999999999E-2</v>
      </c>
      <c r="BB144" s="20">
        <f t="array" ref="BB144">SUM(IF(YEAR($C$5:$AX$5)=BB$5,$C144:$AX144))</f>
        <v>-1.8524299999999938E-2</v>
      </c>
      <c r="BC144" s="22">
        <f t="array" ref="BC144">SUM(IF(YEAR($C$5:$AX$5)=BC$5,$C144:$AX144))</f>
        <v>-4.9134299999999964E-2</v>
      </c>
      <c r="BE144" s="21">
        <f t="shared" si="20"/>
        <v>3.4756899999999979E-2</v>
      </c>
      <c r="BF144" s="20">
        <f t="shared" si="21"/>
        <v>2.4323900000000009E-2</v>
      </c>
      <c r="BG144" s="22">
        <f t="shared" si="22"/>
        <v>-1.8521299999999935E-2</v>
      </c>
    </row>
    <row r="145" spans="2:59">
      <c r="B145" s="17">
        <v>54934</v>
      </c>
      <c r="C145" s="20">
        <v>0</v>
      </c>
      <c r="D145" s="20">
        <v>0</v>
      </c>
      <c r="E145" s="20">
        <v>0</v>
      </c>
      <c r="F145" s="20">
        <v>0</v>
      </c>
      <c r="G145" s="20">
        <v>0</v>
      </c>
      <c r="H145" s="20">
        <v>0</v>
      </c>
      <c r="I145" s="20">
        <v>0</v>
      </c>
      <c r="J145" s="20">
        <v>0</v>
      </c>
      <c r="K145" s="20">
        <v>0</v>
      </c>
      <c r="L145" s="20">
        <v>0</v>
      </c>
      <c r="M145" s="20">
        <v>0</v>
      </c>
      <c r="N145" s="20">
        <v>0</v>
      </c>
      <c r="O145" s="20">
        <v>0</v>
      </c>
      <c r="P145" s="20">
        <v>0</v>
      </c>
      <c r="Q145" s="20">
        <v>0</v>
      </c>
      <c r="R145" s="20">
        <v>0</v>
      </c>
      <c r="S145" s="20">
        <v>0</v>
      </c>
      <c r="T145" s="20">
        <v>0</v>
      </c>
      <c r="U145" s="20">
        <v>0</v>
      </c>
      <c r="V145" s="20">
        <v>0</v>
      </c>
      <c r="W145" s="20">
        <v>0</v>
      </c>
      <c r="X145" s="20">
        <v>0</v>
      </c>
      <c r="Y145" s="20">
        <v>0</v>
      </c>
      <c r="Z145" s="20">
        <v>0</v>
      </c>
      <c r="AA145" s="20">
        <v>0</v>
      </c>
      <c r="AB145" s="20">
        <v>0</v>
      </c>
      <c r="AC145" s="20">
        <v>0</v>
      </c>
      <c r="AD145" s="20">
        <v>0</v>
      </c>
      <c r="AE145" s="20">
        <v>0</v>
      </c>
      <c r="AF145" s="20">
        <v>0</v>
      </c>
      <c r="AG145" s="20">
        <v>0</v>
      </c>
      <c r="AH145" s="20">
        <v>0</v>
      </c>
      <c r="AI145" s="20">
        <v>0</v>
      </c>
      <c r="AJ145" s="20">
        <v>0</v>
      </c>
      <c r="AK145" s="20">
        <v>0</v>
      </c>
      <c r="AL145" s="20">
        <v>0</v>
      </c>
      <c r="AM145" s="20">
        <v>0</v>
      </c>
      <c r="AN145" s="20">
        <v>0</v>
      </c>
      <c r="AO145" s="20">
        <v>0</v>
      </c>
      <c r="AP145" s="20">
        <v>0</v>
      </c>
      <c r="AQ145" s="20">
        <v>0</v>
      </c>
      <c r="AR145" s="20">
        <v>0</v>
      </c>
      <c r="AS145" s="20">
        <v>0</v>
      </c>
      <c r="AT145" s="20">
        <v>0</v>
      </c>
      <c r="AU145" s="20">
        <v>0</v>
      </c>
      <c r="AV145" s="20">
        <v>0</v>
      </c>
      <c r="AW145" s="20">
        <v>0</v>
      </c>
      <c r="AX145" s="22">
        <v>0</v>
      </c>
      <c r="AZ145" s="21">
        <f t="array" ref="AZ145">SUM(IF(YEAR($C$5:$AX$5)=AZ$5,$C145:$AX145))</f>
        <v>0</v>
      </c>
      <c r="BA145" s="20">
        <f t="array" ref="BA145">SUM(IF(YEAR($C$5:$AX$5)=BA$5,$C145:$AX145))</f>
        <v>0</v>
      </c>
      <c r="BB145" s="20">
        <f t="array" ref="BB145">SUM(IF(YEAR($C$5:$AX$5)=BB$5,$C145:$AX145))</f>
        <v>0</v>
      </c>
      <c r="BC145" s="22">
        <f t="array" ref="BC145">SUM(IF(YEAR($C$5:$AX$5)=BC$5,$C145:$AX145))</f>
        <v>0</v>
      </c>
      <c r="BE145" s="21">
        <f t="shared" si="20"/>
        <v>0</v>
      </c>
      <c r="BF145" s="20">
        <f t="shared" si="21"/>
        <v>0</v>
      </c>
      <c r="BG145" s="22">
        <f t="shared" si="22"/>
        <v>0</v>
      </c>
    </row>
    <row r="146" spans="2:59">
      <c r="B146" s="17">
        <v>54980</v>
      </c>
      <c r="C146" s="20">
        <v>0</v>
      </c>
      <c r="D146" s="20">
        <v>0</v>
      </c>
      <c r="E146" s="20">
        <v>0</v>
      </c>
      <c r="F146" s="20">
        <v>0</v>
      </c>
      <c r="G146" s="20">
        <v>0</v>
      </c>
      <c r="H146" s="20">
        <v>0</v>
      </c>
      <c r="I146" s="20">
        <v>0</v>
      </c>
      <c r="J146" s="20">
        <v>0</v>
      </c>
      <c r="K146" s="20">
        <v>0</v>
      </c>
      <c r="L146" s="20">
        <v>0</v>
      </c>
      <c r="M146" s="20">
        <v>0</v>
      </c>
      <c r="N146" s="20">
        <v>0</v>
      </c>
      <c r="O146" s="20">
        <v>0</v>
      </c>
      <c r="P146" s="20">
        <v>0</v>
      </c>
      <c r="Q146" s="20">
        <v>0</v>
      </c>
      <c r="R146" s="20">
        <v>0</v>
      </c>
      <c r="S146" s="20">
        <v>0</v>
      </c>
      <c r="T146" s="20">
        <v>0</v>
      </c>
      <c r="U146" s="20">
        <v>0</v>
      </c>
      <c r="V146" s="20">
        <v>0</v>
      </c>
      <c r="W146" s="20">
        <v>0</v>
      </c>
      <c r="X146" s="20">
        <v>0</v>
      </c>
      <c r="Y146" s="20">
        <v>0</v>
      </c>
      <c r="Z146" s="20">
        <v>0</v>
      </c>
      <c r="AA146" s="20">
        <v>0</v>
      </c>
      <c r="AB146" s="20">
        <v>0</v>
      </c>
      <c r="AC146" s="20">
        <v>0</v>
      </c>
      <c r="AD146" s="20">
        <v>0</v>
      </c>
      <c r="AE146" s="20">
        <v>0</v>
      </c>
      <c r="AF146" s="20">
        <v>0</v>
      </c>
      <c r="AG146" s="20">
        <v>0</v>
      </c>
      <c r="AH146" s="20">
        <v>0</v>
      </c>
      <c r="AI146" s="20">
        <v>0</v>
      </c>
      <c r="AJ146" s="20">
        <v>0</v>
      </c>
      <c r="AK146" s="20">
        <v>0</v>
      </c>
      <c r="AL146" s="20">
        <v>0</v>
      </c>
      <c r="AM146" s="20">
        <v>0</v>
      </c>
      <c r="AN146" s="20">
        <v>0</v>
      </c>
      <c r="AO146" s="20">
        <v>0</v>
      </c>
      <c r="AP146" s="20">
        <v>0</v>
      </c>
      <c r="AQ146" s="20">
        <v>0</v>
      </c>
      <c r="AR146" s="20">
        <v>0</v>
      </c>
      <c r="AS146" s="20">
        <v>0</v>
      </c>
      <c r="AT146" s="20">
        <v>0</v>
      </c>
      <c r="AU146" s="20">
        <v>0</v>
      </c>
      <c r="AV146" s="20">
        <v>0</v>
      </c>
      <c r="AW146" s="20">
        <v>0</v>
      </c>
      <c r="AX146" s="22">
        <v>0</v>
      </c>
      <c r="AZ146" s="21">
        <f t="array" ref="AZ146">SUM(IF(YEAR($C$5:$AX$5)=AZ$5,$C146:$AX146))</f>
        <v>0</v>
      </c>
      <c r="BA146" s="20">
        <f t="array" ref="BA146">SUM(IF(YEAR($C$5:$AX$5)=BA$5,$C146:$AX146))</f>
        <v>0</v>
      </c>
      <c r="BB146" s="20">
        <f t="array" ref="BB146">SUM(IF(YEAR($C$5:$AX$5)=BB$5,$C146:$AX146))</f>
        <v>0</v>
      </c>
      <c r="BC146" s="22">
        <f t="array" ref="BC146">SUM(IF(YEAR($C$5:$AX$5)=BC$5,$C146:$AX146))</f>
        <v>0</v>
      </c>
      <c r="BE146" s="21">
        <f t="shared" si="20"/>
        <v>0</v>
      </c>
      <c r="BF146" s="20">
        <f t="shared" si="21"/>
        <v>0</v>
      </c>
      <c r="BG146" s="22">
        <f t="shared" si="22"/>
        <v>0</v>
      </c>
    </row>
    <row r="147" spans="2:59">
      <c r="B147" s="17">
        <v>55074</v>
      </c>
      <c r="C147" s="20">
        <v>0</v>
      </c>
      <c r="D147" s="20">
        <v>0</v>
      </c>
      <c r="E147" s="20">
        <v>0</v>
      </c>
      <c r="F147" s="20">
        <v>0</v>
      </c>
      <c r="G147" s="20">
        <v>0</v>
      </c>
      <c r="H147" s="20">
        <v>0</v>
      </c>
      <c r="I147" s="20">
        <v>0</v>
      </c>
      <c r="J147" s="20">
        <v>0</v>
      </c>
      <c r="K147" s="20">
        <v>0</v>
      </c>
      <c r="L147" s="20">
        <v>0</v>
      </c>
      <c r="M147" s="20">
        <v>0</v>
      </c>
      <c r="N147" s="20">
        <v>0</v>
      </c>
      <c r="O147" s="20">
        <v>0</v>
      </c>
      <c r="P147" s="20">
        <v>0</v>
      </c>
      <c r="Q147" s="20">
        <v>0</v>
      </c>
      <c r="R147" s="20">
        <v>0</v>
      </c>
      <c r="S147" s="20">
        <v>0</v>
      </c>
      <c r="T147" s="20">
        <v>0</v>
      </c>
      <c r="U147" s="20">
        <v>0</v>
      </c>
      <c r="V147" s="20">
        <v>0</v>
      </c>
      <c r="W147" s="20">
        <v>0</v>
      </c>
      <c r="X147" s="20">
        <v>0</v>
      </c>
      <c r="Y147" s="20">
        <v>0</v>
      </c>
      <c r="Z147" s="20">
        <v>0</v>
      </c>
      <c r="AA147" s="20">
        <v>0</v>
      </c>
      <c r="AB147" s="20">
        <v>0</v>
      </c>
      <c r="AC147" s="20">
        <v>0</v>
      </c>
      <c r="AD147" s="20">
        <v>0</v>
      </c>
      <c r="AE147" s="20">
        <v>0</v>
      </c>
      <c r="AF147" s="20">
        <v>0</v>
      </c>
      <c r="AG147" s="20">
        <v>0</v>
      </c>
      <c r="AH147" s="20">
        <v>0</v>
      </c>
      <c r="AI147" s="20">
        <v>0</v>
      </c>
      <c r="AJ147" s="20">
        <v>0</v>
      </c>
      <c r="AK147" s="20">
        <v>0</v>
      </c>
      <c r="AL147" s="20">
        <v>0</v>
      </c>
      <c r="AM147" s="20">
        <v>0</v>
      </c>
      <c r="AN147" s="20">
        <v>0</v>
      </c>
      <c r="AO147" s="20">
        <v>0</v>
      </c>
      <c r="AP147" s="20">
        <v>0</v>
      </c>
      <c r="AQ147" s="20">
        <v>0</v>
      </c>
      <c r="AR147" s="20">
        <v>0</v>
      </c>
      <c r="AS147" s="20">
        <v>0</v>
      </c>
      <c r="AT147" s="20">
        <v>0</v>
      </c>
      <c r="AU147" s="20">
        <v>0</v>
      </c>
      <c r="AV147" s="20">
        <v>0</v>
      </c>
      <c r="AW147" s="20">
        <v>0</v>
      </c>
      <c r="AX147" s="22">
        <v>0</v>
      </c>
      <c r="AZ147" s="21">
        <f t="array" ref="AZ147">SUM(IF(YEAR($C$5:$AX$5)=AZ$5,$C147:$AX147))</f>
        <v>0</v>
      </c>
      <c r="BA147" s="20">
        <f t="array" ref="BA147">SUM(IF(YEAR($C$5:$AX$5)=BA$5,$C147:$AX147))</f>
        <v>0</v>
      </c>
      <c r="BB147" s="20">
        <f t="array" ref="BB147">SUM(IF(YEAR($C$5:$AX$5)=BB$5,$C147:$AX147))</f>
        <v>0</v>
      </c>
      <c r="BC147" s="22">
        <f t="array" ref="BC147">SUM(IF(YEAR($C$5:$AX$5)=BC$5,$C147:$AX147))</f>
        <v>0</v>
      </c>
      <c r="BE147" s="21">
        <f t="shared" si="20"/>
        <v>0</v>
      </c>
      <c r="BF147" s="20">
        <f t="shared" si="21"/>
        <v>0</v>
      </c>
      <c r="BG147" s="22">
        <f t="shared" si="22"/>
        <v>0</v>
      </c>
    </row>
    <row r="148" spans="2:59">
      <c r="B148" s="17">
        <v>55193</v>
      </c>
      <c r="C148" s="20">
        <v>5.5544800000000061E-2</v>
      </c>
      <c r="D148" s="20">
        <v>5.4609300000000083E-2</v>
      </c>
      <c r="E148" s="20">
        <v>3.2335300000000067E-2</v>
      </c>
      <c r="F148" s="20">
        <v>2.5610099999999969E-2</v>
      </c>
      <c r="G148" s="20">
        <v>2.9377500000000056E-2</v>
      </c>
      <c r="H148" s="20">
        <v>2.2797599999999973E-2</v>
      </c>
      <c r="I148" s="20">
        <v>1.8588900000000019E-2</v>
      </c>
      <c r="J148" s="20">
        <v>2.5720000000000076E-2</v>
      </c>
      <c r="K148" s="20">
        <v>3.4046699999999985E-2</v>
      </c>
      <c r="L148" s="20">
        <v>5.1292699999999969E-2</v>
      </c>
      <c r="M148" s="20">
        <v>2.8487599999999946E-2</v>
      </c>
      <c r="N148" s="20">
        <v>7.6229700000000067E-2</v>
      </c>
      <c r="O148" s="20">
        <v>0.10288580000000003</v>
      </c>
      <c r="P148" s="20">
        <v>8.5634600000000005E-2</v>
      </c>
      <c r="Q148" s="20">
        <v>5.8606500000000006E-2</v>
      </c>
      <c r="R148" s="20">
        <v>2.9994599999999982E-2</v>
      </c>
      <c r="S148" s="20">
        <v>3.115610000000002E-2</v>
      </c>
      <c r="T148" s="20">
        <v>3.8786199999999993E-2</v>
      </c>
      <c r="U148" s="20">
        <v>-1.5040700000000018E-2</v>
      </c>
      <c r="V148" s="20">
        <v>7.0394999999999763E-3</v>
      </c>
      <c r="W148" s="20">
        <v>2.3462300000000047E-2</v>
      </c>
      <c r="X148" s="20">
        <v>3.2140000000000057E-2</v>
      </c>
      <c r="Y148" s="20">
        <v>4.2847999999999997E-2</v>
      </c>
      <c r="Z148" s="20">
        <v>0.10150740000000003</v>
      </c>
      <c r="AA148" s="20">
        <v>5.3475999999999968E-2</v>
      </c>
      <c r="AB148" s="20">
        <v>4.9197800000000069E-2</v>
      </c>
      <c r="AC148" s="20">
        <v>8.0200199999999944E-2</v>
      </c>
      <c r="AD148" s="20">
        <v>4.0843500000000033E-2</v>
      </c>
      <c r="AE148" s="20">
        <v>3.481500000000004E-2</v>
      </c>
      <c r="AF148" s="20">
        <v>2.5976299999999952E-2</v>
      </c>
      <c r="AG148" s="20">
        <v>-8.1941999999999293E-3</v>
      </c>
      <c r="AH148" s="20">
        <v>-1.9911499999999971E-2</v>
      </c>
      <c r="AI148" s="20">
        <v>2.4498100000000078E-2</v>
      </c>
      <c r="AJ148" s="20">
        <v>1.8361700000000036E-2</v>
      </c>
      <c r="AK148" s="20">
        <v>3.4942599999999935E-2</v>
      </c>
      <c r="AL148" s="20">
        <v>4.7825899999999977E-2</v>
      </c>
      <c r="AM148" s="20">
        <v>5.2289099999999977E-2</v>
      </c>
      <c r="AN148" s="20">
        <v>5.7865899999999915E-2</v>
      </c>
      <c r="AO148" s="20">
        <v>5.6695399999999951E-2</v>
      </c>
      <c r="AP148" s="20">
        <v>1.9154299999999957E-2</v>
      </c>
      <c r="AQ148" s="20">
        <v>2.4194799999999961E-2</v>
      </c>
      <c r="AR148" s="20">
        <v>4.4590999999999936E-2</v>
      </c>
      <c r="AS148" s="20">
        <v>-1.50590000000006E-3</v>
      </c>
      <c r="AT148" s="20">
        <v>7.2091999999999157E-3</v>
      </c>
      <c r="AU148" s="20">
        <v>4.3653300000000006E-2</v>
      </c>
      <c r="AV148" s="20">
        <v>3.1837400000000016E-2</v>
      </c>
      <c r="AW148" s="20">
        <v>6.773029999999991E-2</v>
      </c>
      <c r="AX148" s="22">
        <v>8.6002800000000046E-2</v>
      </c>
      <c r="AZ148" s="21">
        <f t="array" ref="AZ148">SUM(IF(YEAR($C$5:$AX$5)=AZ$5,$C148:$AX148))</f>
        <v>0.45464020000000027</v>
      </c>
      <c r="BA148" s="20">
        <f t="array" ref="BA148">SUM(IF(YEAR($C$5:$AX$5)=BA$5,$C148:$AX148))</f>
        <v>0.53902030000000012</v>
      </c>
      <c r="BB148" s="20">
        <f t="array" ref="BB148">SUM(IF(YEAR($C$5:$AX$5)=BB$5,$C148:$AX148))</f>
        <v>0.38203140000000013</v>
      </c>
      <c r="BC148" s="22">
        <f t="array" ref="BC148">SUM(IF(YEAR($C$5:$AX$5)=BC$5,$C148:$AX148))</f>
        <v>0.48971759999999953</v>
      </c>
      <c r="BE148" s="21">
        <f t="shared" si="20"/>
        <v>0.56544080000000008</v>
      </c>
      <c r="BF148" s="20">
        <f t="shared" si="21"/>
        <v>0.48927520000000013</v>
      </c>
      <c r="BG148" s="22">
        <f t="shared" si="22"/>
        <v>0.33369839999999984</v>
      </c>
    </row>
    <row r="149" spans="2:59">
      <c r="B149" s="17">
        <v>55231</v>
      </c>
      <c r="C149" s="20">
        <v>0.10538200000000003</v>
      </c>
      <c r="D149" s="20">
        <v>9.8473299999999986E-2</v>
      </c>
      <c r="E149" s="20">
        <v>3.8487799999999961E-2</v>
      </c>
      <c r="F149" s="20">
        <v>3.6034999999999984E-2</v>
      </c>
      <c r="G149" s="20">
        <v>4.3623699999999987E-2</v>
      </c>
      <c r="H149" s="20">
        <v>7.8199600000000036E-2</v>
      </c>
      <c r="I149" s="20">
        <v>5.919809999999992E-2</v>
      </c>
      <c r="J149" s="20">
        <v>6.1323199999999911E-2</v>
      </c>
      <c r="K149" s="20">
        <v>8.8368400000000014E-2</v>
      </c>
      <c r="L149" s="20">
        <v>4.3696600000000085E-2</v>
      </c>
      <c r="M149" s="20">
        <v>7.1974399999999994E-2</v>
      </c>
      <c r="N149" s="20">
        <v>7.1786000000000016E-2</v>
      </c>
      <c r="O149" s="20">
        <v>4.5102399999999987E-2</v>
      </c>
      <c r="P149" s="20">
        <v>4.6916399999999969E-2</v>
      </c>
      <c r="Q149" s="20">
        <v>4.2820499999999928E-2</v>
      </c>
      <c r="R149" s="20">
        <v>2.5130299999999994E-2</v>
      </c>
      <c r="S149" s="20">
        <v>4.4411500000000048E-2</v>
      </c>
      <c r="T149" s="20">
        <v>7.3716499999999963E-2</v>
      </c>
      <c r="U149" s="20">
        <v>4.1843999999999992E-2</v>
      </c>
      <c r="V149" s="20">
        <v>6.4261699999999977E-2</v>
      </c>
      <c r="W149" s="20">
        <v>8.2457300000000067E-2</v>
      </c>
      <c r="X149" s="20">
        <v>2.5093600000000049E-2</v>
      </c>
      <c r="Y149" s="20">
        <v>6.1743700000000068E-2</v>
      </c>
      <c r="Z149" s="20">
        <v>0.10682950000000002</v>
      </c>
      <c r="AA149" s="20">
        <v>2.8009999999999979E-2</v>
      </c>
      <c r="AB149" s="20">
        <v>2.9575000000000018E-2</v>
      </c>
      <c r="AC149" s="20">
        <v>3.7548299999999979E-2</v>
      </c>
      <c r="AD149" s="20">
        <v>3.8066500000000003E-2</v>
      </c>
      <c r="AE149" s="20">
        <v>3.9184400000000008E-2</v>
      </c>
      <c r="AF149" s="20">
        <v>7.2254999999999958E-2</v>
      </c>
      <c r="AG149" s="20">
        <v>4.476150000000001E-2</v>
      </c>
      <c r="AH149" s="20">
        <v>4.3301900000000004E-2</v>
      </c>
      <c r="AI149" s="20">
        <v>8.9777200000000001E-2</v>
      </c>
      <c r="AJ149" s="20">
        <v>4.5479399999999948E-2</v>
      </c>
      <c r="AK149" s="20">
        <v>7.8717199999999932E-2</v>
      </c>
      <c r="AL149" s="20">
        <v>8.1368899999999966E-2</v>
      </c>
      <c r="AM149" s="20">
        <v>3.8041999999999909E-2</v>
      </c>
      <c r="AN149" s="20">
        <v>4.0818999999999994E-2</v>
      </c>
      <c r="AO149" s="20">
        <v>2.8068599999999999E-2</v>
      </c>
      <c r="AP149" s="20">
        <v>4.211660000000006E-2</v>
      </c>
      <c r="AQ149" s="20">
        <v>5.0040899999999999E-2</v>
      </c>
      <c r="AR149" s="20">
        <v>7.2355800000000081E-2</v>
      </c>
      <c r="AS149" s="20">
        <v>3.8543300000000058E-2</v>
      </c>
      <c r="AT149" s="20">
        <v>4.2067299999999919E-2</v>
      </c>
      <c r="AU149" s="20">
        <v>8.9573100000000072E-2</v>
      </c>
      <c r="AV149" s="20">
        <v>3.0160300000000029E-2</v>
      </c>
      <c r="AW149" s="20">
        <v>7.7710500000000016E-2</v>
      </c>
      <c r="AX149" s="22">
        <v>8.7214299999999967E-2</v>
      </c>
      <c r="AZ149" s="21">
        <f t="array" ref="AZ149">SUM(IF(YEAR($C$5:$AX$5)=AZ$5,$C149:$AX149))</f>
        <v>0.79654809999999998</v>
      </c>
      <c r="BA149" s="20">
        <f t="array" ref="BA149">SUM(IF(YEAR($C$5:$AX$5)=BA$5,$C149:$AX149))</f>
        <v>0.66032740000000001</v>
      </c>
      <c r="BB149" s="20">
        <f t="array" ref="BB149">SUM(IF(YEAR($C$5:$AX$5)=BB$5,$C149:$AX149))</f>
        <v>0.62804529999999981</v>
      </c>
      <c r="BC149" s="22">
        <f t="array" ref="BC149">SUM(IF(YEAR($C$5:$AX$5)=BC$5,$C149:$AX149))</f>
        <v>0.6367117000000001</v>
      </c>
      <c r="BE149" s="21">
        <f t="shared" si="20"/>
        <v>0.67892739999999985</v>
      </c>
      <c r="BF149" s="20">
        <f t="shared" si="21"/>
        <v>0.62833050000000013</v>
      </c>
      <c r="BG149" s="22">
        <f t="shared" si="22"/>
        <v>0.65474819999999978</v>
      </c>
    </row>
    <row r="150" spans="2:59">
      <c r="B150" s="17">
        <v>55233</v>
      </c>
      <c r="C150" s="20">
        <v>6.2669400000000229E-4</v>
      </c>
      <c r="D150" s="20">
        <v>8.2584729999999988E-4</v>
      </c>
      <c r="E150" s="20">
        <v>0</v>
      </c>
      <c r="F150" s="20">
        <v>0</v>
      </c>
      <c r="G150" s="20">
        <v>2.2789489999999997E-3</v>
      </c>
      <c r="H150" s="20">
        <v>1.9408275399999994E-2</v>
      </c>
      <c r="I150" s="20">
        <v>2.7146190000000014E-2</v>
      </c>
      <c r="J150" s="20">
        <v>2.4178270000000002E-2</v>
      </c>
      <c r="K150" s="20">
        <v>0</v>
      </c>
      <c r="L150" s="20">
        <v>1.447725E-4</v>
      </c>
      <c r="M150" s="20">
        <v>0</v>
      </c>
      <c r="N150" s="20">
        <v>0</v>
      </c>
      <c r="O150" s="20">
        <v>0</v>
      </c>
      <c r="P150" s="20">
        <v>-2.9758980000000007E-4</v>
      </c>
      <c r="Q150" s="20">
        <v>0</v>
      </c>
      <c r="R150" s="20">
        <v>5.5822079999999995E-4</v>
      </c>
      <c r="S150" s="20">
        <v>5.3165722000000012E-3</v>
      </c>
      <c r="T150" s="20">
        <v>2.9988655999999999E-2</v>
      </c>
      <c r="U150" s="20">
        <v>2.3881929999999996E-2</v>
      </c>
      <c r="V150" s="20">
        <v>2.7779259999999986E-2</v>
      </c>
      <c r="W150" s="20">
        <v>4.5374374999999998E-3</v>
      </c>
      <c r="X150" s="20">
        <v>1.31998563E-2</v>
      </c>
      <c r="Y150" s="20">
        <v>0</v>
      </c>
      <c r="Z150" s="20">
        <v>0</v>
      </c>
      <c r="AA150" s="20">
        <v>4.6713675000000007E-3</v>
      </c>
      <c r="AB150" s="20">
        <v>-2.6074121000000002E-4</v>
      </c>
      <c r="AC150" s="20">
        <v>0</v>
      </c>
      <c r="AD150" s="20">
        <v>1.9247833000000001E-3</v>
      </c>
      <c r="AE150" s="20">
        <v>4.7391797999999999E-3</v>
      </c>
      <c r="AF150" s="20">
        <v>8.4508280000000005E-3</v>
      </c>
      <c r="AG150" s="20">
        <v>1.7021800000000004E-2</v>
      </c>
      <c r="AH150" s="20">
        <v>1.3640640000000009E-2</v>
      </c>
      <c r="AI150" s="20">
        <v>1.3976290000000009E-3</v>
      </c>
      <c r="AJ150" s="20">
        <v>2.4889440000000007E-3</v>
      </c>
      <c r="AK150" s="20">
        <v>9.5433655000000004E-4</v>
      </c>
      <c r="AL150" s="20">
        <v>1.1313988999999999E-3</v>
      </c>
      <c r="AM150" s="20">
        <v>-5.0249679999999994E-3</v>
      </c>
      <c r="AN150" s="20">
        <v>2.4987199999999985E-3</v>
      </c>
      <c r="AO150" s="20">
        <v>5.4758498999999995E-3</v>
      </c>
      <c r="AP150" s="20">
        <v>9.2314969999999982E-3</v>
      </c>
      <c r="AQ150" s="20">
        <v>3.9391587999999984E-3</v>
      </c>
      <c r="AR150" s="20">
        <v>2.9578150000000095E-3</v>
      </c>
      <c r="AS150" s="20">
        <v>1.3351310000000005E-2</v>
      </c>
      <c r="AT150" s="20">
        <v>9.5526599999999628E-3</v>
      </c>
      <c r="AU150" s="20">
        <v>5.9417900000000023E-4</v>
      </c>
      <c r="AV150" s="20">
        <v>2.8393950000000015E-3</v>
      </c>
      <c r="AW150" s="20">
        <v>-6.1525880000000074E-4</v>
      </c>
      <c r="AX150" s="22">
        <v>3.1411527000000002E-3</v>
      </c>
      <c r="AZ150" s="21">
        <f t="array" ref="AZ150">SUM(IF(YEAR($C$5:$AX$5)=AZ$5,$C150:$AX150))</f>
        <v>7.4608998200000012E-2</v>
      </c>
      <c r="BA150" s="20">
        <f t="array" ref="BA150">SUM(IF(YEAR($C$5:$AX$5)=BA$5,$C150:$AX150))</f>
        <v>0.10496434299999999</v>
      </c>
      <c r="BB150" s="20">
        <f t="array" ref="BB150">SUM(IF(YEAR($C$5:$AX$5)=BB$5,$C150:$AX150))</f>
        <v>5.6160165840000012E-2</v>
      </c>
      <c r="BC150" s="22">
        <f t="array" ref="BC150">SUM(IF(YEAR($C$5:$AX$5)=BC$5,$C150:$AX150))</f>
        <v>4.7941510599999973E-2</v>
      </c>
      <c r="BE150" s="21">
        <f t="shared" si="20"/>
        <v>7.6454711100000017E-2</v>
      </c>
      <c r="BF150" s="20">
        <f t="shared" si="21"/>
        <v>0.11046172919</v>
      </c>
      <c r="BG150" s="22">
        <f t="shared" si="22"/>
        <v>6.1205834150000013E-2</v>
      </c>
    </row>
    <row r="151" spans="2:59">
      <c r="B151" s="17">
        <v>55239</v>
      </c>
      <c r="C151" s="20">
        <v>0.13419120000000001</v>
      </c>
      <c r="D151" s="20">
        <v>0.12617490000000003</v>
      </c>
      <c r="E151" s="20">
        <v>4.4281299999999968E-2</v>
      </c>
      <c r="F151" s="20">
        <v>2.3233200000000065E-2</v>
      </c>
      <c r="G151" s="20">
        <v>3.8368900000000039E-2</v>
      </c>
      <c r="H151" s="20">
        <v>3.8324099999999972E-2</v>
      </c>
      <c r="I151" s="20">
        <v>3.268749999999998E-2</v>
      </c>
      <c r="J151" s="20">
        <v>7.6117999999999908E-2</v>
      </c>
      <c r="K151" s="20">
        <v>0.10035250000000007</v>
      </c>
      <c r="L151" s="20">
        <v>5.7002899999999967E-2</v>
      </c>
      <c r="M151" s="20">
        <v>6.7370000000000041E-2</v>
      </c>
      <c r="N151" s="20">
        <v>0.11244779999999999</v>
      </c>
      <c r="O151" s="20">
        <v>0.10336960000000006</v>
      </c>
      <c r="P151" s="20">
        <v>9.3411599999999984E-2</v>
      </c>
      <c r="Q151" s="20">
        <v>7.6073999999999975E-2</v>
      </c>
      <c r="R151" s="20">
        <v>4.07497E-2</v>
      </c>
      <c r="S151" s="20">
        <v>4.4011699999999987E-2</v>
      </c>
      <c r="T151" s="20">
        <v>7.4957799999999963E-2</v>
      </c>
      <c r="U151" s="20">
        <v>7.4623700000000071E-2</v>
      </c>
      <c r="V151" s="20">
        <v>0.12594389999999989</v>
      </c>
      <c r="W151" s="20">
        <v>0.12994270000000008</v>
      </c>
      <c r="X151" s="20">
        <v>5.991550000000001E-2</v>
      </c>
      <c r="Y151" s="20">
        <v>9.1770099999999966E-2</v>
      </c>
      <c r="Z151" s="20">
        <v>0.1160101</v>
      </c>
      <c r="AA151" s="20">
        <v>0.11598600000000003</v>
      </c>
      <c r="AB151" s="20">
        <v>0.11685750000000006</v>
      </c>
      <c r="AC151" s="20">
        <v>0.10389559999999998</v>
      </c>
      <c r="AD151" s="20">
        <v>3.3715500000000009E-2</v>
      </c>
      <c r="AE151" s="20">
        <v>5.8075500000000058E-2</v>
      </c>
      <c r="AF151" s="20">
        <v>7.8039699999999934E-2</v>
      </c>
      <c r="AG151" s="20">
        <v>3.6351400000000034E-2</v>
      </c>
      <c r="AH151" s="20">
        <v>5.5116300000000007E-2</v>
      </c>
      <c r="AI151" s="20">
        <v>9.3026000000000053E-2</v>
      </c>
      <c r="AJ151" s="20">
        <v>3.891789999999995E-2</v>
      </c>
      <c r="AK151" s="20">
        <v>7.5518399999999986E-2</v>
      </c>
      <c r="AL151" s="20">
        <v>6.9860799999999945E-2</v>
      </c>
      <c r="AM151" s="20">
        <v>0.10116819999999993</v>
      </c>
      <c r="AN151" s="20">
        <v>9.2249200000000031E-2</v>
      </c>
      <c r="AO151" s="20">
        <v>0.10760080000000005</v>
      </c>
      <c r="AP151" s="20">
        <v>3.9010699999999954E-2</v>
      </c>
      <c r="AQ151" s="20">
        <v>6.0257600000000022E-2</v>
      </c>
      <c r="AR151" s="20">
        <v>0.10078770000000004</v>
      </c>
      <c r="AS151" s="20">
        <v>7.7613700000000008E-2</v>
      </c>
      <c r="AT151" s="20">
        <v>0.12072620000000001</v>
      </c>
      <c r="AU151" s="20">
        <v>0.14294689999999999</v>
      </c>
      <c r="AV151" s="20">
        <v>8.0905300000000069E-2</v>
      </c>
      <c r="AW151" s="20">
        <v>0.13538139999999999</v>
      </c>
      <c r="AX151" s="22">
        <v>9.9030799999999974E-2</v>
      </c>
      <c r="AZ151" s="21">
        <f t="array" ref="AZ151">SUM(IF(YEAR($C$5:$AX$5)=AZ$5,$C151:$AX151))</f>
        <v>0.85055230000000004</v>
      </c>
      <c r="BA151" s="20">
        <f t="array" ref="BA151">SUM(IF(YEAR($C$5:$AX$5)=BA$5,$C151:$AX151))</f>
        <v>1.0307804</v>
      </c>
      <c r="BB151" s="20">
        <f t="array" ref="BB151">SUM(IF(YEAR($C$5:$AX$5)=BB$5,$C151:$AX151))</f>
        <v>0.87536060000000004</v>
      </c>
      <c r="BC151" s="22">
        <f t="array" ref="BC151">SUM(IF(YEAR($C$5:$AX$5)=BC$5,$C151:$AX151))</f>
        <v>1.1576785000000001</v>
      </c>
      <c r="BE151" s="21">
        <f t="shared" si="20"/>
        <v>0.84191939999999998</v>
      </c>
      <c r="BF151" s="20">
        <f t="shared" si="21"/>
        <v>1.1016939000000003</v>
      </c>
      <c r="BG151" s="22">
        <f t="shared" si="22"/>
        <v>0.8471169999999999</v>
      </c>
    </row>
    <row r="152" spans="2:59">
      <c r="B152" s="17">
        <v>55298</v>
      </c>
      <c r="C152" s="20">
        <v>0.26684010000000002</v>
      </c>
      <c r="D152" s="20">
        <v>0.23182049999999998</v>
      </c>
      <c r="E152" s="20">
        <v>8.538559999999995E-2</v>
      </c>
      <c r="F152" s="20">
        <v>7.3558300000000187E-2</v>
      </c>
      <c r="G152" s="20">
        <v>8.9735999999999816E-2</v>
      </c>
      <c r="H152" s="20">
        <v>0.18070359999999996</v>
      </c>
      <c r="I152" s="20">
        <v>0.12877040000000006</v>
      </c>
      <c r="J152" s="20">
        <v>0.15210129999999977</v>
      </c>
      <c r="K152" s="20">
        <v>0.21364930000000015</v>
      </c>
      <c r="L152" s="20">
        <v>0.11354040000000021</v>
      </c>
      <c r="M152" s="20">
        <v>0.19831079999999979</v>
      </c>
      <c r="N152" s="20">
        <v>0.15968190000000004</v>
      </c>
      <c r="O152" s="20">
        <v>0.22611130000000013</v>
      </c>
      <c r="P152" s="20">
        <v>0.1946152000000001</v>
      </c>
      <c r="Q152" s="20">
        <v>9.5788099999999821E-2</v>
      </c>
      <c r="R152" s="20">
        <v>4.4030500000000306E-2</v>
      </c>
      <c r="S152" s="20">
        <v>9.7575100000000026E-2</v>
      </c>
      <c r="T152" s="20">
        <v>0.17798210000000014</v>
      </c>
      <c r="U152" s="20">
        <v>0.1020878999999999</v>
      </c>
      <c r="V152" s="20">
        <v>0.16540029999999994</v>
      </c>
      <c r="W152" s="20">
        <v>0.21850760000000014</v>
      </c>
      <c r="X152" s="20">
        <v>7.716450000000008E-2</v>
      </c>
      <c r="Y152" s="20">
        <v>0.17251569999999994</v>
      </c>
      <c r="Z152" s="20">
        <v>0.23606039999999995</v>
      </c>
      <c r="AA152" s="20">
        <v>0.15259339999999988</v>
      </c>
      <c r="AB152" s="20">
        <v>0.14956249999999993</v>
      </c>
      <c r="AC152" s="20">
        <v>0.12815159999999981</v>
      </c>
      <c r="AD152" s="20">
        <v>6.4922900000000006E-2</v>
      </c>
      <c r="AE152" s="20">
        <v>9.638469999999999E-2</v>
      </c>
      <c r="AF152" s="20">
        <v>0.1556976000000001</v>
      </c>
      <c r="AG152" s="20">
        <v>0.11319499999999993</v>
      </c>
      <c r="AH152" s="20">
        <v>0.1132257000000001</v>
      </c>
      <c r="AI152" s="20">
        <v>0.18042649999999982</v>
      </c>
      <c r="AJ152" s="20">
        <v>0.10108900000000021</v>
      </c>
      <c r="AK152" s="20">
        <v>0.1582507999999998</v>
      </c>
      <c r="AL152" s="20">
        <v>0.17994009999999983</v>
      </c>
      <c r="AM152" s="20">
        <v>0.11883730000000003</v>
      </c>
      <c r="AN152" s="20">
        <v>0.11927120000000002</v>
      </c>
      <c r="AO152" s="20">
        <v>8.8163400000000003E-2</v>
      </c>
      <c r="AP152" s="20">
        <v>7.9341200000000001E-2</v>
      </c>
      <c r="AQ152" s="20">
        <v>0.10726820000000004</v>
      </c>
      <c r="AR152" s="20">
        <v>0.17292700000000005</v>
      </c>
      <c r="AS152" s="20">
        <v>9.1090800000000138E-2</v>
      </c>
      <c r="AT152" s="20">
        <v>0.11357899999999987</v>
      </c>
      <c r="AU152" s="20">
        <v>0.21229039999999988</v>
      </c>
      <c r="AV152" s="20">
        <v>0.10116919999999996</v>
      </c>
      <c r="AW152" s="20">
        <v>0.19600329999999988</v>
      </c>
      <c r="AX152" s="22">
        <v>0.21174969999999993</v>
      </c>
      <c r="AZ152" s="21">
        <f t="array" ref="AZ152">SUM(IF(YEAR($C$5:$AX$5)=AZ$5,$C152:$AX152))</f>
        <v>1.8940982</v>
      </c>
      <c r="BA152" s="20">
        <f t="array" ref="BA152">SUM(IF(YEAR($C$5:$AX$5)=BA$5,$C152:$AX152))</f>
        <v>1.8078387000000005</v>
      </c>
      <c r="BB152" s="20">
        <f t="array" ref="BB152">SUM(IF(YEAR($C$5:$AX$5)=BB$5,$C152:$AX152))</f>
        <v>1.5934397999999994</v>
      </c>
      <c r="BC152" s="22">
        <f t="array" ref="BC152">SUM(IF(YEAR($C$5:$AX$5)=BC$5,$C152:$AX152))</f>
        <v>1.6116906999999998</v>
      </c>
      <c r="BE152" s="21">
        <f t="shared" si="20"/>
        <v>1.8048779000000004</v>
      </c>
      <c r="BF152" s="20">
        <f t="shared" si="21"/>
        <v>1.7413335999999997</v>
      </c>
      <c r="BG152" s="22">
        <f t="shared" si="22"/>
        <v>1.5147059999999999</v>
      </c>
    </row>
    <row r="153" spans="2:59">
      <c r="B153" s="17">
        <v>55337</v>
      </c>
      <c r="C153" s="20">
        <v>7.388820000000007E-2</v>
      </c>
      <c r="D153" s="20">
        <v>7.5537199999999971E-2</v>
      </c>
      <c r="E153" s="20">
        <v>4.5295200000000091E-2</v>
      </c>
      <c r="F153" s="20">
        <v>1.3118399999999975E-2</v>
      </c>
      <c r="G153" s="20">
        <v>2.9848899999999956E-2</v>
      </c>
      <c r="H153" s="20">
        <v>6.7810099999999984E-2</v>
      </c>
      <c r="I153" s="20">
        <v>2.9099699999999951E-2</v>
      </c>
      <c r="J153" s="20">
        <v>3.0355000000000021E-2</v>
      </c>
      <c r="K153" s="20">
        <v>7.0000599999999968E-2</v>
      </c>
      <c r="L153" s="20">
        <v>1.0863700000000032E-2</v>
      </c>
      <c r="M153" s="20">
        <v>1.5435399999999988E-2</v>
      </c>
      <c r="N153" s="20">
        <v>7.7058799999999983E-2</v>
      </c>
      <c r="O153" s="20">
        <v>9.1984800000000089E-2</v>
      </c>
      <c r="P153" s="20">
        <v>8.1327700000000003E-2</v>
      </c>
      <c r="Q153" s="20">
        <v>5.5557999999999996E-3</v>
      </c>
      <c r="R153" s="20">
        <v>1.0761499999999979E-2</v>
      </c>
      <c r="S153" s="20">
        <v>3.4471000000000029E-2</v>
      </c>
      <c r="T153" s="20">
        <v>5.9963600000000006E-2</v>
      </c>
      <c r="U153" s="20">
        <v>2.2745000000000126E-2</v>
      </c>
      <c r="V153" s="20">
        <v>1.3095000000000079E-2</v>
      </c>
      <c r="W153" s="20">
        <v>6.0669100000000031E-2</v>
      </c>
      <c r="X153" s="20">
        <v>2.8523000000000298E-3</v>
      </c>
      <c r="Y153" s="20">
        <v>9.0809000000000584E-3</v>
      </c>
      <c r="Z153" s="20">
        <v>3.6261500000000058E-2</v>
      </c>
      <c r="AA153" s="20">
        <v>7.2044100000000055E-2</v>
      </c>
      <c r="AB153" s="20">
        <v>9.214459999999991E-2</v>
      </c>
      <c r="AC153" s="20">
        <v>2.7355000000000018E-3</v>
      </c>
      <c r="AD153" s="20">
        <v>4.2026000000000563E-3</v>
      </c>
      <c r="AE153" s="20">
        <v>1.5382999999999925E-2</v>
      </c>
      <c r="AF153" s="20">
        <v>6.6775800000000052E-2</v>
      </c>
      <c r="AG153" s="20">
        <v>2.1682200000000096E-2</v>
      </c>
      <c r="AH153" s="20">
        <v>1.5863000000000183E-2</v>
      </c>
      <c r="AI153" s="20">
        <v>7.7460500000000043E-2</v>
      </c>
      <c r="AJ153" s="20">
        <v>1.4789599999999958E-2</v>
      </c>
      <c r="AK153" s="20">
        <v>8.6106000000000238E-3</v>
      </c>
      <c r="AL153" s="20">
        <v>2.5166000000000022E-2</v>
      </c>
      <c r="AM153" s="20">
        <v>4.1855900000000057E-2</v>
      </c>
      <c r="AN153" s="20">
        <v>3.278839999999994E-2</v>
      </c>
      <c r="AO153" s="20">
        <v>7.9499999999999016E-4</v>
      </c>
      <c r="AP153" s="20">
        <v>5.2924999999999223E-3</v>
      </c>
      <c r="AQ153" s="20">
        <v>1.3829800000000003E-2</v>
      </c>
      <c r="AR153" s="20">
        <v>5.4022699999999979E-2</v>
      </c>
      <c r="AS153" s="20">
        <v>9.2849999999999877E-3</v>
      </c>
      <c r="AT153" s="20">
        <v>4.4360000000001065E-3</v>
      </c>
      <c r="AU153" s="20">
        <v>6.63551E-2</v>
      </c>
      <c r="AV153" s="20">
        <v>3.0575999999999937E-3</v>
      </c>
      <c r="AW153" s="20">
        <v>3.2821000000000655E-3</v>
      </c>
      <c r="AX153" s="22">
        <v>1.1938000000000004E-2</v>
      </c>
      <c r="AZ153" s="21">
        <f t="array" ref="AZ153">SUM(IF(YEAR($C$5:$AX$5)=AZ$5,$C153:$AX153))</f>
        <v>0.53831119999999999</v>
      </c>
      <c r="BA153" s="20">
        <f t="array" ref="BA153">SUM(IF(YEAR($C$5:$AX$5)=BA$5,$C153:$AX153))</f>
        <v>0.42876820000000049</v>
      </c>
      <c r="BB153" s="20">
        <f t="array" ref="BB153">SUM(IF(YEAR($C$5:$AX$5)=BB$5,$C153:$AX153))</f>
        <v>0.41685750000000033</v>
      </c>
      <c r="BC153" s="22">
        <f t="array" ref="BC153">SUM(IF(YEAR($C$5:$AX$5)=BC$5,$C153:$AX153))</f>
        <v>0.24693810000000005</v>
      </c>
      <c r="BE153" s="21">
        <f t="shared" si="20"/>
        <v>0.52472410000000003</v>
      </c>
      <c r="BF153" s="20">
        <f t="shared" si="21"/>
        <v>0.39117720000000034</v>
      </c>
      <c r="BG153" s="22">
        <f t="shared" si="22"/>
        <v>0.32490930000000029</v>
      </c>
    </row>
    <row r="154" spans="2:59">
      <c r="B154" s="17">
        <v>55381</v>
      </c>
      <c r="C154" s="20">
        <v>7.5765773620000004E-2</v>
      </c>
      <c r="D154" s="20">
        <v>0</v>
      </c>
      <c r="E154" s="20">
        <v>0</v>
      </c>
      <c r="F154" s="20">
        <v>0</v>
      </c>
      <c r="G154" s="20">
        <v>0</v>
      </c>
      <c r="H154" s="20">
        <v>0</v>
      </c>
      <c r="I154" s="20">
        <v>0.45042349999999998</v>
      </c>
      <c r="J154" s="20">
        <v>0.22262711000000002</v>
      </c>
      <c r="K154" s="20">
        <v>0</v>
      </c>
      <c r="L154" s="20">
        <v>0</v>
      </c>
      <c r="M154" s="20">
        <v>0</v>
      </c>
      <c r="N154" s="20">
        <v>0</v>
      </c>
      <c r="O154" s="20">
        <v>0</v>
      </c>
      <c r="P154" s="20">
        <v>0</v>
      </c>
      <c r="Q154" s="20">
        <v>0</v>
      </c>
      <c r="R154" s="20">
        <v>0</v>
      </c>
      <c r="S154" s="20">
        <v>0</v>
      </c>
      <c r="T154" s="20">
        <v>0</v>
      </c>
      <c r="U154" s="20">
        <v>3.9681282600000003</v>
      </c>
      <c r="V154" s="20">
        <v>1.6297211090000003</v>
      </c>
      <c r="W154" s="20">
        <v>0</v>
      </c>
      <c r="X154" s="20">
        <v>0</v>
      </c>
      <c r="Y154" s="20">
        <v>0</v>
      </c>
      <c r="Z154" s="20">
        <v>0</v>
      </c>
      <c r="AA154" s="20">
        <v>1.0841414999999999</v>
      </c>
      <c r="AB154" s="20">
        <v>0</v>
      </c>
      <c r="AC154" s="20">
        <v>0</v>
      </c>
      <c r="AD154" s="20">
        <v>0</v>
      </c>
      <c r="AE154" s="20">
        <v>0</v>
      </c>
      <c r="AF154" s="20">
        <v>0</v>
      </c>
      <c r="AG154" s="20">
        <v>4.0073807300000004</v>
      </c>
      <c r="AH154" s="20">
        <v>3.0698986499999998</v>
      </c>
      <c r="AI154" s="20">
        <v>0</v>
      </c>
      <c r="AJ154" s="20">
        <v>0</v>
      </c>
      <c r="AK154" s="20">
        <v>0</v>
      </c>
      <c r="AL154" s="20">
        <v>0</v>
      </c>
      <c r="AM154" s="20">
        <v>0</v>
      </c>
      <c r="AN154" s="20">
        <v>0</v>
      </c>
      <c r="AO154" s="20">
        <v>0</v>
      </c>
      <c r="AP154" s="20">
        <v>0</v>
      </c>
      <c r="AQ154" s="20">
        <v>0</v>
      </c>
      <c r="AR154" s="20">
        <v>0</v>
      </c>
      <c r="AS154" s="20">
        <v>5.2681554620000002</v>
      </c>
      <c r="AT154" s="20">
        <v>2.9861465489999999</v>
      </c>
      <c r="AU154" s="20">
        <v>0</v>
      </c>
      <c r="AV154" s="20">
        <v>0</v>
      </c>
      <c r="AW154" s="20">
        <v>0</v>
      </c>
      <c r="AX154" s="22">
        <v>0</v>
      </c>
      <c r="AZ154" s="21">
        <f t="array" ref="AZ154">SUM(IF(YEAR($C$5:$AX$5)=AZ$5,$C154:$AX154))</f>
        <v>0.74881638362000003</v>
      </c>
      <c r="BA154" s="20">
        <f t="array" ref="BA154">SUM(IF(YEAR($C$5:$AX$5)=BA$5,$C154:$AX154))</f>
        <v>5.5978493690000004</v>
      </c>
      <c r="BB154" s="20">
        <f t="array" ref="BB154">SUM(IF(YEAR($C$5:$AX$5)=BB$5,$C154:$AX154))</f>
        <v>8.1614208800000014</v>
      </c>
      <c r="BC154" s="22">
        <f t="array" ref="BC154">SUM(IF(YEAR($C$5:$AX$5)=BC$5,$C154:$AX154))</f>
        <v>8.254302011</v>
      </c>
      <c r="BE154" s="21">
        <f t="shared" si="20"/>
        <v>0.67305060999999999</v>
      </c>
      <c r="BF154" s="20">
        <f t="shared" si="21"/>
        <v>6.6819908689999998</v>
      </c>
      <c r="BG154" s="22">
        <f t="shared" si="22"/>
        <v>7.0772793800000002</v>
      </c>
    </row>
    <row r="155" spans="2:59">
      <c r="B155" s="17">
        <v>55524</v>
      </c>
      <c r="C155" s="20">
        <v>1.0899600000000009E-2</v>
      </c>
      <c r="D155" s="20">
        <v>8.3420000000000161E-3</v>
      </c>
      <c r="E155" s="20">
        <v>3.1628999999999963E-2</v>
      </c>
      <c r="F155" s="20">
        <v>1.8281600000000009E-2</v>
      </c>
      <c r="G155" s="20">
        <v>4.0649299999999999E-2</v>
      </c>
      <c r="H155" s="20">
        <v>0.16715249999999998</v>
      </c>
      <c r="I155" s="20">
        <v>0.10844519999999991</v>
      </c>
      <c r="J155" s="20">
        <v>0.19527479999999997</v>
      </c>
      <c r="K155" s="20">
        <v>0.21650190000000002</v>
      </c>
      <c r="L155" s="20">
        <v>7.1395199999999992E-2</v>
      </c>
      <c r="M155" s="20">
        <v>5.4644099999999973E-2</v>
      </c>
      <c r="N155" s="20">
        <v>7.6416800000000007E-2</v>
      </c>
      <c r="O155" s="20">
        <v>2.8758000000000006E-2</v>
      </c>
      <c r="P155" s="20">
        <v>1.9504700000000041E-2</v>
      </c>
      <c r="Q155" s="20">
        <v>5.4565200000000091E-2</v>
      </c>
      <c r="R155" s="20">
        <v>5.7063599999999937E-2</v>
      </c>
      <c r="S155" s="20">
        <v>0.12186350000000001</v>
      </c>
      <c r="T155" s="20">
        <v>0.22657790000000005</v>
      </c>
      <c r="U155" s="20">
        <v>0.17572730000000003</v>
      </c>
      <c r="V155" s="20">
        <v>0.28728549999999997</v>
      </c>
      <c r="W155" s="20">
        <v>0.28057300000000002</v>
      </c>
      <c r="X155" s="20">
        <v>0.10692050000000003</v>
      </c>
      <c r="Y155" s="20">
        <v>0.14381450000000001</v>
      </c>
      <c r="Z155" s="20">
        <v>6.7487999999999992E-2</v>
      </c>
      <c r="AA155" s="20">
        <v>6.8695999999999757E-3</v>
      </c>
      <c r="AB155" s="20">
        <v>1.4229000000000047E-3</v>
      </c>
      <c r="AC155" s="20">
        <v>7.8659099999999982E-2</v>
      </c>
      <c r="AD155" s="20">
        <v>2.793770000000001E-2</v>
      </c>
      <c r="AE155" s="20">
        <v>4.701259999999996E-2</v>
      </c>
      <c r="AF155" s="20">
        <v>0.22182959999999996</v>
      </c>
      <c r="AG155" s="20">
        <v>0.12746389999999996</v>
      </c>
      <c r="AH155" s="20">
        <v>0.27812039999999993</v>
      </c>
      <c r="AI155" s="20">
        <v>0.26681289999999996</v>
      </c>
      <c r="AJ155" s="20">
        <v>0.16407850000000002</v>
      </c>
      <c r="AK155" s="20">
        <v>0.15464560000000005</v>
      </c>
      <c r="AL155" s="20">
        <v>0.11300699999999997</v>
      </c>
      <c r="AM155" s="20">
        <v>6.2738100000000019E-2</v>
      </c>
      <c r="AN155" s="20">
        <v>3.1106399999999979E-2</v>
      </c>
      <c r="AO155" s="20">
        <v>0.20498680000000002</v>
      </c>
      <c r="AP155" s="20">
        <v>8.2783099999999998E-2</v>
      </c>
      <c r="AQ155" s="20">
        <v>0.12986560000000003</v>
      </c>
      <c r="AR155" s="20">
        <v>0.27419519999999997</v>
      </c>
      <c r="AS155" s="20">
        <v>0.23558290000000004</v>
      </c>
      <c r="AT155" s="20">
        <v>0.3803801</v>
      </c>
      <c r="AU155" s="20">
        <v>0.29779719999999998</v>
      </c>
      <c r="AV155" s="20">
        <v>0.2375409</v>
      </c>
      <c r="AW155" s="20">
        <v>0.18688700000000003</v>
      </c>
      <c r="AX155" s="22">
        <v>0.14600480000000005</v>
      </c>
      <c r="AZ155" s="21">
        <f t="array" ref="AZ155">SUM(IF(YEAR($C$5:$AX$5)=AZ$5,$C155:$AX155))</f>
        <v>0.99963199999999985</v>
      </c>
      <c r="BA155" s="20">
        <f t="array" ref="BA155">SUM(IF(YEAR($C$5:$AX$5)=BA$5,$C155:$AX155))</f>
        <v>1.5701417</v>
      </c>
      <c r="BB155" s="20">
        <f t="array" ref="BB155">SUM(IF(YEAR($C$5:$AX$5)=BB$5,$C155:$AX155))</f>
        <v>1.4878597999999998</v>
      </c>
      <c r="BC155" s="22">
        <f t="array" ref="BC155">SUM(IF(YEAR($C$5:$AX$5)=BC$5,$C155:$AX155))</f>
        <v>2.2698681000000001</v>
      </c>
      <c r="BE155" s="21">
        <f t="shared" si="20"/>
        <v>1.1715854999999999</v>
      </c>
      <c r="BF155" s="20">
        <f t="shared" si="21"/>
        <v>1.4502885999999997</v>
      </c>
      <c r="BG155" s="22">
        <f t="shared" si="22"/>
        <v>1.8374378999999994</v>
      </c>
    </row>
    <row r="156" spans="2:59">
      <c r="B156" s="17">
        <v>55667</v>
      </c>
      <c r="C156" s="20">
        <v>6.1121699999999946E-2</v>
      </c>
      <c r="D156" s="20">
        <v>4.1877700000000018E-2</v>
      </c>
      <c r="E156" s="20">
        <v>1.7884899999999981E-2</v>
      </c>
      <c r="F156" s="20">
        <v>2.3518399999999939E-2</v>
      </c>
      <c r="G156" s="20">
        <v>3.8586200000000015E-2</v>
      </c>
      <c r="H156" s="20">
        <v>8.8204300000000013E-2</v>
      </c>
      <c r="I156" s="20">
        <v>5.0088600000000039E-2</v>
      </c>
      <c r="J156" s="20">
        <v>3.2810800000000029E-2</v>
      </c>
      <c r="K156" s="20">
        <v>0.10435529999999993</v>
      </c>
      <c r="L156" s="20">
        <v>2.3767800000000006E-2</v>
      </c>
      <c r="M156" s="20">
        <v>1.6644799999999904E-2</v>
      </c>
      <c r="N156" s="20">
        <v>3.3703299999999992E-2</v>
      </c>
      <c r="O156" s="20">
        <v>3.4217399999999953E-2</v>
      </c>
      <c r="P156" s="20">
        <v>2.0155000000000034E-2</v>
      </c>
      <c r="Q156" s="20">
        <v>1.4242899999999947E-2</v>
      </c>
      <c r="R156" s="20">
        <v>3.8678400000000002E-2</v>
      </c>
      <c r="S156" s="20">
        <v>4.4991500000000073E-2</v>
      </c>
      <c r="T156" s="20">
        <v>7.3782800000000037E-2</v>
      </c>
      <c r="U156" s="20">
        <v>3.1564499999999995E-2</v>
      </c>
      <c r="V156" s="20">
        <v>3.5418599999999967E-2</v>
      </c>
      <c r="W156" s="20">
        <v>6.6591000000000067E-2</v>
      </c>
      <c r="X156" s="20">
        <v>3.4640400000000016E-2</v>
      </c>
      <c r="Y156" s="20">
        <v>1.2010199999999971E-2</v>
      </c>
      <c r="Z156" s="20">
        <v>2.5991600000000004E-2</v>
      </c>
      <c r="AA156" s="20">
        <v>6.3612200000000008E-2</v>
      </c>
      <c r="AB156" s="20">
        <v>4.5586500000000085E-2</v>
      </c>
      <c r="AC156" s="20">
        <v>9.6157999999999522E-3</v>
      </c>
      <c r="AD156" s="20">
        <v>3.1921099999999925E-2</v>
      </c>
      <c r="AE156" s="20">
        <v>3.1180800000000009E-2</v>
      </c>
      <c r="AF156" s="20">
        <v>8.3407000000000009E-2</v>
      </c>
      <c r="AG156" s="20">
        <v>3.3577100000000026E-2</v>
      </c>
      <c r="AH156" s="20">
        <v>3.6193200000000036E-2</v>
      </c>
      <c r="AI156" s="20">
        <v>7.1094800000000014E-2</v>
      </c>
      <c r="AJ156" s="20">
        <v>3.3050300000000088E-2</v>
      </c>
      <c r="AK156" s="20">
        <v>1.6143000000000018E-2</v>
      </c>
      <c r="AL156" s="20">
        <v>2.9687499999999978E-2</v>
      </c>
      <c r="AM156" s="20">
        <v>3.5518300000000003E-2</v>
      </c>
      <c r="AN156" s="20">
        <v>1.8125400000000069E-2</v>
      </c>
      <c r="AO156" s="20">
        <v>1.8694299999999942E-2</v>
      </c>
      <c r="AP156" s="20">
        <v>2.1041499999999935E-2</v>
      </c>
      <c r="AQ156" s="20">
        <v>3.1463000000000019E-2</v>
      </c>
      <c r="AR156" s="20">
        <v>6.9313999999999987E-2</v>
      </c>
      <c r="AS156" s="20">
        <v>2.65567000000001E-2</v>
      </c>
      <c r="AT156" s="20">
        <v>2.6570399999999994E-2</v>
      </c>
      <c r="AU156" s="20">
        <v>7.6170700000000036E-2</v>
      </c>
      <c r="AV156" s="20">
        <v>2.7812100000000006E-2</v>
      </c>
      <c r="AW156" s="20">
        <v>1.0060500000000028E-2</v>
      </c>
      <c r="AX156" s="22">
        <v>2.6066499999999992E-2</v>
      </c>
      <c r="AZ156" s="21">
        <f t="array" ref="AZ156">SUM(IF(YEAR($C$5:$AX$5)=AZ$5,$C156:$AX156))</f>
        <v>0.53256379999999981</v>
      </c>
      <c r="BA156" s="20">
        <f t="array" ref="BA156">SUM(IF(YEAR($C$5:$AX$5)=BA$5,$C156:$AX156))</f>
        <v>0.43228430000000007</v>
      </c>
      <c r="BB156" s="20">
        <f t="array" ref="BB156">SUM(IF(YEAR($C$5:$AX$5)=BB$5,$C156:$AX156))</f>
        <v>0.48506930000000015</v>
      </c>
      <c r="BC156" s="22">
        <f t="array" ref="BC156">SUM(IF(YEAR($C$5:$AX$5)=BC$5,$C156:$AX156))</f>
        <v>0.38739340000000011</v>
      </c>
      <c r="BE156" s="21">
        <f t="shared" si="20"/>
        <v>0.50186009999999992</v>
      </c>
      <c r="BF156" s="20">
        <f t="shared" si="21"/>
        <v>0.46191550000000003</v>
      </c>
      <c r="BG156" s="22">
        <f t="shared" si="22"/>
        <v>0.42799540000000014</v>
      </c>
    </row>
    <row r="157" spans="2:59">
      <c r="B157" s="17">
        <v>55690</v>
      </c>
      <c r="C157" s="20">
        <v>0.22667100000000051</v>
      </c>
      <c r="D157" s="20">
        <v>0.17298029999999986</v>
      </c>
      <c r="E157" s="20">
        <v>7.8975199999999912E-2</v>
      </c>
      <c r="F157" s="20">
        <v>2.6718200000000136E-2</v>
      </c>
      <c r="G157" s="20">
        <v>4.6366200000000024E-2</v>
      </c>
      <c r="H157" s="20">
        <v>6.4022000000000023E-2</v>
      </c>
      <c r="I157" s="20">
        <v>7.2500999999999927E-2</v>
      </c>
      <c r="J157" s="20">
        <v>0.14255999999999958</v>
      </c>
      <c r="K157" s="20">
        <v>0.18109690000000001</v>
      </c>
      <c r="L157" s="20">
        <v>6.7069599999999951E-2</v>
      </c>
      <c r="M157" s="20">
        <v>7.7870899999999965E-2</v>
      </c>
      <c r="N157" s="20">
        <v>0.21341199999999994</v>
      </c>
      <c r="O157" s="20">
        <v>0.3579460000000001</v>
      </c>
      <c r="P157" s="20">
        <v>0.33261699999999994</v>
      </c>
      <c r="Q157" s="20">
        <v>0.20224440000000055</v>
      </c>
      <c r="R157" s="20">
        <v>8.487890000000009E-2</v>
      </c>
      <c r="S157" s="20">
        <v>7.6837400000000056E-2</v>
      </c>
      <c r="T157" s="20">
        <v>0.12648199999999976</v>
      </c>
      <c r="U157" s="20">
        <v>-0.12479799999999974</v>
      </c>
      <c r="V157" s="20">
        <v>9.096100000000007E-2</v>
      </c>
      <c r="W157" s="20">
        <v>0.20789999999999997</v>
      </c>
      <c r="X157" s="20">
        <v>7.6108599999999971E-2</v>
      </c>
      <c r="Y157" s="20">
        <v>0.1612654</v>
      </c>
      <c r="Z157" s="20">
        <v>0.20069599999999976</v>
      </c>
      <c r="AA157" s="20">
        <v>0.10609399999999969</v>
      </c>
      <c r="AB157" s="20">
        <v>0.10775600000000018</v>
      </c>
      <c r="AC157" s="20">
        <v>0.13078900000000004</v>
      </c>
      <c r="AD157" s="20">
        <v>4.9187199999999986E-2</v>
      </c>
      <c r="AE157" s="20">
        <v>5.9780999999999862E-2</v>
      </c>
      <c r="AF157" s="20">
        <v>0.10176690000000033</v>
      </c>
      <c r="AG157" s="20">
        <v>-0.18264099999999983</v>
      </c>
      <c r="AH157" s="20">
        <v>-0.12441199999999997</v>
      </c>
      <c r="AI157" s="20">
        <v>0.17421560000000014</v>
      </c>
      <c r="AJ157" s="20">
        <v>6.7731300000000161E-2</v>
      </c>
      <c r="AK157" s="20">
        <v>0.14583480000000004</v>
      </c>
      <c r="AL157" s="20">
        <v>0.13281899999999958</v>
      </c>
      <c r="AM157" s="20">
        <v>0.14500000000000046</v>
      </c>
      <c r="AN157" s="20">
        <v>0.13503100000000012</v>
      </c>
      <c r="AO157" s="20">
        <v>0.13996170000000019</v>
      </c>
      <c r="AP157" s="20">
        <v>5.9037400000000018E-2</v>
      </c>
      <c r="AQ157" s="20">
        <v>9.9922300000000019E-2</v>
      </c>
      <c r="AR157" s="20">
        <v>0.16756299999999946</v>
      </c>
      <c r="AS157" s="20">
        <v>-0.14440399999999975</v>
      </c>
      <c r="AT157" s="20">
        <v>1.6500000000001513E-3</v>
      </c>
      <c r="AU157" s="20">
        <v>0.28139650000000027</v>
      </c>
      <c r="AV157" s="20">
        <v>8.5815499999999822E-2</v>
      </c>
      <c r="AW157" s="20">
        <v>0.21174060000000017</v>
      </c>
      <c r="AX157" s="22">
        <v>0.19275700000000029</v>
      </c>
      <c r="AZ157" s="21">
        <f t="array" ref="AZ157">SUM(IF(YEAR($C$5:$AX$5)=AZ$5,$C157:$AX157))</f>
        <v>1.3702432999999998</v>
      </c>
      <c r="BA157" s="20">
        <f t="array" ref="BA157">SUM(IF(YEAR($C$5:$AX$5)=BA$5,$C157:$AX157))</f>
        <v>1.7931387000000005</v>
      </c>
      <c r="BB157" s="20">
        <f t="array" ref="BB157">SUM(IF(YEAR($C$5:$AX$5)=BB$5,$C157:$AX157))</f>
        <v>0.76892180000000021</v>
      </c>
      <c r="BC157" s="22">
        <f t="array" ref="BC157">SUM(IF(YEAR($C$5:$AX$5)=BC$5,$C157:$AX157))</f>
        <v>1.3754710000000012</v>
      </c>
      <c r="BE157" s="21">
        <f t="shared" si="20"/>
        <v>1.8730561000000001</v>
      </c>
      <c r="BF157" s="20">
        <f t="shared" si="21"/>
        <v>1.1922221999999996</v>
      </c>
      <c r="BG157" s="22">
        <f t="shared" si="22"/>
        <v>0.89426700000000126</v>
      </c>
    </row>
    <row r="158" spans="2:59">
      <c r="B158" s="17">
        <v>55765</v>
      </c>
      <c r="C158" s="20">
        <v>0</v>
      </c>
      <c r="D158" s="20">
        <v>0</v>
      </c>
      <c r="E158" s="20">
        <v>0</v>
      </c>
      <c r="F158" s="20">
        <v>0</v>
      </c>
      <c r="G158" s="20">
        <v>0</v>
      </c>
      <c r="H158" s="20">
        <v>0</v>
      </c>
      <c r="I158" s="20">
        <v>0</v>
      </c>
      <c r="J158" s="20">
        <v>0</v>
      </c>
      <c r="K158" s="20">
        <v>0</v>
      </c>
      <c r="L158" s="20">
        <v>0</v>
      </c>
      <c r="M158" s="20">
        <v>0</v>
      </c>
      <c r="N158" s="20">
        <v>0</v>
      </c>
      <c r="O158" s="20">
        <v>0</v>
      </c>
      <c r="P158" s="20">
        <v>0</v>
      </c>
      <c r="Q158" s="20">
        <v>0</v>
      </c>
      <c r="R158" s="20">
        <v>0</v>
      </c>
      <c r="S158" s="20">
        <v>0</v>
      </c>
      <c r="T158" s="20">
        <v>0</v>
      </c>
      <c r="U158" s="20">
        <v>0</v>
      </c>
      <c r="V158" s="20">
        <v>0</v>
      </c>
      <c r="W158" s="20">
        <v>0</v>
      </c>
      <c r="X158" s="20">
        <v>0</v>
      </c>
      <c r="Y158" s="20">
        <v>0</v>
      </c>
      <c r="Z158" s="20">
        <v>0</v>
      </c>
      <c r="AA158" s="20">
        <v>0</v>
      </c>
      <c r="AB158" s="20">
        <v>0</v>
      </c>
      <c r="AC158" s="20">
        <v>0</v>
      </c>
      <c r="AD158" s="20">
        <v>0</v>
      </c>
      <c r="AE158" s="20">
        <v>0</v>
      </c>
      <c r="AF158" s="20">
        <v>0</v>
      </c>
      <c r="AG158" s="20">
        <v>0</v>
      </c>
      <c r="AH158" s="20">
        <v>0</v>
      </c>
      <c r="AI158" s="20">
        <v>0</v>
      </c>
      <c r="AJ158" s="20">
        <v>0</v>
      </c>
      <c r="AK158" s="20">
        <v>0</v>
      </c>
      <c r="AL158" s="20">
        <v>0</v>
      </c>
      <c r="AM158" s="20">
        <v>0</v>
      </c>
      <c r="AN158" s="20">
        <v>0</v>
      </c>
      <c r="AO158" s="20">
        <v>0</v>
      </c>
      <c r="AP158" s="20">
        <v>0</v>
      </c>
      <c r="AQ158" s="20">
        <v>0</v>
      </c>
      <c r="AR158" s="20">
        <v>0</v>
      </c>
      <c r="AS158" s="20">
        <v>0</v>
      </c>
      <c r="AT158" s="20">
        <v>0</v>
      </c>
      <c r="AU158" s="20">
        <v>0</v>
      </c>
      <c r="AV158" s="20">
        <v>0</v>
      </c>
      <c r="AW158" s="20">
        <v>0</v>
      </c>
      <c r="AX158" s="22">
        <v>0</v>
      </c>
      <c r="AZ158" s="21">
        <f t="array" ref="AZ158">SUM(IF(YEAR($C$5:$AX$5)=AZ$5,$C158:$AX158))</f>
        <v>0</v>
      </c>
      <c r="BA158" s="20">
        <f t="array" ref="BA158">SUM(IF(YEAR($C$5:$AX$5)=BA$5,$C158:$AX158))</f>
        <v>0</v>
      </c>
      <c r="BB158" s="20">
        <f t="array" ref="BB158">SUM(IF(YEAR($C$5:$AX$5)=BB$5,$C158:$AX158))</f>
        <v>0</v>
      </c>
      <c r="BC158" s="22">
        <f t="array" ref="BC158">SUM(IF(YEAR($C$5:$AX$5)=BC$5,$C158:$AX158))</f>
        <v>0</v>
      </c>
      <c r="BE158" s="21">
        <f t="shared" si="20"/>
        <v>0</v>
      </c>
      <c r="BF158" s="20">
        <f t="shared" si="21"/>
        <v>0</v>
      </c>
      <c r="BG158" s="22">
        <f t="shared" si="22"/>
        <v>0</v>
      </c>
    </row>
    <row r="159" spans="2:59">
      <c r="B159" s="17">
        <v>55801</v>
      </c>
      <c r="C159" s="20">
        <v>0.10776650000000004</v>
      </c>
      <c r="D159" s="20">
        <v>9.5446000000000031E-2</v>
      </c>
      <c r="E159" s="20">
        <v>3.3783999999999925E-2</v>
      </c>
      <c r="F159" s="20">
        <v>7.0672199999999963E-2</v>
      </c>
      <c r="G159" s="20">
        <v>7.4452700000000038E-2</v>
      </c>
      <c r="H159" s="20">
        <v>7.9140800000000011E-2</v>
      </c>
      <c r="I159" s="20">
        <v>6.1109999999999998E-2</v>
      </c>
      <c r="J159" s="20">
        <v>8.2983399999999929E-2</v>
      </c>
      <c r="K159" s="20">
        <v>0.14420130000000009</v>
      </c>
      <c r="L159" s="20">
        <v>0.13932309999999992</v>
      </c>
      <c r="M159" s="20">
        <v>8.4459200000000068E-2</v>
      </c>
      <c r="N159" s="20">
        <v>9.0553600000000012E-2</v>
      </c>
      <c r="O159" s="20">
        <v>9.85069999999999E-3</v>
      </c>
      <c r="P159" s="20">
        <v>-3.4635000000000082E-3</v>
      </c>
      <c r="Q159" s="20">
        <v>0.10970310000000005</v>
      </c>
      <c r="R159" s="20">
        <v>4.8514599999999963E-2</v>
      </c>
      <c r="S159" s="20">
        <v>7.5105499999999936E-2</v>
      </c>
      <c r="T159" s="20">
        <v>0.11604150000000002</v>
      </c>
      <c r="U159" s="20">
        <v>8.0243999999999982E-2</v>
      </c>
      <c r="V159" s="20">
        <v>0.13127660000000008</v>
      </c>
      <c r="W159" s="20">
        <v>0.1400943</v>
      </c>
      <c r="X159" s="20">
        <v>9.5772199999999974E-2</v>
      </c>
      <c r="Y159" s="20">
        <v>9.9022999999999972E-2</v>
      </c>
      <c r="Z159" s="20">
        <v>8.5665900000000073E-2</v>
      </c>
      <c r="AA159" s="20">
        <v>-2.5021300000000024E-2</v>
      </c>
      <c r="AB159" s="20">
        <v>-5.6965100000000046E-2</v>
      </c>
      <c r="AC159" s="20">
        <v>0.13528879999999999</v>
      </c>
      <c r="AD159" s="20">
        <v>7.8365400000000029E-2</v>
      </c>
      <c r="AE159" s="20">
        <v>0.10182000000000002</v>
      </c>
      <c r="AF159" s="20">
        <v>8.1658300000000072E-2</v>
      </c>
      <c r="AG159" s="20">
        <v>6.6403999999999908E-2</v>
      </c>
      <c r="AH159" s="20">
        <v>8.0431000000000141E-2</v>
      </c>
      <c r="AI159" s="20">
        <v>9.6941999999999973E-2</v>
      </c>
      <c r="AJ159" s="20">
        <v>6.6516699999999984E-2</v>
      </c>
      <c r="AK159" s="20">
        <v>8.7154899999999924E-2</v>
      </c>
      <c r="AL159" s="20">
        <v>7.4426900000000074E-2</v>
      </c>
      <c r="AM159" s="20">
        <v>4.0878200000000087E-2</v>
      </c>
      <c r="AN159" s="20">
        <v>2.5550200000000078E-2</v>
      </c>
      <c r="AO159" s="20">
        <v>0.1095372</v>
      </c>
      <c r="AP159" s="20">
        <v>7.4648900000000018E-2</v>
      </c>
      <c r="AQ159" s="20">
        <v>0.10465099999999994</v>
      </c>
      <c r="AR159" s="20">
        <v>0.11636590000000002</v>
      </c>
      <c r="AS159" s="20">
        <v>7.6323000000000141E-2</v>
      </c>
      <c r="AT159" s="20">
        <v>0.12263999999999986</v>
      </c>
      <c r="AU159" s="20">
        <v>0.13784260000000004</v>
      </c>
      <c r="AV159" s="20">
        <v>0.12458159999999996</v>
      </c>
      <c r="AW159" s="20">
        <v>0.1406459000000001</v>
      </c>
      <c r="AX159" s="22">
        <v>0.13385829999999999</v>
      </c>
      <c r="AZ159" s="21">
        <f t="array" ref="AZ159">SUM(IF(YEAR($C$5:$AX$5)=AZ$5,$C159:$AX159))</f>
        <v>1.0638928000000001</v>
      </c>
      <c r="BA159" s="20">
        <f t="array" ref="BA159">SUM(IF(YEAR($C$5:$AX$5)=BA$5,$C159:$AX159))</f>
        <v>0.98782790000000009</v>
      </c>
      <c r="BB159" s="20">
        <f t="array" ref="BB159">SUM(IF(YEAR($C$5:$AX$5)=BB$5,$C159:$AX159))</f>
        <v>0.7870216000000001</v>
      </c>
      <c r="BC159" s="22">
        <f t="array" ref="BC159">SUM(IF(YEAR($C$5:$AX$5)=BC$5,$C159:$AX159))</f>
        <v>1.2075228000000002</v>
      </c>
      <c r="BE159" s="21">
        <f t="shared" si="20"/>
        <v>0.92148179999999991</v>
      </c>
      <c r="BF159" s="20">
        <f t="shared" si="21"/>
        <v>0.98160530000000012</v>
      </c>
      <c r="BG159" s="22">
        <f t="shared" si="22"/>
        <v>0.9087993000000002</v>
      </c>
    </row>
    <row r="160" spans="2:59">
      <c r="B160" s="17">
        <v>55885</v>
      </c>
      <c r="C160" s="20">
        <v>0</v>
      </c>
      <c r="D160" s="20">
        <v>0</v>
      </c>
      <c r="E160" s="20">
        <v>0</v>
      </c>
      <c r="F160" s="20">
        <v>0</v>
      </c>
      <c r="G160" s="20">
        <v>0</v>
      </c>
      <c r="H160" s="20">
        <v>0</v>
      </c>
      <c r="I160" s="20">
        <v>0</v>
      </c>
      <c r="J160" s="20">
        <v>0</v>
      </c>
      <c r="K160" s="20">
        <v>0</v>
      </c>
      <c r="L160" s="20">
        <v>0</v>
      </c>
      <c r="M160" s="20">
        <v>0</v>
      </c>
      <c r="N160" s="20">
        <v>0</v>
      </c>
      <c r="O160" s="20">
        <v>0</v>
      </c>
      <c r="P160" s="20">
        <v>0</v>
      </c>
      <c r="Q160" s="20">
        <v>0</v>
      </c>
      <c r="R160" s="20">
        <v>0</v>
      </c>
      <c r="S160" s="20">
        <v>0</v>
      </c>
      <c r="T160" s="20">
        <v>0</v>
      </c>
      <c r="U160" s="20">
        <v>0</v>
      </c>
      <c r="V160" s="20">
        <v>0</v>
      </c>
      <c r="W160" s="20">
        <v>0</v>
      </c>
      <c r="X160" s="20">
        <v>0</v>
      </c>
      <c r="Y160" s="20">
        <v>0</v>
      </c>
      <c r="Z160" s="20">
        <v>0</v>
      </c>
      <c r="AA160" s="20">
        <v>0</v>
      </c>
      <c r="AB160" s="20">
        <v>0</v>
      </c>
      <c r="AC160" s="20">
        <v>0</v>
      </c>
      <c r="AD160" s="20">
        <v>0</v>
      </c>
      <c r="AE160" s="20">
        <v>0</v>
      </c>
      <c r="AF160" s="20">
        <v>0</v>
      </c>
      <c r="AG160" s="20">
        <v>0</v>
      </c>
      <c r="AH160" s="20">
        <v>0</v>
      </c>
      <c r="AI160" s="20">
        <v>0</v>
      </c>
      <c r="AJ160" s="20">
        <v>0</v>
      </c>
      <c r="AK160" s="20">
        <v>0</v>
      </c>
      <c r="AL160" s="20">
        <v>0</v>
      </c>
      <c r="AM160" s="20">
        <v>0</v>
      </c>
      <c r="AN160" s="20">
        <v>0</v>
      </c>
      <c r="AO160" s="20">
        <v>0</v>
      </c>
      <c r="AP160" s="20">
        <v>0</v>
      </c>
      <c r="AQ160" s="20">
        <v>0</v>
      </c>
      <c r="AR160" s="20">
        <v>0</v>
      </c>
      <c r="AS160" s="20">
        <v>0</v>
      </c>
      <c r="AT160" s="20">
        <v>0</v>
      </c>
      <c r="AU160" s="20">
        <v>0</v>
      </c>
      <c r="AV160" s="20">
        <v>0</v>
      </c>
      <c r="AW160" s="20">
        <v>0</v>
      </c>
      <c r="AX160" s="22">
        <v>0</v>
      </c>
      <c r="AZ160" s="21">
        <f t="array" ref="AZ160">SUM(IF(YEAR($C$5:$AX$5)=AZ$5,$C160:$AX160))</f>
        <v>0</v>
      </c>
      <c r="BA160" s="20">
        <f t="array" ref="BA160">SUM(IF(YEAR($C$5:$AX$5)=BA$5,$C160:$AX160))</f>
        <v>0</v>
      </c>
      <c r="BB160" s="20">
        <f t="array" ref="BB160">SUM(IF(YEAR($C$5:$AX$5)=BB$5,$C160:$AX160))</f>
        <v>0</v>
      </c>
      <c r="BC160" s="22">
        <f t="array" ref="BC160">SUM(IF(YEAR($C$5:$AX$5)=BC$5,$C160:$AX160))</f>
        <v>0</v>
      </c>
      <c r="BE160" s="21">
        <f t="shared" si="20"/>
        <v>0</v>
      </c>
      <c r="BF160" s="20">
        <f t="shared" si="21"/>
        <v>0</v>
      </c>
      <c r="BG160" s="22">
        <f t="shared" si="22"/>
        <v>0</v>
      </c>
    </row>
    <row r="161" spans="2:59">
      <c r="B161" s="17">
        <v>55938</v>
      </c>
      <c r="C161" s="20">
        <v>1.2249901999999998E-2</v>
      </c>
      <c r="D161" s="20">
        <v>0</v>
      </c>
      <c r="E161" s="20">
        <v>0</v>
      </c>
      <c r="F161" s="20">
        <v>0</v>
      </c>
      <c r="G161" s="20">
        <v>1.7755168999999999E-3</v>
      </c>
      <c r="H161" s="20">
        <v>1.5334616000000001E-3</v>
      </c>
      <c r="I161" s="20">
        <v>6.567445999999999E-2</v>
      </c>
      <c r="J161" s="20">
        <v>4.3335510000000001E-2</v>
      </c>
      <c r="K161" s="20">
        <v>0</v>
      </c>
      <c r="L161" s="20">
        <v>0</v>
      </c>
      <c r="M161" s="20">
        <v>0</v>
      </c>
      <c r="N161" s="20">
        <v>0</v>
      </c>
      <c r="O161" s="20">
        <v>0</v>
      </c>
      <c r="P161" s="20">
        <v>0</v>
      </c>
      <c r="Q161" s="20">
        <v>0</v>
      </c>
      <c r="R161" s="20">
        <v>0</v>
      </c>
      <c r="S161" s="20">
        <v>4.4904319999999999E-3</v>
      </c>
      <c r="T161" s="20">
        <v>6.3914330000000002E-3</v>
      </c>
      <c r="U161" s="20">
        <v>0.11666254000000002</v>
      </c>
      <c r="V161" s="20">
        <v>5.3687876000000002E-2</v>
      </c>
      <c r="W161" s="20">
        <v>0</v>
      </c>
      <c r="X161" s="20">
        <v>0</v>
      </c>
      <c r="Y161" s="20">
        <v>0</v>
      </c>
      <c r="Z161" s="20">
        <v>0</v>
      </c>
      <c r="AA161" s="20">
        <v>1.5559435E-2</v>
      </c>
      <c r="AB161" s="20">
        <v>0</v>
      </c>
      <c r="AC161" s="20">
        <v>0</v>
      </c>
      <c r="AD161" s="20">
        <v>0</v>
      </c>
      <c r="AE161" s="20">
        <v>3.0153620000000002E-3</v>
      </c>
      <c r="AF161" s="20">
        <v>1.5273291E-3</v>
      </c>
      <c r="AG161" s="20">
        <v>0.10957535</v>
      </c>
      <c r="AH161" s="20">
        <v>7.5998729999999987E-2</v>
      </c>
      <c r="AI161" s="20">
        <v>1.6201615999999999E-3</v>
      </c>
      <c r="AJ161" s="20">
        <v>0</v>
      </c>
      <c r="AK161" s="20">
        <v>0</v>
      </c>
      <c r="AL161" s="20">
        <v>0</v>
      </c>
      <c r="AM161" s="20">
        <v>0</v>
      </c>
      <c r="AN161" s="20">
        <v>0</v>
      </c>
      <c r="AO161" s="20">
        <v>0</v>
      </c>
      <c r="AP161" s="20">
        <v>2.0328008999999998E-3</v>
      </c>
      <c r="AQ161" s="20">
        <v>2.3656186000000001E-3</v>
      </c>
      <c r="AR161" s="20">
        <v>3.4077909999999999E-3</v>
      </c>
      <c r="AS161" s="20">
        <v>8.9376899999999995E-2</v>
      </c>
      <c r="AT161" s="20">
        <v>6.9643189999999994E-2</v>
      </c>
      <c r="AU161" s="20">
        <v>3.1116610000000002E-4</v>
      </c>
      <c r="AV161" s="20">
        <v>3.6286260000000002E-4</v>
      </c>
      <c r="AW161" s="20">
        <v>0</v>
      </c>
      <c r="AX161" s="22">
        <v>0</v>
      </c>
      <c r="AZ161" s="21">
        <f t="array" ref="AZ161">SUM(IF(YEAR($C$5:$AX$5)=AZ$5,$C161:$AX161))</f>
        <v>0.12456885049999999</v>
      </c>
      <c r="BA161" s="20">
        <f t="array" ref="BA161">SUM(IF(YEAR($C$5:$AX$5)=BA$5,$C161:$AX161))</f>
        <v>0.18123228100000002</v>
      </c>
      <c r="BB161" s="20">
        <f t="array" ref="BB161">SUM(IF(YEAR($C$5:$AX$5)=BB$5,$C161:$AX161))</f>
        <v>0.20729636769999998</v>
      </c>
      <c r="BC161" s="22">
        <f t="array" ref="BC161">SUM(IF(YEAR($C$5:$AX$5)=BC$5,$C161:$AX161))</f>
        <v>0.16750032920000002</v>
      </c>
      <c r="BE161" s="21">
        <f t="shared" si="20"/>
        <v>0.11503386359999999</v>
      </c>
      <c r="BF161" s="20">
        <f t="shared" si="21"/>
        <v>0.19531664600000004</v>
      </c>
      <c r="BG161" s="22">
        <f t="shared" si="22"/>
        <v>0.19311999020000001</v>
      </c>
    </row>
    <row r="162" spans="2:59">
      <c r="B162" s="17">
        <v>55964</v>
      </c>
      <c r="C162" s="20">
        <v>0</v>
      </c>
      <c r="D162" s="20">
        <v>0</v>
      </c>
      <c r="E162" s="20">
        <v>0</v>
      </c>
      <c r="F162" s="20">
        <v>0</v>
      </c>
      <c r="G162" s="20">
        <v>0</v>
      </c>
      <c r="H162" s="20">
        <v>0</v>
      </c>
      <c r="I162" s="20">
        <v>0</v>
      </c>
      <c r="J162" s="20">
        <v>0</v>
      </c>
      <c r="K162" s="20">
        <v>0</v>
      </c>
      <c r="L162" s="20">
        <v>0</v>
      </c>
      <c r="M162" s="20">
        <v>0</v>
      </c>
      <c r="N162" s="20">
        <v>0</v>
      </c>
      <c r="O162" s="20">
        <v>0</v>
      </c>
      <c r="P162" s="20">
        <v>0</v>
      </c>
      <c r="Q162" s="20">
        <v>0</v>
      </c>
      <c r="R162" s="20">
        <v>0</v>
      </c>
      <c r="S162" s="20">
        <v>0</v>
      </c>
      <c r="T162" s="20">
        <v>0</v>
      </c>
      <c r="U162" s="20">
        <v>0</v>
      </c>
      <c r="V162" s="20">
        <v>0</v>
      </c>
      <c r="W162" s="20">
        <v>0</v>
      </c>
      <c r="X162" s="20">
        <v>0</v>
      </c>
      <c r="Y162" s="20">
        <v>0</v>
      </c>
      <c r="Z162" s="20">
        <v>0</v>
      </c>
      <c r="AA162" s="20">
        <v>0</v>
      </c>
      <c r="AB162" s="20">
        <v>0</v>
      </c>
      <c r="AC162" s="20">
        <v>0</v>
      </c>
      <c r="AD162" s="20">
        <v>0</v>
      </c>
      <c r="AE162" s="20">
        <v>0</v>
      </c>
      <c r="AF162" s="20">
        <v>0</v>
      </c>
      <c r="AG162" s="20">
        <v>0</v>
      </c>
      <c r="AH162" s="20">
        <v>0</v>
      </c>
      <c r="AI162" s="20">
        <v>0</v>
      </c>
      <c r="AJ162" s="20">
        <v>0</v>
      </c>
      <c r="AK162" s="20">
        <v>0</v>
      </c>
      <c r="AL162" s="20">
        <v>0</v>
      </c>
      <c r="AM162" s="20">
        <v>0</v>
      </c>
      <c r="AN162" s="20">
        <v>0</v>
      </c>
      <c r="AO162" s="20">
        <v>0</v>
      </c>
      <c r="AP162" s="20">
        <v>0</v>
      </c>
      <c r="AQ162" s="20">
        <v>0</v>
      </c>
      <c r="AR162" s="20">
        <v>0</v>
      </c>
      <c r="AS162" s="20">
        <v>0</v>
      </c>
      <c r="AT162" s="20">
        <v>0</v>
      </c>
      <c r="AU162" s="20">
        <v>0</v>
      </c>
      <c r="AV162" s="20">
        <v>0</v>
      </c>
      <c r="AW162" s="20">
        <v>0</v>
      </c>
      <c r="AX162" s="22">
        <v>0</v>
      </c>
      <c r="AZ162" s="21">
        <f t="array" ref="AZ162">SUM(IF(YEAR($C$5:$AX$5)=AZ$5,$C162:$AX162))</f>
        <v>0</v>
      </c>
      <c r="BA162" s="20">
        <f t="array" ref="BA162">SUM(IF(YEAR($C$5:$AX$5)=BA$5,$C162:$AX162))</f>
        <v>0</v>
      </c>
      <c r="BB162" s="20">
        <f t="array" ref="BB162">SUM(IF(YEAR($C$5:$AX$5)=BB$5,$C162:$AX162))</f>
        <v>0</v>
      </c>
      <c r="BC162" s="22">
        <f t="array" ref="BC162">SUM(IF(YEAR($C$5:$AX$5)=BC$5,$C162:$AX162))</f>
        <v>0</v>
      </c>
      <c r="BE162" s="21">
        <f t="shared" si="20"/>
        <v>0</v>
      </c>
      <c r="BF162" s="20">
        <f t="shared" si="21"/>
        <v>0</v>
      </c>
      <c r="BG162" s="22">
        <f t="shared" si="22"/>
        <v>0</v>
      </c>
    </row>
    <row r="163" spans="2:59">
      <c r="B163" s="17">
        <v>55976</v>
      </c>
      <c r="C163" s="20">
        <v>4.2370299999999972E-2</v>
      </c>
      <c r="D163" s="20">
        <v>4.6545300000000012E-2</v>
      </c>
      <c r="E163" s="20">
        <v>5.4866599999999988E-2</v>
      </c>
      <c r="F163" s="20">
        <v>1.4563599999999899E-2</v>
      </c>
      <c r="G163" s="20">
        <v>1.4582800000000007E-2</v>
      </c>
      <c r="H163" s="20">
        <v>-1.3311999999999991E-2</v>
      </c>
      <c r="I163" s="20">
        <v>1.9810000000000105E-3</v>
      </c>
      <c r="J163" s="20">
        <v>-1.8210000000000726E-3</v>
      </c>
      <c r="K163" s="20">
        <v>-1.1860099999999929E-2</v>
      </c>
      <c r="L163" s="20">
        <v>3.4084000000000891E-3</v>
      </c>
      <c r="M163" s="20">
        <v>-2.0354999999999679E-3</v>
      </c>
      <c r="N163" s="20">
        <v>2.046250000000005E-2</v>
      </c>
      <c r="O163" s="20">
        <v>1.5279300000000107E-2</v>
      </c>
      <c r="P163" s="20">
        <v>3.4502499999999992E-2</v>
      </c>
      <c r="Q163" s="20">
        <v>7.0197000000000731E-3</v>
      </c>
      <c r="R163" s="20">
        <v>8.8006999999999946E-3</v>
      </c>
      <c r="S163" s="20">
        <v>1.4361599999999974E-2</v>
      </c>
      <c r="T163" s="20">
        <v>-1.2763999999999998E-2</v>
      </c>
      <c r="U163" s="20">
        <v>1.1680000000000579E-3</v>
      </c>
      <c r="V163" s="20">
        <v>-3.3879999999999466E-3</v>
      </c>
      <c r="W163" s="20">
        <v>-1.3396999999999992E-2</v>
      </c>
      <c r="X163" s="20">
        <v>-1.6220000000000123E-4</v>
      </c>
      <c r="Y163" s="20">
        <v>-7.9072000000000031E-3</v>
      </c>
      <c r="Z163" s="20">
        <v>5.2859999999999019E-3</v>
      </c>
      <c r="AA163" s="20">
        <v>2.1697799999999989E-2</v>
      </c>
      <c r="AB163" s="20">
        <v>3.3953800000000034E-2</v>
      </c>
      <c r="AC163" s="20">
        <v>-5.0791999999999504E-3</v>
      </c>
      <c r="AD163" s="20">
        <v>9.1459999999998765E-4</v>
      </c>
      <c r="AE163" s="20">
        <v>1.0069800000000018E-2</v>
      </c>
      <c r="AF163" s="20">
        <v>-2.1909999999999874E-2</v>
      </c>
      <c r="AG163" s="20">
        <v>-4.178000000000015E-3</v>
      </c>
      <c r="AH163" s="20">
        <v>-3.2450000000001644E-3</v>
      </c>
      <c r="AI163" s="20">
        <v>-1.4043300000000092E-2</v>
      </c>
      <c r="AJ163" s="20">
        <v>-2.5495000000000934E-3</v>
      </c>
      <c r="AK163" s="20">
        <v>-6.7376000000000102E-3</v>
      </c>
      <c r="AL163" s="20">
        <v>3.9590000000000458E-3</v>
      </c>
      <c r="AM163" s="20">
        <v>2.1838000000000024E-2</v>
      </c>
      <c r="AN163" s="20">
        <v>2.2342199999999979E-2</v>
      </c>
      <c r="AO163" s="20">
        <v>-2.085860000000006E-2</v>
      </c>
      <c r="AP163" s="20">
        <v>-4.1624000000000105E-3</v>
      </c>
      <c r="AQ163" s="20">
        <v>-1.001099999999977E-3</v>
      </c>
      <c r="AR163" s="20">
        <v>-1.3860999999999901E-2</v>
      </c>
      <c r="AS163" s="20">
        <v>-4.8219999999998819E-3</v>
      </c>
      <c r="AT163" s="20">
        <v>-7.028999999999952E-3</v>
      </c>
      <c r="AU163" s="20">
        <v>-2.1770600000000084E-2</v>
      </c>
      <c r="AV163" s="20">
        <v>-1.0515700000000017E-2</v>
      </c>
      <c r="AW163" s="20">
        <v>-1.7500300000000024E-2</v>
      </c>
      <c r="AX163" s="22">
        <v>-9.5719999999999139E-3</v>
      </c>
      <c r="AZ163" s="21">
        <f t="array" ref="AZ163">SUM(IF(YEAR($C$5:$AX$5)=AZ$5,$C163:$AX163))</f>
        <v>0.16975190000000007</v>
      </c>
      <c r="BA163" s="20">
        <f t="array" ref="BA163">SUM(IF(YEAR($C$5:$AX$5)=BA$5,$C163:$AX163))</f>
        <v>4.8799400000000159E-2</v>
      </c>
      <c r="BB163" s="20">
        <f t="array" ref="BB163">SUM(IF(YEAR($C$5:$AX$5)=BB$5,$C163:$AX163))</f>
        <v>1.2852399999999875E-2</v>
      </c>
      <c r="BC163" s="22">
        <f t="array" ref="BC163">SUM(IF(YEAR($C$5:$AX$5)=BC$5,$C163:$AX163))</f>
        <v>-6.6912499999999819E-2</v>
      </c>
      <c r="BE163" s="21">
        <f t="shared" si="20"/>
        <v>7.678710000000033E-2</v>
      </c>
      <c r="BF163" s="20">
        <f t="shared" si="21"/>
        <v>3.0392400000000097E-2</v>
      </c>
      <c r="BG163" s="22">
        <f t="shared" si="22"/>
        <v>-3.0546300000000248E-2</v>
      </c>
    </row>
    <row r="164" spans="2:59">
      <c r="B164" s="17">
        <v>56038</v>
      </c>
      <c r="C164" s="20">
        <v>0</v>
      </c>
      <c r="D164" s="20">
        <v>0</v>
      </c>
      <c r="E164" s="20">
        <v>0</v>
      </c>
      <c r="F164" s="20">
        <v>0</v>
      </c>
      <c r="G164" s="20">
        <v>0</v>
      </c>
      <c r="H164" s="20">
        <v>0</v>
      </c>
      <c r="I164" s="20">
        <v>0</v>
      </c>
      <c r="J164" s="20">
        <v>0</v>
      </c>
      <c r="K164" s="20">
        <v>0</v>
      </c>
      <c r="L164" s="20">
        <v>0</v>
      </c>
      <c r="M164" s="20">
        <v>0</v>
      </c>
      <c r="N164" s="20">
        <v>0</v>
      </c>
      <c r="O164" s="20">
        <v>0</v>
      </c>
      <c r="P164" s="20">
        <v>0</v>
      </c>
      <c r="Q164" s="20">
        <v>0</v>
      </c>
      <c r="R164" s="20">
        <v>0</v>
      </c>
      <c r="S164" s="20">
        <v>0</v>
      </c>
      <c r="T164" s="20">
        <v>0</v>
      </c>
      <c r="U164" s="20">
        <v>0</v>
      </c>
      <c r="V164" s="20">
        <v>0</v>
      </c>
      <c r="W164" s="20">
        <v>0</v>
      </c>
      <c r="X164" s="20">
        <v>0</v>
      </c>
      <c r="Y164" s="20">
        <v>0</v>
      </c>
      <c r="Z164" s="20">
        <v>0</v>
      </c>
      <c r="AA164" s="20">
        <v>0</v>
      </c>
      <c r="AB164" s="20">
        <v>0</v>
      </c>
      <c r="AC164" s="20">
        <v>0</v>
      </c>
      <c r="AD164" s="20">
        <v>0</v>
      </c>
      <c r="AE164" s="20">
        <v>0</v>
      </c>
      <c r="AF164" s="20">
        <v>0</v>
      </c>
      <c r="AG164" s="20">
        <v>0</v>
      </c>
      <c r="AH164" s="20">
        <v>0</v>
      </c>
      <c r="AI164" s="20">
        <v>0</v>
      </c>
      <c r="AJ164" s="20">
        <v>0</v>
      </c>
      <c r="AK164" s="20">
        <v>0</v>
      </c>
      <c r="AL164" s="20">
        <v>0</v>
      </c>
      <c r="AM164" s="20">
        <v>0</v>
      </c>
      <c r="AN164" s="20">
        <v>0</v>
      </c>
      <c r="AO164" s="20">
        <v>0</v>
      </c>
      <c r="AP164" s="20">
        <v>0</v>
      </c>
      <c r="AQ164" s="20">
        <v>0</v>
      </c>
      <c r="AR164" s="20">
        <v>0</v>
      </c>
      <c r="AS164" s="20">
        <v>0</v>
      </c>
      <c r="AT164" s="20">
        <v>0</v>
      </c>
      <c r="AU164" s="20">
        <v>0</v>
      </c>
      <c r="AV164" s="20">
        <v>0</v>
      </c>
      <c r="AW164" s="20">
        <v>0</v>
      </c>
      <c r="AX164" s="22">
        <v>0</v>
      </c>
      <c r="AZ164" s="21">
        <f t="array" ref="AZ164">SUM(IF(YEAR($C$5:$AX$5)=AZ$5,$C164:$AX164))</f>
        <v>0</v>
      </c>
      <c r="BA164" s="20">
        <f t="array" ref="BA164">SUM(IF(YEAR($C$5:$AX$5)=BA$5,$C164:$AX164))</f>
        <v>0</v>
      </c>
      <c r="BB164" s="20">
        <f t="array" ref="BB164">SUM(IF(YEAR($C$5:$AX$5)=BB$5,$C164:$AX164))</f>
        <v>0</v>
      </c>
      <c r="BC164" s="22">
        <f t="array" ref="BC164">SUM(IF(YEAR($C$5:$AX$5)=BC$5,$C164:$AX164))</f>
        <v>0</v>
      </c>
      <c r="BE164" s="21">
        <f t="shared" si="20"/>
        <v>0</v>
      </c>
      <c r="BF164" s="20">
        <f t="shared" si="21"/>
        <v>0</v>
      </c>
      <c r="BG164" s="22">
        <f t="shared" si="22"/>
        <v>0</v>
      </c>
    </row>
    <row r="165" spans="2:59">
      <c r="B165" s="17">
        <v>56050</v>
      </c>
      <c r="C165" s="20">
        <v>0</v>
      </c>
      <c r="D165" s="20">
        <v>0</v>
      </c>
      <c r="E165" s="20">
        <v>0</v>
      </c>
      <c r="F165" s="20">
        <v>0</v>
      </c>
      <c r="G165" s="20">
        <v>0</v>
      </c>
      <c r="H165" s="20">
        <v>0</v>
      </c>
      <c r="I165" s="20">
        <v>0</v>
      </c>
      <c r="J165" s="20">
        <v>0</v>
      </c>
      <c r="K165" s="20">
        <v>0</v>
      </c>
      <c r="L165" s="20">
        <v>0</v>
      </c>
      <c r="M165" s="20">
        <v>0</v>
      </c>
      <c r="N165" s="20">
        <v>0</v>
      </c>
      <c r="O165" s="20">
        <v>0</v>
      </c>
      <c r="P165" s="20">
        <v>0</v>
      </c>
      <c r="Q165" s="20">
        <v>0</v>
      </c>
      <c r="R165" s="20">
        <v>0</v>
      </c>
      <c r="S165" s="20">
        <v>0</v>
      </c>
      <c r="T165" s="20">
        <v>0</v>
      </c>
      <c r="U165" s="20">
        <v>0</v>
      </c>
      <c r="V165" s="20">
        <v>0</v>
      </c>
      <c r="W165" s="20">
        <v>0</v>
      </c>
      <c r="X165" s="20">
        <v>0</v>
      </c>
      <c r="Y165" s="20">
        <v>0</v>
      </c>
      <c r="Z165" s="20">
        <v>0</v>
      </c>
      <c r="AA165" s="20">
        <v>0</v>
      </c>
      <c r="AB165" s="20">
        <v>0</v>
      </c>
      <c r="AC165" s="20">
        <v>0</v>
      </c>
      <c r="AD165" s="20">
        <v>0</v>
      </c>
      <c r="AE165" s="20">
        <v>0</v>
      </c>
      <c r="AF165" s="20">
        <v>0</v>
      </c>
      <c r="AG165" s="20">
        <v>0</v>
      </c>
      <c r="AH165" s="20">
        <v>0</v>
      </c>
      <c r="AI165" s="20">
        <v>0</v>
      </c>
      <c r="AJ165" s="20">
        <v>0</v>
      </c>
      <c r="AK165" s="20">
        <v>0</v>
      </c>
      <c r="AL165" s="20">
        <v>0</v>
      </c>
      <c r="AM165" s="20">
        <v>0</v>
      </c>
      <c r="AN165" s="20">
        <v>0</v>
      </c>
      <c r="AO165" s="20">
        <v>0</v>
      </c>
      <c r="AP165" s="20">
        <v>0</v>
      </c>
      <c r="AQ165" s="20">
        <v>0</v>
      </c>
      <c r="AR165" s="20">
        <v>0</v>
      </c>
      <c r="AS165" s="20">
        <v>0</v>
      </c>
      <c r="AT165" s="20">
        <v>0</v>
      </c>
      <c r="AU165" s="20">
        <v>0</v>
      </c>
      <c r="AV165" s="20">
        <v>0</v>
      </c>
      <c r="AW165" s="20">
        <v>0</v>
      </c>
      <c r="AX165" s="22">
        <v>0</v>
      </c>
      <c r="AZ165" s="21">
        <f t="array" ref="AZ165">SUM(IF(YEAR($C$5:$AX$5)=AZ$5,$C165:$AX165))</f>
        <v>0</v>
      </c>
      <c r="BA165" s="20">
        <f t="array" ref="BA165">SUM(IF(YEAR($C$5:$AX$5)=BA$5,$C165:$AX165))</f>
        <v>0</v>
      </c>
      <c r="BB165" s="20">
        <f t="array" ref="BB165">SUM(IF(YEAR($C$5:$AX$5)=BB$5,$C165:$AX165))</f>
        <v>0</v>
      </c>
      <c r="BC165" s="22">
        <f t="array" ref="BC165">SUM(IF(YEAR($C$5:$AX$5)=BC$5,$C165:$AX165))</f>
        <v>0</v>
      </c>
      <c r="BE165" s="21">
        <f t="shared" si="20"/>
        <v>0</v>
      </c>
      <c r="BF165" s="20">
        <f t="shared" si="21"/>
        <v>0</v>
      </c>
      <c r="BG165" s="22">
        <f t="shared" si="22"/>
        <v>0</v>
      </c>
    </row>
    <row r="166" spans="2:59">
      <c r="B166" s="17">
        <v>56397</v>
      </c>
      <c r="C166" s="20">
        <v>2.5866300000000012E-4</v>
      </c>
      <c r="D166" s="20">
        <v>2.5652360000000003E-4</v>
      </c>
      <c r="E166" s="20">
        <v>0</v>
      </c>
      <c r="F166" s="20">
        <v>2.294942E-4</v>
      </c>
      <c r="G166" s="20">
        <v>1.4802862000000002E-3</v>
      </c>
      <c r="H166" s="20">
        <v>7.6405796E-3</v>
      </c>
      <c r="I166" s="20">
        <v>6.8019800000000026E-3</v>
      </c>
      <c r="J166" s="20">
        <v>8.4088199999999991E-3</v>
      </c>
      <c r="K166" s="20">
        <v>0</v>
      </c>
      <c r="L166" s="20">
        <v>7.0404509999999997E-4</v>
      </c>
      <c r="M166" s="20">
        <v>3.6634329999999998E-4</v>
      </c>
      <c r="N166" s="20">
        <v>0</v>
      </c>
      <c r="O166" s="20">
        <v>0</v>
      </c>
      <c r="P166" s="20">
        <v>0</v>
      </c>
      <c r="Q166" s="20">
        <v>6.0823690000000004E-4</v>
      </c>
      <c r="R166" s="20">
        <v>1.959709E-3</v>
      </c>
      <c r="S166" s="20">
        <v>1.8558097E-3</v>
      </c>
      <c r="T166" s="20">
        <v>8.2900375999999994E-3</v>
      </c>
      <c r="U166" s="20">
        <v>4.0824899999999976E-3</v>
      </c>
      <c r="V166" s="20">
        <v>3.8305630000000004E-3</v>
      </c>
      <c r="W166" s="20">
        <v>7.1540199999999997E-4</v>
      </c>
      <c r="X166" s="20">
        <v>5.6443279999999997E-3</v>
      </c>
      <c r="Y166" s="20">
        <v>6.1074779999999997E-4</v>
      </c>
      <c r="Z166" s="20">
        <v>1.1878259999999999E-3</v>
      </c>
      <c r="AA166" s="20">
        <v>2.1991029000000004E-3</v>
      </c>
      <c r="AB166" s="20">
        <v>3.4033744999999995E-4</v>
      </c>
      <c r="AC166" s="20">
        <v>3.6568240000000001E-4</v>
      </c>
      <c r="AD166" s="20">
        <v>2.6307628999999999E-3</v>
      </c>
      <c r="AE166" s="20">
        <v>3.301989E-3</v>
      </c>
      <c r="AF166" s="20">
        <v>7.2877053999999995E-3</v>
      </c>
      <c r="AG166" s="20">
        <v>1.0359379999999998E-2</v>
      </c>
      <c r="AH166" s="20">
        <v>7.6949799999999988E-3</v>
      </c>
      <c r="AI166" s="20">
        <v>5.7898410000000009E-4</v>
      </c>
      <c r="AJ166" s="20">
        <v>3.29993E-3</v>
      </c>
      <c r="AK166" s="20">
        <v>4.8774860000000002E-4</v>
      </c>
      <c r="AL166" s="20">
        <v>2.4930019999999998E-3</v>
      </c>
      <c r="AM166" s="20">
        <v>2.7261490000000002E-3</v>
      </c>
      <c r="AN166" s="20">
        <v>1.7965286999999999E-3</v>
      </c>
      <c r="AO166" s="20">
        <v>1.825566E-3</v>
      </c>
      <c r="AP166" s="20">
        <v>7.1464608000000006E-3</v>
      </c>
      <c r="AQ166" s="20">
        <v>4.0033930000000001E-3</v>
      </c>
      <c r="AR166" s="20">
        <v>6.126622E-3</v>
      </c>
      <c r="AS166" s="20">
        <v>6.8504700000000009E-3</v>
      </c>
      <c r="AT166" s="20">
        <v>5.8761500000000001E-3</v>
      </c>
      <c r="AU166" s="20">
        <v>-4.8102780000000003E-4</v>
      </c>
      <c r="AV166" s="20">
        <v>1.5289349999999999E-3</v>
      </c>
      <c r="AW166" s="20">
        <v>1.21978E-4</v>
      </c>
      <c r="AX166" s="22">
        <v>3.9117379999999997E-3</v>
      </c>
      <c r="AZ166" s="21">
        <f t="array" ref="AZ166">SUM(IF(YEAR($C$5:$AX$5)=AZ$5,$C166:$AX166))</f>
        <v>2.6146735000000001E-2</v>
      </c>
      <c r="BA166" s="20">
        <f t="array" ref="BA166">SUM(IF(YEAR($C$5:$AX$5)=BA$5,$C166:$AX166))</f>
        <v>2.8785149999999999E-2</v>
      </c>
      <c r="BB166" s="20">
        <f t="array" ref="BB166">SUM(IF(YEAR($C$5:$AX$5)=BB$5,$C166:$AX166))</f>
        <v>4.1039604749999993E-2</v>
      </c>
      <c r="BC166" s="22">
        <f t="array" ref="BC166">SUM(IF(YEAR($C$5:$AX$5)=BC$5,$C166:$AX166))</f>
        <v>4.1432962700000006E-2</v>
      </c>
      <c r="BE166" s="21">
        <f t="shared" si="20"/>
        <v>2.8345523599999999E-2</v>
      </c>
      <c r="BF166" s="20">
        <f t="shared" si="21"/>
        <v>3.3199269049999994E-2</v>
      </c>
      <c r="BG166" s="22">
        <f t="shared" si="22"/>
        <v>4.9699827599999989E-2</v>
      </c>
    </row>
    <row r="167" spans="2:59">
      <c r="B167" s="17">
        <v>56429</v>
      </c>
      <c r="C167" s="20">
        <v>0</v>
      </c>
      <c r="D167" s="20">
        <v>0</v>
      </c>
      <c r="E167" s="20">
        <v>0</v>
      </c>
      <c r="F167" s="20">
        <v>0</v>
      </c>
      <c r="G167" s="20">
        <v>0</v>
      </c>
      <c r="H167" s="20">
        <v>0</v>
      </c>
      <c r="I167" s="20">
        <v>0</v>
      </c>
      <c r="J167" s="20">
        <v>0</v>
      </c>
      <c r="K167" s="20">
        <v>0</v>
      </c>
      <c r="L167" s="20">
        <v>0</v>
      </c>
      <c r="M167" s="20">
        <v>0</v>
      </c>
      <c r="N167" s="20">
        <v>0</v>
      </c>
      <c r="O167" s="20">
        <v>0</v>
      </c>
      <c r="P167" s="20">
        <v>0</v>
      </c>
      <c r="Q167" s="20">
        <v>0</v>
      </c>
      <c r="R167" s="20">
        <v>0</v>
      </c>
      <c r="S167" s="20">
        <v>0</v>
      </c>
      <c r="T167" s="20">
        <v>0</v>
      </c>
      <c r="U167" s="20">
        <v>0</v>
      </c>
      <c r="V167" s="20">
        <v>0</v>
      </c>
      <c r="W167" s="20">
        <v>0</v>
      </c>
      <c r="X167" s="20">
        <v>0</v>
      </c>
      <c r="Y167" s="20">
        <v>0</v>
      </c>
      <c r="Z167" s="20">
        <v>0</v>
      </c>
      <c r="AA167" s="20">
        <v>0</v>
      </c>
      <c r="AB167" s="20">
        <v>0</v>
      </c>
      <c r="AC167" s="20">
        <v>0</v>
      </c>
      <c r="AD167" s="20">
        <v>0</v>
      </c>
      <c r="AE167" s="20">
        <v>0</v>
      </c>
      <c r="AF167" s="20">
        <v>0</v>
      </c>
      <c r="AG167" s="20">
        <v>0</v>
      </c>
      <c r="AH167" s="20">
        <v>0</v>
      </c>
      <c r="AI167" s="20">
        <v>0</v>
      </c>
      <c r="AJ167" s="20">
        <v>0</v>
      </c>
      <c r="AK167" s="20">
        <v>0</v>
      </c>
      <c r="AL167" s="20">
        <v>0</v>
      </c>
      <c r="AM167" s="20">
        <v>0</v>
      </c>
      <c r="AN167" s="20">
        <v>0</v>
      </c>
      <c r="AO167" s="20">
        <v>0</v>
      </c>
      <c r="AP167" s="20">
        <v>0</v>
      </c>
      <c r="AQ167" s="20">
        <v>0</v>
      </c>
      <c r="AR167" s="20">
        <v>0</v>
      </c>
      <c r="AS167" s="20">
        <v>0</v>
      </c>
      <c r="AT167" s="20">
        <v>0</v>
      </c>
      <c r="AU167" s="20">
        <v>0</v>
      </c>
      <c r="AV167" s="20">
        <v>0</v>
      </c>
      <c r="AW167" s="20">
        <v>0</v>
      </c>
      <c r="AX167" s="22">
        <v>0</v>
      </c>
      <c r="AZ167" s="21">
        <f t="array" ref="AZ167">SUM(IF(YEAR($C$5:$AX$5)=AZ$5,$C167:$AX167))</f>
        <v>0</v>
      </c>
      <c r="BA167" s="20">
        <f t="array" ref="BA167">SUM(IF(YEAR($C$5:$AX$5)=BA$5,$C167:$AX167))</f>
        <v>0</v>
      </c>
      <c r="BB167" s="20">
        <f t="array" ref="BB167">SUM(IF(YEAR($C$5:$AX$5)=BB$5,$C167:$AX167))</f>
        <v>0</v>
      </c>
      <c r="BC167" s="22">
        <f t="array" ref="BC167">SUM(IF(YEAR($C$5:$AX$5)=BC$5,$C167:$AX167))</f>
        <v>0</v>
      </c>
      <c r="BE167" s="21">
        <f t="shared" si="20"/>
        <v>0</v>
      </c>
      <c r="BF167" s="20">
        <f t="shared" si="21"/>
        <v>0</v>
      </c>
      <c r="BG167" s="22">
        <f t="shared" si="22"/>
        <v>0</v>
      </c>
    </row>
    <row r="168" spans="2:59">
      <c r="B168" s="17">
        <v>56430</v>
      </c>
      <c r="C168" s="20">
        <v>0</v>
      </c>
      <c r="D168" s="20">
        <v>0</v>
      </c>
      <c r="E168" s="20">
        <v>0</v>
      </c>
      <c r="F168" s="20">
        <v>0</v>
      </c>
      <c r="G168" s="20">
        <v>0</v>
      </c>
      <c r="H168" s="20">
        <v>0</v>
      </c>
      <c r="I168" s="20">
        <v>0</v>
      </c>
      <c r="J168" s="20">
        <v>0</v>
      </c>
      <c r="K168" s="20">
        <v>0</v>
      </c>
      <c r="L168" s="20">
        <v>0</v>
      </c>
      <c r="M168" s="20">
        <v>0</v>
      </c>
      <c r="N168" s="20">
        <v>0</v>
      </c>
      <c r="O168" s="20">
        <v>0</v>
      </c>
      <c r="P168" s="20">
        <v>0</v>
      </c>
      <c r="Q168" s="20">
        <v>0</v>
      </c>
      <c r="R168" s="20">
        <v>0</v>
      </c>
      <c r="S168" s="20">
        <v>0</v>
      </c>
      <c r="T168" s="20">
        <v>0</v>
      </c>
      <c r="U168" s="20">
        <v>0</v>
      </c>
      <c r="V168" s="20">
        <v>0</v>
      </c>
      <c r="W168" s="20">
        <v>0</v>
      </c>
      <c r="X168" s="20">
        <v>0</v>
      </c>
      <c r="Y168" s="20">
        <v>0</v>
      </c>
      <c r="Z168" s="20">
        <v>0</v>
      </c>
      <c r="AA168" s="20">
        <v>0</v>
      </c>
      <c r="AB168" s="20">
        <v>0</v>
      </c>
      <c r="AC168" s="20">
        <v>0</v>
      </c>
      <c r="AD168" s="20">
        <v>0</v>
      </c>
      <c r="AE168" s="20">
        <v>0</v>
      </c>
      <c r="AF168" s="20">
        <v>0</v>
      </c>
      <c r="AG168" s="20">
        <v>0</v>
      </c>
      <c r="AH168" s="20">
        <v>0</v>
      </c>
      <c r="AI168" s="20">
        <v>0</v>
      </c>
      <c r="AJ168" s="20">
        <v>0</v>
      </c>
      <c r="AK168" s="20">
        <v>0</v>
      </c>
      <c r="AL168" s="20">
        <v>0</v>
      </c>
      <c r="AM168" s="20">
        <v>0</v>
      </c>
      <c r="AN168" s="20">
        <v>0</v>
      </c>
      <c r="AO168" s="20">
        <v>0</v>
      </c>
      <c r="AP168" s="20">
        <v>0</v>
      </c>
      <c r="AQ168" s="20">
        <v>0</v>
      </c>
      <c r="AR168" s="20">
        <v>0</v>
      </c>
      <c r="AS168" s="20">
        <v>0</v>
      </c>
      <c r="AT168" s="20">
        <v>0</v>
      </c>
      <c r="AU168" s="20">
        <v>0</v>
      </c>
      <c r="AV168" s="20">
        <v>0</v>
      </c>
      <c r="AW168" s="20">
        <v>0</v>
      </c>
      <c r="AX168" s="22">
        <v>0</v>
      </c>
      <c r="AZ168" s="21">
        <f t="array" ref="AZ168">SUM(IF(YEAR($C$5:$AX$5)=AZ$5,$C168:$AX168))</f>
        <v>0</v>
      </c>
      <c r="BA168" s="20">
        <f t="array" ref="BA168">SUM(IF(YEAR($C$5:$AX$5)=BA$5,$C168:$AX168))</f>
        <v>0</v>
      </c>
      <c r="BB168" s="20">
        <f t="array" ref="BB168">SUM(IF(YEAR($C$5:$AX$5)=BB$5,$C168:$AX168))</f>
        <v>0</v>
      </c>
      <c r="BC168" s="22">
        <f t="array" ref="BC168">SUM(IF(YEAR($C$5:$AX$5)=BC$5,$C168:$AX168))</f>
        <v>0</v>
      </c>
      <c r="BE168" s="21">
        <f t="shared" si="20"/>
        <v>0</v>
      </c>
      <c r="BF168" s="20">
        <f t="shared" si="21"/>
        <v>0</v>
      </c>
      <c r="BG168" s="22">
        <f t="shared" si="22"/>
        <v>0</v>
      </c>
    </row>
    <row r="169" spans="2:59">
      <c r="B169" s="17">
        <v>56510</v>
      </c>
      <c r="C169" s="20">
        <v>0</v>
      </c>
      <c r="D169" s="20">
        <v>0</v>
      </c>
      <c r="E169" s="20">
        <v>0</v>
      </c>
      <c r="F169" s="20">
        <v>0</v>
      </c>
      <c r="G169" s="20">
        <v>0</v>
      </c>
      <c r="H169" s="20">
        <v>0</v>
      </c>
      <c r="I169" s="20">
        <v>0</v>
      </c>
      <c r="J169" s="20">
        <v>0</v>
      </c>
      <c r="K169" s="20">
        <v>0</v>
      </c>
      <c r="L169" s="20">
        <v>0</v>
      </c>
      <c r="M169" s="20">
        <v>0</v>
      </c>
      <c r="N169" s="20">
        <v>0</v>
      </c>
      <c r="O169" s="20">
        <v>0</v>
      </c>
      <c r="P169" s="20">
        <v>0</v>
      </c>
      <c r="Q169" s="20">
        <v>0</v>
      </c>
      <c r="R169" s="20">
        <v>0</v>
      </c>
      <c r="S169" s="20">
        <v>0</v>
      </c>
      <c r="T169" s="20">
        <v>0</v>
      </c>
      <c r="U169" s="20">
        <v>0</v>
      </c>
      <c r="V169" s="20">
        <v>0</v>
      </c>
      <c r="W169" s="20">
        <v>0</v>
      </c>
      <c r="X169" s="20">
        <v>0</v>
      </c>
      <c r="Y169" s="20">
        <v>0</v>
      </c>
      <c r="Z169" s="20">
        <v>0</v>
      </c>
      <c r="AA169" s="20">
        <v>0</v>
      </c>
      <c r="AB169" s="20">
        <v>0</v>
      </c>
      <c r="AC169" s="20">
        <v>0</v>
      </c>
      <c r="AD169" s="20">
        <v>0</v>
      </c>
      <c r="AE169" s="20">
        <v>0</v>
      </c>
      <c r="AF169" s="20">
        <v>0</v>
      </c>
      <c r="AG169" s="20">
        <v>0</v>
      </c>
      <c r="AH169" s="20">
        <v>0</v>
      </c>
      <c r="AI169" s="20">
        <v>0</v>
      </c>
      <c r="AJ169" s="20">
        <v>0</v>
      </c>
      <c r="AK169" s="20">
        <v>0</v>
      </c>
      <c r="AL169" s="20">
        <v>0</v>
      </c>
      <c r="AM169" s="20">
        <v>0</v>
      </c>
      <c r="AN169" s="20">
        <v>0</v>
      </c>
      <c r="AO169" s="20">
        <v>0</v>
      </c>
      <c r="AP169" s="20">
        <v>0</v>
      </c>
      <c r="AQ169" s="20">
        <v>0</v>
      </c>
      <c r="AR169" s="20">
        <v>0</v>
      </c>
      <c r="AS169" s="20">
        <v>0</v>
      </c>
      <c r="AT169" s="20">
        <v>0</v>
      </c>
      <c r="AU169" s="20">
        <v>0</v>
      </c>
      <c r="AV169" s="20">
        <v>0</v>
      </c>
      <c r="AW169" s="20">
        <v>0</v>
      </c>
      <c r="AX169" s="22">
        <v>0</v>
      </c>
      <c r="AZ169" s="21">
        <f t="array" ref="AZ169">SUM(IF(YEAR($C$5:$AX$5)=AZ$5,$C169:$AX169))</f>
        <v>0</v>
      </c>
      <c r="BA169" s="20">
        <f t="array" ref="BA169">SUM(IF(YEAR($C$5:$AX$5)=BA$5,$C169:$AX169))</f>
        <v>0</v>
      </c>
      <c r="BB169" s="20">
        <f t="array" ref="BB169">SUM(IF(YEAR($C$5:$AX$5)=BB$5,$C169:$AX169))</f>
        <v>0</v>
      </c>
      <c r="BC169" s="22">
        <f t="array" ref="BC169">SUM(IF(YEAR($C$5:$AX$5)=BC$5,$C169:$AX169))</f>
        <v>0</v>
      </c>
      <c r="BE169" s="21">
        <f t="shared" si="20"/>
        <v>0</v>
      </c>
      <c r="BF169" s="20">
        <f t="shared" si="21"/>
        <v>0</v>
      </c>
      <c r="BG169" s="22">
        <f t="shared" si="22"/>
        <v>0</v>
      </c>
    </row>
    <row r="170" spans="2:59">
      <c r="B170" s="17">
        <v>56511</v>
      </c>
      <c r="C170" s="20">
        <v>0</v>
      </c>
      <c r="D170" s="20">
        <v>0</v>
      </c>
      <c r="E170" s="20">
        <v>0</v>
      </c>
      <c r="F170" s="20">
        <v>0</v>
      </c>
      <c r="G170" s="20">
        <v>0</v>
      </c>
      <c r="H170" s="20">
        <v>0</v>
      </c>
      <c r="I170" s="20">
        <v>0</v>
      </c>
      <c r="J170" s="20">
        <v>0</v>
      </c>
      <c r="K170" s="20">
        <v>0</v>
      </c>
      <c r="L170" s="20">
        <v>0</v>
      </c>
      <c r="M170" s="20">
        <v>0</v>
      </c>
      <c r="N170" s="20">
        <v>0</v>
      </c>
      <c r="O170" s="20">
        <v>0</v>
      </c>
      <c r="P170" s="20">
        <v>0</v>
      </c>
      <c r="Q170" s="20">
        <v>0</v>
      </c>
      <c r="R170" s="20">
        <v>0</v>
      </c>
      <c r="S170" s="20">
        <v>0</v>
      </c>
      <c r="T170" s="20">
        <v>0</v>
      </c>
      <c r="U170" s="20">
        <v>0</v>
      </c>
      <c r="V170" s="20">
        <v>0</v>
      </c>
      <c r="W170" s="20">
        <v>0</v>
      </c>
      <c r="X170" s="20">
        <v>0</v>
      </c>
      <c r="Y170" s="20">
        <v>0</v>
      </c>
      <c r="Z170" s="20">
        <v>0</v>
      </c>
      <c r="AA170" s="20">
        <v>0</v>
      </c>
      <c r="AB170" s="20">
        <v>0</v>
      </c>
      <c r="AC170" s="20">
        <v>0</v>
      </c>
      <c r="AD170" s="20">
        <v>0</v>
      </c>
      <c r="AE170" s="20">
        <v>0</v>
      </c>
      <c r="AF170" s="20">
        <v>0</v>
      </c>
      <c r="AG170" s="20">
        <v>0</v>
      </c>
      <c r="AH170" s="20">
        <v>0</v>
      </c>
      <c r="AI170" s="20">
        <v>0</v>
      </c>
      <c r="AJ170" s="20">
        <v>0</v>
      </c>
      <c r="AK170" s="20">
        <v>0</v>
      </c>
      <c r="AL170" s="20">
        <v>0</v>
      </c>
      <c r="AM170" s="20">
        <v>0</v>
      </c>
      <c r="AN170" s="20">
        <v>0</v>
      </c>
      <c r="AO170" s="20">
        <v>0</v>
      </c>
      <c r="AP170" s="20">
        <v>0</v>
      </c>
      <c r="AQ170" s="20">
        <v>0</v>
      </c>
      <c r="AR170" s="20">
        <v>0</v>
      </c>
      <c r="AS170" s="20">
        <v>0</v>
      </c>
      <c r="AT170" s="20">
        <v>0</v>
      </c>
      <c r="AU170" s="20">
        <v>0</v>
      </c>
      <c r="AV170" s="20">
        <v>0</v>
      </c>
      <c r="AW170" s="20">
        <v>0</v>
      </c>
      <c r="AX170" s="22">
        <v>0</v>
      </c>
      <c r="AZ170" s="21">
        <f t="array" ref="AZ170">SUM(IF(YEAR($C$5:$AX$5)=AZ$5,$C170:$AX170))</f>
        <v>0</v>
      </c>
      <c r="BA170" s="20">
        <f t="array" ref="BA170">SUM(IF(YEAR($C$5:$AX$5)=BA$5,$C170:$AX170))</f>
        <v>0</v>
      </c>
      <c r="BB170" s="20">
        <f t="array" ref="BB170">SUM(IF(YEAR($C$5:$AX$5)=BB$5,$C170:$AX170))</f>
        <v>0</v>
      </c>
      <c r="BC170" s="22">
        <f t="array" ref="BC170">SUM(IF(YEAR($C$5:$AX$5)=BC$5,$C170:$AX170))</f>
        <v>0</v>
      </c>
      <c r="BE170" s="21">
        <f t="shared" si="20"/>
        <v>0</v>
      </c>
      <c r="BF170" s="20">
        <f t="shared" si="21"/>
        <v>0</v>
      </c>
      <c r="BG170" s="22">
        <f t="shared" si="22"/>
        <v>0</v>
      </c>
    </row>
    <row r="171" spans="2:59">
      <c r="B171" s="17">
        <v>56512</v>
      </c>
      <c r="C171" s="20">
        <v>0</v>
      </c>
      <c r="D171" s="20">
        <v>0</v>
      </c>
      <c r="E171" s="20">
        <v>0</v>
      </c>
      <c r="F171" s="20">
        <v>0</v>
      </c>
      <c r="G171" s="20">
        <v>0</v>
      </c>
      <c r="H171" s="20">
        <v>0</v>
      </c>
      <c r="I171" s="20">
        <v>0</v>
      </c>
      <c r="J171" s="20">
        <v>0</v>
      </c>
      <c r="K171" s="20">
        <v>0</v>
      </c>
      <c r="L171" s="20">
        <v>0</v>
      </c>
      <c r="M171" s="20">
        <v>0</v>
      </c>
      <c r="N171" s="20">
        <v>0</v>
      </c>
      <c r="O171" s="20">
        <v>0</v>
      </c>
      <c r="P171" s="20">
        <v>0</v>
      </c>
      <c r="Q171" s="20">
        <v>0</v>
      </c>
      <c r="R171" s="20">
        <v>0</v>
      </c>
      <c r="S171" s="20">
        <v>0</v>
      </c>
      <c r="T171" s="20">
        <v>0</v>
      </c>
      <c r="U171" s="20">
        <v>0</v>
      </c>
      <c r="V171" s="20">
        <v>0</v>
      </c>
      <c r="W171" s="20">
        <v>0</v>
      </c>
      <c r="X171" s="20">
        <v>0</v>
      </c>
      <c r="Y171" s="20">
        <v>0</v>
      </c>
      <c r="Z171" s="20">
        <v>0</v>
      </c>
      <c r="AA171" s="20">
        <v>0</v>
      </c>
      <c r="AB171" s="20">
        <v>0</v>
      </c>
      <c r="AC171" s="20">
        <v>0</v>
      </c>
      <c r="AD171" s="20">
        <v>0</v>
      </c>
      <c r="AE171" s="20">
        <v>0</v>
      </c>
      <c r="AF171" s="20">
        <v>0</v>
      </c>
      <c r="AG171" s="20">
        <v>0</v>
      </c>
      <c r="AH171" s="20">
        <v>0</v>
      </c>
      <c r="AI171" s="20">
        <v>0</v>
      </c>
      <c r="AJ171" s="20">
        <v>0</v>
      </c>
      <c r="AK171" s="20">
        <v>0</v>
      </c>
      <c r="AL171" s="20">
        <v>0</v>
      </c>
      <c r="AM171" s="20">
        <v>0</v>
      </c>
      <c r="AN171" s="20">
        <v>0</v>
      </c>
      <c r="AO171" s="20">
        <v>0</v>
      </c>
      <c r="AP171" s="20">
        <v>0</v>
      </c>
      <c r="AQ171" s="20">
        <v>0</v>
      </c>
      <c r="AR171" s="20">
        <v>0</v>
      </c>
      <c r="AS171" s="20">
        <v>0</v>
      </c>
      <c r="AT171" s="20">
        <v>0</v>
      </c>
      <c r="AU171" s="20">
        <v>0</v>
      </c>
      <c r="AV171" s="20">
        <v>0</v>
      </c>
      <c r="AW171" s="20">
        <v>0</v>
      </c>
      <c r="AX171" s="22">
        <v>0</v>
      </c>
      <c r="AZ171" s="21">
        <f t="array" ref="AZ171">SUM(IF(YEAR($C$5:$AX$5)=AZ$5,$C171:$AX171))</f>
        <v>0</v>
      </c>
      <c r="BA171" s="20">
        <f t="array" ref="BA171">SUM(IF(YEAR($C$5:$AX$5)=BA$5,$C171:$AX171))</f>
        <v>0</v>
      </c>
      <c r="BB171" s="20">
        <f t="array" ref="BB171">SUM(IF(YEAR($C$5:$AX$5)=BB$5,$C171:$AX171))</f>
        <v>0</v>
      </c>
      <c r="BC171" s="22">
        <f t="array" ref="BC171">SUM(IF(YEAR($C$5:$AX$5)=BC$5,$C171:$AX171))</f>
        <v>0</v>
      </c>
      <c r="BE171" s="21">
        <f t="shared" si="20"/>
        <v>0</v>
      </c>
      <c r="BF171" s="20">
        <f t="shared" si="21"/>
        <v>0</v>
      </c>
      <c r="BG171" s="22">
        <f t="shared" si="22"/>
        <v>0</v>
      </c>
    </row>
    <row r="172" spans="2:59">
      <c r="B172" s="17">
        <v>56513</v>
      </c>
      <c r="C172" s="20">
        <v>0</v>
      </c>
      <c r="D172" s="20">
        <v>0</v>
      </c>
      <c r="E172" s="20">
        <v>0</v>
      </c>
      <c r="F172" s="20">
        <v>0</v>
      </c>
      <c r="G172" s="20">
        <v>0</v>
      </c>
      <c r="H172" s="20">
        <v>0</v>
      </c>
      <c r="I172" s="20">
        <v>0</v>
      </c>
      <c r="J172" s="20">
        <v>0</v>
      </c>
      <c r="K172" s="20">
        <v>0</v>
      </c>
      <c r="L172" s="20">
        <v>0</v>
      </c>
      <c r="M172" s="20">
        <v>0</v>
      </c>
      <c r="N172" s="20">
        <v>0</v>
      </c>
      <c r="O172" s="20">
        <v>0</v>
      </c>
      <c r="P172" s="20">
        <v>0</v>
      </c>
      <c r="Q172" s="20">
        <v>0</v>
      </c>
      <c r="R172" s="20">
        <v>0</v>
      </c>
      <c r="S172" s="20">
        <v>0</v>
      </c>
      <c r="T172" s="20">
        <v>0</v>
      </c>
      <c r="U172" s="20">
        <v>0</v>
      </c>
      <c r="V172" s="20">
        <v>0</v>
      </c>
      <c r="W172" s="20">
        <v>0</v>
      </c>
      <c r="X172" s="20">
        <v>0</v>
      </c>
      <c r="Y172" s="20">
        <v>0</v>
      </c>
      <c r="Z172" s="20">
        <v>0</v>
      </c>
      <c r="AA172" s="20">
        <v>0</v>
      </c>
      <c r="AB172" s="20">
        <v>0</v>
      </c>
      <c r="AC172" s="20">
        <v>0</v>
      </c>
      <c r="AD172" s="20">
        <v>0</v>
      </c>
      <c r="AE172" s="20">
        <v>0</v>
      </c>
      <c r="AF172" s="20">
        <v>0</v>
      </c>
      <c r="AG172" s="20">
        <v>0</v>
      </c>
      <c r="AH172" s="20">
        <v>0</v>
      </c>
      <c r="AI172" s="20">
        <v>0</v>
      </c>
      <c r="AJ172" s="20">
        <v>0</v>
      </c>
      <c r="AK172" s="20">
        <v>0</v>
      </c>
      <c r="AL172" s="20">
        <v>0</v>
      </c>
      <c r="AM172" s="20">
        <v>0</v>
      </c>
      <c r="AN172" s="20">
        <v>0</v>
      </c>
      <c r="AO172" s="20">
        <v>0</v>
      </c>
      <c r="AP172" s="20">
        <v>0</v>
      </c>
      <c r="AQ172" s="20">
        <v>0</v>
      </c>
      <c r="AR172" s="20">
        <v>0</v>
      </c>
      <c r="AS172" s="20">
        <v>0</v>
      </c>
      <c r="AT172" s="20">
        <v>0</v>
      </c>
      <c r="AU172" s="20">
        <v>0</v>
      </c>
      <c r="AV172" s="20">
        <v>0</v>
      </c>
      <c r="AW172" s="20">
        <v>0</v>
      </c>
      <c r="AX172" s="22">
        <v>0</v>
      </c>
      <c r="AZ172" s="21">
        <f t="array" ref="AZ172">SUM(IF(YEAR($C$5:$AX$5)=AZ$5,$C172:$AX172))</f>
        <v>0</v>
      </c>
      <c r="BA172" s="20">
        <f t="array" ref="BA172">SUM(IF(YEAR($C$5:$AX$5)=BA$5,$C172:$AX172))</f>
        <v>0</v>
      </c>
      <c r="BB172" s="20">
        <f t="array" ref="BB172">SUM(IF(YEAR($C$5:$AX$5)=BB$5,$C172:$AX172))</f>
        <v>0</v>
      </c>
      <c r="BC172" s="22">
        <f t="array" ref="BC172">SUM(IF(YEAR($C$5:$AX$5)=BC$5,$C172:$AX172))</f>
        <v>0</v>
      </c>
      <c r="BE172" s="21">
        <f t="shared" si="20"/>
        <v>0</v>
      </c>
      <c r="BF172" s="20">
        <f t="shared" si="21"/>
        <v>0</v>
      </c>
      <c r="BG172" s="22">
        <f t="shared" si="22"/>
        <v>0</v>
      </c>
    </row>
    <row r="173" spans="2:59">
      <c r="B173" s="17">
        <v>56571</v>
      </c>
      <c r="C173" s="20">
        <v>0</v>
      </c>
      <c r="D173" s="20">
        <v>0</v>
      </c>
      <c r="E173" s="20">
        <v>0</v>
      </c>
      <c r="F173" s="20">
        <v>0</v>
      </c>
      <c r="G173" s="20">
        <v>0</v>
      </c>
      <c r="H173" s="20">
        <v>0</v>
      </c>
      <c r="I173" s="20">
        <v>0</v>
      </c>
      <c r="J173" s="20">
        <v>0</v>
      </c>
      <c r="K173" s="20">
        <v>0</v>
      </c>
      <c r="L173" s="20">
        <v>0</v>
      </c>
      <c r="M173" s="20">
        <v>0</v>
      </c>
      <c r="N173" s="20">
        <v>0</v>
      </c>
      <c r="O173" s="20">
        <v>0</v>
      </c>
      <c r="P173" s="20">
        <v>0</v>
      </c>
      <c r="Q173" s="20">
        <v>0</v>
      </c>
      <c r="R173" s="20">
        <v>0</v>
      </c>
      <c r="S173" s="20">
        <v>0</v>
      </c>
      <c r="T173" s="20">
        <v>0</v>
      </c>
      <c r="U173" s="20">
        <v>0</v>
      </c>
      <c r="V173" s="20">
        <v>0</v>
      </c>
      <c r="W173" s="20">
        <v>0</v>
      </c>
      <c r="X173" s="20">
        <v>0</v>
      </c>
      <c r="Y173" s="20">
        <v>0</v>
      </c>
      <c r="Z173" s="20">
        <v>0</v>
      </c>
      <c r="AA173" s="20">
        <v>0</v>
      </c>
      <c r="AB173" s="20">
        <v>0</v>
      </c>
      <c r="AC173" s="20">
        <v>0</v>
      </c>
      <c r="AD173" s="20">
        <v>0</v>
      </c>
      <c r="AE173" s="20">
        <v>0</v>
      </c>
      <c r="AF173" s="20">
        <v>0</v>
      </c>
      <c r="AG173" s="20">
        <v>0</v>
      </c>
      <c r="AH173" s="20">
        <v>0</v>
      </c>
      <c r="AI173" s="20">
        <v>0</v>
      </c>
      <c r="AJ173" s="20">
        <v>0</v>
      </c>
      <c r="AK173" s="20">
        <v>0</v>
      </c>
      <c r="AL173" s="20">
        <v>0</v>
      </c>
      <c r="AM173" s="20">
        <v>0</v>
      </c>
      <c r="AN173" s="20">
        <v>0</v>
      </c>
      <c r="AO173" s="20">
        <v>0</v>
      </c>
      <c r="AP173" s="20">
        <v>0</v>
      </c>
      <c r="AQ173" s="20">
        <v>0</v>
      </c>
      <c r="AR173" s="20">
        <v>0</v>
      </c>
      <c r="AS173" s="20">
        <v>0</v>
      </c>
      <c r="AT173" s="20">
        <v>0</v>
      </c>
      <c r="AU173" s="20">
        <v>0</v>
      </c>
      <c r="AV173" s="20">
        <v>0</v>
      </c>
      <c r="AW173" s="20">
        <v>0</v>
      </c>
      <c r="AX173" s="22">
        <v>0</v>
      </c>
      <c r="AZ173" s="21">
        <f t="array" ref="AZ173">SUM(IF(YEAR($C$5:$AX$5)=AZ$5,$C173:$AX173))</f>
        <v>0</v>
      </c>
      <c r="BA173" s="20">
        <f t="array" ref="BA173">SUM(IF(YEAR($C$5:$AX$5)=BA$5,$C173:$AX173))</f>
        <v>0</v>
      </c>
      <c r="BB173" s="20">
        <f t="array" ref="BB173">SUM(IF(YEAR($C$5:$AX$5)=BB$5,$C173:$AX173))</f>
        <v>0</v>
      </c>
      <c r="BC173" s="22">
        <f t="array" ref="BC173">SUM(IF(YEAR($C$5:$AX$5)=BC$5,$C173:$AX173))</f>
        <v>0</v>
      </c>
      <c r="BE173" s="21">
        <f t="shared" si="20"/>
        <v>0</v>
      </c>
      <c r="BF173" s="20">
        <f t="shared" si="21"/>
        <v>0</v>
      </c>
      <c r="BG173" s="22">
        <f t="shared" si="22"/>
        <v>0</v>
      </c>
    </row>
    <row r="174" spans="2:59">
      <c r="B174" s="17">
        <v>56680</v>
      </c>
      <c r="C174" s="20">
        <v>0</v>
      </c>
      <c r="D174" s="20">
        <v>0</v>
      </c>
      <c r="E174" s="20">
        <v>0</v>
      </c>
      <c r="F174" s="20">
        <v>0</v>
      </c>
      <c r="G174" s="20">
        <v>0</v>
      </c>
      <c r="H174" s="20">
        <v>0</v>
      </c>
      <c r="I174" s="20">
        <v>0</v>
      </c>
      <c r="J174" s="20">
        <v>0</v>
      </c>
      <c r="K174" s="20">
        <v>0</v>
      </c>
      <c r="L174" s="20">
        <v>0</v>
      </c>
      <c r="M174" s="20">
        <v>0</v>
      </c>
      <c r="N174" s="20">
        <v>0</v>
      </c>
      <c r="O174" s="20">
        <v>0</v>
      </c>
      <c r="P174" s="20">
        <v>0</v>
      </c>
      <c r="Q174" s="20">
        <v>0</v>
      </c>
      <c r="R174" s="20">
        <v>0</v>
      </c>
      <c r="S174" s="20">
        <v>0</v>
      </c>
      <c r="T174" s="20">
        <v>0</v>
      </c>
      <c r="U174" s="20">
        <v>0</v>
      </c>
      <c r="V174" s="20">
        <v>0</v>
      </c>
      <c r="W174" s="20">
        <v>0</v>
      </c>
      <c r="X174" s="20">
        <v>0</v>
      </c>
      <c r="Y174" s="20">
        <v>0</v>
      </c>
      <c r="Z174" s="20">
        <v>0</v>
      </c>
      <c r="AA174" s="20">
        <v>0</v>
      </c>
      <c r="AB174" s="20">
        <v>0</v>
      </c>
      <c r="AC174" s="20">
        <v>0</v>
      </c>
      <c r="AD174" s="20">
        <v>0</v>
      </c>
      <c r="AE174" s="20">
        <v>0</v>
      </c>
      <c r="AF174" s="20">
        <v>0</v>
      </c>
      <c r="AG174" s="20">
        <v>0</v>
      </c>
      <c r="AH174" s="20">
        <v>0</v>
      </c>
      <c r="AI174" s="20">
        <v>0</v>
      </c>
      <c r="AJ174" s="20">
        <v>0</v>
      </c>
      <c r="AK174" s="20">
        <v>0</v>
      </c>
      <c r="AL174" s="20">
        <v>0</v>
      </c>
      <c r="AM174" s="20">
        <v>0</v>
      </c>
      <c r="AN174" s="20">
        <v>0</v>
      </c>
      <c r="AO174" s="20">
        <v>0</v>
      </c>
      <c r="AP174" s="20">
        <v>0</v>
      </c>
      <c r="AQ174" s="20">
        <v>0</v>
      </c>
      <c r="AR174" s="20">
        <v>0</v>
      </c>
      <c r="AS174" s="20">
        <v>0</v>
      </c>
      <c r="AT174" s="20">
        <v>0</v>
      </c>
      <c r="AU174" s="20">
        <v>0</v>
      </c>
      <c r="AV174" s="20">
        <v>0</v>
      </c>
      <c r="AW174" s="20">
        <v>0</v>
      </c>
      <c r="AX174" s="22">
        <v>0</v>
      </c>
      <c r="AZ174" s="21">
        <f t="array" ref="AZ174">SUM(IF(YEAR($C$5:$AX$5)=AZ$5,$C174:$AX174))</f>
        <v>0</v>
      </c>
      <c r="BA174" s="20">
        <f t="array" ref="BA174">SUM(IF(YEAR($C$5:$AX$5)=BA$5,$C174:$AX174))</f>
        <v>0</v>
      </c>
      <c r="BB174" s="20">
        <f t="array" ref="BB174">SUM(IF(YEAR($C$5:$AX$5)=BB$5,$C174:$AX174))</f>
        <v>0</v>
      </c>
      <c r="BC174" s="22">
        <f t="array" ref="BC174">SUM(IF(YEAR($C$5:$AX$5)=BC$5,$C174:$AX174))</f>
        <v>0</v>
      </c>
      <c r="BE174" s="21">
        <f t="shared" si="20"/>
        <v>0</v>
      </c>
      <c r="BF174" s="20">
        <f t="shared" si="21"/>
        <v>0</v>
      </c>
      <c r="BG174" s="22">
        <f t="shared" si="22"/>
        <v>0</v>
      </c>
    </row>
    <row r="175" spans="2:59">
      <c r="B175" s="17">
        <v>56690</v>
      </c>
      <c r="C175" s="20">
        <v>0</v>
      </c>
      <c r="D175" s="20">
        <v>0</v>
      </c>
      <c r="E175" s="20">
        <v>0</v>
      </c>
      <c r="F175" s="20">
        <v>0</v>
      </c>
      <c r="G175" s="20">
        <v>0</v>
      </c>
      <c r="H175" s="20">
        <v>0</v>
      </c>
      <c r="I175" s="20">
        <v>0</v>
      </c>
      <c r="J175" s="20">
        <v>0</v>
      </c>
      <c r="K175" s="20">
        <v>0</v>
      </c>
      <c r="L175" s="20">
        <v>0</v>
      </c>
      <c r="M175" s="20">
        <v>0</v>
      </c>
      <c r="N175" s="20">
        <v>0</v>
      </c>
      <c r="O175" s="20">
        <v>0</v>
      </c>
      <c r="P175" s="20">
        <v>0</v>
      </c>
      <c r="Q175" s="20">
        <v>0</v>
      </c>
      <c r="R175" s="20">
        <v>0</v>
      </c>
      <c r="S175" s="20">
        <v>0</v>
      </c>
      <c r="T175" s="20">
        <v>0</v>
      </c>
      <c r="U175" s="20">
        <v>0</v>
      </c>
      <c r="V175" s="20">
        <v>0</v>
      </c>
      <c r="W175" s="20">
        <v>0</v>
      </c>
      <c r="X175" s="20">
        <v>0</v>
      </c>
      <c r="Y175" s="20">
        <v>0</v>
      </c>
      <c r="Z175" s="20">
        <v>0</v>
      </c>
      <c r="AA175" s="20">
        <v>0</v>
      </c>
      <c r="AB175" s="20">
        <v>0</v>
      </c>
      <c r="AC175" s="20">
        <v>0</v>
      </c>
      <c r="AD175" s="20">
        <v>0</v>
      </c>
      <c r="AE175" s="20">
        <v>0</v>
      </c>
      <c r="AF175" s="20">
        <v>0</v>
      </c>
      <c r="AG175" s="20">
        <v>0</v>
      </c>
      <c r="AH175" s="20">
        <v>0</v>
      </c>
      <c r="AI175" s="20">
        <v>0</v>
      </c>
      <c r="AJ175" s="20">
        <v>0</v>
      </c>
      <c r="AK175" s="20">
        <v>0</v>
      </c>
      <c r="AL175" s="20">
        <v>0</v>
      </c>
      <c r="AM175" s="20">
        <v>0</v>
      </c>
      <c r="AN175" s="20">
        <v>0</v>
      </c>
      <c r="AO175" s="20">
        <v>0</v>
      </c>
      <c r="AP175" s="20">
        <v>0</v>
      </c>
      <c r="AQ175" s="20">
        <v>0</v>
      </c>
      <c r="AR175" s="20">
        <v>0</v>
      </c>
      <c r="AS175" s="20">
        <v>0</v>
      </c>
      <c r="AT175" s="20">
        <v>0</v>
      </c>
      <c r="AU175" s="20">
        <v>0</v>
      </c>
      <c r="AV175" s="20">
        <v>0</v>
      </c>
      <c r="AW175" s="20">
        <v>0</v>
      </c>
      <c r="AX175" s="22">
        <v>0</v>
      </c>
      <c r="AZ175" s="21">
        <f t="array" ref="AZ175">SUM(IF(YEAR($C$5:$AX$5)=AZ$5,$C175:$AX175))</f>
        <v>0</v>
      </c>
      <c r="BA175" s="20">
        <f t="array" ref="BA175">SUM(IF(YEAR($C$5:$AX$5)=BA$5,$C175:$AX175))</f>
        <v>0</v>
      </c>
      <c r="BB175" s="20">
        <f t="array" ref="BB175">SUM(IF(YEAR($C$5:$AX$5)=BB$5,$C175:$AX175))</f>
        <v>0</v>
      </c>
      <c r="BC175" s="22">
        <f t="array" ref="BC175">SUM(IF(YEAR($C$5:$AX$5)=BC$5,$C175:$AX175))</f>
        <v>0</v>
      </c>
      <c r="BE175" s="21">
        <f t="shared" si="20"/>
        <v>0</v>
      </c>
      <c r="BF175" s="20">
        <f t="shared" si="21"/>
        <v>0</v>
      </c>
      <c r="BG175" s="22">
        <f t="shared" si="22"/>
        <v>0</v>
      </c>
    </row>
    <row r="176" spans="2:59">
      <c r="B176" s="17">
        <v>56701</v>
      </c>
      <c r="C176" s="20">
        <v>0</v>
      </c>
      <c r="D176" s="20">
        <v>0</v>
      </c>
      <c r="E176" s="20">
        <v>0</v>
      </c>
      <c r="F176" s="20">
        <v>0</v>
      </c>
      <c r="G176" s="20">
        <v>0</v>
      </c>
      <c r="H176" s="20">
        <v>0</v>
      </c>
      <c r="I176" s="20">
        <v>0</v>
      </c>
      <c r="J176" s="20">
        <v>0</v>
      </c>
      <c r="K176" s="20">
        <v>0</v>
      </c>
      <c r="L176" s="20">
        <v>0</v>
      </c>
      <c r="M176" s="20">
        <v>0</v>
      </c>
      <c r="N176" s="20">
        <v>0</v>
      </c>
      <c r="O176" s="20">
        <v>0</v>
      </c>
      <c r="P176" s="20">
        <v>0</v>
      </c>
      <c r="Q176" s="20">
        <v>0</v>
      </c>
      <c r="R176" s="20">
        <v>0</v>
      </c>
      <c r="S176" s="20">
        <v>0</v>
      </c>
      <c r="T176" s="20">
        <v>0</v>
      </c>
      <c r="U176" s="20">
        <v>0</v>
      </c>
      <c r="V176" s="20">
        <v>0</v>
      </c>
      <c r="W176" s="20">
        <v>0</v>
      </c>
      <c r="X176" s="20">
        <v>0</v>
      </c>
      <c r="Y176" s="20">
        <v>0</v>
      </c>
      <c r="Z176" s="20">
        <v>0</v>
      </c>
      <c r="AA176" s="20">
        <v>0</v>
      </c>
      <c r="AB176" s="20">
        <v>0</v>
      </c>
      <c r="AC176" s="20">
        <v>0</v>
      </c>
      <c r="AD176" s="20">
        <v>0</v>
      </c>
      <c r="AE176" s="20">
        <v>0</v>
      </c>
      <c r="AF176" s="20">
        <v>0</v>
      </c>
      <c r="AG176" s="20">
        <v>0</v>
      </c>
      <c r="AH176" s="20">
        <v>0</v>
      </c>
      <c r="AI176" s="20">
        <v>0</v>
      </c>
      <c r="AJ176" s="20">
        <v>0</v>
      </c>
      <c r="AK176" s="20">
        <v>0</v>
      </c>
      <c r="AL176" s="20">
        <v>0</v>
      </c>
      <c r="AM176" s="20">
        <v>0</v>
      </c>
      <c r="AN176" s="20">
        <v>0</v>
      </c>
      <c r="AO176" s="20">
        <v>0</v>
      </c>
      <c r="AP176" s="20">
        <v>0</v>
      </c>
      <c r="AQ176" s="20">
        <v>0</v>
      </c>
      <c r="AR176" s="20">
        <v>0</v>
      </c>
      <c r="AS176" s="20">
        <v>0</v>
      </c>
      <c r="AT176" s="20">
        <v>0</v>
      </c>
      <c r="AU176" s="20">
        <v>0</v>
      </c>
      <c r="AV176" s="20">
        <v>0</v>
      </c>
      <c r="AW176" s="20">
        <v>0</v>
      </c>
      <c r="AX176" s="22">
        <v>0</v>
      </c>
      <c r="AZ176" s="21">
        <f t="array" ref="AZ176">SUM(IF(YEAR($C$5:$AX$5)=AZ$5,$C176:$AX176))</f>
        <v>0</v>
      </c>
      <c r="BA176" s="20">
        <f t="array" ref="BA176">SUM(IF(YEAR($C$5:$AX$5)=BA$5,$C176:$AX176))</f>
        <v>0</v>
      </c>
      <c r="BB176" s="20">
        <f t="array" ref="BB176">SUM(IF(YEAR($C$5:$AX$5)=BB$5,$C176:$AX176))</f>
        <v>0</v>
      </c>
      <c r="BC176" s="22">
        <f t="array" ref="BC176">SUM(IF(YEAR($C$5:$AX$5)=BC$5,$C176:$AX176))</f>
        <v>0</v>
      </c>
      <c r="BE176" s="21">
        <f t="shared" si="20"/>
        <v>0</v>
      </c>
      <c r="BF176" s="20">
        <f t="shared" si="21"/>
        <v>0</v>
      </c>
      <c r="BG176" s="22">
        <f t="shared" si="22"/>
        <v>0</v>
      </c>
    </row>
    <row r="177" spans="2:59">
      <c r="B177" s="17">
        <v>56846</v>
      </c>
      <c r="C177" s="20">
        <v>0</v>
      </c>
      <c r="D177" s="20">
        <v>0</v>
      </c>
      <c r="E177" s="20">
        <v>0</v>
      </c>
      <c r="F177" s="20">
        <v>0</v>
      </c>
      <c r="G177" s="20">
        <v>0</v>
      </c>
      <c r="H177" s="20">
        <v>0</v>
      </c>
      <c r="I177" s="20">
        <v>0</v>
      </c>
      <c r="J177" s="20">
        <v>0</v>
      </c>
      <c r="K177" s="20">
        <v>0</v>
      </c>
      <c r="L177" s="20">
        <v>0</v>
      </c>
      <c r="M177" s="20">
        <v>0</v>
      </c>
      <c r="N177" s="20">
        <v>0</v>
      </c>
      <c r="O177" s="20">
        <v>0</v>
      </c>
      <c r="P177" s="20">
        <v>0</v>
      </c>
      <c r="Q177" s="20">
        <v>0</v>
      </c>
      <c r="R177" s="20">
        <v>0</v>
      </c>
      <c r="S177" s="20">
        <v>0</v>
      </c>
      <c r="T177" s="20">
        <v>0</v>
      </c>
      <c r="U177" s="20">
        <v>0</v>
      </c>
      <c r="V177" s="20">
        <v>0</v>
      </c>
      <c r="W177" s="20">
        <v>0</v>
      </c>
      <c r="X177" s="20">
        <v>0</v>
      </c>
      <c r="Y177" s="20">
        <v>0</v>
      </c>
      <c r="Z177" s="20">
        <v>0</v>
      </c>
      <c r="AA177" s="20">
        <v>0</v>
      </c>
      <c r="AB177" s="20">
        <v>0</v>
      </c>
      <c r="AC177" s="20">
        <v>0</v>
      </c>
      <c r="AD177" s="20">
        <v>0</v>
      </c>
      <c r="AE177" s="20">
        <v>0</v>
      </c>
      <c r="AF177" s="20">
        <v>0</v>
      </c>
      <c r="AG177" s="20">
        <v>0</v>
      </c>
      <c r="AH177" s="20">
        <v>0</v>
      </c>
      <c r="AI177" s="20">
        <v>0</v>
      </c>
      <c r="AJ177" s="20">
        <v>0</v>
      </c>
      <c r="AK177" s="20">
        <v>0</v>
      </c>
      <c r="AL177" s="20">
        <v>0</v>
      </c>
      <c r="AM177" s="20">
        <v>0</v>
      </c>
      <c r="AN177" s="20">
        <v>0</v>
      </c>
      <c r="AO177" s="20">
        <v>0</v>
      </c>
      <c r="AP177" s="20">
        <v>0</v>
      </c>
      <c r="AQ177" s="20">
        <v>0</v>
      </c>
      <c r="AR177" s="20">
        <v>0</v>
      </c>
      <c r="AS177" s="20">
        <v>0</v>
      </c>
      <c r="AT177" s="20">
        <v>0</v>
      </c>
      <c r="AU177" s="20">
        <v>0</v>
      </c>
      <c r="AV177" s="20">
        <v>0</v>
      </c>
      <c r="AW177" s="20">
        <v>0</v>
      </c>
      <c r="AX177" s="22">
        <v>0</v>
      </c>
      <c r="AZ177" s="21">
        <f t="array" ref="AZ177">SUM(IF(YEAR($C$5:$AX$5)=AZ$5,$C177:$AX177))</f>
        <v>0</v>
      </c>
      <c r="BA177" s="20">
        <f t="array" ref="BA177">SUM(IF(YEAR($C$5:$AX$5)=BA$5,$C177:$AX177))</f>
        <v>0</v>
      </c>
      <c r="BB177" s="20">
        <f t="array" ref="BB177">SUM(IF(YEAR($C$5:$AX$5)=BB$5,$C177:$AX177))</f>
        <v>0</v>
      </c>
      <c r="BC177" s="22">
        <f t="array" ref="BC177">SUM(IF(YEAR($C$5:$AX$5)=BC$5,$C177:$AX177))</f>
        <v>0</v>
      </c>
      <c r="BE177" s="21">
        <f t="shared" si="20"/>
        <v>0</v>
      </c>
      <c r="BF177" s="20">
        <f t="shared" si="21"/>
        <v>0</v>
      </c>
      <c r="BG177" s="22">
        <f t="shared" si="22"/>
        <v>0</v>
      </c>
    </row>
    <row r="178" spans="2:59">
      <c r="B178" s="17">
        <v>56850</v>
      </c>
      <c r="C178" s="20">
        <v>0</v>
      </c>
      <c r="D178" s="20">
        <v>0</v>
      </c>
      <c r="E178" s="20">
        <v>0</v>
      </c>
      <c r="F178" s="20">
        <v>0</v>
      </c>
      <c r="G178" s="20">
        <v>0</v>
      </c>
      <c r="H178" s="20">
        <v>0</v>
      </c>
      <c r="I178" s="20">
        <v>0</v>
      </c>
      <c r="J178" s="20">
        <v>0</v>
      </c>
      <c r="K178" s="20">
        <v>0</v>
      </c>
      <c r="L178" s="20">
        <v>0</v>
      </c>
      <c r="M178" s="20">
        <v>0</v>
      </c>
      <c r="N178" s="20">
        <v>0</v>
      </c>
      <c r="O178" s="20">
        <v>0</v>
      </c>
      <c r="P178" s="20">
        <v>0</v>
      </c>
      <c r="Q178" s="20">
        <v>0</v>
      </c>
      <c r="R178" s="20">
        <v>0</v>
      </c>
      <c r="S178" s="20">
        <v>0</v>
      </c>
      <c r="T178" s="20">
        <v>0</v>
      </c>
      <c r="U178" s="20">
        <v>0</v>
      </c>
      <c r="V178" s="20">
        <v>0</v>
      </c>
      <c r="W178" s="20">
        <v>0</v>
      </c>
      <c r="X178" s="20">
        <v>0</v>
      </c>
      <c r="Y178" s="20">
        <v>0</v>
      </c>
      <c r="Z178" s="20">
        <v>0</v>
      </c>
      <c r="AA178" s="20">
        <v>0</v>
      </c>
      <c r="AB178" s="20">
        <v>0</v>
      </c>
      <c r="AC178" s="20">
        <v>0</v>
      </c>
      <c r="AD178" s="20">
        <v>0</v>
      </c>
      <c r="AE178" s="20">
        <v>0</v>
      </c>
      <c r="AF178" s="20">
        <v>0</v>
      </c>
      <c r="AG178" s="20">
        <v>0</v>
      </c>
      <c r="AH178" s="20">
        <v>0</v>
      </c>
      <c r="AI178" s="20">
        <v>0</v>
      </c>
      <c r="AJ178" s="20">
        <v>0</v>
      </c>
      <c r="AK178" s="20">
        <v>0</v>
      </c>
      <c r="AL178" s="20">
        <v>0</v>
      </c>
      <c r="AM178" s="20">
        <v>0</v>
      </c>
      <c r="AN178" s="20">
        <v>0</v>
      </c>
      <c r="AO178" s="20">
        <v>0</v>
      </c>
      <c r="AP178" s="20">
        <v>0</v>
      </c>
      <c r="AQ178" s="20">
        <v>0</v>
      </c>
      <c r="AR178" s="20">
        <v>0</v>
      </c>
      <c r="AS178" s="20">
        <v>0</v>
      </c>
      <c r="AT178" s="20">
        <v>0</v>
      </c>
      <c r="AU178" s="20">
        <v>0</v>
      </c>
      <c r="AV178" s="20">
        <v>0</v>
      </c>
      <c r="AW178" s="20">
        <v>0</v>
      </c>
      <c r="AX178" s="22">
        <v>0</v>
      </c>
      <c r="AZ178" s="21">
        <f t="array" ref="AZ178">SUM(IF(YEAR($C$5:$AX$5)=AZ$5,$C178:$AX178))</f>
        <v>0</v>
      </c>
      <c r="BA178" s="20">
        <f t="array" ref="BA178">SUM(IF(YEAR($C$5:$AX$5)=BA$5,$C178:$AX178))</f>
        <v>0</v>
      </c>
      <c r="BB178" s="20">
        <f t="array" ref="BB178">SUM(IF(YEAR($C$5:$AX$5)=BB$5,$C178:$AX178))</f>
        <v>0</v>
      </c>
      <c r="BC178" s="22">
        <f t="array" ref="BC178">SUM(IF(YEAR($C$5:$AX$5)=BC$5,$C178:$AX178))</f>
        <v>0</v>
      </c>
      <c r="BE178" s="21">
        <f t="shared" si="20"/>
        <v>0</v>
      </c>
      <c r="BF178" s="20">
        <f t="shared" si="21"/>
        <v>0</v>
      </c>
      <c r="BG178" s="22">
        <f t="shared" si="22"/>
        <v>0</v>
      </c>
    </row>
    <row r="179" spans="2:59">
      <c r="B179" s="17">
        <v>56873</v>
      </c>
      <c r="C179" s="20">
        <v>0</v>
      </c>
      <c r="D179" s="20">
        <v>0</v>
      </c>
      <c r="E179" s="20">
        <v>0</v>
      </c>
      <c r="F179" s="20">
        <v>0</v>
      </c>
      <c r="G179" s="20">
        <v>0</v>
      </c>
      <c r="H179" s="20">
        <v>0</v>
      </c>
      <c r="I179" s="20">
        <v>0</v>
      </c>
      <c r="J179" s="20">
        <v>0</v>
      </c>
      <c r="K179" s="20">
        <v>0</v>
      </c>
      <c r="L179" s="20">
        <v>0</v>
      </c>
      <c r="M179" s="20">
        <v>0</v>
      </c>
      <c r="N179" s="20">
        <v>0</v>
      </c>
      <c r="O179" s="20">
        <v>0</v>
      </c>
      <c r="P179" s="20">
        <v>0</v>
      </c>
      <c r="Q179" s="20">
        <v>0</v>
      </c>
      <c r="R179" s="20">
        <v>0</v>
      </c>
      <c r="S179" s="20">
        <v>0</v>
      </c>
      <c r="T179" s="20">
        <v>0</v>
      </c>
      <c r="U179" s="20">
        <v>0</v>
      </c>
      <c r="V179" s="20">
        <v>0</v>
      </c>
      <c r="W179" s="20">
        <v>0</v>
      </c>
      <c r="X179" s="20">
        <v>0</v>
      </c>
      <c r="Y179" s="20">
        <v>0</v>
      </c>
      <c r="Z179" s="20">
        <v>0</v>
      </c>
      <c r="AA179" s="20">
        <v>0</v>
      </c>
      <c r="AB179" s="20">
        <v>0</v>
      </c>
      <c r="AC179" s="20">
        <v>0</v>
      </c>
      <c r="AD179" s="20">
        <v>0</v>
      </c>
      <c r="AE179" s="20">
        <v>0</v>
      </c>
      <c r="AF179" s="20">
        <v>0</v>
      </c>
      <c r="AG179" s="20">
        <v>0</v>
      </c>
      <c r="AH179" s="20">
        <v>0</v>
      </c>
      <c r="AI179" s="20">
        <v>0</v>
      </c>
      <c r="AJ179" s="20">
        <v>0</v>
      </c>
      <c r="AK179" s="20">
        <v>0</v>
      </c>
      <c r="AL179" s="20">
        <v>0</v>
      </c>
      <c r="AM179" s="20">
        <v>0</v>
      </c>
      <c r="AN179" s="20">
        <v>0</v>
      </c>
      <c r="AO179" s="20">
        <v>0</v>
      </c>
      <c r="AP179" s="20">
        <v>0</v>
      </c>
      <c r="AQ179" s="20">
        <v>0</v>
      </c>
      <c r="AR179" s="20">
        <v>0</v>
      </c>
      <c r="AS179" s="20">
        <v>0</v>
      </c>
      <c r="AT179" s="20">
        <v>0</v>
      </c>
      <c r="AU179" s="20">
        <v>0</v>
      </c>
      <c r="AV179" s="20">
        <v>0</v>
      </c>
      <c r="AW179" s="20">
        <v>0</v>
      </c>
      <c r="AX179" s="22">
        <v>0</v>
      </c>
      <c r="AZ179" s="21">
        <f t="array" ref="AZ179">SUM(IF(YEAR($C$5:$AX$5)=AZ$5,$C179:$AX179))</f>
        <v>0</v>
      </c>
      <c r="BA179" s="20">
        <f t="array" ref="BA179">SUM(IF(YEAR($C$5:$AX$5)=BA$5,$C179:$AX179))</f>
        <v>0</v>
      </c>
      <c r="BB179" s="20">
        <f t="array" ref="BB179">SUM(IF(YEAR($C$5:$AX$5)=BB$5,$C179:$AX179))</f>
        <v>0</v>
      </c>
      <c r="BC179" s="22">
        <f t="array" ref="BC179">SUM(IF(YEAR($C$5:$AX$5)=BC$5,$C179:$AX179))</f>
        <v>0</v>
      </c>
      <c r="BE179" s="21">
        <f t="shared" si="20"/>
        <v>0</v>
      </c>
      <c r="BF179" s="20">
        <f t="shared" si="21"/>
        <v>0</v>
      </c>
      <c r="BG179" s="22">
        <f t="shared" si="22"/>
        <v>0</v>
      </c>
    </row>
    <row r="180" spans="2:59">
      <c r="B180" s="17">
        <v>56884</v>
      </c>
      <c r="C180" s="20">
        <v>0</v>
      </c>
      <c r="D180" s="20">
        <v>0</v>
      </c>
      <c r="E180" s="20">
        <v>0</v>
      </c>
      <c r="F180" s="20">
        <v>0</v>
      </c>
      <c r="G180" s="20">
        <v>0</v>
      </c>
      <c r="H180" s="20">
        <v>0</v>
      </c>
      <c r="I180" s="20">
        <v>0</v>
      </c>
      <c r="J180" s="20">
        <v>0</v>
      </c>
      <c r="K180" s="20">
        <v>0</v>
      </c>
      <c r="L180" s="20">
        <v>0</v>
      </c>
      <c r="M180" s="20">
        <v>0</v>
      </c>
      <c r="N180" s="20">
        <v>0</v>
      </c>
      <c r="O180" s="20">
        <v>0</v>
      </c>
      <c r="P180" s="20">
        <v>0</v>
      </c>
      <c r="Q180" s="20">
        <v>0</v>
      </c>
      <c r="R180" s="20">
        <v>0</v>
      </c>
      <c r="S180" s="20">
        <v>0</v>
      </c>
      <c r="T180" s="20">
        <v>0</v>
      </c>
      <c r="U180" s="20">
        <v>0</v>
      </c>
      <c r="V180" s="20">
        <v>0</v>
      </c>
      <c r="W180" s="20">
        <v>0</v>
      </c>
      <c r="X180" s="20">
        <v>0</v>
      </c>
      <c r="Y180" s="20">
        <v>0</v>
      </c>
      <c r="Z180" s="20">
        <v>0</v>
      </c>
      <c r="AA180" s="20">
        <v>0</v>
      </c>
      <c r="AB180" s="20">
        <v>0</v>
      </c>
      <c r="AC180" s="20">
        <v>0</v>
      </c>
      <c r="AD180" s="20">
        <v>0</v>
      </c>
      <c r="AE180" s="20">
        <v>0</v>
      </c>
      <c r="AF180" s="20">
        <v>0</v>
      </c>
      <c r="AG180" s="20">
        <v>0</v>
      </c>
      <c r="AH180" s="20">
        <v>0</v>
      </c>
      <c r="AI180" s="20">
        <v>0</v>
      </c>
      <c r="AJ180" s="20">
        <v>0</v>
      </c>
      <c r="AK180" s="20">
        <v>0</v>
      </c>
      <c r="AL180" s="20">
        <v>0</v>
      </c>
      <c r="AM180" s="20">
        <v>0</v>
      </c>
      <c r="AN180" s="20">
        <v>0</v>
      </c>
      <c r="AO180" s="20">
        <v>0</v>
      </c>
      <c r="AP180" s="20">
        <v>0</v>
      </c>
      <c r="AQ180" s="20">
        <v>0</v>
      </c>
      <c r="AR180" s="20">
        <v>0</v>
      </c>
      <c r="AS180" s="20">
        <v>0</v>
      </c>
      <c r="AT180" s="20">
        <v>0</v>
      </c>
      <c r="AU180" s="20">
        <v>0</v>
      </c>
      <c r="AV180" s="20">
        <v>0</v>
      </c>
      <c r="AW180" s="20">
        <v>0</v>
      </c>
      <c r="AX180" s="22">
        <v>0</v>
      </c>
      <c r="AZ180" s="21">
        <f t="array" ref="AZ180">SUM(IF(YEAR($C$5:$AX$5)=AZ$5,$C180:$AX180))</f>
        <v>0</v>
      </c>
      <c r="BA180" s="20">
        <f t="array" ref="BA180">SUM(IF(YEAR($C$5:$AX$5)=BA$5,$C180:$AX180))</f>
        <v>0</v>
      </c>
      <c r="BB180" s="20">
        <f t="array" ref="BB180">SUM(IF(YEAR($C$5:$AX$5)=BB$5,$C180:$AX180))</f>
        <v>0</v>
      </c>
      <c r="BC180" s="22">
        <f t="array" ref="BC180">SUM(IF(YEAR($C$5:$AX$5)=BC$5,$C180:$AX180))</f>
        <v>0</v>
      </c>
      <c r="BE180" s="21">
        <f t="shared" si="20"/>
        <v>0</v>
      </c>
      <c r="BF180" s="20">
        <f t="shared" si="21"/>
        <v>0</v>
      </c>
      <c r="BG180" s="22">
        <f t="shared" si="22"/>
        <v>0</v>
      </c>
    </row>
    <row r="181" spans="2:59">
      <c r="B181" s="17">
        <v>56887</v>
      </c>
      <c r="C181" s="20">
        <v>0</v>
      </c>
      <c r="D181" s="20">
        <v>0</v>
      </c>
      <c r="E181" s="20">
        <v>0</v>
      </c>
      <c r="F181" s="20">
        <v>0</v>
      </c>
      <c r="G181" s="20">
        <v>0</v>
      </c>
      <c r="H181" s="20">
        <v>0</v>
      </c>
      <c r="I181" s="20">
        <v>0</v>
      </c>
      <c r="J181" s="20">
        <v>0</v>
      </c>
      <c r="K181" s="20">
        <v>0</v>
      </c>
      <c r="L181" s="20">
        <v>0</v>
      </c>
      <c r="M181" s="20">
        <v>0</v>
      </c>
      <c r="N181" s="20">
        <v>0</v>
      </c>
      <c r="O181" s="20">
        <v>0</v>
      </c>
      <c r="P181" s="20">
        <v>0</v>
      </c>
      <c r="Q181" s="20">
        <v>0</v>
      </c>
      <c r="R181" s="20">
        <v>0</v>
      </c>
      <c r="S181" s="20">
        <v>0</v>
      </c>
      <c r="T181" s="20">
        <v>0</v>
      </c>
      <c r="U181" s="20">
        <v>0</v>
      </c>
      <c r="V181" s="20">
        <v>0</v>
      </c>
      <c r="W181" s="20">
        <v>0</v>
      </c>
      <c r="X181" s="20">
        <v>0</v>
      </c>
      <c r="Y181" s="20">
        <v>0</v>
      </c>
      <c r="Z181" s="20">
        <v>0</v>
      </c>
      <c r="AA181" s="20">
        <v>0</v>
      </c>
      <c r="AB181" s="20">
        <v>0</v>
      </c>
      <c r="AC181" s="20">
        <v>0</v>
      </c>
      <c r="AD181" s="20">
        <v>0</v>
      </c>
      <c r="AE181" s="20">
        <v>0</v>
      </c>
      <c r="AF181" s="20">
        <v>0</v>
      </c>
      <c r="AG181" s="20">
        <v>0</v>
      </c>
      <c r="AH181" s="20">
        <v>0</v>
      </c>
      <c r="AI181" s="20">
        <v>0</v>
      </c>
      <c r="AJ181" s="20">
        <v>0</v>
      </c>
      <c r="AK181" s="20">
        <v>0</v>
      </c>
      <c r="AL181" s="20">
        <v>0</v>
      </c>
      <c r="AM181" s="20">
        <v>0</v>
      </c>
      <c r="AN181" s="20">
        <v>0</v>
      </c>
      <c r="AO181" s="20">
        <v>0</v>
      </c>
      <c r="AP181" s="20">
        <v>0</v>
      </c>
      <c r="AQ181" s="20">
        <v>0</v>
      </c>
      <c r="AR181" s="20">
        <v>0</v>
      </c>
      <c r="AS181" s="20">
        <v>0</v>
      </c>
      <c r="AT181" s="20">
        <v>0</v>
      </c>
      <c r="AU181" s="20">
        <v>0</v>
      </c>
      <c r="AV181" s="20">
        <v>0</v>
      </c>
      <c r="AW181" s="20">
        <v>0</v>
      </c>
      <c r="AX181" s="22">
        <v>0</v>
      </c>
      <c r="AZ181" s="21">
        <f t="array" ref="AZ181">SUM(IF(YEAR($C$5:$AX$5)=AZ$5,$C181:$AX181))</f>
        <v>0</v>
      </c>
      <c r="BA181" s="20">
        <f t="array" ref="BA181">SUM(IF(YEAR($C$5:$AX$5)=BA$5,$C181:$AX181))</f>
        <v>0</v>
      </c>
      <c r="BB181" s="20">
        <f t="array" ref="BB181">SUM(IF(YEAR($C$5:$AX$5)=BB$5,$C181:$AX181))</f>
        <v>0</v>
      </c>
      <c r="BC181" s="22">
        <f t="array" ref="BC181">SUM(IF(YEAR($C$5:$AX$5)=BC$5,$C181:$AX181))</f>
        <v>0</v>
      </c>
      <c r="BE181" s="21">
        <f t="shared" si="20"/>
        <v>0</v>
      </c>
      <c r="BF181" s="20">
        <f t="shared" si="21"/>
        <v>0</v>
      </c>
      <c r="BG181" s="22">
        <f t="shared" si="22"/>
        <v>0</v>
      </c>
    </row>
    <row r="182" spans="2:59">
      <c r="B182" s="17">
        <v>56890</v>
      </c>
      <c r="C182" s="20">
        <v>0</v>
      </c>
      <c r="D182" s="20">
        <v>0</v>
      </c>
      <c r="E182" s="20">
        <v>0</v>
      </c>
      <c r="F182" s="20">
        <v>0</v>
      </c>
      <c r="G182" s="20">
        <v>0</v>
      </c>
      <c r="H182" s="20">
        <v>0</v>
      </c>
      <c r="I182" s="20">
        <v>0</v>
      </c>
      <c r="J182" s="20">
        <v>0</v>
      </c>
      <c r="K182" s="20">
        <v>0</v>
      </c>
      <c r="L182" s="20">
        <v>0</v>
      </c>
      <c r="M182" s="20">
        <v>0</v>
      </c>
      <c r="N182" s="20">
        <v>0</v>
      </c>
      <c r="O182" s="20">
        <v>0</v>
      </c>
      <c r="P182" s="20">
        <v>0</v>
      </c>
      <c r="Q182" s="20">
        <v>0</v>
      </c>
      <c r="R182" s="20">
        <v>0</v>
      </c>
      <c r="S182" s="20">
        <v>0</v>
      </c>
      <c r="T182" s="20">
        <v>0</v>
      </c>
      <c r="U182" s="20">
        <v>0</v>
      </c>
      <c r="V182" s="20">
        <v>0</v>
      </c>
      <c r="W182" s="20">
        <v>0</v>
      </c>
      <c r="X182" s="20">
        <v>0</v>
      </c>
      <c r="Y182" s="20">
        <v>0</v>
      </c>
      <c r="Z182" s="20">
        <v>0</v>
      </c>
      <c r="AA182" s="20">
        <v>0</v>
      </c>
      <c r="AB182" s="20">
        <v>0</v>
      </c>
      <c r="AC182" s="20">
        <v>0</v>
      </c>
      <c r="AD182" s="20">
        <v>0</v>
      </c>
      <c r="AE182" s="20">
        <v>0</v>
      </c>
      <c r="AF182" s="20">
        <v>0</v>
      </c>
      <c r="AG182" s="20">
        <v>0</v>
      </c>
      <c r="AH182" s="20">
        <v>0</v>
      </c>
      <c r="AI182" s="20">
        <v>0</v>
      </c>
      <c r="AJ182" s="20">
        <v>0</v>
      </c>
      <c r="AK182" s="20">
        <v>0</v>
      </c>
      <c r="AL182" s="20">
        <v>0</v>
      </c>
      <c r="AM182" s="20">
        <v>0</v>
      </c>
      <c r="AN182" s="20">
        <v>0</v>
      </c>
      <c r="AO182" s="20">
        <v>0</v>
      </c>
      <c r="AP182" s="20">
        <v>0</v>
      </c>
      <c r="AQ182" s="20">
        <v>0</v>
      </c>
      <c r="AR182" s="20">
        <v>0</v>
      </c>
      <c r="AS182" s="20">
        <v>0</v>
      </c>
      <c r="AT182" s="20">
        <v>0</v>
      </c>
      <c r="AU182" s="20">
        <v>0</v>
      </c>
      <c r="AV182" s="20">
        <v>0</v>
      </c>
      <c r="AW182" s="20">
        <v>0</v>
      </c>
      <c r="AX182" s="22">
        <v>0</v>
      </c>
      <c r="AZ182" s="21">
        <f t="array" ref="AZ182">SUM(IF(YEAR($C$5:$AX$5)=AZ$5,$C182:$AX182))</f>
        <v>0</v>
      </c>
      <c r="BA182" s="20">
        <f t="array" ref="BA182">SUM(IF(YEAR($C$5:$AX$5)=BA$5,$C182:$AX182))</f>
        <v>0</v>
      </c>
      <c r="BB182" s="20">
        <f t="array" ref="BB182">SUM(IF(YEAR($C$5:$AX$5)=BB$5,$C182:$AX182))</f>
        <v>0</v>
      </c>
      <c r="BC182" s="22">
        <f t="array" ref="BC182">SUM(IF(YEAR($C$5:$AX$5)=BC$5,$C182:$AX182))</f>
        <v>0</v>
      </c>
      <c r="BE182" s="21">
        <f t="shared" si="20"/>
        <v>0</v>
      </c>
      <c r="BF182" s="20">
        <f t="shared" si="21"/>
        <v>0</v>
      </c>
      <c r="BG182" s="22">
        <f t="shared" si="22"/>
        <v>0</v>
      </c>
    </row>
    <row r="183" spans="2:59">
      <c r="B183" s="17">
        <v>56911</v>
      </c>
      <c r="C183" s="20">
        <v>0</v>
      </c>
      <c r="D183" s="20">
        <v>0</v>
      </c>
      <c r="E183" s="20">
        <v>0</v>
      </c>
      <c r="F183" s="20">
        <v>0</v>
      </c>
      <c r="G183" s="20">
        <v>0</v>
      </c>
      <c r="H183" s="20">
        <v>0</v>
      </c>
      <c r="I183" s="20">
        <v>0</v>
      </c>
      <c r="J183" s="20">
        <v>0</v>
      </c>
      <c r="K183" s="20">
        <v>0</v>
      </c>
      <c r="L183" s="20">
        <v>0</v>
      </c>
      <c r="M183" s="20">
        <v>0</v>
      </c>
      <c r="N183" s="20">
        <v>0</v>
      </c>
      <c r="O183" s="20">
        <v>0</v>
      </c>
      <c r="P183" s="20">
        <v>0</v>
      </c>
      <c r="Q183" s="20">
        <v>0</v>
      </c>
      <c r="R183" s="20">
        <v>0</v>
      </c>
      <c r="S183" s="20">
        <v>0</v>
      </c>
      <c r="T183" s="20">
        <v>0</v>
      </c>
      <c r="U183" s="20">
        <v>0</v>
      </c>
      <c r="V183" s="20">
        <v>0</v>
      </c>
      <c r="W183" s="20">
        <v>0</v>
      </c>
      <c r="X183" s="20">
        <v>0</v>
      </c>
      <c r="Y183" s="20">
        <v>0</v>
      </c>
      <c r="Z183" s="20">
        <v>0</v>
      </c>
      <c r="AA183" s="20">
        <v>0</v>
      </c>
      <c r="AB183" s="20">
        <v>0</v>
      </c>
      <c r="AC183" s="20">
        <v>0</v>
      </c>
      <c r="AD183" s="20">
        <v>0</v>
      </c>
      <c r="AE183" s="20">
        <v>0</v>
      </c>
      <c r="AF183" s="20">
        <v>0</v>
      </c>
      <c r="AG183" s="20">
        <v>0</v>
      </c>
      <c r="AH183" s="20">
        <v>0</v>
      </c>
      <c r="AI183" s="20">
        <v>0</v>
      </c>
      <c r="AJ183" s="20">
        <v>0</v>
      </c>
      <c r="AK183" s="20">
        <v>0</v>
      </c>
      <c r="AL183" s="20">
        <v>0</v>
      </c>
      <c r="AM183" s="20">
        <v>0</v>
      </c>
      <c r="AN183" s="20">
        <v>0</v>
      </c>
      <c r="AO183" s="20">
        <v>0</v>
      </c>
      <c r="AP183" s="20">
        <v>0</v>
      </c>
      <c r="AQ183" s="20">
        <v>0</v>
      </c>
      <c r="AR183" s="20">
        <v>0</v>
      </c>
      <c r="AS183" s="20">
        <v>0</v>
      </c>
      <c r="AT183" s="20">
        <v>0</v>
      </c>
      <c r="AU183" s="20">
        <v>0</v>
      </c>
      <c r="AV183" s="20">
        <v>0</v>
      </c>
      <c r="AW183" s="20">
        <v>0</v>
      </c>
      <c r="AX183" s="22">
        <v>0</v>
      </c>
      <c r="AZ183" s="21">
        <f t="array" ref="AZ183">SUM(IF(YEAR($C$5:$AX$5)=AZ$5,$C183:$AX183))</f>
        <v>0</v>
      </c>
      <c r="BA183" s="20">
        <f t="array" ref="BA183">SUM(IF(YEAR($C$5:$AX$5)=BA$5,$C183:$AX183))</f>
        <v>0</v>
      </c>
      <c r="BB183" s="20">
        <f t="array" ref="BB183">SUM(IF(YEAR($C$5:$AX$5)=BB$5,$C183:$AX183))</f>
        <v>0</v>
      </c>
      <c r="BC183" s="22">
        <f t="array" ref="BC183">SUM(IF(YEAR($C$5:$AX$5)=BC$5,$C183:$AX183))</f>
        <v>0</v>
      </c>
      <c r="BE183" s="21">
        <f t="shared" si="20"/>
        <v>0</v>
      </c>
      <c r="BF183" s="20">
        <f t="shared" si="21"/>
        <v>0</v>
      </c>
      <c r="BG183" s="22">
        <f t="shared" si="22"/>
        <v>0</v>
      </c>
    </row>
    <row r="184" spans="2:59">
      <c r="B184" s="17">
        <v>56957</v>
      </c>
      <c r="C184" s="20">
        <v>0</v>
      </c>
      <c r="D184" s="20">
        <v>0</v>
      </c>
      <c r="E184" s="20">
        <v>0</v>
      </c>
      <c r="F184" s="20">
        <v>0</v>
      </c>
      <c r="G184" s="20">
        <v>0</v>
      </c>
      <c r="H184" s="20">
        <v>0</v>
      </c>
      <c r="I184" s="20">
        <v>0</v>
      </c>
      <c r="J184" s="20">
        <v>0</v>
      </c>
      <c r="K184" s="20">
        <v>0</v>
      </c>
      <c r="L184" s="20">
        <v>0</v>
      </c>
      <c r="M184" s="20">
        <v>0</v>
      </c>
      <c r="N184" s="20">
        <v>0</v>
      </c>
      <c r="O184" s="20">
        <v>0</v>
      </c>
      <c r="P184" s="20">
        <v>0</v>
      </c>
      <c r="Q184" s="20">
        <v>0</v>
      </c>
      <c r="R184" s="20">
        <v>0</v>
      </c>
      <c r="S184" s="20">
        <v>0</v>
      </c>
      <c r="T184" s="20">
        <v>0</v>
      </c>
      <c r="U184" s="20">
        <v>0</v>
      </c>
      <c r="V184" s="20">
        <v>0</v>
      </c>
      <c r="W184" s="20">
        <v>0</v>
      </c>
      <c r="X184" s="20">
        <v>0</v>
      </c>
      <c r="Y184" s="20">
        <v>0</v>
      </c>
      <c r="Z184" s="20">
        <v>0</v>
      </c>
      <c r="AA184" s="20">
        <v>0</v>
      </c>
      <c r="AB184" s="20">
        <v>0</v>
      </c>
      <c r="AC184" s="20">
        <v>0</v>
      </c>
      <c r="AD184" s="20">
        <v>0</v>
      </c>
      <c r="AE184" s="20">
        <v>0</v>
      </c>
      <c r="AF184" s="20">
        <v>0</v>
      </c>
      <c r="AG184" s="20">
        <v>0</v>
      </c>
      <c r="AH184" s="20">
        <v>0</v>
      </c>
      <c r="AI184" s="20">
        <v>0</v>
      </c>
      <c r="AJ184" s="20">
        <v>0</v>
      </c>
      <c r="AK184" s="20">
        <v>0</v>
      </c>
      <c r="AL184" s="20">
        <v>0</v>
      </c>
      <c r="AM184" s="20">
        <v>0</v>
      </c>
      <c r="AN184" s="20">
        <v>0</v>
      </c>
      <c r="AO184" s="20">
        <v>0</v>
      </c>
      <c r="AP184" s="20">
        <v>0</v>
      </c>
      <c r="AQ184" s="20">
        <v>0</v>
      </c>
      <c r="AR184" s="20">
        <v>0</v>
      </c>
      <c r="AS184" s="20">
        <v>0</v>
      </c>
      <c r="AT184" s="20">
        <v>0</v>
      </c>
      <c r="AU184" s="20">
        <v>0</v>
      </c>
      <c r="AV184" s="20">
        <v>0</v>
      </c>
      <c r="AW184" s="20">
        <v>0</v>
      </c>
      <c r="AX184" s="22">
        <v>0</v>
      </c>
      <c r="AZ184" s="21">
        <f t="array" ref="AZ184">SUM(IF(YEAR($C$5:$AX$5)=AZ$5,$C184:$AX184))</f>
        <v>0</v>
      </c>
      <c r="BA184" s="20">
        <f t="array" ref="BA184">SUM(IF(YEAR($C$5:$AX$5)=BA$5,$C184:$AX184))</f>
        <v>0</v>
      </c>
      <c r="BB184" s="20">
        <f t="array" ref="BB184">SUM(IF(YEAR($C$5:$AX$5)=BB$5,$C184:$AX184))</f>
        <v>0</v>
      </c>
      <c r="BC184" s="22">
        <f t="array" ref="BC184">SUM(IF(YEAR($C$5:$AX$5)=BC$5,$C184:$AX184))</f>
        <v>0</v>
      </c>
      <c r="BE184" s="21">
        <f t="shared" si="20"/>
        <v>0</v>
      </c>
      <c r="BF184" s="20">
        <f t="shared" si="21"/>
        <v>0</v>
      </c>
      <c r="BG184" s="22">
        <f t="shared" si="22"/>
        <v>0</v>
      </c>
    </row>
    <row r="185" spans="2:59">
      <c r="B185" s="17">
        <v>56963</v>
      </c>
      <c r="C185" s="20">
        <v>0.10306940000000003</v>
      </c>
      <c r="D185" s="20">
        <v>8.5970400000000002E-2</v>
      </c>
      <c r="E185" s="20">
        <v>5.9720200000000057E-2</v>
      </c>
      <c r="F185" s="20">
        <v>4.2790300000000003E-2</v>
      </c>
      <c r="G185" s="20">
        <v>7.5468099999999927E-2</v>
      </c>
      <c r="H185" s="20">
        <v>0.12640149999999994</v>
      </c>
      <c r="I185" s="20">
        <v>0.10278880000000001</v>
      </c>
      <c r="J185" s="20">
        <v>0.13275250000000005</v>
      </c>
      <c r="K185" s="20">
        <v>0.15758839999999996</v>
      </c>
      <c r="L185" s="20">
        <v>6.7476299999999989E-2</v>
      </c>
      <c r="M185" s="20">
        <v>7.7556499999999917E-2</v>
      </c>
      <c r="N185" s="20">
        <v>0.1110894</v>
      </c>
      <c r="O185" s="20">
        <v>0.1217818</v>
      </c>
      <c r="P185" s="20">
        <v>0.10855049999999999</v>
      </c>
      <c r="Q185" s="20">
        <v>8.6661699999999953E-2</v>
      </c>
      <c r="R185" s="20">
        <v>5.6745500000000004E-2</v>
      </c>
      <c r="S185" s="20">
        <v>0.147422</v>
      </c>
      <c r="T185" s="20">
        <v>0.14439420000000003</v>
      </c>
      <c r="U185" s="20">
        <v>0.15337560000000006</v>
      </c>
      <c r="V185" s="20">
        <v>0.16942570000000001</v>
      </c>
      <c r="W185" s="20">
        <v>0.1662825</v>
      </c>
      <c r="X185" s="20">
        <v>7.7600900000000084E-2</v>
      </c>
      <c r="Y185" s="20">
        <v>0.14293650000000008</v>
      </c>
      <c r="Z185" s="20">
        <v>0.11312369999999994</v>
      </c>
      <c r="AA185" s="20">
        <v>0.12163590000000002</v>
      </c>
      <c r="AB185" s="20">
        <v>0.13318950000000002</v>
      </c>
      <c r="AC185" s="20">
        <v>0.10686489999999993</v>
      </c>
      <c r="AD185" s="20">
        <v>3.4548999999999996E-2</v>
      </c>
      <c r="AE185" s="20">
        <v>7.9766099999999951E-2</v>
      </c>
      <c r="AF185" s="20">
        <v>0.14634120000000006</v>
      </c>
      <c r="AG185" s="20">
        <v>0.12143800000000005</v>
      </c>
      <c r="AH185" s="20">
        <v>0.15107179999999998</v>
      </c>
      <c r="AI185" s="20">
        <v>0.15701870000000007</v>
      </c>
      <c r="AJ185" s="20">
        <v>0.11143290000000006</v>
      </c>
      <c r="AK185" s="20">
        <v>0.14993070000000003</v>
      </c>
      <c r="AL185" s="20">
        <v>0.13869730000000002</v>
      </c>
      <c r="AM185" s="20">
        <v>0.11174240000000002</v>
      </c>
      <c r="AN185" s="20">
        <v>9.3095900000000009E-2</v>
      </c>
      <c r="AO185" s="20">
        <v>0.13912479999999999</v>
      </c>
      <c r="AP185" s="20">
        <v>8.1651199999999979E-2</v>
      </c>
      <c r="AQ185" s="20">
        <v>9.886109999999998E-2</v>
      </c>
      <c r="AR185" s="20">
        <v>0.15891280000000008</v>
      </c>
      <c r="AS185" s="20">
        <v>0.17504680000000006</v>
      </c>
      <c r="AT185" s="20">
        <v>0.18768119999999999</v>
      </c>
      <c r="AU185" s="20">
        <v>0.17697819999999997</v>
      </c>
      <c r="AV185" s="20">
        <v>0.10795759999999999</v>
      </c>
      <c r="AW185" s="20">
        <v>0.16994630000000005</v>
      </c>
      <c r="AX185" s="22">
        <v>0.1587035</v>
      </c>
      <c r="AZ185" s="21">
        <f t="array" ref="AZ185">SUM(IF(YEAR($C$5:$AX$5)=AZ$5,$C185:$AX185))</f>
        <v>1.1426718</v>
      </c>
      <c r="BA185" s="20">
        <f t="array" ref="BA185">SUM(IF(YEAR($C$5:$AX$5)=BA$5,$C185:$AX185))</f>
        <v>1.4883006000000001</v>
      </c>
      <c r="BB185" s="20">
        <f t="array" ref="BB185">SUM(IF(YEAR($C$5:$AX$5)=BB$5,$C185:$AX185))</f>
        <v>1.4519360000000003</v>
      </c>
      <c r="BC185" s="22">
        <f t="array" ref="BC185">SUM(IF(YEAR($C$5:$AX$5)=BC$5,$C185:$AX185))</f>
        <v>1.6597018000000001</v>
      </c>
      <c r="BE185" s="21">
        <f t="shared" si="20"/>
        <v>1.2968148999999995</v>
      </c>
      <c r="BF185" s="20">
        <f t="shared" si="21"/>
        <v>1.4431444999999998</v>
      </c>
      <c r="BG185" s="22">
        <f t="shared" si="22"/>
        <v>1.5004060000000004</v>
      </c>
    </row>
    <row r="186" spans="2:59">
      <c r="B186" s="17">
        <v>57183</v>
      </c>
      <c r="C186" s="20">
        <v>0</v>
      </c>
      <c r="D186" s="20">
        <v>0</v>
      </c>
      <c r="E186" s="20">
        <v>0</v>
      </c>
      <c r="F186" s="20">
        <v>0</v>
      </c>
      <c r="G186" s="20">
        <v>0</v>
      </c>
      <c r="H186" s="20">
        <v>0</v>
      </c>
      <c r="I186" s="20">
        <v>0</v>
      </c>
      <c r="J186" s="20">
        <v>0</v>
      </c>
      <c r="K186" s="20">
        <v>0</v>
      </c>
      <c r="L186" s="20">
        <v>0</v>
      </c>
      <c r="M186" s="20">
        <v>0</v>
      </c>
      <c r="N186" s="20">
        <v>0</v>
      </c>
      <c r="O186" s="20">
        <v>0</v>
      </c>
      <c r="P186" s="20">
        <v>0</v>
      </c>
      <c r="Q186" s="20">
        <v>0</v>
      </c>
      <c r="R186" s="20">
        <v>0</v>
      </c>
      <c r="S186" s="20">
        <v>0</v>
      </c>
      <c r="T186" s="20">
        <v>0</v>
      </c>
      <c r="U186" s="20">
        <v>0</v>
      </c>
      <c r="V186" s="20">
        <v>0</v>
      </c>
      <c r="W186" s="20">
        <v>0</v>
      </c>
      <c r="X186" s="20">
        <v>0</v>
      </c>
      <c r="Y186" s="20">
        <v>0</v>
      </c>
      <c r="Z186" s="20">
        <v>0</v>
      </c>
      <c r="AA186" s="20">
        <v>0</v>
      </c>
      <c r="AB186" s="20">
        <v>0</v>
      </c>
      <c r="AC186" s="20">
        <v>0</v>
      </c>
      <c r="AD186" s="20">
        <v>0</v>
      </c>
      <c r="AE186" s="20">
        <v>0</v>
      </c>
      <c r="AF186" s="20">
        <v>0</v>
      </c>
      <c r="AG186" s="20">
        <v>0</v>
      </c>
      <c r="AH186" s="20">
        <v>0</v>
      </c>
      <c r="AI186" s="20">
        <v>0</v>
      </c>
      <c r="AJ186" s="20">
        <v>0</v>
      </c>
      <c r="AK186" s="20">
        <v>0</v>
      </c>
      <c r="AL186" s="20">
        <v>0</v>
      </c>
      <c r="AM186" s="20">
        <v>0</v>
      </c>
      <c r="AN186" s="20">
        <v>0</v>
      </c>
      <c r="AO186" s="20">
        <v>0</v>
      </c>
      <c r="AP186" s="20">
        <v>0</v>
      </c>
      <c r="AQ186" s="20">
        <v>0</v>
      </c>
      <c r="AR186" s="20">
        <v>0</v>
      </c>
      <c r="AS186" s="20">
        <v>0</v>
      </c>
      <c r="AT186" s="20">
        <v>0</v>
      </c>
      <c r="AU186" s="20">
        <v>0</v>
      </c>
      <c r="AV186" s="20">
        <v>0</v>
      </c>
      <c r="AW186" s="20">
        <v>0</v>
      </c>
      <c r="AX186" s="22">
        <v>0</v>
      </c>
      <c r="AZ186" s="21">
        <f t="array" ref="AZ186">SUM(IF(YEAR($C$5:$AX$5)=AZ$5,$C186:$AX186))</f>
        <v>0</v>
      </c>
      <c r="BA186" s="20">
        <f t="array" ref="BA186">SUM(IF(YEAR($C$5:$AX$5)=BA$5,$C186:$AX186))</f>
        <v>0</v>
      </c>
      <c r="BB186" s="20">
        <f t="array" ref="BB186">SUM(IF(YEAR($C$5:$AX$5)=BB$5,$C186:$AX186))</f>
        <v>0</v>
      </c>
      <c r="BC186" s="22">
        <f t="array" ref="BC186">SUM(IF(YEAR($C$5:$AX$5)=BC$5,$C186:$AX186))</f>
        <v>0</v>
      </c>
      <c r="BE186" s="21">
        <f t="shared" si="20"/>
        <v>0</v>
      </c>
      <c r="BF186" s="20">
        <f t="shared" si="21"/>
        <v>0</v>
      </c>
      <c r="BG186" s="22">
        <f t="shared" si="22"/>
        <v>0</v>
      </c>
    </row>
    <row r="187" spans="2:59">
      <c r="B187" s="17">
        <v>57349</v>
      </c>
      <c r="C187" s="20">
        <v>4.8367800000000016E-2</v>
      </c>
      <c r="D187" s="20">
        <v>4.6657299999999985E-2</v>
      </c>
      <c r="E187" s="20">
        <v>2.3733100000000035E-2</v>
      </c>
      <c r="F187" s="20">
        <v>1.1712299999999981E-2</v>
      </c>
      <c r="G187" s="20">
        <v>4.3731799999999987E-2</v>
      </c>
      <c r="H187" s="20">
        <v>5.6955299999999986E-2</v>
      </c>
      <c r="I187" s="20">
        <v>4.3693700000000002E-2</v>
      </c>
      <c r="J187" s="20">
        <v>5.6893200000000033E-2</v>
      </c>
      <c r="K187" s="20">
        <v>4.9915599999999977E-2</v>
      </c>
      <c r="L187" s="20">
        <v>4.474220000000001E-2</v>
      </c>
      <c r="M187" s="20">
        <v>3.5324599999999984E-2</v>
      </c>
      <c r="N187" s="20">
        <v>4.0546200000000004E-2</v>
      </c>
      <c r="O187" s="20">
        <v>7.8136400000000023E-2</v>
      </c>
      <c r="P187" s="20">
        <v>6.2524699999999989E-2</v>
      </c>
      <c r="Q187" s="20">
        <v>3.3432400000000001E-2</v>
      </c>
      <c r="R187" s="20">
        <v>2.2477900000000023E-2</v>
      </c>
      <c r="S187" s="20">
        <v>5.5507699999999993E-2</v>
      </c>
      <c r="T187" s="20">
        <v>5.7818300000000045E-2</v>
      </c>
      <c r="U187" s="20">
        <v>5.3275599999999979E-2</v>
      </c>
      <c r="V187" s="20">
        <v>5.4415600000000008E-2</v>
      </c>
      <c r="W187" s="20">
        <v>4.9389900000000014E-2</v>
      </c>
      <c r="X187" s="20">
        <v>4.9685699999999999E-2</v>
      </c>
      <c r="Y187" s="20">
        <v>5.3715999999999986E-2</v>
      </c>
      <c r="Z187" s="20">
        <v>4.4511299999999976E-2</v>
      </c>
      <c r="AA187" s="20">
        <v>6.842769999999998E-2</v>
      </c>
      <c r="AB187" s="20">
        <v>6.5841099999999986E-2</v>
      </c>
      <c r="AC187" s="20">
        <v>4.228019999999999E-2</v>
      </c>
      <c r="AD187" s="20">
        <v>1.5541699999999992E-2</v>
      </c>
      <c r="AE187" s="20">
        <v>4.1866799999999982E-2</v>
      </c>
      <c r="AF187" s="20">
        <v>5.6501399999999979E-2</v>
      </c>
      <c r="AG187" s="20">
        <v>5.497550000000001E-2</v>
      </c>
      <c r="AH187" s="20">
        <v>6.0804699999999989E-2</v>
      </c>
      <c r="AI187" s="20">
        <v>5.4427000000000003E-2</v>
      </c>
      <c r="AJ187" s="20">
        <v>5.6815599999999994E-2</v>
      </c>
      <c r="AK187" s="20">
        <v>5.6973000000000024E-2</v>
      </c>
      <c r="AL187" s="20">
        <v>5.267930000000004E-2</v>
      </c>
      <c r="AM187" s="20">
        <v>6.5774799999999967E-2</v>
      </c>
      <c r="AN187" s="20">
        <v>6.2428499999999998E-2</v>
      </c>
      <c r="AO187" s="20">
        <v>5.927010000000002E-2</v>
      </c>
      <c r="AP187" s="20">
        <v>3.2364700000000024E-2</v>
      </c>
      <c r="AQ187" s="20">
        <v>4.5911800000000003E-2</v>
      </c>
      <c r="AR187" s="20">
        <v>6.2724100000000033E-2</v>
      </c>
      <c r="AS187" s="20">
        <v>5.6561399999999984E-2</v>
      </c>
      <c r="AT187" s="20">
        <v>6.2517199999999995E-2</v>
      </c>
      <c r="AU187" s="20">
        <v>6.0844599999999971E-2</v>
      </c>
      <c r="AV187" s="20">
        <v>6.0058200000000006E-2</v>
      </c>
      <c r="AW187" s="20">
        <v>6.247129999999998E-2</v>
      </c>
      <c r="AX187" s="22">
        <v>6.2404700000000035E-2</v>
      </c>
      <c r="AZ187" s="21">
        <f t="array" ref="AZ187">SUM(IF(YEAR($C$5:$AX$5)=AZ$5,$C187:$AX187))</f>
        <v>0.50227310000000003</v>
      </c>
      <c r="BA187" s="20">
        <f t="array" ref="BA187">SUM(IF(YEAR($C$5:$AX$5)=BA$5,$C187:$AX187))</f>
        <v>0.61489150000000015</v>
      </c>
      <c r="BB187" s="20">
        <f t="array" ref="BB187">SUM(IF(YEAR($C$5:$AX$5)=BB$5,$C187:$AX187))</f>
        <v>0.62713400000000008</v>
      </c>
      <c r="BC187" s="22">
        <f t="array" ref="BC187">SUM(IF(YEAR($C$5:$AX$5)=BC$5,$C187:$AX187))</f>
        <v>0.69333139999999993</v>
      </c>
      <c r="BE187" s="21">
        <f t="shared" si="20"/>
        <v>0.58014990000000011</v>
      </c>
      <c r="BF187" s="20">
        <f t="shared" si="21"/>
        <v>0.59676989999999996</v>
      </c>
      <c r="BG187" s="22">
        <f t="shared" si="22"/>
        <v>0.65892640000000013</v>
      </c>
    </row>
    <row r="188" spans="2:59">
      <c r="B188" s="17">
        <v>57581</v>
      </c>
      <c r="C188" s="20">
        <v>0</v>
      </c>
      <c r="D188" s="20">
        <v>0</v>
      </c>
      <c r="E188" s="20">
        <v>0</v>
      </c>
      <c r="F188" s="20">
        <v>0</v>
      </c>
      <c r="G188" s="20">
        <v>0</v>
      </c>
      <c r="H188" s="20">
        <v>0</v>
      </c>
      <c r="I188" s="20">
        <v>0</v>
      </c>
      <c r="J188" s="20">
        <v>0</v>
      </c>
      <c r="K188" s="20">
        <v>0</v>
      </c>
      <c r="L188" s="20">
        <v>0</v>
      </c>
      <c r="M188" s="20">
        <v>0</v>
      </c>
      <c r="N188" s="20">
        <v>0</v>
      </c>
      <c r="O188" s="20">
        <v>0</v>
      </c>
      <c r="P188" s="20">
        <v>0</v>
      </c>
      <c r="Q188" s="20">
        <v>0</v>
      </c>
      <c r="R188" s="20">
        <v>0</v>
      </c>
      <c r="S188" s="20">
        <v>0</v>
      </c>
      <c r="T188" s="20">
        <v>0</v>
      </c>
      <c r="U188" s="20">
        <v>0</v>
      </c>
      <c r="V188" s="20">
        <v>0</v>
      </c>
      <c r="W188" s="20">
        <v>0</v>
      </c>
      <c r="X188" s="20">
        <v>0</v>
      </c>
      <c r="Y188" s="20">
        <v>0</v>
      </c>
      <c r="Z188" s="20">
        <v>0</v>
      </c>
      <c r="AA188" s="20">
        <v>0</v>
      </c>
      <c r="AB188" s="20">
        <v>0</v>
      </c>
      <c r="AC188" s="20">
        <v>0</v>
      </c>
      <c r="AD188" s="20">
        <v>0</v>
      </c>
      <c r="AE188" s="20">
        <v>0</v>
      </c>
      <c r="AF188" s="20">
        <v>0</v>
      </c>
      <c r="AG188" s="20">
        <v>0</v>
      </c>
      <c r="AH188" s="20">
        <v>0</v>
      </c>
      <c r="AI188" s="20">
        <v>0</v>
      </c>
      <c r="AJ188" s="20">
        <v>0</v>
      </c>
      <c r="AK188" s="20">
        <v>0</v>
      </c>
      <c r="AL188" s="20">
        <v>0</v>
      </c>
      <c r="AM188" s="20">
        <v>0</v>
      </c>
      <c r="AN188" s="20">
        <v>0</v>
      </c>
      <c r="AO188" s="20">
        <v>0</v>
      </c>
      <c r="AP188" s="20">
        <v>0</v>
      </c>
      <c r="AQ188" s="20">
        <v>0</v>
      </c>
      <c r="AR188" s="20">
        <v>0</v>
      </c>
      <c r="AS188" s="20">
        <v>0</v>
      </c>
      <c r="AT188" s="20">
        <v>0</v>
      </c>
      <c r="AU188" s="20">
        <v>0</v>
      </c>
      <c r="AV188" s="20">
        <v>0</v>
      </c>
      <c r="AW188" s="20">
        <v>0</v>
      </c>
      <c r="AX188" s="22">
        <v>0</v>
      </c>
      <c r="AZ188" s="21">
        <f t="array" ref="AZ188">SUM(IF(YEAR($C$5:$AX$5)=AZ$5,$C188:$AX188))</f>
        <v>0</v>
      </c>
      <c r="BA188" s="20">
        <f t="array" ref="BA188">SUM(IF(YEAR($C$5:$AX$5)=BA$5,$C188:$AX188))</f>
        <v>0</v>
      </c>
      <c r="BB188" s="20">
        <f t="array" ref="BB188">SUM(IF(YEAR($C$5:$AX$5)=BB$5,$C188:$AX188))</f>
        <v>0</v>
      </c>
      <c r="BC188" s="22">
        <f t="array" ref="BC188">SUM(IF(YEAR($C$5:$AX$5)=BC$5,$C188:$AX188))</f>
        <v>0</v>
      </c>
      <c r="BE188" s="21">
        <f t="shared" si="20"/>
        <v>0</v>
      </c>
      <c r="BF188" s="20">
        <f t="shared" si="21"/>
        <v>0</v>
      </c>
      <c r="BG188" s="22">
        <f t="shared" si="22"/>
        <v>0</v>
      </c>
    </row>
    <row r="189" spans="2:59">
      <c r="B189" s="17">
        <v>57582</v>
      </c>
      <c r="C189" s="20">
        <v>0</v>
      </c>
      <c r="D189" s="20">
        <v>0</v>
      </c>
      <c r="E189" s="20">
        <v>0</v>
      </c>
      <c r="F189" s="20">
        <v>0</v>
      </c>
      <c r="G189" s="20">
        <v>0</v>
      </c>
      <c r="H189" s="20">
        <v>0</v>
      </c>
      <c r="I189" s="20">
        <v>0</v>
      </c>
      <c r="J189" s="20">
        <v>0</v>
      </c>
      <c r="K189" s="20">
        <v>0</v>
      </c>
      <c r="L189" s="20">
        <v>0</v>
      </c>
      <c r="M189" s="20">
        <v>0</v>
      </c>
      <c r="N189" s="20">
        <v>0</v>
      </c>
      <c r="O189" s="20">
        <v>0</v>
      </c>
      <c r="P189" s="20">
        <v>0</v>
      </c>
      <c r="Q189" s="20">
        <v>0</v>
      </c>
      <c r="R189" s="20">
        <v>0</v>
      </c>
      <c r="S189" s="20">
        <v>0</v>
      </c>
      <c r="T189" s="20">
        <v>0</v>
      </c>
      <c r="U189" s="20">
        <v>0</v>
      </c>
      <c r="V189" s="20">
        <v>0</v>
      </c>
      <c r="W189" s="20">
        <v>0</v>
      </c>
      <c r="X189" s="20">
        <v>0</v>
      </c>
      <c r="Y189" s="20">
        <v>0</v>
      </c>
      <c r="Z189" s="20">
        <v>0</v>
      </c>
      <c r="AA189" s="20">
        <v>0</v>
      </c>
      <c r="AB189" s="20">
        <v>0</v>
      </c>
      <c r="AC189" s="20">
        <v>0</v>
      </c>
      <c r="AD189" s="20">
        <v>0</v>
      </c>
      <c r="AE189" s="20">
        <v>0</v>
      </c>
      <c r="AF189" s="20">
        <v>0</v>
      </c>
      <c r="AG189" s="20">
        <v>0</v>
      </c>
      <c r="AH189" s="20">
        <v>0</v>
      </c>
      <c r="AI189" s="20">
        <v>0</v>
      </c>
      <c r="AJ189" s="20">
        <v>0</v>
      </c>
      <c r="AK189" s="20">
        <v>0</v>
      </c>
      <c r="AL189" s="20">
        <v>0</v>
      </c>
      <c r="AM189" s="20">
        <v>0</v>
      </c>
      <c r="AN189" s="20">
        <v>0</v>
      </c>
      <c r="AO189" s="20">
        <v>0</v>
      </c>
      <c r="AP189" s="20">
        <v>0</v>
      </c>
      <c r="AQ189" s="20">
        <v>0</v>
      </c>
      <c r="AR189" s="20">
        <v>0</v>
      </c>
      <c r="AS189" s="20">
        <v>0</v>
      </c>
      <c r="AT189" s="20">
        <v>0</v>
      </c>
      <c r="AU189" s="20">
        <v>0</v>
      </c>
      <c r="AV189" s="20">
        <v>0</v>
      </c>
      <c r="AW189" s="20">
        <v>0</v>
      </c>
      <c r="AX189" s="22">
        <v>0</v>
      </c>
      <c r="AZ189" s="21">
        <f t="array" ref="AZ189">SUM(IF(YEAR($C$5:$AX$5)=AZ$5,$C189:$AX189))</f>
        <v>0</v>
      </c>
      <c r="BA189" s="20">
        <f t="array" ref="BA189">SUM(IF(YEAR($C$5:$AX$5)=BA$5,$C189:$AX189))</f>
        <v>0</v>
      </c>
      <c r="BB189" s="20">
        <f t="array" ref="BB189">SUM(IF(YEAR($C$5:$AX$5)=BB$5,$C189:$AX189))</f>
        <v>0</v>
      </c>
      <c r="BC189" s="22">
        <f t="array" ref="BC189">SUM(IF(YEAR($C$5:$AX$5)=BC$5,$C189:$AX189))</f>
        <v>0</v>
      </c>
      <c r="BE189" s="21">
        <f t="shared" si="20"/>
        <v>0</v>
      </c>
      <c r="BF189" s="20">
        <f t="shared" si="21"/>
        <v>0</v>
      </c>
      <c r="BG189" s="22">
        <f t="shared" si="22"/>
        <v>0</v>
      </c>
    </row>
    <row r="190" spans="2:59">
      <c r="B190" s="17">
        <v>57788</v>
      </c>
      <c r="C190" s="43">
        <v>0</v>
      </c>
      <c r="D190" s="43">
        <v>0</v>
      </c>
      <c r="E190" s="43">
        <v>0</v>
      </c>
      <c r="F190" s="43">
        <v>0</v>
      </c>
      <c r="G190" s="43">
        <v>0</v>
      </c>
      <c r="H190" s="43">
        <v>0</v>
      </c>
      <c r="I190" s="43">
        <v>0</v>
      </c>
      <c r="J190" s="43">
        <v>0</v>
      </c>
      <c r="K190" s="43">
        <v>0</v>
      </c>
      <c r="L190" s="43">
        <v>0</v>
      </c>
      <c r="M190" s="43">
        <v>0</v>
      </c>
      <c r="N190" s="43">
        <v>0</v>
      </c>
      <c r="O190" s="43">
        <v>0</v>
      </c>
      <c r="P190" s="43">
        <v>0</v>
      </c>
      <c r="Q190" s="43">
        <v>0</v>
      </c>
      <c r="R190" s="43">
        <v>0</v>
      </c>
      <c r="S190" s="43">
        <v>0</v>
      </c>
      <c r="T190" s="43">
        <v>0</v>
      </c>
      <c r="U190" s="43">
        <v>0</v>
      </c>
      <c r="V190" s="20">
        <v>0</v>
      </c>
      <c r="W190" s="20">
        <v>0</v>
      </c>
      <c r="X190" s="20">
        <v>0</v>
      </c>
      <c r="Y190" s="20">
        <v>0</v>
      </c>
      <c r="Z190" s="20">
        <v>0</v>
      </c>
      <c r="AA190" s="20">
        <v>0</v>
      </c>
      <c r="AB190" s="20">
        <v>0</v>
      </c>
      <c r="AC190" s="20">
        <v>0</v>
      </c>
      <c r="AD190" s="20">
        <v>0</v>
      </c>
      <c r="AE190" s="20">
        <v>0</v>
      </c>
      <c r="AF190" s="20">
        <v>0</v>
      </c>
      <c r="AG190" s="20">
        <v>0</v>
      </c>
      <c r="AH190" s="20">
        <v>0</v>
      </c>
      <c r="AI190" s="20">
        <v>0</v>
      </c>
      <c r="AJ190" s="20">
        <v>0</v>
      </c>
      <c r="AK190" s="20">
        <v>0</v>
      </c>
      <c r="AL190" s="20">
        <v>0</v>
      </c>
      <c r="AM190" s="20">
        <v>0</v>
      </c>
      <c r="AN190" s="20">
        <v>0</v>
      </c>
      <c r="AO190" s="20">
        <v>0</v>
      </c>
      <c r="AP190" s="20">
        <v>0</v>
      </c>
      <c r="AQ190" s="20">
        <v>0</v>
      </c>
      <c r="AR190" s="20">
        <v>0</v>
      </c>
      <c r="AS190" s="20">
        <v>0</v>
      </c>
      <c r="AT190" s="20">
        <v>0</v>
      </c>
      <c r="AU190" s="20">
        <v>0</v>
      </c>
      <c r="AV190" s="20">
        <v>0</v>
      </c>
      <c r="AW190" s="20">
        <v>0</v>
      </c>
      <c r="AX190" s="22">
        <v>0</v>
      </c>
      <c r="AZ190" s="21">
        <f t="array" ref="AZ190">SUM(IF(YEAR($C$5:$AX$5)=AZ$5,$C190:$AX190))</f>
        <v>0</v>
      </c>
      <c r="BA190" s="20">
        <f t="array" ref="BA190">SUM(IF(YEAR($C$5:$AX$5)=BA$5,$C190:$AX190))</f>
        <v>0</v>
      </c>
      <c r="BB190" s="20">
        <f t="array" ref="BB190">SUM(IF(YEAR($C$5:$AX$5)=BB$5,$C190:$AX190))</f>
        <v>0</v>
      </c>
      <c r="BC190" s="22">
        <f t="array" ref="BC190">SUM(IF(YEAR($C$5:$AX$5)=BC$5,$C190:$AX190))</f>
        <v>0</v>
      </c>
      <c r="BE190" s="21">
        <f t="shared" si="20"/>
        <v>0</v>
      </c>
      <c r="BF190" s="20">
        <f t="shared" si="21"/>
        <v>0</v>
      </c>
      <c r="BG190" s="22">
        <f t="shared" si="22"/>
        <v>0</v>
      </c>
    </row>
    <row r="191" spans="2:59">
      <c r="B191" s="17">
        <v>57839</v>
      </c>
      <c r="C191" s="20">
        <v>7.8647699999999987E-2</v>
      </c>
      <c r="D191" s="20">
        <v>6.9069899999999962E-2</v>
      </c>
      <c r="E191" s="20">
        <v>4.3206699999999931E-2</v>
      </c>
      <c r="F191" s="20">
        <v>2.9654999999999987E-2</v>
      </c>
      <c r="G191" s="20">
        <v>4.1878399999999982E-2</v>
      </c>
      <c r="H191" s="20">
        <v>7.9165199999999936E-2</v>
      </c>
      <c r="I191" s="20">
        <v>5.2176E-2</v>
      </c>
      <c r="J191" s="20">
        <v>0.10028189999999992</v>
      </c>
      <c r="K191" s="20">
        <v>0.10676130000000006</v>
      </c>
      <c r="L191" s="20">
        <v>3.1898699999999947E-2</v>
      </c>
      <c r="M191" s="20">
        <v>3.8789100000000021E-2</v>
      </c>
      <c r="N191" s="20">
        <v>0.11138189999999998</v>
      </c>
      <c r="O191" s="20">
        <v>6.3195999999999974E-2</v>
      </c>
      <c r="P191" s="20">
        <v>6.9373099999999965E-2</v>
      </c>
      <c r="Q191" s="20">
        <v>6.3593600000000028E-2</v>
      </c>
      <c r="R191" s="20">
        <v>4.8159000000000007E-2</v>
      </c>
      <c r="S191" s="20">
        <v>6.1157199999999912E-2</v>
      </c>
      <c r="T191" s="20">
        <v>0.10476979999999991</v>
      </c>
      <c r="U191" s="20">
        <v>9.2330399999999924E-2</v>
      </c>
      <c r="V191" s="20">
        <v>0.12197219999999998</v>
      </c>
      <c r="W191" s="20">
        <v>0.12024659999999998</v>
      </c>
      <c r="X191" s="20">
        <v>6.2659799999999932E-2</v>
      </c>
      <c r="Y191" s="20">
        <v>7.0228900000000039E-2</v>
      </c>
      <c r="Z191" s="20">
        <v>7.2781100000000043E-2</v>
      </c>
      <c r="AA191" s="20">
        <v>8.5962900000000009E-2</v>
      </c>
      <c r="AB191" s="20">
        <v>9.6850099999999995E-2</v>
      </c>
      <c r="AC191" s="20">
        <v>7.1991399999999928E-2</v>
      </c>
      <c r="AD191" s="20">
        <v>3.1698899999999974E-2</v>
      </c>
      <c r="AE191" s="20">
        <v>5.2314400000000039E-2</v>
      </c>
      <c r="AF191" s="20">
        <v>9.6158600000000094E-2</v>
      </c>
      <c r="AG191" s="20">
        <v>6.8708400000000003E-2</v>
      </c>
      <c r="AH191" s="20">
        <v>9.095719999999996E-2</v>
      </c>
      <c r="AI191" s="20">
        <v>9.9334699999999998E-2</v>
      </c>
      <c r="AJ191" s="20">
        <v>4.3562499999999948E-2</v>
      </c>
      <c r="AK191" s="20">
        <v>6.4422399999999991E-2</v>
      </c>
      <c r="AL191" s="20">
        <v>6.4659200000000028E-2</v>
      </c>
      <c r="AM191" s="20">
        <v>7.4128400000000094E-2</v>
      </c>
      <c r="AN191" s="20">
        <v>6.3176300000000019E-2</v>
      </c>
      <c r="AO191" s="20">
        <v>9.0984200000000071E-2</v>
      </c>
      <c r="AP191" s="20">
        <v>5.5152300000000043E-2</v>
      </c>
      <c r="AQ191" s="20">
        <v>7.4271499999999935E-2</v>
      </c>
      <c r="AR191" s="20">
        <v>0.12411019999999995</v>
      </c>
      <c r="AS191" s="20">
        <v>0.1067205</v>
      </c>
      <c r="AT191" s="20">
        <v>0.12869390000000003</v>
      </c>
      <c r="AU191" s="20">
        <v>0.12866230000000001</v>
      </c>
      <c r="AV191" s="20">
        <v>6.8004399999999965E-2</v>
      </c>
      <c r="AW191" s="20">
        <v>0.11776949999999997</v>
      </c>
      <c r="AX191" s="22">
        <v>8.2684100000000038E-2</v>
      </c>
      <c r="AZ191" s="21">
        <f t="array" ref="AZ191">SUM(IF(YEAR($C$5:$AX$5)=AZ$5,$C191:$AX191))</f>
        <v>0.78291179999999971</v>
      </c>
      <c r="BA191" s="20">
        <f t="array" ref="BA191">SUM(IF(YEAR($C$5:$AX$5)=BA$5,$C191:$AX191))</f>
        <v>0.95046769999999969</v>
      </c>
      <c r="BB191" s="20">
        <f t="array" ref="BB191">SUM(IF(YEAR($C$5:$AX$5)=BB$5,$C191:$AX191))</f>
        <v>0.86662069999999991</v>
      </c>
      <c r="BC191" s="22">
        <f t="array" ref="BC191">SUM(IF(YEAR($C$5:$AX$5)=BC$5,$C191:$AX191))</f>
        <v>1.1143576000000002</v>
      </c>
      <c r="BE191" s="21">
        <f t="shared" si="20"/>
        <v>0.8259329999999997</v>
      </c>
      <c r="BF191" s="20">
        <f t="shared" si="21"/>
        <v>0.98380649999999981</v>
      </c>
      <c r="BG191" s="22">
        <f t="shared" si="22"/>
        <v>0.88551570000000013</v>
      </c>
    </row>
    <row r="192" spans="2:59">
      <c r="B192" s="17">
        <v>57843</v>
      </c>
      <c r="C192" s="20">
        <v>0</v>
      </c>
      <c r="D192" s="20">
        <v>0</v>
      </c>
      <c r="E192" s="20">
        <v>0</v>
      </c>
      <c r="F192" s="20">
        <v>0</v>
      </c>
      <c r="G192" s="20">
        <v>0</v>
      </c>
      <c r="H192" s="20">
        <v>0</v>
      </c>
      <c r="I192" s="20">
        <v>0</v>
      </c>
      <c r="J192" s="20">
        <v>0</v>
      </c>
      <c r="K192" s="20">
        <v>0</v>
      </c>
      <c r="L192" s="20">
        <v>0</v>
      </c>
      <c r="M192" s="20">
        <v>0</v>
      </c>
      <c r="N192" s="20">
        <v>0</v>
      </c>
      <c r="O192" s="20">
        <v>0</v>
      </c>
      <c r="P192" s="20">
        <v>0</v>
      </c>
      <c r="Q192" s="20">
        <v>0</v>
      </c>
      <c r="R192" s="20">
        <v>0</v>
      </c>
      <c r="S192" s="20">
        <v>0</v>
      </c>
      <c r="T192" s="20">
        <v>0</v>
      </c>
      <c r="U192" s="20">
        <v>0</v>
      </c>
      <c r="V192" s="20">
        <v>0</v>
      </c>
      <c r="W192" s="20">
        <v>0</v>
      </c>
      <c r="X192" s="20">
        <v>0</v>
      </c>
      <c r="Y192" s="20">
        <v>0</v>
      </c>
      <c r="Z192" s="20">
        <v>0</v>
      </c>
      <c r="AA192" s="20">
        <v>0</v>
      </c>
      <c r="AB192" s="20">
        <v>0</v>
      </c>
      <c r="AC192" s="20">
        <v>0</v>
      </c>
      <c r="AD192" s="20">
        <v>0</v>
      </c>
      <c r="AE192" s="20">
        <v>0</v>
      </c>
      <c r="AF192" s="20">
        <v>0</v>
      </c>
      <c r="AG192" s="20">
        <v>0</v>
      </c>
      <c r="AH192" s="20">
        <v>0</v>
      </c>
      <c r="AI192" s="20">
        <v>0</v>
      </c>
      <c r="AJ192" s="20">
        <v>0</v>
      </c>
      <c r="AK192" s="20">
        <v>0</v>
      </c>
      <c r="AL192" s="20">
        <v>0</v>
      </c>
      <c r="AM192" s="20">
        <v>0</v>
      </c>
      <c r="AN192" s="20">
        <v>0</v>
      </c>
      <c r="AO192" s="20">
        <v>0</v>
      </c>
      <c r="AP192" s="20">
        <v>0</v>
      </c>
      <c r="AQ192" s="20">
        <v>0</v>
      </c>
      <c r="AR192" s="20">
        <v>0</v>
      </c>
      <c r="AS192" s="20">
        <v>0</v>
      </c>
      <c r="AT192" s="20">
        <v>0</v>
      </c>
      <c r="AU192" s="20">
        <v>0</v>
      </c>
      <c r="AV192" s="20">
        <v>0</v>
      </c>
      <c r="AW192" s="20">
        <v>0</v>
      </c>
      <c r="AX192" s="22">
        <v>0</v>
      </c>
      <c r="AZ192" s="21">
        <f t="array" ref="AZ192">SUM(IF(YEAR($C$5:$AX$5)=AZ$5,$C192:$AX192))</f>
        <v>0</v>
      </c>
      <c r="BA192" s="20">
        <f t="array" ref="BA192">SUM(IF(YEAR($C$5:$AX$5)=BA$5,$C192:$AX192))</f>
        <v>0</v>
      </c>
      <c r="BB192" s="20">
        <f t="array" ref="BB192">SUM(IF(YEAR($C$5:$AX$5)=BB$5,$C192:$AX192))</f>
        <v>0</v>
      </c>
      <c r="BC192" s="22">
        <f t="array" ref="BC192">SUM(IF(YEAR($C$5:$AX$5)=BC$5,$C192:$AX192))</f>
        <v>0</v>
      </c>
      <c r="BE192" s="21">
        <f t="shared" si="20"/>
        <v>0</v>
      </c>
      <c r="BF192" s="20">
        <f t="shared" si="21"/>
        <v>0</v>
      </c>
      <c r="BG192" s="22">
        <f t="shared" si="22"/>
        <v>0</v>
      </c>
    </row>
    <row r="193" spans="2:59">
      <c r="B193" s="17">
        <v>57845</v>
      </c>
      <c r="C193" s="20">
        <v>0</v>
      </c>
      <c r="D193" s="20">
        <v>0</v>
      </c>
      <c r="E193" s="20">
        <v>0</v>
      </c>
      <c r="F193" s="20">
        <v>0</v>
      </c>
      <c r="G193" s="20">
        <v>0</v>
      </c>
      <c r="H193" s="20">
        <v>0</v>
      </c>
      <c r="I193" s="20">
        <v>0</v>
      </c>
      <c r="J193" s="20">
        <v>0</v>
      </c>
      <c r="K193" s="20">
        <v>0</v>
      </c>
      <c r="L193" s="20">
        <v>0</v>
      </c>
      <c r="M193" s="20">
        <v>0</v>
      </c>
      <c r="N193" s="20">
        <v>0</v>
      </c>
      <c r="O193" s="20">
        <v>0</v>
      </c>
      <c r="P193" s="20">
        <v>0</v>
      </c>
      <c r="Q193" s="20">
        <v>0</v>
      </c>
      <c r="R193" s="20">
        <v>0</v>
      </c>
      <c r="S193" s="20">
        <v>0</v>
      </c>
      <c r="T193" s="20">
        <v>0</v>
      </c>
      <c r="U193" s="20">
        <v>0</v>
      </c>
      <c r="V193" s="20">
        <v>0</v>
      </c>
      <c r="W193" s="20">
        <v>0</v>
      </c>
      <c r="X193" s="20">
        <v>0</v>
      </c>
      <c r="Y193" s="20">
        <v>0</v>
      </c>
      <c r="Z193" s="20">
        <v>0</v>
      </c>
      <c r="AA193" s="20">
        <v>0</v>
      </c>
      <c r="AB193" s="20">
        <v>0</v>
      </c>
      <c r="AC193" s="20">
        <v>0</v>
      </c>
      <c r="AD193" s="20">
        <v>0</v>
      </c>
      <c r="AE193" s="20">
        <v>0</v>
      </c>
      <c r="AF193" s="20">
        <v>0</v>
      </c>
      <c r="AG193" s="20">
        <v>0</v>
      </c>
      <c r="AH193" s="20">
        <v>0</v>
      </c>
      <c r="AI193" s="20">
        <v>0</v>
      </c>
      <c r="AJ193" s="20">
        <v>0</v>
      </c>
      <c r="AK193" s="20">
        <v>0</v>
      </c>
      <c r="AL193" s="20">
        <v>0</v>
      </c>
      <c r="AM193" s="20">
        <v>0</v>
      </c>
      <c r="AN193" s="20">
        <v>0</v>
      </c>
      <c r="AO193" s="20">
        <v>0</v>
      </c>
      <c r="AP193" s="20">
        <v>0</v>
      </c>
      <c r="AQ193" s="20">
        <v>0</v>
      </c>
      <c r="AR193" s="20">
        <v>0</v>
      </c>
      <c r="AS193" s="20">
        <v>0</v>
      </c>
      <c r="AT193" s="20">
        <v>0</v>
      </c>
      <c r="AU193" s="20">
        <v>0</v>
      </c>
      <c r="AV193" s="20">
        <v>0</v>
      </c>
      <c r="AW193" s="20">
        <v>0</v>
      </c>
      <c r="AX193" s="22">
        <v>0</v>
      </c>
      <c r="AZ193" s="21">
        <f t="array" ref="AZ193">SUM(IF(YEAR($C$5:$AX$5)=AZ$5,$C193:$AX193))</f>
        <v>0</v>
      </c>
      <c r="BA193" s="20">
        <f t="array" ref="BA193">SUM(IF(YEAR($C$5:$AX$5)=BA$5,$C193:$AX193))</f>
        <v>0</v>
      </c>
      <c r="BB193" s="20">
        <f t="array" ref="BB193">SUM(IF(YEAR($C$5:$AX$5)=BB$5,$C193:$AX193))</f>
        <v>0</v>
      </c>
      <c r="BC193" s="22">
        <f t="array" ref="BC193">SUM(IF(YEAR($C$5:$AX$5)=BC$5,$C193:$AX193))</f>
        <v>0</v>
      </c>
      <c r="BE193" s="21">
        <f t="shared" si="20"/>
        <v>0</v>
      </c>
      <c r="BF193" s="20">
        <f t="shared" si="21"/>
        <v>0</v>
      </c>
      <c r="BG193" s="22">
        <f t="shared" si="22"/>
        <v>0</v>
      </c>
    </row>
    <row r="194" spans="2:59">
      <c r="B194" s="17">
        <v>57846</v>
      </c>
      <c r="C194" s="20">
        <v>0</v>
      </c>
      <c r="D194" s="20">
        <v>0</v>
      </c>
      <c r="E194" s="20">
        <v>0</v>
      </c>
      <c r="F194" s="20">
        <v>0</v>
      </c>
      <c r="G194" s="20">
        <v>0</v>
      </c>
      <c r="H194" s="20">
        <v>0</v>
      </c>
      <c r="I194" s="20">
        <v>0</v>
      </c>
      <c r="J194" s="20">
        <v>0</v>
      </c>
      <c r="K194" s="20">
        <v>0</v>
      </c>
      <c r="L194" s="20">
        <v>0</v>
      </c>
      <c r="M194" s="20">
        <v>0</v>
      </c>
      <c r="N194" s="20">
        <v>0</v>
      </c>
      <c r="O194" s="20">
        <v>0</v>
      </c>
      <c r="P194" s="20">
        <v>0</v>
      </c>
      <c r="Q194" s="20">
        <v>0</v>
      </c>
      <c r="R194" s="20">
        <v>0</v>
      </c>
      <c r="S194" s="20">
        <v>0</v>
      </c>
      <c r="T194" s="20">
        <v>0</v>
      </c>
      <c r="U194" s="20">
        <v>0</v>
      </c>
      <c r="V194" s="20">
        <v>0</v>
      </c>
      <c r="W194" s="20">
        <v>0</v>
      </c>
      <c r="X194" s="20">
        <v>0</v>
      </c>
      <c r="Y194" s="20">
        <v>0</v>
      </c>
      <c r="Z194" s="20">
        <v>0</v>
      </c>
      <c r="AA194" s="20">
        <v>0</v>
      </c>
      <c r="AB194" s="20">
        <v>0</v>
      </c>
      <c r="AC194" s="20">
        <v>0</v>
      </c>
      <c r="AD194" s="20">
        <v>0</v>
      </c>
      <c r="AE194" s="20">
        <v>0</v>
      </c>
      <c r="AF194" s="20">
        <v>0</v>
      </c>
      <c r="AG194" s="20">
        <v>0</v>
      </c>
      <c r="AH194" s="20">
        <v>0</v>
      </c>
      <c r="AI194" s="20">
        <v>0</v>
      </c>
      <c r="AJ194" s="20">
        <v>0</v>
      </c>
      <c r="AK194" s="20">
        <v>0</v>
      </c>
      <c r="AL194" s="20">
        <v>0</v>
      </c>
      <c r="AM194" s="20">
        <v>0</v>
      </c>
      <c r="AN194" s="20">
        <v>0</v>
      </c>
      <c r="AO194" s="20">
        <v>0</v>
      </c>
      <c r="AP194" s="20">
        <v>0</v>
      </c>
      <c r="AQ194" s="20">
        <v>0</v>
      </c>
      <c r="AR194" s="20">
        <v>0</v>
      </c>
      <c r="AS194" s="20">
        <v>0</v>
      </c>
      <c r="AT194" s="20">
        <v>0</v>
      </c>
      <c r="AU194" s="20">
        <v>0</v>
      </c>
      <c r="AV194" s="20">
        <v>0</v>
      </c>
      <c r="AW194" s="20">
        <v>0</v>
      </c>
      <c r="AX194" s="22">
        <v>0</v>
      </c>
      <c r="AZ194" s="21">
        <f t="array" ref="AZ194">SUM(IF(YEAR($C$5:$AX$5)=AZ$5,$C194:$AX194))</f>
        <v>0</v>
      </c>
      <c r="BA194" s="20">
        <f t="array" ref="BA194">SUM(IF(YEAR($C$5:$AX$5)=BA$5,$C194:$AX194))</f>
        <v>0</v>
      </c>
      <c r="BB194" s="20">
        <f t="array" ref="BB194">SUM(IF(YEAR($C$5:$AX$5)=BB$5,$C194:$AX194))</f>
        <v>0</v>
      </c>
      <c r="BC194" s="22">
        <f t="array" ref="BC194">SUM(IF(YEAR($C$5:$AX$5)=BC$5,$C194:$AX194))</f>
        <v>0</v>
      </c>
      <c r="BE194" s="21">
        <f t="shared" si="20"/>
        <v>0</v>
      </c>
      <c r="BF194" s="20">
        <f t="shared" si="21"/>
        <v>0</v>
      </c>
      <c r="BG194" s="22">
        <f t="shared" si="22"/>
        <v>0</v>
      </c>
    </row>
    <row r="195" spans="2:59">
      <c r="B195" s="17">
        <v>57847</v>
      </c>
      <c r="C195" s="20">
        <v>0</v>
      </c>
      <c r="D195" s="20">
        <v>0</v>
      </c>
      <c r="E195" s="20">
        <v>0</v>
      </c>
      <c r="F195" s="20">
        <v>0</v>
      </c>
      <c r="G195" s="20">
        <v>0</v>
      </c>
      <c r="H195" s="20">
        <v>0</v>
      </c>
      <c r="I195" s="20">
        <v>0</v>
      </c>
      <c r="J195" s="20">
        <v>0</v>
      </c>
      <c r="K195" s="20">
        <v>0</v>
      </c>
      <c r="L195" s="20">
        <v>0</v>
      </c>
      <c r="M195" s="20">
        <v>0</v>
      </c>
      <c r="N195" s="20">
        <v>0</v>
      </c>
      <c r="O195" s="20">
        <v>0</v>
      </c>
      <c r="P195" s="20">
        <v>0</v>
      </c>
      <c r="Q195" s="20">
        <v>0</v>
      </c>
      <c r="R195" s="20">
        <v>0</v>
      </c>
      <c r="S195" s="20">
        <v>0</v>
      </c>
      <c r="T195" s="20">
        <v>0</v>
      </c>
      <c r="U195" s="20">
        <v>0</v>
      </c>
      <c r="V195" s="20">
        <v>0</v>
      </c>
      <c r="W195" s="20">
        <v>0</v>
      </c>
      <c r="X195" s="20">
        <v>0</v>
      </c>
      <c r="Y195" s="20">
        <v>0</v>
      </c>
      <c r="Z195" s="20">
        <v>0</v>
      </c>
      <c r="AA195" s="20">
        <v>0</v>
      </c>
      <c r="AB195" s="20">
        <v>0</v>
      </c>
      <c r="AC195" s="20">
        <v>0</v>
      </c>
      <c r="AD195" s="20">
        <v>0</v>
      </c>
      <c r="AE195" s="20">
        <v>0</v>
      </c>
      <c r="AF195" s="20">
        <v>0</v>
      </c>
      <c r="AG195" s="20">
        <v>0</v>
      </c>
      <c r="AH195" s="20">
        <v>0</v>
      </c>
      <c r="AI195" s="20">
        <v>0</v>
      </c>
      <c r="AJ195" s="20">
        <v>0</v>
      </c>
      <c r="AK195" s="20">
        <v>0</v>
      </c>
      <c r="AL195" s="20">
        <v>0</v>
      </c>
      <c r="AM195" s="20">
        <v>0</v>
      </c>
      <c r="AN195" s="20">
        <v>0</v>
      </c>
      <c r="AO195" s="20">
        <v>0</v>
      </c>
      <c r="AP195" s="20">
        <v>0</v>
      </c>
      <c r="AQ195" s="20">
        <v>0</v>
      </c>
      <c r="AR195" s="20">
        <v>0</v>
      </c>
      <c r="AS195" s="20">
        <v>0</v>
      </c>
      <c r="AT195" s="20">
        <v>0</v>
      </c>
      <c r="AU195" s="20">
        <v>0</v>
      </c>
      <c r="AV195" s="20">
        <v>0</v>
      </c>
      <c r="AW195" s="20">
        <v>0</v>
      </c>
      <c r="AX195" s="22">
        <v>0</v>
      </c>
      <c r="AZ195" s="21">
        <f t="array" ref="AZ195">SUM(IF(YEAR($C$5:$AX$5)=AZ$5,$C195:$AX195))</f>
        <v>0</v>
      </c>
      <c r="BA195" s="20">
        <f t="array" ref="BA195">SUM(IF(YEAR($C$5:$AX$5)=BA$5,$C195:$AX195))</f>
        <v>0</v>
      </c>
      <c r="BB195" s="20">
        <f t="array" ref="BB195">SUM(IF(YEAR($C$5:$AX$5)=BB$5,$C195:$AX195))</f>
        <v>0</v>
      </c>
      <c r="BC195" s="22">
        <f t="array" ref="BC195">SUM(IF(YEAR($C$5:$AX$5)=BC$5,$C195:$AX195))</f>
        <v>0</v>
      </c>
      <c r="BE195" s="21">
        <f t="shared" si="20"/>
        <v>0</v>
      </c>
      <c r="BF195" s="20">
        <f t="shared" si="21"/>
        <v>0</v>
      </c>
      <c r="BG195" s="22">
        <f t="shared" si="22"/>
        <v>0</v>
      </c>
    </row>
    <row r="196" spans="2:59">
      <c r="B196" s="17">
        <v>57848</v>
      </c>
      <c r="C196" s="20">
        <v>0</v>
      </c>
      <c r="D196" s="20">
        <v>0</v>
      </c>
      <c r="E196" s="20">
        <v>0</v>
      </c>
      <c r="F196" s="20">
        <v>0</v>
      </c>
      <c r="G196" s="20">
        <v>0</v>
      </c>
      <c r="H196" s="20">
        <v>0</v>
      </c>
      <c r="I196" s="20">
        <v>0</v>
      </c>
      <c r="J196" s="20">
        <v>0</v>
      </c>
      <c r="K196" s="20">
        <v>0</v>
      </c>
      <c r="L196" s="20">
        <v>0</v>
      </c>
      <c r="M196" s="20">
        <v>0</v>
      </c>
      <c r="N196" s="20">
        <v>0</v>
      </c>
      <c r="O196" s="20">
        <v>0</v>
      </c>
      <c r="P196" s="20">
        <v>0</v>
      </c>
      <c r="Q196" s="20">
        <v>0</v>
      </c>
      <c r="R196" s="20">
        <v>0</v>
      </c>
      <c r="S196" s="20">
        <v>0</v>
      </c>
      <c r="T196" s="20">
        <v>0</v>
      </c>
      <c r="U196" s="20">
        <v>0</v>
      </c>
      <c r="V196" s="20">
        <v>0</v>
      </c>
      <c r="W196" s="20">
        <v>0</v>
      </c>
      <c r="X196" s="20">
        <v>0</v>
      </c>
      <c r="Y196" s="20">
        <v>0</v>
      </c>
      <c r="Z196" s="20">
        <v>0</v>
      </c>
      <c r="AA196" s="20">
        <v>0</v>
      </c>
      <c r="AB196" s="20">
        <v>0</v>
      </c>
      <c r="AC196" s="20">
        <v>0</v>
      </c>
      <c r="AD196" s="20">
        <v>0</v>
      </c>
      <c r="AE196" s="20">
        <v>0</v>
      </c>
      <c r="AF196" s="20">
        <v>0</v>
      </c>
      <c r="AG196" s="20">
        <v>0</v>
      </c>
      <c r="AH196" s="20">
        <v>0</v>
      </c>
      <c r="AI196" s="20">
        <v>0</v>
      </c>
      <c r="AJ196" s="20">
        <v>0</v>
      </c>
      <c r="AK196" s="20">
        <v>0</v>
      </c>
      <c r="AL196" s="20">
        <v>0</v>
      </c>
      <c r="AM196" s="20">
        <v>0</v>
      </c>
      <c r="AN196" s="20">
        <v>0</v>
      </c>
      <c r="AO196" s="20">
        <v>0</v>
      </c>
      <c r="AP196" s="20">
        <v>0</v>
      </c>
      <c r="AQ196" s="20">
        <v>0</v>
      </c>
      <c r="AR196" s="20">
        <v>0</v>
      </c>
      <c r="AS196" s="20">
        <v>0</v>
      </c>
      <c r="AT196" s="20">
        <v>0</v>
      </c>
      <c r="AU196" s="20">
        <v>0</v>
      </c>
      <c r="AV196" s="20">
        <v>0</v>
      </c>
      <c r="AW196" s="20">
        <v>0</v>
      </c>
      <c r="AX196" s="22">
        <v>0</v>
      </c>
      <c r="AZ196" s="21">
        <f t="array" ref="AZ196">SUM(IF(YEAR($C$5:$AX$5)=AZ$5,$C196:$AX196))</f>
        <v>0</v>
      </c>
      <c r="BA196" s="20">
        <f t="array" ref="BA196">SUM(IF(YEAR($C$5:$AX$5)=BA$5,$C196:$AX196))</f>
        <v>0</v>
      </c>
      <c r="BB196" s="20">
        <f t="array" ref="BB196">SUM(IF(YEAR($C$5:$AX$5)=BB$5,$C196:$AX196))</f>
        <v>0</v>
      </c>
      <c r="BC196" s="22">
        <f t="array" ref="BC196">SUM(IF(YEAR($C$5:$AX$5)=BC$5,$C196:$AX196))</f>
        <v>0</v>
      </c>
      <c r="BE196" s="21">
        <f t="shared" si="20"/>
        <v>0</v>
      </c>
      <c r="BF196" s="20">
        <f t="shared" si="21"/>
        <v>0</v>
      </c>
      <c r="BG196" s="22">
        <f t="shared" si="22"/>
        <v>0</v>
      </c>
    </row>
    <row r="197" spans="2:59">
      <c r="B197" s="17">
        <v>58051</v>
      </c>
      <c r="C197" s="20">
        <v>0</v>
      </c>
      <c r="D197" s="20">
        <v>0</v>
      </c>
      <c r="E197" s="20">
        <v>0</v>
      </c>
      <c r="F197" s="20">
        <v>0</v>
      </c>
      <c r="G197" s="20">
        <v>0</v>
      </c>
      <c r="H197" s="20">
        <v>0</v>
      </c>
      <c r="I197" s="20">
        <v>0</v>
      </c>
      <c r="J197" s="20">
        <v>0</v>
      </c>
      <c r="K197" s="20">
        <v>0</v>
      </c>
      <c r="L197" s="20">
        <v>0</v>
      </c>
      <c r="M197" s="20">
        <v>0</v>
      </c>
      <c r="N197" s="20">
        <v>0</v>
      </c>
      <c r="O197" s="20">
        <v>0</v>
      </c>
      <c r="P197" s="20">
        <v>0</v>
      </c>
      <c r="Q197" s="20">
        <v>0</v>
      </c>
      <c r="R197" s="20">
        <v>0</v>
      </c>
      <c r="S197" s="20">
        <v>0</v>
      </c>
      <c r="T197" s="20">
        <v>0</v>
      </c>
      <c r="U197" s="20">
        <v>0</v>
      </c>
      <c r="V197" s="20">
        <v>0</v>
      </c>
      <c r="W197" s="20">
        <v>0</v>
      </c>
      <c r="X197" s="20">
        <v>0</v>
      </c>
      <c r="Y197" s="20">
        <v>0</v>
      </c>
      <c r="Z197" s="20">
        <v>0</v>
      </c>
      <c r="AA197" s="20">
        <v>0</v>
      </c>
      <c r="AB197" s="20">
        <v>0</v>
      </c>
      <c r="AC197" s="20">
        <v>0</v>
      </c>
      <c r="AD197" s="20">
        <v>0</v>
      </c>
      <c r="AE197" s="20">
        <v>0</v>
      </c>
      <c r="AF197" s="20">
        <v>0</v>
      </c>
      <c r="AG197" s="20">
        <v>0</v>
      </c>
      <c r="AH197" s="20">
        <v>0</v>
      </c>
      <c r="AI197" s="20">
        <v>0</v>
      </c>
      <c r="AJ197" s="20">
        <v>0</v>
      </c>
      <c r="AK197" s="20">
        <v>0</v>
      </c>
      <c r="AL197" s="20">
        <v>0</v>
      </c>
      <c r="AM197" s="20">
        <v>0</v>
      </c>
      <c r="AN197" s="20">
        <v>0</v>
      </c>
      <c r="AO197" s="20">
        <v>0</v>
      </c>
      <c r="AP197" s="20">
        <v>0</v>
      </c>
      <c r="AQ197" s="20">
        <v>0</v>
      </c>
      <c r="AR197" s="20">
        <v>0</v>
      </c>
      <c r="AS197" s="20">
        <v>2.02302E-2</v>
      </c>
      <c r="AT197" s="20">
        <v>2.0346119999999999E-2</v>
      </c>
      <c r="AU197" s="20">
        <v>0</v>
      </c>
      <c r="AV197" s="20">
        <v>0</v>
      </c>
      <c r="AW197" s="20">
        <v>0</v>
      </c>
      <c r="AX197" s="22">
        <v>0</v>
      </c>
      <c r="AZ197" s="21">
        <f t="array" ref="AZ197">SUM(IF(YEAR($C$5:$AX$5)=AZ$5,$C197:$AX197))</f>
        <v>0</v>
      </c>
      <c r="BA197" s="20">
        <f t="array" ref="BA197">SUM(IF(YEAR($C$5:$AX$5)=BA$5,$C197:$AX197))</f>
        <v>0</v>
      </c>
      <c r="BB197" s="20">
        <f t="array" ref="BB197">SUM(IF(YEAR($C$5:$AX$5)=BB$5,$C197:$AX197))</f>
        <v>0</v>
      </c>
      <c r="BC197" s="22">
        <f t="array" ref="BC197">SUM(IF(YEAR($C$5:$AX$5)=BC$5,$C197:$AX197))</f>
        <v>4.0576319999999999E-2</v>
      </c>
      <c r="BE197" s="21">
        <f t="shared" si="20"/>
        <v>0</v>
      </c>
      <c r="BF197" s="20">
        <f t="shared" si="21"/>
        <v>0</v>
      </c>
      <c r="BG197" s="22">
        <f t="shared" si="22"/>
        <v>0</v>
      </c>
    </row>
    <row r="198" spans="2:59">
      <c r="B198" s="17">
        <v>58079</v>
      </c>
      <c r="C198" s="20">
        <v>2.2111699999999956E-2</v>
      </c>
      <c r="D198" s="20">
        <v>1.1525400000000019E-2</v>
      </c>
      <c r="E198" s="20">
        <v>9.8468300000000009E-2</v>
      </c>
      <c r="F198" s="20">
        <v>4.286390000000001E-2</v>
      </c>
      <c r="G198" s="20">
        <v>8.8283E-2</v>
      </c>
      <c r="H198" s="20">
        <v>0.10203830000000003</v>
      </c>
      <c r="I198" s="20">
        <v>8.1226699999999985E-2</v>
      </c>
      <c r="J198" s="20">
        <v>0.11375360000000001</v>
      </c>
      <c r="K198" s="20">
        <v>0.13389060000000003</v>
      </c>
      <c r="L198" s="20">
        <v>0.12684770000000001</v>
      </c>
      <c r="M198" s="20">
        <v>0.16277619999999998</v>
      </c>
      <c r="N198" s="20">
        <v>0.13848639999999995</v>
      </c>
      <c r="O198" s="20">
        <v>9.6749299999999983E-2</v>
      </c>
      <c r="P198" s="20">
        <v>8.5102699999999976E-2</v>
      </c>
      <c r="Q198" s="20">
        <v>0.10804070000000005</v>
      </c>
      <c r="R198" s="20">
        <v>5.8353799999999956E-2</v>
      </c>
      <c r="S198" s="20">
        <v>0.13023069999999998</v>
      </c>
      <c r="T198" s="20">
        <v>0.121166</v>
      </c>
      <c r="U198" s="20">
        <v>0.10305370000000003</v>
      </c>
      <c r="V198" s="20">
        <v>0.1373318</v>
      </c>
      <c r="W198" s="20">
        <v>0.1482772</v>
      </c>
      <c r="X198" s="20">
        <v>9.7642899999999977E-2</v>
      </c>
      <c r="Y198" s="20">
        <v>0.1798186</v>
      </c>
      <c r="Z198" s="20">
        <v>0.20507989999999998</v>
      </c>
      <c r="AA198" s="20">
        <v>5.4363300000000003E-2</v>
      </c>
      <c r="AB198" s="20">
        <v>7.7845699999999962E-2</v>
      </c>
      <c r="AC198" s="20">
        <v>0.14049780000000001</v>
      </c>
      <c r="AD198" s="20">
        <v>4.6201200000000053E-2</v>
      </c>
      <c r="AE198" s="20">
        <v>9.9679999999999991E-2</v>
      </c>
      <c r="AF198" s="20">
        <v>0.1094754</v>
      </c>
      <c r="AG198" s="20">
        <v>9.6061300000000016E-2</v>
      </c>
      <c r="AH198" s="20">
        <v>0.10580160000000005</v>
      </c>
      <c r="AI198" s="20">
        <v>0.11758739999999995</v>
      </c>
      <c r="AJ198" s="20">
        <v>8.6924700000000021E-2</v>
      </c>
      <c r="AK198" s="20">
        <v>0.16003659999999997</v>
      </c>
      <c r="AL198" s="20">
        <v>0.12685679999999999</v>
      </c>
      <c r="AM198" s="20">
        <v>7.1391099999999985E-2</v>
      </c>
      <c r="AN198" s="20">
        <v>6.2334300000000009E-2</v>
      </c>
      <c r="AO198" s="20">
        <v>0.13583119999999993</v>
      </c>
      <c r="AP198" s="20">
        <v>6.4314300000000046E-2</v>
      </c>
      <c r="AQ198" s="20">
        <v>0.10317890000000002</v>
      </c>
      <c r="AR198" s="20">
        <v>0.1489528</v>
      </c>
      <c r="AS198" s="20">
        <v>0.11496580000000001</v>
      </c>
      <c r="AT198" s="20">
        <v>0.12217449999999996</v>
      </c>
      <c r="AU198" s="20">
        <v>0.19406779999999996</v>
      </c>
      <c r="AV198" s="20">
        <v>0.11821290000000007</v>
      </c>
      <c r="AW198" s="20">
        <v>0.17086790000000002</v>
      </c>
      <c r="AX198" s="22">
        <v>0.14363649999999994</v>
      </c>
      <c r="AZ198" s="21">
        <f t="array" ref="AZ198">SUM(IF(YEAR($C$5:$AX$5)=AZ$5,$C198:$AX198))</f>
        <v>1.1222718</v>
      </c>
      <c r="BA198" s="20">
        <f t="array" ref="BA198">SUM(IF(YEAR($C$5:$AX$5)=BA$5,$C198:$AX198))</f>
        <v>1.4708473</v>
      </c>
      <c r="BB198" s="20">
        <f t="array" ref="BB198">SUM(IF(YEAR($C$5:$AX$5)=BB$5,$C198:$AX198))</f>
        <v>1.2213317999999997</v>
      </c>
      <c r="BC198" s="22">
        <f t="array" ref="BC198">SUM(IF(YEAR($C$5:$AX$5)=BC$5,$C198:$AX198))</f>
        <v>1.4499279999999999</v>
      </c>
      <c r="BE198" s="21">
        <f t="shared" si="20"/>
        <v>1.3374966999999998</v>
      </c>
      <c r="BF198" s="20">
        <f t="shared" si="21"/>
        <v>1.4109581</v>
      </c>
      <c r="BG198" s="22">
        <f t="shared" si="22"/>
        <v>1.2397936000000001</v>
      </c>
    </row>
    <row r="199" spans="2:59">
      <c r="B199" s="17">
        <v>58110</v>
      </c>
      <c r="C199" s="20">
        <v>0</v>
      </c>
      <c r="D199" s="20">
        <v>0</v>
      </c>
      <c r="E199" s="20">
        <v>0</v>
      </c>
      <c r="F199" s="20">
        <v>0</v>
      </c>
      <c r="G199" s="20">
        <v>0</v>
      </c>
      <c r="H199" s="20">
        <v>0</v>
      </c>
      <c r="I199" s="20">
        <v>0</v>
      </c>
      <c r="J199" s="20">
        <v>0</v>
      </c>
      <c r="K199" s="20">
        <v>0</v>
      </c>
      <c r="L199" s="20">
        <v>0</v>
      </c>
      <c r="M199" s="20">
        <v>0</v>
      </c>
      <c r="N199" s="20">
        <v>0</v>
      </c>
      <c r="O199" s="20">
        <v>0</v>
      </c>
      <c r="P199" s="20">
        <v>0</v>
      </c>
      <c r="Q199" s="20">
        <v>0</v>
      </c>
      <c r="R199" s="20">
        <v>0</v>
      </c>
      <c r="S199" s="20">
        <v>0</v>
      </c>
      <c r="T199" s="20">
        <v>0</v>
      </c>
      <c r="U199" s="20">
        <v>0</v>
      </c>
      <c r="V199" s="20">
        <v>0</v>
      </c>
      <c r="W199" s="20">
        <v>0</v>
      </c>
      <c r="X199" s="20">
        <v>0</v>
      </c>
      <c r="Y199" s="20">
        <v>0</v>
      </c>
      <c r="Z199" s="20">
        <v>0</v>
      </c>
      <c r="AA199" s="20">
        <v>0</v>
      </c>
      <c r="AB199" s="20">
        <v>0</v>
      </c>
      <c r="AC199" s="20">
        <v>0</v>
      </c>
      <c r="AD199" s="20">
        <v>0</v>
      </c>
      <c r="AE199" s="20">
        <v>0</v>
      </c>
      <c r="AF199" s="20">
        <v>0</v>
      </c>
      <c r="AG199" s="20">
        <v>0</v>
      </c>
      <c r="AH199" s="20">
        <v>0</v>
      </c>
      <c r="AI199" s="20">
        <v>0</v>
      </c>
      <c r="AJ199" s="20">
        <v>0</v>
      </c>
      <c r="AK199" s="20">
        <v>0</v>
      </c>
      <c r="AL199" s="20">
        <v>0</v>
      </c>
      <c r="AM199" s="20">
        <v>0</v>
      </c>
      <c r="AN199" s="20">
        <v>0</v>
      </c>
      <c r="AO199" s="20">
        <v>0</v>
      </c>
      <c r="AP199" s="20">
        <v>0</v>
      </c>
      <c r="AQ199" s="20">
        <v>0</v>
      </c>
      <c r="AR199" s="20">
        <v>0</v>
      </c>
      <c r="AS199" s="20">
        <v>0</v>
      </c>
      <c r="AT199" s="20">
        <v>0</v>
      </c>
      <c r="AU199" s="20">
        <v>0</v>
      </c>
      <c r="AV199" s="20">
        <v>0</v>
      </c>
      <c r="AW199" s="20">
        <v>0</v>
      </c>
      <c r="AX199" s="22">
        <v>0</v>
      </c>
      <c r="AZ199" s="21">
        <f t="array" ref="AZ199">SUM(IF(YEAR($C$5:$AX$5)=AZ$5,$C199:$AX199))</f>
        <v>0</v>
      </c>
      <c r="BA199" s="20">
        <f t="array" ref="BA199">SUM(IF(YEAR($C$5:$AX$5)=BA$5,$C199:$AX199))</f>
        <v>0</v>
      </c>
      <c r="BB199" s="20">
        <f t="array" ref="BB199">SUM(IF(YEAR($C$5:$AX$5)=BB$5,$C199:$AX199))</f>
        <v>0</v>
      </c>
      <c r="BC199" s="22">
        <f t="array" ref="BC199">SUM(IF(YEAR($C$5:$AX$5)=BC$5,$C199:$AX199))</f>
        <v>0</v>
      </c>
      <c r="BE199" s="21">
        <f t="shared" ref="BE199:BE253" si="23">SUM(H199:S199)</f>
        <v>0</v>
      </c>
      <c r="BF199" s="20">
        <f t="shared" ref="BF199:BF253" si="24">SUM(T199:AE199)</f>
        <v>0</v>
      </c>
      <c r="BG199" s="22">
        <f t="shared" ref="BG199:BG253" si="25">SUM(AF199:AQ199)</f>
        <v>0</v>
      </c>
    </row>
    <row r="200" spans="2:59">
      <c r="B200" s="17">
        <v>58165</v>
      </c>
      <c r="C200" s="20">
        <v>0</v>
      </c>
      <c r="D200" s="20">
        <v>0</v>
      </c>
      <c r="E200" s="20">
        <v>0</v>
      </c>
      <c r="F200" s="20">
        <v>0</v>
      </c>
      <c r="G200" s="20">
        <v>0</v>
      </c>
      <c r="H200" s="20">
        <v>0</v>
      </c>
      <c r="I200" s="20">
        <v>0</v>
      </c>
      <c r="J200" s="20">
        <v>0</v>
      </c>
      <c r="K200" s="20">
        <v>0</v>
      </c>
      <c r="L200" s="20">
        <v>0</v>
      </c>
      <c r="M200" s="20">
        <v>0</v>
      </c>
      <c r="N200" s="20">
        <v>0</v>
      </c>
      <c r="O200" s="20">
        <v>0</v>
      </c>
      <c r="P200" s="20">
        <v>0</v>
      </c>
      <c r="Q200" s="20">
        <v>0</v>
      </c>
      <c r="R200" s="20">
        <v>0</v>
      </c>
      <c r="S200" s="20">
        <v>0</v>
      </c>
      <c r="T200" s="20">
        <v>0</v>
      </c>
      <c r="U200" s="20">
        <v>0</v>
      </c>
      <c r="V200" s="20">
        <v>0</v>
      </c>
      <c r="W200" s="20">
        <v>0</v>
      </c>
      <c r="X200" s="20">
        <v>0</v>
      </c>
      <c r="Y200" s="20">
        <v>0</v>
      </c>
      <c r="Z200" s="20">
        <v>0</v>
      </c>
      <c r="AA200" s="20">
        <v>0</v>
      </c>
      <c r="AB200" s="20">
        <v>0</v>
      </c>
      <c r="AC200" s="20">
        <v>0</v>
      </c>
      <c r="AD200" s="20">
        <v>0</v>
      </c>
      <c r="AE200" s="20">
        <v>0</v>
      </c>
      <c r="AF200" s="20">
        <v>0</v>
      </c>
      <c r="AG200" s="20">
        <v>0</v>
      </c>
      <c r="AH200" s="20">
        <v>0</v>
      </c>
      <c r="AI200" s="20">
        <v>0</v>
      </c>
      <c r="AJ200" s="20">
        <v>0</v>
      </c>
      <c r="AK200" s="20">
        <v>0</v>
      </c>
      <c r="AL200" s="20">
        <v>0</v>
      </c>
      <c r="AM200" s="20">
        <v>0</v>
      </c>
      <c r="AN200" s="20">
        <v>0</v>
      </c>
      <c r="AO200" s="20">
        <v>0</v>
      </c>
      <c r="AP200" s="20">
        <v>0</v>
      </c>
      <c r="AQ200" s="20">
        <v>0</v>
      </c>
      <c r="AR200" s="20">
        <v>0</v>
      </c>
      <c r="AS200" s="20">
        <v>0</v>
      </c>
      <c r="AT200" s="20">
        <v>0</v>
      </c>
      <c r="AU200" s="20">
        <v>0</v>
      </c>
      <c r="AV200" s="20">
        <v>0</v>
      </c>
      <c r="AW200" s="20">
        <v>0</v>
      </c>
      <c r="AX200" s="22">
        <v>0</v>
      </c>
      <c r="AZ200" s="21">
        <f t="array" ref="AZ200">SUM(IF(YEAR($C$5:$AX$5)=AZ$5,$C200:$AX200))</f>
        <v>0</v>
      </c>
      <c r="BA200" s="20">
        <f t="array" ref="BA200">SUM(IF(YEAR($C$5:$AX$5)=BA$5,$C200:$AX200))</f>
        <v>0</v>
      </c>
      <c r="BB200" s="20">
        <f t="array" ref="BB200">SUM(IF(YEAR($C$5:$AX$5)=BB$5,$C200:$AX200))</f>
        <v>0</v>
      </c>
      <c r="BC200" s="22">
        <f t="array" ref="BC200">SUM(IF(YEAR($C$5:$AX$5)=BC$5,$C200:$AX200))</f>
        <v>0</v>
      </c>
      <c r="BE200" s="21">
        <f t="shared" si="23"/>
        <v>0</v>
      </c>
      <c r="BF200" s="20">
        <f t="shared" si="24"/>
        <v>0</v>
      </c>
      <c r="BG200" s="22">
        <f t="shared" si="25"/>
        <v>0</v>
      </c>
    </row>
    <row r="201" spans="2:59">
      <c r="B201" s="17">
        <v>58172</v>
      </c>
      <c r="C201" s="20">
        <v>0</v>
      </c>
      <c r="D201" s="20">
        <v>0</v>
      </c>
      <c r="E201" s="20">
        <v>0</v>
      </c>
      <c r="F201" s="20">
        <v>0</v>
      </c>
      <c r="G201" s="20">
        <v>0</v>
      </c>
      <c r="H201" s="20">
        <v>0</v>
      </c>
      <c r="I201" s="20">
        <v>0</v>
      </c>
      <c r="J201" s="20">
        <v>0</v>
      </c>
      <c r="K201" s="20">
        <v>0</v>
      </c>
      <c r="L201" s="20">
        <v>0</v>
      </c>
      <c r="M201" s="20">
        <v>0</v>
      </c>
      <c r="N201" s="20">
        <v>0</v>
      </c>
      <c r="O201" s="20">
        <v>0</v>
      </c>
      <c r="P201" s="20">
        <v>0</v>
      </c>
      <c r="Q201" s="20">
        <v>0</v>
      </c>
      <c r="R201" s="20">
        <v>0</v>
      </c>
      <c r="S201" s="20">
        <v>0</v>
      </c>
      <c r="T201" s="20">
        <v>0</v>
      </c>
      <c r="U201" s="20">
        <v>0</v>
      </c>
      <c r="V201" s="20">
        <v>0</v>
      </c>
      <c r="W201" s="20">
        <v>0</v>
      </c>
      <c r="X201" s="20">
        <v>0</v>
      </c>
      <c r="Y201" s="20">
        <v>0</v>
      </c>
      <c r="Z201" s="20">
        <v>0</v>
      </c>
      <c r="AA201" s="20">
        <v>0</v>
      </c>
      <c r="AB201" s="20">
        <v>0</v>
      </c>
      <c r="AC201" s="20">
        <v>0</v>
      </c>
      <c r="AD201" s="20">
        <v>0</v>
      </c>
      <c r="AE201" s="20">
        <v>0</v>
      </c>
      <c r="AF201" s="20">
        <v>0</v>
      </c>
      <c r="AG201" s="20">
        <v>0</v>
      </c>
      <c r="AH201" s="20">
        <v>0</v>
      </c>
      <c r="AI201" s="20">
        <v>0</v>
      </c>
      <c r="AJ201" s="20">
        <v>0</v>
      </c>
      <c r="AK201" s="20">
        <v>0</v>
      </c>
      <c r="AL201" s="20">
        <v>0</v>
      </c>
      <c r="AM201" s="20">
        <v>0</v>
      </c>
      <c r="AN201" s="20">
        <v>0</v>
      </c>
      <c r="AO201" s="20">
        <v>0</v>
      </c>
      <c r="AP201" s="20">
        <v>0</v>
      </c>
      <c r="AQ201" s="20">
        <v>0</v>
      </c>
      <c r="AR201" s="20">
        <v>0</v>
      </c>
      <c r="AS201" s="20">
        <v>0</v>
      </c>
      <c r="AT201" s="20">
        <v>0</v>
      </c>
      <c r="AU201" s="20">
        <v>0</v>
      </c>
      <c r="AV201" s="20">
        <v>0</v>
      </c>
      <c r="AW201" s="20">
        <v>0</v>
      </c>
      <c r="AX201" s="22">
        <v>0</v>
      </c>
      <c r="AZ201" s="21">
        <f t="array" ref="AZ201">SUM(IF(YEAR($C$5:$AX$5)=AZ$5,$C201:$AX201))</f>
        <v>0</v>
      </c>
      <c r="BA201" s="20">
        <f t="array" ref="BA201">SUM(IF(YEAR($C$5:$AX$5)=BA$5,$C201:$AX201))</f>
        <v>0</v>
      </c>
      <c r="BB201" s="20">
        <f t="array" ref="BB201">SUM(IF(YEAR($C$5:$AX$5)=BB$5,$C201:$AX201))</f>
        <v>0</v>
      </c>
      <c r="BC201" s="22">
        <f t="array" ref="BC201">SUM(IF(YEAR($C$5:$AX$5)=BC$5,$C201:$AX201))</f>
        <v>0</v>
      </c>
      <c r="BE201" s="21">
        <f t="shared" si="23"/>
        <v>0</v>
      </c>
      <c r="BF201" s="20">
        <f t="shared" si="24"/>
        <v>0</v>
      </c>
      <c r="BG201" s="22">
        <f t="shared" si="25"/>
        <v>0</v>
      </c>
    </row>
    <row r="202" spans="2:59">
      <c r="B202" s="17">
        <v>58207</v>
      </c>
      <c r="C202" s="20">
        <v>0</v>
      </c>
      <c r="D202" s="20">
        <v>0</v>
      </c>
      <c r="E202" s="20">
        <v>0</v>
      </c>
      <c r="F202" s="20">
        <v>0</v>
      </c>
      <c r="G202" s="20">
        <v>0</v>
      </c>
      <c r="H202" s="20">
        <v>0</v>
      </c>
      <c r="I202" s="20">
        <v>0</v>
      </c>
      <c r="J202" s="20">
        <v>0</v>
      </c>
      <c r="K202" s="20">
        <v>0</v>
      </c>
      <c r="L202" s="20">
        <v>0</v>
      </c>
      <c r="M202" s="20">
        <v>0</v>
      </c>
      <c r="N202" s="20">
        <v>0</v>
      </c>
      <c r="O202" s="20">
        <v>0</v>
      </c>
      <c r="P202" s="20">
        <v>0</v>
      </c>
      <c r="Q202" s="20">
        <v>0</v>
      </c>
      <c r="R202" s="20">
        <v>0</v>
      </c>
      <c r="S202" s="20">
        <v>0</v>
      </c>
      <c r="T202" s="20">
        <v>0</v>
      </c>
      <c r="U202" s="20">
        <v>0</v>
      </c>
      <c r="V202" s="20">
        <v>0</v>
      </c>
      <c r="W202" s="20">
        <v>0</v>
      </c>
      <c r="X202" s="20">
        <v>0</v>
      </c>
      <c r="Y202" s="20">
        <v>0</v>
      </c>
      <c r="Z202" s="20">
        <v>0</v>
      </c>
      <c r="AA202" s="20">
        <v>0</v>
      </c>
      <c r="AB202" s="20">
        <v>0</v>
      </c>
      <c r="AC202" s="20">
        <v>0</v>
      </c>
      <c r="AD202" s="20">
        <v>0</v>
      </c>
      <c r="AE202" s="20">
        <v>0</v>
      </c>
      <c r="AF202" s="20">
        <v>0</v>
      </c>
      <c r="AG202" s="20">
        <v>0</v>
      </c>
      <c r="AH202" s="20">
        <v>0</v>
      </c>
      <c r="AI202" s="20">
        <v>0</v>
      </c>
      <c r="AJ202" s="20">
        <v>0</v>
      </c>
      <c r="AK202" s="20">
        <v>0</v>
      </c>
      <c r="AL202" s="20">
        <v>0</v>
      </c>
      <c r="AM202" s="20">
        <v>0</v>
      </c>
      <c r="AN202" s="20">
        <v>0</v>
      </c>
      <c r="AO202" s="20">
        <v>0</v>
      </c>
      <c r="AP202" s="20">
        <v>0</v>
      </c>
      <c r="AQ202" s="20">
        <v>0</v>
      </c>
      <c r="AR202" s="20">
        <v>0</v>
      </c>
      <c r="AS202" s="20">
        <v>0</v>
      </c>
      <c r="AT202" s="20">
        <v>0</v>
      </c>
      <c r="AU202" s="20">
        <v>0</v>
      </c>
      <c r="AV202" s="20">
        <v>0</v>
      </c>
      <c r="AW202" s="20">
        <v>0</v>
      </c>
      <c r="AX202" s="22">
        <v>0</v>
      </c>
      <c r="AZ202" s="21">
        <f t="array" ref="AZ202">SUM(IF(YEAR($C$5:$AX$5)=AZ$5,$C202:$AX202))</f>
        <v>0</v>
      </c>
      <c r="BA202" s="20">
        <f t="array" ref="BA202">SUM(IF(YEAR($C$5:$AX$5)=BA$5,$C202:$AX202))</f>
        <v>0</v>
      </c>
      <c r="BB202" s="20">
        <f t="array" ref="BB202">SUM(IF(YEAR($C$5:$AX$5)=BB$5,$C202:$AX202))</f>
        <v>0</v>
      </c>
      <c r="BC202" s="22">
        <f t="array" ref="BC202">SUM(IF(YEAR($C$5:$AX$5)=BC$5,$C202:$AX202))</f>
        <v>0</v>
      </c>
      <c r="BE202" s="21">
        <f t="shared" si="23"/>
        <v>0</v>
      </c>
      <c r="BF202" s="20">
        <f t="shared" si="24"/>
        <v>0</v>
      </c>
      <c r="BG202" s="22">
        <f t="shared" si="25"/>
        <v>0</v>
      </c>
    </row>
    <row r="203" spans="2:59">
      <c r="B203" s="17">
        <v>58208</v>
      </c>
      <c r="C203" s="20">
        <v>0</v>
      </c>
      <c r="D203" s="20">
        <v>0</v>
      </c>
      <c r="E203" s="20">
        <v>0</v>
      </c>
      <c r="F203" s="20">
        <v>0</v>
      </c>
      <c r="G203" s="20">
        <v>0</v>
      </c>
      <c r="H203" s="20">
        <v>0</v>
      </c>
      <c r="I203" s="20">
        <v>0</v>
      </c>
      <c r="J203" s="20">
        <v>0</v>
      </c>
      <c r="K203" s="20">
        <v>0</v>
      </c>
      <c r="L203" s="20">
        <v>0</v>
      </c>
      <c r="M203" s="20">
        <v>0</v>
      </c>
      <c r="N203" s="20">
        <v>0</v>
      </c>
      <c r="O203" s="20">
        <v>0</v>
      </c>
      <c r="P203" s="20">
        <v>0</v>
      </c>
      <c r="Q203" s="20">
        <v>0</v>
      </c>
      <c r="R203" s="20">
        <v>0</v>
      </c>
      <c r="S203" s="20">
        <v>0</v>
      </c>
      <c r="T203" s="20">
        <v>0</v>
      </c>
      <c r="U203" s="20">
        <v>0</v>
      </c>
      <c r="V203" s="20">
        <v>0</v>
      </c>
      <c r="W203" s="20">
        <v>0</v>
      </c>
      <c r="X203" s="20">
        <v>0</v>
      </c>
      <c r="Y203" s="20">
        <v>0</v>
      </c>
      <c r="Z203" s="20">
        <v>0</v>
      </c>
      <c r="AA203" s="20">
        <v>0</v>
      </c>
      <c r="AB203" s="20">
        <v>0</v>
      </c>
      <c r="AC203" s="20">
        <v>0</v>
      </c>
      <c r="AD203" s="20">
        <v>0</v>
      </c>
      <c r="AE203" s="20">
        <v>0</v>
      </c>
      <c r="AF203" s="20">
        <v>0</v>
      </c>
      <c r="AG203" s="20">
        <v>0</v>
      </c>
      <c r="AH203" s="20">
        <v>0</v>
      </c>
      <c r="AI203" s="20">
        <v>0</v>
      </c>
      <c r="AJ203" s="20">
        <v>0</v>
      </c>
      <c r="AK203" s="20">
        <v>0</v>
      </c>
      <c r="AL203" s="20">
        <v>0</v>
      </c>
      <c r="AM203" s="20">
        <v>0</v>
      </c>
      <c r="AN203" s="20">
        <v>0</v>
      </c>
      <c r="AO203" s="20">
        <v>0</v>
      </c>
      <c r="AP203" s="20">
        <v>0</v>
      </c>
      <c r="AQ203" s="20">
        <v>0</v>
      </c>
      <c r="AR203" s="20">
        <v>0</v>
      </c>
      <c r="AS203" s="20">
        <v>0</v>
      </c>
      <c r="AT203" s="20">
        <v>0</v>
      </c>
      <c r="AU203" s="20">
        <v>0</v>
      </c>
      <c r="AV203" s="20">
        <v>0</v>
      </c>
      <c r="AW203" s="20">
        <v>0</v>
      </c>
      <c r="AX203" s="22">
        <v>0</v>
      </c>
      <c r="AZ203" s="21">
        <f t="array" ref="AZ203">SUM(IF(YEAR($C$5:$AX$5)=AZ$5,$C203:$AX203))</f>
        <v>0</v>
      </c>
      <c r="BA203" s="20">
        <f t="array" ref="BA203">SUM(IF(YEAR($C$5:$AX$5)=BA$5,$C203:$AX203))</f>
        <v>0</v>
      </c>
      <c r="BB203" s="20">
        <f t="array" ref="BB203">SUM(IF(YEAR($C$5:$AX$5)=BB$5,$C203:$AX203))</f>
        <v>0</v>
      </c>
      <c r="BC203" s="22">
        <f t="array" ref="BC203">SUM(IF(YEAR($C$5:$AX$5)=BC$5,$C203:$AX203))</f>
        <v>0</v>
      </c>
      <c r="BE203" s="21">
        <f t="shared" si="23"/>
        <v>0</v>
      </c>
      <c r="BF203" s="20">
        <f t="shared" si="24"/>
        <v>0</v>
      </c>
      <c r="BG203" s="22">
        <f t="shared" si="25"/>
        <v>0</v>
      </c>
    </row>
    <row r="204" spans="2:59">
      <c r="B204" s="17">
        <v>58235</v>
      </c>
      <c r="C204" s="20">
        <v>2.4757853999999996E-3</v>
      </c>
      <c r="D204" s="20">
        <v>0</v>
      </c>
      <c r="E204" s="20">
        <v>0</v>
      </c>
      <c r="F204" s="20">
        <v>0</v>
      </c>
      <c r="G204" s="20">
        <v>3.0320169999999998E-4</v>
      </c>
      <c r="H204" s="20">
        <v>0</v>
      </c>
      <c r="I204" s="20">
        <v>1.365448E-2</v>
      </c>
      <c r="J204" s="20">
        <v>5.4166409999999998E-3</v>
      </c>
      <c r="K204" s="20">
        <v>0</v>
      </c>
      <c r="L204" s="20">
        <v>0</v>
      </c>
      <c r="M204" s="20">
        <v>0</v>
      </c>
      <c r="N204" s="20">
        <v>0</v>
      </c>
      <c r="O204" s="20">
        <v>0</v>
      </c>
      <c r="P204" s="20">
        <v>0</v>
      </c>
      <c r="Q204" s="20">
        <v>0</v>
      </c>
      <c r="R204" s="20">
        <v>0</v>
      </c>
      <c r="S204" s="20">
        <v>3.0672909999999998E-4</v>
      </c>
      <c r="T204" s="20">
        <v>4.1933910000000003E-3</v>
      </c>
      <c r="U204" s="20">
        <v>2.3039030999999998E-2</v>
      </c>
      <c r="V204" s="20">
        <v>1.311727E-2</v>
      </c>
      <c r="W204" s="20">
        <v>0</v>
      </c>
      <c r="X204" s="20">
        <v>0</v>
      </c>
      <c r="Y204" s="20">
        <v>0</v>
      </c>
      <c r="Z204" s="20">
        <v>0</v>
      </c>
      <c r="AA204" s="20">
        <v>3.3599457000000003E-3</v>
      </c>
      <c r="AB204" s="20">
        <v>0</v>
      </c>
      <c r="AC204" s="20">
        <v>0</v>
      </c>
      <c r="AD204" s="20">
        <v>0</v>
      </c>
      <c r="AE204" s="20">
        <v>0</v>
      </c>
      <c r="AF204" s="20">
        <v>1.9018780000000001E-3</v>
      </c>
      <c r="AG204" s="20">
        <v>2.1987708000000002E-2</v>
      </c>
      <c r="AH204" s="20">
        <v>1.8480628999999998E-2</v>
      </c>
      <c r="AI204" s="20">
        <v>9.9559429999999992E-4</v>
      </c>
      <c r="AJ204" s="20">
        <v>0</v>
      </c>
      <c r="AK204" s="20">
        <v>0</v>
      </c>
      <c r="AL204" s="20">
        <v>0</v>
      </c>
      <c r="AM204" s="20">
        <v>1.2670380000000001E-4</v>
      </c>
      <c r="AN204" s="20">
        <v>0</v>
      </c>
      <c r="AO204" s="20">
        <v>0</v>
      </c>
      <c r="AP204" s="20">
        <v>1.066525E-4</v>
      </c>
      <c r="AQ204" s="20">
        <v>0</v>
      </c>
      <c r="AR204" s="20">
        <v>3.135713E-3</v>
      </c>
      <c r="AS204" s="20">
        <v>2.3047800000000004E-2</v>
      </c>
      <c r="AT204" s="20">
        <v>1.8640455E-2</v>
      </c>
      <c r="AU204" s="20">
        <v>1.293439E-3</v>
      </c>
      <c r="AV204" s="20">
        <v>0</v>
      </c>
      <c r="AW204" s="20">
        <v>0</v>
      </c>
      <c r="AX204" s="22">
        <v>0</v>
      </c>
      <c r="AZ204" s="21">
        <f t="array" ref="AZ204">SUM(IF(YEAR($C$5:$AX$5)=AZ$5,$C204:$AX204))</f>
        <v>2.1850108100000001E-2</v>
      </c>
      <c r="BA204" s="20">
        <f t="array" ref="BA204">SUM(IF(YEAR($C$5:$AX$5)=BA$5,$C204:$AX204))</f>
        <v>4.0656421099999999E-2</v>
      </c>
      <c r="BB204" s="20">
        <f t="array" ref="BB204">SUM(IF(YEAR($C$5:$AX$5)=BB$5,$C204:$AX204))</f>
        <v>4.6725755000000001E-2</v>
      </c>
      <c r="BC204" s="22">
        <f t="array" ref="BC204">SUM(IF(YEAR($C$5:$AX$5)=BC$5,$C204:$AX204))</f>
        <v>4.6350763300000007E-2</v>
      </c>
      <c r="BE204" s="21">
        <f t="shared" si="23"/>
        <v>1.93778501E-2</v>
      </c>
      <c r="BF204" s="20">
        <f t="shared" si="24"/>
        <v>4.3709637699999998E-2</v>
      </c>
      <c r="BG204" s="22">
        <f t="shared" si="25"/>
        <v>4.3599165600000003E-2</v>
      </c>
    </row>
    <row r="205" spans="2:59">
      <c r="B205" s="17">
        <v>58246</v>
      </c>
      <c r="C205" s="20">
        <v>0</v>
      </c>
      <c r="D205" s="20">
        <v>0</v>
      </c>
      <c r="E205" s="20">
        <v>0</v>
      </c>
      <c r="F205" s="20">
        <v>0</v>
      </c>
      <c r="G205" s="20">
        <v>0</v>
      </c>
      <c r="H205" s="20">
        <v>0</v>
      </c>
      <c r="I205" s="20">
        <v>0</v>
      </c>
      <c r="J205" s="20">
        <v>0</v>
      </c>
      <c r="K205" s="20">
        <v>0</v>
      </c>
      <c r="L205" s="20">
        <v>0</v>
      </c>
      <c r="M205" s="20">
        <v>0</v>
      </c>
      <c r="N205" s="20">
        <v>0</v>
      </c>
      <c r="O205" s="20">
        <v>0</v>
      </c>
      <c r="P205" s="20">
        <v>0</v>
      </c>
      <c r="Q205" s="20">
        <v>0</v>
      </c>
      <c r="R205" s="20">
        <v>0</v>
      </c>
      <c r="S205" s="20">
        <v>0</v>
      </c>
      <c r="T205" s="20">
        <v>0</v>
      </c>
      <c r="U205" s="20">
        <v>0</v>
      </c>
      <c r="V205" s="20">
        <v>0</v>
      </c>
      <c r="W205" s="20">
        <v>0</v>
      </c>
      <c r="X205" s="20">
        <v>0</v>
      </c>
      <c r="Y205" s="20">
        <v>0</v>
      </c>
      <c r="Z205" s="20">
        <v>0</v>
      </c>
      <c r="AA205" s="20">
        <v>0</v>
      </c>
      <c r="AB205" s="20">
        <v>0</v>
      </c>
      <c r="AC205" s="20">
        <v>0</v>
      </c>
      <c r="AD205" s="20">
        <v>0</v>
      </c>
      <c r="AE205" s="20">
        <v>0</v>
      </c>
      <c r="AF205" s="20">
        <v>0</v>
      </c>
      <c r="AG205" s="20">
        <v>0</v>
      </c>
      <c r="AH205" s="20">
        <v>0</v>
      </c>
      <c r="AI205" s="20">
        <v>0</v>
      </c>
      <c r="AJ205" s="20">
        <v>0</v>
      </c>
      <c r="AK205" s="20">
        <v>0</v>
      </c>
      <c r="AL205" s="20">
        <v>0</v>
      </c>
      <c r="AM205" s="20">
        <v>0</v>
      </c>
      <c r="AN205" s="20">
        <v>0</v>
      </c>
      <c r="AO205" s="20">
        <v>0</v>
      </c>
      <c r="AP205" s="20">
        <v>0</v>
      </c>
      <c r="AQ205" s="20">
        <v>0</v>
      </c>
      <c r="AR205" s="20">
        <v>0</v>
      </c>
      <c r="AS205" s="20">
        <v>0</v>
      </c>
      <c r="AT205" s="20">
        <v>0</v>
      </c>
      <c r="AU205" s="20">
        <v>0</v>
      </c>
      <c r="AV205" s="20">
        <v>0</v>
      </c>
      <c r="AW205" s="20">
        <v>0</v>
      </c>
      <c r="AX205" s="22">
        <v>0</v>
      </c>
      <c r="AZ205" s="21">
        <f t="array" ref="AZ205">SUM(IF(YEAR($C$5:$AX$5)=AZ$5,$C205:$AX205))</f>
        <v>0</v>
      </c>
      <c r="BA205" s="20">
        <f t="array" ref="BA205">SUM(IF(YEAR($C$5:$AX$5)=BA$5,$C205:$AX205))</f>
        <v>0</v>
      </c>
      <c r="BB205" s="20">
        <f t="array" ref="BB205">SUM(IF(YEAR($C$5:$AX$5)=BB$5,$C205:$AX205))</f>
        <v>0</v>
      </c>
      <c r="BC205" s="22">
        <f t="array" ref="BC205">SUM(IF(YEAR($C$5:$AX$5)=BC$5,$C205:$AX205))</f>
        <v>0</v>
      </c>
      <c r="BE205" s="21">
        <f t="shared" si="23"/>
        <v>0</v>
      </c>
      <c r="BF205" s="20">
        <f t="shared" si="24"/>
        <v>0</v>
      </c>
      <c r="BG205" s="22">
        <f t="shared" si="25"/>
        <v>0</v>
      </c>
    </row>
    <row r="206" spans="2:59">
      <c r="B206" s="17">
        <v>58250</v>
      </c>
      <c r="C206" s="20">
        <v>0</v>
      </c>
      <c r="D206" s="20">
        <v>0</v>
      </c>
      <c r="E206" s="20">
        <v>0</v>
      </c>
      <c r="F206" s="20">
        <v>0</v>
      </c>
      <c r="G206" s="20">
        <v>0</v>
      </c>
      <c r="H206" s="20">
        <v>0</v>
      </c>
      <c r="I206" s="20">
        <v>0</v>
      </c>
      <c r="J206" s="20">
        <v>0</v>
      </c>
      <c r="K206" s="20">
        <v>0</v>
      </c>
      <c r="L206" s="20">
        <v>0</v>
      </c>
      <c r="M206" s="20">
        <v>0</v>
      </c>
      <c r="N206" s="20">
        <v>0</v>
      </c>
      <c r="O206" s="20">
        <v>0</v>
      </c>
      <c r="P206" s="20">
        <v>0</v>
      </c>
      <c r="Q206" s="20">
        <v>0</v>
      </c>
      <c r="R206" s="20">
        <v>0</v>
      </c>
      <c r="S206" s="20">
        <v>0</v>
      </c>
      <c r="T206" s="20">
        <v>0</v>
      </c>
      <c r="U206" s="20">
        <v>0</v>
      </c>
      <c r="V206" s="20">
        <v>0</v>
      </c>
      <c r="W206" s="20">
        <v>0</v>
      </c>
      <c r="X206" s="20">
        <v>0</v>
      </c>
      <c r="Y206" s="20">
        <v>0</v>
      </c>
      <c r="Z206" s="20">
        <v>0</v>
      </c>
      <c r="AA206" s="20">
        <v>0</v>
      </c>
      <c r="AB206" s="20">
        <v>0</v>
      </c>
      <c r="AC206" s="20">
        <v>0</v>
      </c>
      <c r="AD206" s="20">
        <v>0</v>
      </c>
      <c r="AE206" s="20">
        <v>0</v>
      </c>
      <c r="AF206" s="20">
        <v>0</v>
      </c>
      <c r="AG206" s="20">
        <v>0</v>
      </c>
      <c r="AH206" s="20">
        <v>0</v>
      </c>
      <c r="AI206" s="20">
        <v>0</v>
      </c>
      <c r="AJ206" s="20">
        <v>0</v>
      </c>
      <c r="AK206" s="20">
        <v>0</v>
      </c>
      <c r="AL206" s="20">
        <v>0</v>
      </c>
      <c r="AM206" s="20">
        <v>0</v>
      </c>
      <c r="AN206" s="20">
        <v>0</v>
      </c>
      <c r="AO206" s="20">
        <v>0</v>
      </c>
      <c r="AP206" s="20">
        <v>0</v>
      </c>
      <c r="AQ206" s="20">
        <v>0</v>
      </c>
      <c r="AR206" s="20">
        <v>0</v>
      </c>
      <c r="AS206" s="20">
        <v>0</v>
      </c>
      <c r="AT206" s="20">
        <v>0</v>
      </c>
      <c r="AU206" s="20">
        <v>0</v>
      </c>
      <c r="AV206" s="20">
        <v>0</v>
      </c>
      <c r="AW206" s="20">
        <v>0</v>
      </c>
      <c r="AX206" s="22">
        <v>0</v>
      </c>
      <c r="AZ206" s="21">
        <f t="array" ref="AZ206">SUM(IF(YEAR($C$5:$AX$5)=AZ$5,$C206:$AX206))</f>
        <v>0</v>
      </c>
      <c r="BA206" s="20">
        <f t="array" ref="BA206">SUM(IF(YEAR($C$5:$AX$5)=BA$5,$C206:$AX206))</f>
        <v>0</v>
      </c>
      <c r="BB206" s="20">
        <f t="array" ref="BB206">SUM(IF(YEAR($C$5:$AX$5)=BB$5,$C206:$AX206))</f>
        <v>0</v>
      </c>
      <c r="BC206" s="22">
        <f t="array" ref="BC206">SUM(IF(YEAR($C$5:$AX$5)=BC$5,$C206:$AX206))</f>
        <v>0</v>
      </c>
      <c r="BE206" s="21">
        <f t="shared" si="23"/>
        <v>0</v>
      </c>
      <c r="BF206" s="20">
        <f t="shared" si="24"/>
        <v>0</v>
      </c>
      <c r="BG206" s="22">
        <f t="shared" si="25"/>
        <v>0</v>
      </c>
    </row>
    <row r="207" spans="2:59">
      <c r="B207" s="17">
        <v>58252</v>
      </c>
      <c r="C207" s="20">
        <v>0</v>
      </c>
      <c r="D207" s="20">
        <v>0</v>
      </c>
      <c r="E207" s="20">
        <v>0</v>
      </c>
      <c r="F207" s="20">
        <v>0</v>
      </c>
      <c r="G207" s="20">
        <v>0</v>
      </c>
      <c r="H207" s="20">
        <v>0</v>
      </c>
      <c r="I207" s="20">
        <v>0</v>
      </c>
      <c r="J207" s="20">
        <v>0</v>
      </c>
      <c r="K207" s="20">
        <v>0</v>
      </c>
      <c r="L207" s="20">
        <v>0</v>
      </c>
      <c r="M207" s="20">
        <v>0</v>
      </c>
      <c r="N207" s="20">
        <v>0</v>
      </c>
      <c r="O207" s="20">
        <v>0</v>
      </c>
      <c r="P207" s="20">
        <v>0</v>
      </c>
      <c r="Q207" s="20">
        <v>0</v>
      </c>
      <c r="R207" s="20">
        <v>0</v>
      </c>
      <c r="S207" s="20">
        <v>0</v>
      </c>
      <c r="T207" s="20">
        <v>0</v>
      </c>
      <c r="U207" s="20">
        <v>0</v>
      </c>
      <c r="V207" s="20">
        <v>0</v>
      </c>
      <c r="W207" s="20">
        <v>0</v>
      </c>
      <c r="X207" s="20">
        <v>0</v>
      </c>
      <c r="Y207" s="20">
        <v>0</v>
      </c>
      <c r="Z207" s="20">
        <v>0</v>
      </c>
      <c r="AA207" s="20">
        <v>0</v>
      </c>
      <c r="AB207" s="20">
        <v>0</v>
      </c>
      <c r="AC207" s="20">
        <v>0</v>
      </c>
      <c r="AD207" s="20">
        <v>0</v>
      </c>
      <c r="AE207" s="20">
        <v>0</v>
      </c>
      <c r="AF207" s="20">
        <v>0</v>
      </c>
      <c r="AG207" s="20">
        <v>0</v>
      </c>
      <c r="AH207" s="20">
        <v>0</v>
      </c>
      <c r="AI207" s="20">
        <v>0</v>
      </c>
      <c r="AJ207" s="20">
        <v>0</v>
      </c>
      <c r="AK207" s="20">
        <v>0</v>
      </c>
      <c r="AL207" s="20">
        <v>0</v>
      </c>
      <c r="AM207" s="20">
        <v>0</v>
      </c>
      <c r="AN207" s="20">
        <v>0</v>
      </c>
      <c r="AO207" s="20">
        <v>0</v>
      </c>
      <c r="AP207" s="20">
        <v>0</v>
      </c>
      <c r="AQ207" s="20">
        <v>0</v>
      </c>
      <c r="AR207" s="20">
        <v>0</v>
      </c>
      <c r="AS207" s="20">
        <v>0</v>
      </c>
      <c r="AT207" s="20">
        <v>0</v>
      </c>
      <c r="AU207" s="20">
        <v>0</v>
      </c>
      <c r="AV207" s="20">
        <v>0</v>
      </c>
      <c r="AW207" s="20">
        <v>0</v>
      </c>
      <c r="AX207" s="22">
        <v>0</v>
      </c>
      <c r="AZ207" s="21">
        <f t="array" ref="AZ207">SUM(IF(YEAR($C$5:$AX$5)=AZ$5,$C207:$AX207))</f>
        <v>0</v>
      </c>
      <c r="BA207" s="20">
        <f t="array" ref="BA207">SUM(IF(YEAR($C$5:$AX$5)=BA$5,$C207:$AX207))</f>
        <v>0</v>
      </c>
      <c r="BB207" s="20">
        <f t="array" ref="BB207">SUM(IF(YEAR($C$5:$AX$5)=BB$5,$C207:$AX207))</f>
        <v>0</v>
      </c>
      <c r="BC207" s="22">
        <f t="array" ref="BC207">SUM(IF(YEAR($C$5:$AX$5)=BC$5,$C207:$AX207))</f>
        <v>0</v>
      </c>
      <c r="BE207" s="21">
        <f t="shared" si="23"/>
        <v>0</v>
      </c>
      <c r="BF207" s="20">
        <f t="shared" si="24"/>
        <v>0</v>
      </c>
      <c r="BG207" s="22">
        <f t="shared" si="25"/>
        <v>0</v>
      </c>
    </row>
    <row r="208" spans="2:59">
      <c r="B208" s="17">
        <v>58326</v>
      </c>
      <c r="C208" s="20">
        <v>0</v>
      </c>
      <c r="D208" s="20">
        <v>0</v>
      </c>
      <c r="E208" s="20">
        <v>0</v>
      </c>
      <c r="F208" s="20">
        <v>0</v>
      </c>
      <c r="G208" s="20">
        <v>0</v>
      </c>
      <c r="H208" s="20">
        <v>0</v>
      </c>
      <c r="I208" s="20">
        <v>0</v>
      </c>
      <c r="J208" s="20">
        <v>0</v>
      </c>
      <c r="K208" s="20">
        <v>0</v>
      </c>
      <c r="L208" s="20">
        <v>0</v>
      </c>
      <c r="M208" s="20">
        <v>0</v>
      </c>
      <c r="N208" s="20">
        <v>0</v>
      </c>
      <c r="O208" s="20">
        <v>0</v>
      </c>
      <c r="P208" s="20">
        <v>0</v>
      </c>
      <c r="Q208" s="20">
        <v>0</v>
      </c>
      <c r="R208" s="20">
        <v>0</v>
      </c>
      <c r="S208" s="20">
        <v>0</v>
      </c>
      <c r="T208" s="20">
        <v>0</v>
      </c>
      <c r="U208" s="20">
        <v>0</v>
      </c>
      <c r="V208" s="20">
        <v>0</v>
      </c>
      <c r="W208" s="20">
        <v>0</v>
      </c>
      <c r="X208" s="20">
        <v>0</v>
      </c>
      <c r="Y208" s="20">
        <v>0</v>
      </c>
      <c r="Z208" s="20">
        <v>0</v>
      </c>
      <c r="AA208" s="20">
        <v>0</v>
      </c>
      <c r="AB208" s="20">
        <v>0</v>
      </c>
      <c r="AC208" s="20">
        <v>0</v>
      </c>
      <c r="AD208" s="20">
        <v>0</v>
      </c>
      <c r="AE208" s="20">
        <v>0</v>
      </c>
      <c r="AF208" s="20">
        <v>0</v>
      </c>
      <c r="AG208" s="20">
        <v>0</v>
      </c>
      <c r="AH208" s="20">
        <v>0</v>
      </c>
      <c r="AI208" s="20">
        <v>0</v>
      </c>
      <c r="AJ208" s="20">
        <v>0</v>
      </c>
      <c r="AK208" s="20">
        <v>0</v>
      </c>
      <c r="AL208" s="20">
        <v>0</v>
      </c>
      <c r="AM208" s="20">
        <v>0</v>
      </c>
      <c r="AN208" s="20">
        <v>0</v>
      </c>
      <c r="AO208" s="20">
        <v>0</v>
      </c>
      <c r="AP208" s="20">
        <v>0</v>
      </c>
      <c r="AQ208" s="20">
        <v>0</v>
      </c>
      <c r="AR208" s="20">
        <v>0</v>
      </c>
      <c r="AS208" s="20">
        <v>0</v>
      </c>
      <c r="AT208" s="20">
        <v>0</v>
      </c>
      <c r="AU208" s="20">
        <v>0</v>
      </c>
      <c r="AV208" s="20">
        <v>0</v>
      </c>
      <c r="AW208" s="20">
        <v>0</v>
      </c>
      <c r="AX208" s="22">
        <v>0</v>
      </c>
      <c r="AZ208" s="21">
        <f t="array" ref="AZ208">SUM(IF(YEAR($C$5:$AX$5)=AZ$5,$C208:$AX208))</f>
        <v>0</v>
      </c>
      <c r="BA208" s="20">
        <f t="array" ref="BA208">SUM(IF(YEAR($C$5:$AX$5)=BA$5,$C208:$AX208))</f>
        <v>0</v>
      </c>
      <c r="BB208" s="20">
        <f t="array" ref="BB208">SUM(IF(YEAR($C$5:$AX$5)=BB$5,$C208:$AX208))</f>
        <v>0</v>
      </c>
      <c r="BC208" s="22">
        <f t="array" ref="BC208">SUM(IF(YEAR($C$5:$AX$5)=BC$5,$C208:$AX208))</f>
        <v>0</v>
      </c>
      <c r="BE208" s="21">
        <f t="shared" si="23"/>
        <v>0</v>
      </c>
      <c r="BF208" s="20">
        <f t="shared" si="24"/>
        <v>0</v>
      </c>
      <c r="BG208" s="22">
        <f t="shared" si="25"/>
        <v>0</v>
      </c>
    </row>
    <row r="209" spans="2:59">
      <c r="B209" s="17">
        <v>58420</v>
      </c>
      <c r="C209" s="20">
        <v>0</v>
      </c>
      <c r="D209" s="20">
        <v>0</v>
      </c>
      <c r="E209" s="20">
        <v>0</v>
      </c>
      <c r="F209" s="20">
        <v>0</v>
      </c>
      <c r="G209" s="20">
        <v>0</v>
      </c>
      <c r="H209" s="20">
        <v>0</v>
      </c>
      <c r="I209" s="20">
        <v>0</v>
      </c>
      <c r="J209" s="20">
        <v>0</v>
      </c>
      <c r="K209" s="20">
        <v>0</v>
      </c>
      <c r="L209" s="20">
        <v>0</v>
      </c>
      <c r="M209" s="20">
        <v>0</v>
      </c>
      <c r="N209" s="20">
        <v>0</v>
      </c>
      <c r="O209" s="20">
        <v>0</v>
      </c>
      <c r="P209" s="20">
        <v>0</v>
      </c>
      <c r="Q209" s="20">
        <v>0</v>
      </c>
      <c r="R209" s="20">
        <v>0</v>
      </c>
      <c r="S209" s="20">
        <v>0</v>
      </c>
      <c r="T209" s="20">
        <v>0</v>
      </c>
      <c r="U209" s="20">
        <v>0</v>
      </c>
      <c r="V209" s="20">
        <v>0</v>
      </c>
      <c r="W209" s="20">
        <v>0</v>
      </c>
      <c r="X209" s="20">
        <v>0</v>
      </c>
      <c r="Y209" s="20">
        <v>0</v>
      </c>
      <c r="Z209" s="20">
        <v>0</v>
      </c>
      <c r="AA209" s="20">
        <v>0</v>
      </c>
      <c r="AB209" s="20">
        <v>0</v>
      </c>
      <c r="AC209" s="20">
        <v>0</v>
      </c>
      <c r="AD209" s="20">
        <v>0</v>
      </c>
      <c r="AE209" s="20">
        <v>0</v>
      </c>
      <c r="AF209" s="20">
        <v>0</v>
      </c>
      <c r="AG209" s="20">
        <v>0</v>
      </c>
      <c r="AH209" s="20">
        <v>0</v>
      </c>
      <c r="AI209" s="20">
        <v>0</v>
      </c>
      <c r="AJ209" s="20">
        <v>0</v>
      </c>
      <c r="AK209" s="20">
        <v>0</v>
      </c>
      <c r="AL209" s="20">
        <v>0</v>
      </c>
      <c r="AM209" s="20">
        <v>0</v>
      </c>
      <c r="AN209" s="20">
        <v>0</v>
      </c>
      <c r="AO209" s="20">
        <v>0</v>
      </c>
      <c r="AP209" s="20">
        <v>0</v>
      </c>
      <c r="AQ209" s="20">
        <v>0</v>
      </c>
      <c r="AR209" s="20">
        <v>0</v>
      </c>
      <c r="AS209" s="20">
        <v>0</v>
      </c>
      <c r="AT209" s="20">
        <v>0</v>
      </c>
      <c r="AU209" s="20">
        <v>0</v>
      </c>
      <c r="AV209" s="20">
        <v>0</v>
      </c>
      <c r="AW209" s="20">
        <v>0</v>
      </c>
      <c r="AX209" s="22">
        <v>0</v>
      </c>
      <c r="AZ209" s="21">
        <f t="array" ref="AZ209">SUM(IF(YEAR($C$5:$AX$5)=AZ$5,$C209:$AX209))</f>
        <v>0</v>
      </c>
      <c r="BA209" s="20">
        <f t="array" ref="BA209">SUM(IF(YEAR($C$5:$AX$5)=BA$5,$C209:$AX209))</f>
        <v>0</v>
      </c>
      <c r="BB209" s="20">
        <f t="array" ref="BB209">SUM(IF(YEAR($C$5:$AX$5)=BB$5,$C209:$AX209))</f>
        <v>0</v>
      </c>
      <c r="BC209" s="22">
        <f t="array" ref="BC209">SUM(IF(YEAR($C$5:$AX$5)=BC$5,$C209:$AX209))</f>
        <v>0</v>
      </c>
      <c r="BE209" s="21">
        <f t="shared" si="23"/>
        <v>0</v>
      </c>
      <c r="BF209" s="20">
        <f t="shared" si="24"/>
        <v>0</v>
      </c>
      <c r="BG209" s="22">
        <f t="shared" si="25"/>
        <v>0</v>
      </c>
    </row>
    <row r="210" spans="2:59">
      <c r="B210" s="17">
        <v>58426</v>
      </c>
      <c r="C210" s="20">
        <v>0</v>
      </c>
      <c r="D210" s="20">
        <v>0</v>
      </c>
      <c r="E210" s="20">
        <v>0</v>
      </c>
      <c r="F210" s="20">
        <v>0</v>
      </c>
      <c r="G210" s="20">
        <v>0</v>
      </c>
      <c r="H210" s="20">
        <v>0</v>
      </c>
      <c r="I210" s="20">
        <v>0</v>
      </c>
      <c r="J210" s="20">
        <v>0</v>
      </c>
      <c r="K210" s="20">
        <v>0</v>
      </c>
      <c r="L210" s="20">
        <v>0</v>
      </c>
      <c r="M210" s="20">
        <v>0</v>
      </c>
      <c r="N210" s="20">
        <v>0</v>
      </c>
      <c r="O210" s="20">
        <v>0</v>
      </c>
      <c r="P210" s="20">
        <v>0</v>
      </c>
      <c r="Q210" s="20">
        <v>0</v>
      </c>
      <c r="R210" s="20">
        <v>0</v>
      </c>
      <c r="S210" s="20">
        <v>0</v>
      </c>
      <c r="T210" s="20">
        <v>0</v>
      </c>
      <c r="U210" s="20">
        <v>0</v>
      </c>
      <c r="V210" s="20">
        <v>0</v>
      </c>
      <c r="W210" s="20">
        <v>0</v>
      </c>
      <c r="X210" s="20">
        <v>0</v>
      </c>
      <c r="Y210" s="20">
        <v>0</v>
      </c>
      <c r="Z210" s="20">
        <v>0</v>
      </c>
      <c r="AA210" s="20">
        <v>0</v>
      </c>
      <c r="AB210" s="20">
        <v>0</v>
      </c>
      <c r="AC210" s="20">
        <v>0</v>
      </c>
      <c r="AD210" s="20">
        <v>0</v>
      </c>
      <c r="AE210" s="20">
        <v>0</v>
      </c>
      <c r="AF210" s="20">
        <v>0</v>
      </c>
      <c r="AG210" s="20">
        <v>0</v>
      </c>
      <c r="AH210" s="20">
        <v>0</v>
      </c>
      <c r="AI210" s="20">
        <v>0</v>
      </c>
      <c r="AJ210" s="20">
        <v>0</v>
      </c>
      <c r="AK210" s="20">
        <v>0</v>
      </c>
      <c r="AL210" s="20">
        <v>0</v>
      </c>
      <c r="AM210" s="20">
        <v>0</v>
      </c>
      <c r="AN210" s="20">
        <v>0</v>
      </c>
      <c r="AO210" s="20">
        <v>0</v>
      </c>
      <c r="AP210" s="20">
        <v>0</v>
      </c>
      <c r="AQ210" s="20">
        <v>0</v>
      </c>
      <c r="AR210" s="20">
        <v>0</v>
      </c>
      <c r="AS210" s="20">
        <v>0</v>
      </c>
      <c r="AT210" s="20">
        <v>0</v>
      </c>
      <c r="AU210" s="20">
        <v>0</v>
      </c>
      <c r="AV210" s="20">
        <v>0</v>
      </c>
      <c r="AW210" s="20">
        <v>0</v>
      </c>
      <c r="AX210" s="22">
        <v>0</v>
      </c>
      <c r="AZ210" s="21">
        <f t="array" ref="AZ210">SUM(IF(YEAR($C$5:$AX$5)=AZ$5,$C210:$AX210))</f>
        <v>0</v>
      </c>
      <c r="BA210" s="20">
        <f t="array" ref="BA210">SUM(IF(YEAR($C$5:$AX$5)=BA$5,$C210:$AX210))</f>
        <v>0</v>
      </c>
      <c r="BB210" s="20">
        <f t="array" ref="BB210">SUM(IF(YEAR($C$5:$AX$5)=BB$5,$C210:$AX210))</f>
        <v>0</v>
      </c>
      <c r="BC210" s="22">
        <f t="array" ref="BC210">SUM(IF(YEAR($C$5:$AX$5)=BC$5,$C210:$AX210))</f>
        <v>0</v>
      </c>
      <c r="BE210" s="21">
        <f t="shared" si="23"/>
        <v>0</v>
      </c>
      <c r="BF210" s="20">
        <f t="shared" si="24"/>
        <v>0</v>
      </c>
      <c r="BG210" s="22">
        <f t="shared" si="25"/>
        <v>0</v>
      </c>
    </row>
    <row r="211" spans="2:59">
      <c r="B211" s="17">
        <v>58433</v>
      </c>
      <c r="C211" s="20">
        <v>0</v>
      </c>
      <c r="D211" s="20">
        <v>0</v>
      </c>
      <c r="E211" s="20">
        <v>0</v>
      </c>
      <c r="F211" s="20">
        <v>0</v>
      </c>
      <c r="G211" s="20">
        <v>0</v>
      </c>
      <c r="H211" s="20">
        <v>0</v>
      </c>
      <c r="I211" s="20">
        <v>0</v>
      </c>
      <c r="J211" s="20">
        <v>0</v>
      </c>
      <c r="K211" s="20">
        <v>0</v>
      </c>
      <c r="L211" s="20">
        <v>0</v>
      </c>
      <c r="M211" s="20">
        <v>0</v>
      </c>
      <c r="N211" s="20">
        <v>0</v>
      </c>
      <c r="O211" s="20">
        <v>0</v>
      </c>
      <c r="P211" s="20">
        <v>0</v>
      </c>
      <c r="Q211" s="20">
        <v>0</v>
      </c>
      <c r="R211" s="20">
        <v>0</v>
      </c>
      <c r="S211" s="20">
        <v>0</v>
      </c>
      <c r="T211" s="20">
        <v>0</v>
      </c>
      <c r="U211" s="20">
        <v>0</v>
      </c>
      <c r="V211" s="20">
        <v>0</v>
      </c>
      <c r="W211" s="20">
        <v>0</v>
      </c>
      <c r="X211" s="20">
        <v>0</v>
      </c>
      <c r="Y211" s="20">
        <v>0</v>
      </c>
      <c r="Z211" s="20">
        <v>0</v>
      </c>
      <c r="AA211" s="20">
        <v>0</v>
      </c>
      <c r="AB211" s="20">
        <v>0</v>
      </c>
      <c r="AC211" s="20">
        <v>0</v>
      </c>
      <c r="AD211" s="20">
        <v>0</v>
      </c>
      <c r="AE211" s="20">
        <v>0</v>
      </c>
      <c r="AF211" s="20">
        <v>0</v>
      </c>
      <c r="AG211" s="20">
        <v>0</v>
      </c>
      <c r="AH211" s="20">
        <v>0</v>
      </c>
      <c r="AI211" s="20">
        <v>0</v>
      </c>
      <c r="AJ211" s="20">
        <v>0</v>
      </c>
      <c r="AK211" s="20">
        <v>0</v>
      </c>
      <c r="AL211" s="20">
        <v>0</v>
      </c>
      <c r="AM211" s="20">
        <v>0</v>
      </c>
      <c r="AN211" s="20">
        <v>0</v>
      </c>
      <c r="AO211" s="20">
        <v>0</v>
      </c>
      <c r="AP211" s="20">
        <v>0</v>
      </c>
      <c r="AQ211" s="20">
        <v>0</v>
      </c>
      <c r="AR211" s="20">
        <v>0</v>
      </c>
      <c r="AS211" s="20">
        <v>0</v>
      </c>
      <c r="AT211" s="20">
        <v>0</v>
      </c>
      <c r="AU211" s="20">
        <v>0</v>
      </c>
      <c r="AV211" s="20">
        <v>0</v>
      </c>
      <c r="AW211" s="20">
        <v>0</v>
      </c>
      <c r="AX211" s="22">
        <v>0</v>
      </c>
      <c r="AZ211" s="21">
        <f t="array" ref="AZ211">SUM(IF(YEAR($C$5:$AX$5)=AZ$5,$C211:$AX211))</f>
        <v>0</v>
      </c>
      <c r="BA211" s="20">
        <f t="array" ref="BA211">SUM(IF(YEAR($C$5:$AX$5)=BA$5,$C211:$AX211))</f>
        <v>0</v>
      </c>
      <c r="BB211" s="20">
        <f t="array" ref="BB211">SUM(IF(YEAR($C$5:$AX$5)=BB$5,$C211:$AX211))</f>
        <v>0</v>
      </c>
      <c r="BC211" s="22">
        <f t="array" ref="BC211">SUM(IF(YEAR($C$5:$AX$5)=BC$5,$C211:$AX211))</f>
        <v>0</v>
      </c>
      <c r="BE211" s="21">
        <f t="shared" si="23"/>
        <v>0</v>
      </c>
      <c r="BF211" s="20">
        <f t="shared" si="24"/>
        <v>0</v>
      </c>
      <c r="BG211" s="22">
        <f t="shared" si="25"/>
        <v>0</v>
      </c>
    </row>
    <row r="212" spans="2:59">
      <c r="B212" s="17">
        <v>58442</v>
      </c>
      <c r="C212" s="20">
        <v>0</v>
      </c>
      <c r="D212" s="20">
        <v>0</v>
      </c>
      <c r="E212" s="20">
        <v>0</v>
      </c>
      <c r="F212" s="20">
        <v>0</v>
      </c>
      <c r="G212" s="20">
        <v>0</v>
      </c>
      <c r="H212" s="20">
        <v>0</v>
      </c>
      <c r="I212" s="20">
        <v>1.0000000005838672E-7</v>
      </c>
      <c r="J212" s="20">
        <v>1.0000000005838672E-7</v>
      </c>
      <c r="K212" s="20">
        <v>0</v>
      </c>
      <c r="L212" s="20">
        <v>0</v>
      </c>
      <c r="M212" s="20">
        <v>0</v>
      </c>
      <c r="N212" s="20">
        <v>0</v>
      </c>
      <c r="O212" s="20">
        <v>0</v>
      </c>
      <c r="P212" s="20">
        <v>0</v>
      </c>
      <c r="Q212" s="20">
        <v>0</v>
      </c>
      <c r="R212" s="20">
        <v>0</v>
      </c>
      <c r="S212" s="20">
        <v>0</v>
      </c>
      <c r="T212" s="20">
        <v>0</v>
      </c>
      <c r="U212" s="20">
        <v>2.0000000000575113E-7</v>
      </c>
      <c r="V212" s="20">
        <v>1.0000000005838672E-7</v>
      </c>
      <c r="W212" s="20">
        <v>0</v>
      </c>
      <c r="X212" s="20">
        <v>0</v>
      </c>
      <c r="Y212" s="20">
        <v>0</v>
      </c>
      <c r="Z212" s="20">
        <v>0</v>
      </c>
      <c r="AA212" s="20">
        <v>0</v>
      </c>
      <c r="AB212" s="20">
        <v>0</v>
      </c>
      <c r="AC212" s="20">
        <v>0</v>
      </c>
      <c r="AD212" s="20">
        <v>0</v>
      </c>
      <c r="AE212" s="20">
        <v>0</v>
      </c>
      <c r="AF212" s="20">
        <v>0</v>
      </c>
      <c r="AG212" s="20">
        <v>2.0000000000575113E-7</v>
      </c>
      <c r="AH212" s="20">
        <v>9.9999999947364415E-8</v>
      </c>
      <c r="AI212" s="20">
        <v>0</v>
      </c>
      <c r="AJ212" s="20">
        <v>0</v>
      </c>
      <c r="AK212" s="20">
        <v>0</v>
      </c>
      <c r="AL212" s="20">
        <v>0</v>
      </c>
      <c r="AM212" s="20">
        <v>0</v>
      </c>
      <c r="AN212" s="20">
        <v>0</v>
      </c>
      <c r="AO212" s="20">
        <v>0</v>
      </c>
      <c r="AP212" s="20">
        <v>1.0000000000287557E-7</v>
      </c>
      <c r="AQ212" s="20">
        <v>0</v>
      </c>
      <c r="AR212" s="20">
        <v>0</v>
      </c>
      <c r="AS212" s="20">
        <v>9.9999999947364415E-8</v>
      </c>
      <c r="AT212" s="20">
        <v>9.9999999947364415E-8</v>
      </c>
      <c r="AU212" s="20">
        <v>0</v>
      </c>
      <c r="AV212" s="20">
        <v>0</v>
      </c>
      <c r="AW212" s="20">
        <v>0</v>
      </c>
      <c r="AX212" s="22">
        <v>0</v>
      </c>
      <c r="AZ212" s="21">
        <f t="array" ref="AZ212">SUM(IF(YEAR($C$5:$AX$5)=AZ$5,$C212:$AX212))</f>
        <v>2.0000000011677344E-7</v>
      </c>
      <c r="BA212" s="20">
        <f t="array" ref="BA212">SUM(IF(YEAR($C$5:$AX$5)=BA$5,$C212:$AX212))</f>
        <v>3.0000000006413785E-7</v>
      </c>
      <c r="BB212" s="20">
        <f t="array" ref="BB212">SUM(IF(YEAR($C$5:$AX$5)=BB$5,$C212:$AX212))</f>
        <v>2.9999999995311555E-7</v>
      </c>
      <c r="BC212" s="22">
        <f t="array" ref="BC212">SUM(IF(YEAR($C$5:$AX$5)=BC$5,$C212:$AX212))</f>
        <v>2.999999998976044E-7</v>
      </c>
      <c r="BE212" s="21">
        <f t="shared" si="23"/>
        <v>2.0000000011677344E-7</v>
      </c>
      <c r="BF212" s="20">
        <f t="shared" si="24"/>
        <v>3.0000000006413785E-7</v>
      </c>
      <c r="BG212" s="22">
        <f t="shared" si="25"/>
        <v>3.9999999995599111E-7</v>
      </c>
    </row>
    <row r="213" spans="2:59">
      <c r="B213" s="17">
        <v>58476</v>
      </c>
      <c r="C213" s="20">
        <v>0</v>
      </c>
      <c r="D213" s="20">
        <v>0</v>
      </c>
      <c r="E213" s="20">
        <v>0</v>
      </c>
      <c r="F213" s="20">
        <v>0</v>
      </c>
      <c r="G213" s="20">
        <v>0</v>
      </c>
      <c r="H213" s="20">
        <v>0</v>
      </c>
      <c r="I213" s="20">
        <v>0</v>
      </c>
      <c r="J213" s="20">
        <v>0</v>
      </c>
      <c r="K213" s="20">
        <v>0</v>
      </c>
      <c r="L213" s="20">
        <v>0</v>
      </c>
      <c r="M213" s="20">
        <v>0</v>
      </c>
      <c r="N213" s="20">
        <v>0</v>
      </c>
      <c r="O213" s="20">
        <v>0</v>
      </c>
      <c r="P213" s="20">
        <v>0</v>
      </c>
      <c r="Q213" s="20">
        <v>0</v>
      </c>
      <c r="R213" s="20">
        <v>0</v>
      </c>
      <c r="S213" s="20">
        <v>0</v>
      </c>
      <c r="T213" s="20">
        <v>0</v>
      </c>
      <c r="U213" s="20">
        <v>0</v>
      </c>
      <c r="V213" s="20">
        <v>0</v>
      </c>
      <c r="W213" s="20">
        <v>0</v>
      </c>
      <c r="X213" s="20">
        <v>0</v>
      </c>
      <c r="Y213" s="20">
        <v>0</v>
      </c>
      <c r="Z213" s="20">
        <v>0</v>
      </c>
      <c r="AA213" s="20">
        <v>0</v>
      </c>
      <c r="AB213" s="20">
        <v>0</v>
      </c>
      <c r="AC213" s="20">
        <v>0</v>
      </c>
      <c r="AD213" s="20">
        <v>0</v>
      </c>
      <c r="AE213" s="20">
        <v>0</v>
      </c>
      <c r="AF213" s="20">
        <v>0</v>
      </c>
      <c r="AG213" s="20">
        <v>0</v>
      </c>
      <c r="AH213" s="20">
        <v>0</v>
      </c>
      <c r="AI213" s="20">
        <v>0</v>
      </c>
      <c r="AJ213" s="20">
        <v>0</v>
      </c>
      <c r="AK213" s="20">
        <v>0</v>
      </c>
      <c r="AL213" s="20">
        <v>0</v>
      </c>
      <c r="AM213" s="20">
        <v>0</v>
      </c>
      <c r="AN213" s="20">
        <v>0</v>
      </c>
      <c r="AO213" s="20">
        <v>0</v>
      </c>
      <c r="AP213" s="20">
        <v>0</v>
      </c>
      <c r="AQ213" s="20">
        <v>0</v>
      </c>
      <c r="AR213" s="20">
        <v>0</v>
      </c>
      <c r="AS213" s="20">
        <v>0</v>
      </c>
      <c r="AT213" s="20">
        <v>0</v>
      </c>
      <c r="AU213" s="20">
        <v>0</v>
      </c>
      <c r="AV213" s="20">
        <v>0</v>
      </c>
      <c r="AW213" s="20">
        <v>0</v>
      </c>
      <c r="AX213" s="22">
        <v>0</v>
      </c>
      <c r="AZ213" s="21">
        <f t="array" ref="AZ213">SUM(IF(YEAR($C$5:$AX$5)=AZ$5,$C213:$AX213))</f>
        <v>0</v>
      </c>
      <c r="BA213" s="20">
        <f t="array" ref="BA213">SUM(IF(YEAR($C$5:$AX$5)=BA$5,$C213:$AX213))</f>
        <v>0</v>
      </c>
      <c r="BB213" s="20">
        <f t="array" ref="BB213">SUM(IF(YEAR($C$5:$AX$5)=BB$5,$C213:$AX213))</f>
        <v>0</v>
      </c>
      <c r="BC213" s="22">
        <f t="array" ref="BC213">SUM(IF(YEAR($C$5:$AX$5)=BC$5,$C213:$AX213))</f>
        <v>0</v>
      </c>
      <c r="BE213" s="21">
        <f t="shared" si="23"/>
        <v>0</v>
      </c>
      <c r="BF213" s="20">
        <f t="shared" si="24"/>
        <v>0</v>
      </c>
      <c r="BG213" s="22">
        <f t="shared" si="25"/>
        <v>0</v>
      </c>
    </row>
    <row r="214" spans="2:59">
      <c r="B214" s="17">
        <v>58497</v>
      </c>
      <c r="C214" s="20">
        <v>0</v>
      </c>
      <c r="D214" s="20">
        <v>0</v>
      </c>
      <c r="E214" s="20">
        <v>0</v>
      </c>
      <c r="F214" s="20">
        <v>0</v>
      </c>
      <c r="G214" s="20">
        <v>0</v>
      </c>
      <c r="H214" s="20">
        <v>0</v>
      </c>
      <c r="I214" s="20">
        <v>0</v>
      </c>
      <c r="J214" s="20">
        <v>0</v>
      </c>
      <c r="K214" s="20">
        <v>0</v>
      </c>
      <c r="L214" s="20">
        <v>0</v>
      </c>
      <c r="M214" s="20">
        <v>0</v>
      </c>
      <c r="N214" s="20">
        <v>0</v>
      </c>
      <c r="O214" s="20">
        <v>0</v>
      </c>
      <c r="P214" s="20">
        <v>0</v>
      </c>
      <c r="Q214" s="20">
        <v>0</v>
      </c>
      <c r="R214" s="20">
        <v>0</v>
      </c>
      <c r="S214" s="20">
        <v>0</v>
      </c>
      <c r="T214" s="20">
        <v>0</v>
      </c>
      <c r="U214" s="20">
        <v>0</v>
      </c>
      <c r="V214" s="20">
        <v>0</v>
      </c>
      <c r="W214" s="20">
        <v>0</v>
      </c>
      <c r="X214" s="20">
        <v>0</v>
      </c>
      <c r="Y214" s="20">
        <v>0</v>
      </c>
      <c r="Z214" s="20">
        <v>0</v>
      </c>
      <c r="AA214" s="20">
        <v>0</v>
      </c>
      <c r="AB214" s="20">
        <v>0</v>
      </c>
      <c r="AC214" s="20">
        <v>0</v>
      </c>
      <c r="AD214" s="20">
        <v>0</v>
      </c>
      <c r="AE214" s="20">
        <v>0</v>
      </c>
      <c r="AF214" s="20">
        <v>0</v>
      </c>
      <c r="AG214" s="20">
        <v>0</v>
      </c>
      <c r="AH214" s="20">
        <v>0</v>
      </c>
      <c r="AI214" s="20">
        <v>0</v>
      </c>
      <c r="AJ214" s="20">
        <v>0</v>
      </c>
      <c r="AK214" s="20">
        <v>0</v>
      </c>
      <c r="AL214" s="20">
        <v>0</v>
      </c>
      <c r="AM214" s="20">
        <v>0</v>
      </c>
      <c r="AN214" s="20">
        <v>0</v>
      </c>
      <c r="AO214" s="20">
        <v>0</v>
      </c>
      <c r="AP214" s="20">
        <v>0</v>
      </c>
      <c r="AQ214" s="20">
        <v>0</v>
      </c>
      <c r="AR214" s="20">
        <v>0</v>
      </c>
      <c r="AS214" s="20">
        <v>0</v>
      </c>
      <c r="AT214" s="20">
        <v>0</v>
      </c>
      <c r="AU214" s="20">
        <v>0</v>
      </c>
      <c r="AV214" s="20">
        <v>0</v>
      </c>
      <c r="AW214" s="20">
        <v>0</v>
      </c>
      <c r="AX214" s="22">
        <v>0</v>
      </c>
      <c r="AZ214" s="21">
        <f t="array" ref="AZ214">SUM(IF(YEAR($C$5:$AX$5)=AZ$5,$C214:$AX214))</f>
        <v>0</v>
      </c>
      <c r="BA214" s="20">
        <f t="array" ref="BA214">SUM(IF(YEAR($C$5:$AX$5)=BA$5,$C214:$AX214))</f>
        <v>0</v>
      </c>
      <c r="BB214" s="20">
        <f t="array" ref="BB214">SUM(IF(YEAR($C$5:$AX$5)=BB$5,$C214:$AX214))</f>
        <v>0</v>
      </c>
      <c r="BC214" s="22">
        <f t="array" ref="BC214">SUM(IF(YEAR($C$5:$AX$5)=BC$5,$C214:$AX214))</f>
        <v>0</v>
      </c>
      <c r="BE214" s="21">
        <f t="shared" si="23"/>
        <v>0</v>
      </c>
      <c r="BF214" s="20">
        <f t="shared" si="24"/>
        <v>0</v>
      </c>
      <c r="BG214" s="22">
        <f t="shared" si="25"/>
        <v>0</v>
      </c>
    </row>
    <row r="215" spans="2:59">
      <c r="B215" s="17">
        <v>58584</v>
      </c>
      <c r="C215" s="20">
        <v>0</v>
      </c>
      <c r="D215" s="20">
        <v>0</v>
      </c>
      <c r="E215" s="20">
        <v>0</v>
      </c>
      <c r="F215" s="20">
        <v>0</v>
      </c>
      <c r="G215" s="20">
        <v>0</v>
      </c>
      <c r="H215" s="20">
        <v>0</v>
      </c>
      <c r="I215" s="20">
        <v>0</v>
      </c>
      <c r="J215" s="20">
        <v>0</v>
      </c>
      <c r="K215" s="20">
        <v>0</v>
      </c>
      <c r="L215" s="20">
        <v>0</v>
      </c>
      <c r="M215" s="20">
        <v>0</v>
      </c>
      <c r="N215" s="20">
        <v>0</v>
      </c>
      <c r="O215" s="20">
        <v>0</v>
      </c>
      <c r="P215" s="20">
        <v>0</v>
      </c>
      <c r="Q215" s="20">
        <v>0</v>
      </c>
      <c r="R215" s="20">
        <v>0</v>
      </c>
      <c r="S215" s="20">
        <v>0</v>
      </c>
      <c r="T215" s="20">
        <v>0</v>
      </c>
      <c r="U215" s="20">
        <v>0</v>
      </c>
      <c r="V215" s="20">
        <v>0</v>
      </c>
      <c r="W215" s="20">
        <v>0</v>
      </c>
      <c r="X215" s="20">
        <v>0</v>
      </c>
      <c r="Y215" s="20">
        <v>0</v>
      </c>
      <c r="Z215" s="20">
        <v>0</v>
      </c>
      <c r="AA215" s="20">
        <v>0</v>
      </c>
      <c r="AB215" s="20">
        <v>0</v>
      </c>
      <c r="AC215" s="20">
        <v>0</v>
      </c>
      <c r="AD215" s="20">
        <v>0</v>
      </c>
      <c r="AE215" s="20">
        <v>0</v>
      </c>
      <c r="AF215" s="20">
        <v>0</v>
      </c>
      <c r="AG215" s="20">
        <v>0</v>
      </c>
      <c r="AH215" s="20">
        <v>0</v>
      </c>
      <c r="AI215" s="20">
        <v>0</v>
      </c>
      <c r="AJ215" s="20">
        <v>0</v>
      </c>
      <c r="AK215" s="20">
        <v>0</v>
      </c>
      <c r="AL215" s="20">
        <v>0</v>
      </c>
      <c r="AM215" s="20">
        <v>0</v>
      </c>
      <c r="AN215" s="20">
        <v>0</v>
      </c>
      <c r="AO215" s="20">
        <v>0</v>
      </c>
      <c r="AP215" s="20">
        <v>0</v>
      </c>
      <c r="AQ215" s="20">
        <v>0</v>
      </c>
      <c r="AR215" s="20">
        <v>0</v>
      </c>
      <c r="AS215" s="20">
        <v>0</v>
      </c>
      <c r="AT215" s="20">
        <v>0</v>
      </c>
      <c r="AU215" s="20">
        <v>0</v>
      </c>
      <c r="AV215" s="20">
        <v>0</v>
      </c>
      <c r="AW215" s="20">
        <v>0</v>
      </c>
      <c r="AX215" s="22">
        <v>0</v>
      </c>
      <c r="AZ215" s="21">
        <f t="array" ref="AZ215">SUM(IF(YEAR($C$5:$AX$5)=AZ$5,$C215:$AX215))</f>
        <v>0</v>
      </c>
      <c r="BA215" s="20">
        <f t="array" ref="BA215">SUM(IF(YEAR($C$5:$AX$5)=BA$5,$C215:$AX215))</f>
        <v>0</v>
      </c>
      <c r="BB215" s="20">
        <f t="array" ref="BB215">SUM(IF(YEAR($C$5:$AX$5)=BB$5,$C215:$AX215))</f>
        <v>0</v>
      </c>
      <c r="BC215" s="22">
        <f t="array" ref="BC215">SUM(IF(YEAR($C$5:$AX$5)=BC$5,$C215:$AX215))</f>
        <v>0</v>
      </c>
      <c r="BE215" s="21">
        <f t="shared" si="23"/>
        <v>0</v>
      </c>
      <c r="BF215" s="20">
        <f t="shared" si="24"/>
        <v>0</v>
      </c>
      <c r="BG215" s="22">
        <f t="shared" si="25"/>
        <v>0</v>
      </c>
    </row>
    <row r="216" spans="2:59">
      <c r="B216" s="17">
        <v>58714</v>
      </c>
      <c r="C216" s="20">
        <v>0</v>
      </c>
      <c r="D216" s="20">
        <v>0</v>
      </c>
      <c r="E216" s="20">
        <v>0</v>
      </c>
      <c r="F216" s="20">
        <v>0</v>
      </c>
      <c r="G216" s="20">
        <v>0</v>
      </c>
      <c r="H216" s="20">
        <v>0</v>
      </c>
      <c r="I216" s="20">
        <v>0</v>
      </c>
      <c r="J216" s="20">
        <v>0</v>
      </c>
      <c r="K216" s="20">
        <v>0</v>
      </c>
      <c r="L216" s="20">
        <v>0</v>
      </c>
      <c r="M216" s="20">
        <v>0</v>
      </c>
      <c r="N216" s="20">
        <v>0</v>
      </c>
      <c r="O216" s="20">
        <v>0</v>
      </c>
      <c r="P216" s="20">
        <v>0</v>
      </c>
      <c r="Q216" s="20">
        <v>0</v>
      </c>
      <c r="R216" s="20">
        <v>0</v>
      </c>
      <c r="S216" s="20">
        <v>0</v>
      </c>
      <c r="T216" s="20">
        <v>0</v>
      </c>
      <c r="U216" s="20">
        <v>0</v>
      </c>
      <c r="V216" s="20">
        <v>0</v>
      </c>
      <c r="W216" s="20">
        <v>0</v>
      </c>
      <c r="X216" s="20">
        <v>0</v>
      </c>
      <c r="Y216" s="20">
        <v>0</v>
      </c>
      <c r="Z216" s="20">
        <v>0</v>
      </c>
      <c r="AA216" s="20">
        <v>0</v>
      </c>
      <c r="AB216" s="20">
        <v>0</v>
      </c>
      <c r="AC216" s="20">
        <v>0</v>
      </c>
      <c r="AD216" s="20">
        <v>0</v>
      </c>
      <c r="AE216" s="20">
        <v>0</v>
      </c>
      <c r="AF216" s="20">
        <v>0</v>
      </c>
      <c r="AG216" s="20">
        <v>0</v>
      </c>
      <c r="AH216" s="20">
        <v>0</v>
      </c>
      <c r="AI216" s="20">
        <v>0</v>
      </c>
      <c r="AJ216" s="20">
        <v>0</v>
      </c>
      <c r="AK216" s="20">
        <v>0</v>
      </c>
      <c r="AL216" s="20">
        <v>0</v>
      </c>
      <c r="AM216" s="20">
        <v>0</v>
      </c>
      <c r="AN216" s="20">
        <v>0</v>
      </c>
      <c r="AO216" s="20">
        <v>0</v>
      </c>
      <c r="AP216" s="20">
        <v>0</v>
      </c>
      <c r="AQ216" s="20">
        <v>0</v>
      </c>
      <c r="AR216" s="20">
        <v>0</v>
      </c>
      <c r="AS216" s="20">
        <v>0</v>
      </c>
      <c r="AT216" s="20">
        <v>0</v>
      </c>
      <c r="AU216" s="20">
        <v>0</v>
      </c>
      <c r="AV216" s="20">
        <v>0</v>
      </c>
      <c r="AW216" s="20">
        <v>0</v>
      </c>
      <c r="AX216" s="22">
        <v>0</v>
      </c>
      <c r="AZ216" s="21">
        <f t="array" ref="AZ216">SUM(IF(YEAR($C$5:$AX$5)=AZ$5,$C216:$AX216))</f>
        <v>0</v>
      </c>
      <c r="BA216" s="20">
        <f t="array" ref="BA216">SUM(IF(YEAR($C$5:$AX$5)=BA$5,$C216:$AX216))</f>
        <v>0</v>
      </c>
      <c r="BB216" s="20">
        <f t="array" ref="BB216">SUM(IF(YEAR($C$5:$AX$5)=BB$5,$C216:$AX216))</f>
        <v>0</v>
      </c>
      <c r="BC216" s="22">
        <f t="array" ref="BC216">SUM(IF(YEAR($C$5:$AX$5)=BC$5,$C216:$AX216))</f>
        <v>0</v>
      </c>
      <c r="BE216" s="21">
        <f t="shared" si="23"/>
        <v>0</v>
      </c>
      <c r="BF216" s="20">
        <f t="shared" si="24"/>
        <v>0</v>
      </c>
      <c r="BG216" s="22">
        <f t="shared" si="25"/>
        <v>0</v>
      </c>
    </row>
    <row r="217" spans="2:59">
      <c r="B217" s="17">
        <v>58715</v>
      </c>
      <c r="C217" s="20">
        <v>0</v>
      </c>
      <c r="D217" s="20">
        <v>0</v>
      </c>
      <c r="E217" s="20">
        <v>0</v>
      </c>
      <c r="F217" s="20">
        <v>0</v>
      </c>
      <c r="G217" s="20">
        <v>0</v>
      </c>
      <c r="H217" s="20">
        <v>0</v>
      </c>
      <c r="I217" s="20">
        <v>0</v>
      </c>
      <c r="J217" s="20">
        <v>0</v>
      </c>
      <c r="K217" s="20">
        <v>0</v>
      </c>
      <c r="L217" s="20">
        <v>0</v>
      </c>
      <c r="M217" s="20">
        <v>0</v>
      </c>
      <c r="N217" s="20">
        <v>0</v>
      </c>
      <c r="O217" s="20">
        <v>0</v>
      </c>
      <c r="P217" s="20">
        <v>0</v>
      </c>
      <c r="Q217" s="20">
        <v>0</v>
      </c>
      <c r="R217" s="20">
        <v>0</v>
      </c>
      <c r="S217" s="20">
        <v>0</v>
      </c>
      <c r="T217" s="20">
        <v>0</v>
      </c>
      <c r="U217" s="20">
        <v>0</v>
      </c>
      <c r="V217" s="20">
        <v>0</v>
      </c>
      <c r="W217" s="20">
        <v>0</v>
      </c>
      <c r="X217" s="20">
        <v>0</v>
      </c>
      <c r="Y217" s="20">
        <v>0</v>
      </c>
      <c r="Z217" s="20">
        <v>0</v>
      </c>
      <c r="AA217" s="20">
        <v>0</v>
      </c>
      <c r="AB217" s="20">
        <v>0</v>
      </c>
      <c r="AC217" s="20">
        <v>0</v>
      </c>
      <c r="AD217" s="20">
        <v>0</v>
      </c>
      <c r="AE217" s="20">
        <v>0</v>
      </c>
      <c r="AF217" s="20">
        <v>0</v>
      </c>
      <c r="AG217" s="20">
        <v>0</v>
      </c>
      <c r="AH217" s="20">
        <v>0</v>
      </c>
      <c r="AI217" s="20">
        <v>0</v>
      </c>
      <c r="AJ217" s="20">
        <v>0</v>
      </c>
      <c r="AK217" s="20">
        <v>0</v>
      </c>
      <c r="AL217" s="20">
        <v>0</v>
      </c>
      <c r="AM217" s="20">
        <v>0</v>
      </c>
      <c r="AN217" s="20">
        <v>0</v>
      </c>
      <c r="AO217" s="20">
        <v>0</v>
      </c>
      <c r="AP217" s="20">
        <v>0</v>
      </c>
      <c r="AQ217" s="20">
        <v>0</v>
      </c>
      <c r="AR217" s="20">
        <v>0</v>
      </c>
      <c r="AS217" s="20">
        <v>0</v>
      </c>
      <c r="AT217" s="20">
        <v>0</v>
      </c>
      <c r="AU217" s="20">
        <v>0</v>
      </c>
      <c r="AV217" s="20">
        <v>0</v>
      </c>
      <c r="AW217" s="20">
        <v>0</v>
      </c>
      <c r="AX217" s="22">
        <v>0</v>
      </c>
      <c r="AZ217" s="21">
        <f t="array" ref="AZ217">SUM(IF(YEAR($C$5:$AX$5)=AZ$5,$C217:$AX217))</f>
        <v>0</v>
      </c>
      <c r="BA217" s="20">
        <f t="array" ref="BA217">SUM(IF(YEAR($C$5:$AX$5)=BA$5,$C217:$AX217))</f>
        <v>0</v>
      </c>
      <c r="BB217" s="20">
        <f t="array" ref="BB217">SUM(IF(YEAR($C$5:$AX$5)=BB$5,$C217:$AX217))</f>
        <v>0</v>
      </c>
      <c r="BC217" s="22">
        <f t="array" ref="BC217">SUM(IF(YEAR($C$5:$AX$5)=BC$5,$C217:$AX217))</f>
        <v>0</v>
      </c>
      <c r="BE217" s="21">
        <f t="shared" si="23"/>
        <v>0</v>
      </c>
      <c r="BF217" s="20">
        <f t="shared" si="24"/>
        <v>0</v>
      </c>
      <c r="BG217" s="22">
        <f t="shared" si="25"/>
        <v>0</v>
      </c>
    </row>
    <row r="218" spans="2:59">
      <c r="B218" s="17">
        <v>58811</v>
      </c>
      <c r="C218" s="20">
        <v>0</v>
      </c>
      <c r="D218" s="20">
        <v>0</v>
      </c>
      <c r="E218" s="20">
        <v>0</v>
      </c>
      <c r="F218" s="20">
        <v>0</v>
      </c>
      <c r="G218" s="20">
        <v>0</v>
      </c>
      <c r="H218" s="20">
        <v>0</v>
      </c>
      <c r="I218" s="20">
        <v>0</v>
      </c>
      <c r="J218" s="20">
        <v>0</v>
      </c>
      <c r="K218" s="20">
        <v>0</v>
      </c>
      <c r="L218" s="20">
        <v>0</v>
      </c>
      <c r="M218" s="20">
        <v>0</v>
      </c>
      <c r="N218" s="20">
        <v>0</v>
      </c>
      <c r="O218" s="20">
        <v>0</v>
      </c>
      <c r="P218" s="20">
        <v>0</v>
      </c>
      <c r="Q218" s="20">
        <v>0</v>
      </c>
      <c r="R218" s="20">
        <v>0</v>
      </c>
      <c r="S218" s="20">
        <v>0</v>
      </c>
      <c r="T218" s="20">
        <v>0</v>
      </c>
      <c r="U218" s="20">
        <v>0</v>
      </c>
      <c r="V218" s="20">
        <v>0</v>
      </c>
      <c r="W218" s="20">
        <v>0</v>
      </c>
      <c r="X218" s="20">
        <v>0</v>
      </c>
      <c r="Y218" s="20">
        <v>0</v>
      </c>
      <c r="Z218" s="20">
        <v>0</v>
      </c>
      <c r="AA218" s="20">
        <v>0</v>
      </c>
      <c r="AB218" s="20">
        <v>0</v>
      </c>
      <c r="AC218" s="20">
        <v>0</v>
      </c>
      <c r="AD218" s="20">
        <v>0</v>
      </c>
      <c r="AE218" s="20">
        <v>0</v>
      </c>
      <c r="AF218" s="20">
        <v>0</v>
      </c>
      <c r="AG218" s="20">
        <v>0</v>
      </c>
      <c r="AH218" s="20">
        <v>0</v>
      </c>
      <c r="AI218" s="20">
        <v>0</v>
      </c>
      <c r="AJ218" s="20">
        <v>0</v>
      </c>
      <c r="AK218" s="20">
        <v>0</v>
      </c>
      <c r="AL218" s="20">
        <v>0</v>
      </c>
      <c r="AM218" s="20">
        <v>0</v>
      </c>
      <c r="AN218" s="20">
        <v>0</v>
      </c>
      <c r="AO218" s="20">
        <v>0</v>
      </c>
      <c r="AP218" s="20">
        <v>0</v>
      </c>
      <c r="AQ218" s="20">
        <v>0</v>
      </c>
      <c r="AR218" s="20">
        <v>0</v>
      </c>
      <c r="AS218" s="20">
        <v>0</v>
      </c>
      <c r="AT218" s="20">
        <v>0</v>
      </c>
      <c r="AU218" s="20">
        <v>0</v>
      </c>
      <c r="AV218" s="20">
        <v>0</v>
      </c>
      <c r="AW218" s="20">
        <v>0</v>
      </c>
      <c r="AX218" s="22">
        <v>0</v>
      </c>
      <c r="AZ218" s="21">
        <f t="array" ref="AZ218">SUM(IF(YEAR($C$5:$AX$5)=AZ$5,$C218:$AX218))</f>
        <v>0</v>
      </c>
      <c r="BA218" s="20">
        <f t="array" ref="BA218">SUM(IF(YEAR($C$5:$AX$5)=BA$5,$C218:$AX218))</f>
        <v>0</v>
      </c>
      <c r="BB218" s="20">
        <f t="array" ref="BB218">SUM(IF(YEAR($C$5:$AX$5)=BB$5,$C218:$AX218))</f>
        <v>0</v>
      </c>
      <c r="BC218" s="22">
        <f t="array" ref="BC218">SUM(IF(YEAR($C$5:$AX$5)=BC$5,$C218:$AX218))</f>
        <v>0</v>
      </c>
      <c r="BE218" s="21">
        <f t="shared" si="23"/>
        <v>0</v>
      </c>
      <c r="BF218" s="20">
        <f t="shared" si="24"/>
        <v>0</v>
      </c>
      <c r="BG218" s="22">
        <f t="shared" si="25"/>
        <v>0</v>
      </c>
    </row>
    <row r="219" spans="2:59">
      <c r="B219" s="17">
        <v>58813</v>
      </c>
      <c r="C219" s="20">
        <v>0</v>
      </c>
      <c r="D219" s="20">
        <v>0</v>
      </c>
      <c r="E219" s="20">
        <v>0</v>
      </c>
      <c r="F219" s="20">
        <v>0</v>
      </c>
      <c r="G219" s="20">
        <v>0</v>
      </c>
      <c r="H219" s="20">
        <v>0</v>
      </c>
      <c r="I219" s="20">
        <v>0</v>
      </c>
      <c r="J219" s="20">
        <v>0</v>
      </c>
      <c r="K219" s="20">
        <v>0</v>
      </c>
      <c r="L219" s="20">
        <v>0</v>
      </c>
      <c r="M219" s="20">
        <v>0</v>
      </c>
      <c r="N219" s="20">
        <v>0</v>
      </c>
      <c r="O219" s="20">
        <v>0</v>
      </c>
      <c r="P219" s="20">
        <v>0</v>
      </c>
      <c r="Q219" s="20">
        <v>0</v>
      </c>
      <c r="R219" s="20">
        <v>0</v>
      </c>
      <c r="S219" s="20">
        <v>0</v>
      </c>
      <c r="T219" s="20">
        <v>0</v>
      </c>
      <c r="U219" s="20">
        <v>0</v>
      </c>
      <c r="V219" s="20">
        <v>0</v>
      </c>
      <c r="W219" s="20">
        <v>0</v>
      </c>
      <c r="X219" s="20">
        <v>0</v>
      </c>
      <c r="Y219" s="20">
        <v>0</v>
      </c>
      <c r="Z219" s="20">
        <v>0</v>
      </c>
      <c r="AA219" s="20">
        <v>0</v>
      </c>
      <c r="AB219" s="20">
        <v>0</v>
      </c>
      <c r="AC219" s="20">
        <v>0</v>
      </c>
      <c r="AD219" s="20">
        <v>0</v>
      </c>
      <c r="AE219" s="20">
        <v>0</v>
      </c>
      <c r="AF219" s="20">
        <v>0</v>
      </c>
      <c r="AG219" s="20">
        <v>0</v>
      </c>
      <c r="AH219" s="20">
        <v>0</v>
      </c>
      <c r="AI219" s="20">
        <v>0</v>
      </c>
      <c r="AJ219" s="20">
        <v>0</v>
      </c>
      <c r="AK219" s="20">
        <v>0</v>
      </c>
      <c r="AL219" s="20">
        <v>0</v>
      </c>
      <c r="AM219" s="20">
        <v>0</v>
      </c>
      <c r="AN219" s="20">
        <v>0</v>
      </c>
      <c r="AO219" s="20">
        <v>0</v>
      </c>
      <c r="AP219" s="20">
        <v>0</v>
      </c>
      <c r="AQ219" s="20">
        <v>0</v>
      </c>
      <c r="AR219" s="20">
        <v>0</v>
      </c>
      <c r="AS219" s="20">
        <v>0</v>
      </c>
      <c r="AT219" s="20">
        <v>0</v>
      </c>
      <c r="AU219" s="20">
        <v>0</v>
      </c>
      <c r="AV219" s="20">
        <v>0</v>
      </c>
      <c r="AW219" s="20">
        <v>0</v>
      </c>
      <c r="AX219" s="22">
        <v>0</v>
      </c>
      <c r="AZ219" s="21">
        <f t="array" ref="AZ219">SUM(IF(YEAR($C$5:$AX$5)=AZ$5,$C219:$AX219))</f>
        <v>0</v>
      </c>
      <c r="BA219" s="20">
        <f t="array" ref="BA219">SUM(IF(YEAR($C$5:$AX$5)=BA$5,$C219:$AX219))</f>
        <v>0</v>
      </c>
      <c r="BB219" s="20">
        <f t="array" ref="BB219">SUM(IF(YEAR($C$5:$AX$5)=BB$5,$C219:$AX219))</f>
        <v>0</v>
      </c>
      <c r="BC219" s="22">
        <f t="array" ref="BC219">SUM(IF(YEAR($C$5:$AX$5)=BC$5,$C219:$AX219))</f>
        <v>0</v>
      </c>
      <c r="BE219" s="21">
        <f t="shared" si="23"/>
        <v>0</v>
      </c>
      <c r="BF219" s="20">
        <f t="shared" si="24"/>
        <v>0</v>
      </c>
      <c r="BG219" s="22">
        <f t="shared" si="25"/>
        <v>0</v>
      </c>
    </row>
    <row r="220" spans="2:59">
      <c r="B220" s="17">
        <v>58818</v>
      </c>
      <c r="C220" s="20">
        <v>0</v>
      </c>
      <c r="D220" s="20">
        <v>0</v>
      </c>
      <c r="E220" s="20">
        <v>0</v>
      </c>
      <c r="F220" s="20">
        <v>0</v>
      </c>
      <c r="G220" s="20">
        <v>0</v>
      </c>
      <c r="H220" s="20">
        <v>0</v>
      </c>
      <c r="I220" s="20">
        <v>0</v>
      </c>
      <c r="J220" s="20">
        <v>0</v>
      </c>
      <c r="K220" s="20">
        <v>0</v>
      </c>
      <c r="L220" s="20">
        <v>0</v>
      </c>
      <c r="M220" s="20">
        <v>0</v>
      </c>
      <c r="N220" s="20">
        <v>0</v>
      </c>
      <c r="O220" s="20">
        <v>0</v>
      </c>
      <c r="P220" s="20">
        <v>0</v>
      </c>
      <c r="Q220" s="20">
        <v>0</v>
      </c>
      <c r="R220" s="20">
        <v>0</v>
      </c>
      <c r="S220" s="20">
        <v>0</v>
      </c>
      <c r="T220" s="20">
        <v>0</v>
      </c>
      <c r="U220" s="20">
        <v>0</v>
      </c>
      <c r="V220" s="20">
        <v>0</v>
      </c>
      <c r="W220" s="20">
        <v>0</v>
      </c>
      <c r="X220" s="20">
        <v>0</v>
      </c>
      <c r="Y220" s="20">
        <v>0</v>
      </c>
      <c r="Z220" s="20">
        <v>0</v>
      </c>
      <c r="AA220" s="20">
        <v>0</v>
      </c>
      <c r="AB220" s="20">
        <v>0</v>
      </c>
      <c r="AC220" s="20">
        <v>0</v>
      </c>
      <c r="AD220" s="20">
        <v>0</v>
      </c>
      <c r="AE220" s="20">
        <v>0</v>
      </c>
      <c r="AF220" s="20">
        <v>0</v>
      </c>
      <c r="AG220" s="20">
        <v>0</v>
      </c>
      <c r="AH220" s="20">
        <v>0</v>
      </c>
      <c r="AI220" s="20">
        <v>0</v>
      </c>
      <c r="AJ220" s="20">
        <v>0</v>
      </c>
      <c r="AK220" s="20">
        <v>0</v>
      </c>
      <c r="AL220" s="20">
        <v>0</v>
      </c>
      <c r="AM220" s="20">
        <v>0</v>
      </c>
      <c r="AN220" s="20">
        <v>0</v>
      </c>
      <c r="AO220" s="20">
        <v>0</v>
      </c>
      <c r="AP220" s="20">
        <v>0</v>
      </c>
      <c r="AQ220" s="20">
        <v>0</v>
      </c>
      <c r="AR220" s="20">
        <v>0</v>
      </c>
      <c r="AS220" s="20">
        <v>0</v>
      </c>
      <c r="AT220" s="20">
        <v>0</v>
      </c>
      <c r="AU220" s="20">
        <v>0</v>
      </c>
      <c r="AV220" s="20">
        <v>0</v>
      </c>
      <c r="AW220" s="20">
        <v>0</v>
      </c>
      <c r="AX220" s="22">
        <v>0</v>
      </c>
      <c r="AZ220" s="21">
        <f t="array" ref="AZ220">SUM(IF(YEAR($C$5:$AX$5)=AZ$5,$C220:$AX220))</f>
        <v>0</v>
      </c>
      <c r="BA220" s="20">
        <f t="array" ref="BA220">SUM(IF(YEAR($C$5:$AX$5)=BA$5,$C220:$AX220))</f>
        <v>0</v>
      </c>
      <c r="BB220" s="20">
        <f t="array" ref="BB220">SUM(IF(YEAR($C$5:$AX$5)=BB$5,$C220:$AX220))</f>
        <v>0</v>
      </c>
      <c r="BC220" s="22">
        <f t="array" ref="BC220">SUM(IF(YEAR($C$5:$AX$5)=BC$5,$C220:$AX220))</f>
        <v>0</v>
      </c>
      <c r="BE220" s="21">
        <f t="shared" si="23"/>
        <v>0</v>
      </c>
      <c r="BF220" s="20">
        <f t="shared" si="24"/>
        <v>0</v>
      </c>
      <c r="BG220" s="22">
        <f t="shared" si="25"/>
        <v>0</v>
      </c>
    </row>
    <row r="221" spans="2:59">
      <c r="B221" s="17">
        <v>58821</v>
      </c>
      <c r="C221" s="20">
        <v>0</v>
      </c>
      <c r="D221" s="20">
        <v>0</v>
      </c>
      <c r="E221" s="20">
        <v>0</v>
      </c>
      <c r="F221" s="20">
        <v>0</v>
      </c>
      <c r="G221" s="20">
        <v>0</v>
      </c>
      <c r="H221" s="20">
        <v>0</v>
      </c>
      <c r="I221" s="20">
        <v>0</v>
      </c>
      <c r="J221" s="20">
        <v>0</v>
      </c>
      <c r="K221" s="20">
        <v>0</v>
      </c>
      <c r="L221" s="20">
        <v>0</v>
      </c>
      <c r="M221" s="20">
        <v>0</v>
      </c>
      <c r="N221" s="20">
        <v>0</v>
      </c>
      <c r="O221" s="20">
        <v>0</v>
      </c>
      <c r="P221" s="20">
        <v>0</v>
      </c>
      <c r="Q221" s="20">
        <v>0</v>
      </c>
      <c r="R221" s="20">
        <v>0</v>
      </c>
      <c r="S221" s="20">
        <v>0</v>
      </c>
      <c r="T221" s="20">
        <v>0</v>
      </c>
      <c r="U221" s="20">
        <v>0</v>
      </c>
      <c r="V221" s="20">
        <v>0</v>
      </c>
      <c r="W221" s="20">
        <v>0</v>
      </c>
      <c r="X221" s="20">
        <v>0</v>
      </c>
      <c r="Y221" s="20">
        <v>0</v>
      </c>
      <c r="Z221" s="20">
        <v>0</v>
      </c>
      <c r="AA221" s="20">
        <v>0</v>
      </c>
      <c r="AB221" s="20">
        <v>0</v>
      </c>
      <c r="AC221" s="20">
        <v>0</v>
      </c>
      <c r="AD221" s="20">
        <v>0</v>
      </c>
      <c r="AE221" s="20">
        <v>0</v>
      </c>
      <c r="AF221" s="20">
        <v>0</v>
      </c>
      <c r="AG221" s="20">
        <v>0</v>
      </c>
      <c r="AH221" s="20">
        <v>0</v>
      </c>
      <c r="AI221" s="20">
        <v>0</v>
      </c>
      <c r="AJ221" s="20">
        <v>0</v>
      </c>
      <c r="AK221" s="20">
        <v>0</v>
      </c>
      <c r="AL221" s="20">
        <v>0</v>
      </c>
      <c r="AM221" s="20">
        <v>0</v>
      </c>
      <c r="AN221" s="20">
        <v>0</v>
      </c>
      <c r="AO221" s="20">
        <v>0</v>
      </c>
      <c r="AP221" s="20">
        <v>0</v>
      </c>
      <c r="AQ221" s="20">
        <v>0</v>
      </c>
      <c r="AR221" s="20">
        <v>0</v>
      </c>
      <c r="AS221" s="20">
        <v>0</v>
      </c>
      <c r="AT221" s="20">
        <v>0</v>
      </c>
      <c r="AU221" s="20">
        <v>0</v>
      </c>
      <c r="AV221" s="20">
        <v>0</v>
      </c>
      <c r="AW221" s="20">
        <v>0</v>
      </c>
      <c r="AX221" s="22">
        <v>0</v>
      </c>
      <c r="AZ221" s="21">
        <f t="array" ref="AZ221">SUM(IF(YEAR($C$5:$AX$5)=AZ$5,$C221:$AX221))</f>
        <v>0</v>
      </c>
      <c r="BA221" s="20">
        <f t="array" ref="BA221">SUM(IF(YEAR($C$5:$AX$5)=BA$5,$C221:$AX221))</f>
        <v>0</v>
      </c>
      <c r="BB221" s="20">
        <f t="array" ref="BB221">SUM(IF(YEAR($C$5:$AX$5)=BB$5,$C221:$AX221))</f>
        <v>0</v>
      </c>
      <c r="BC221" s="22">
        <f t="array" ref="BC221">SUM(IF(YEAR($C$5:$AX$5)=BC$5,$C221:$AX221))</f>
        <v>0</v>
      </c>
      <c r="BE221" s="21">
        <f t="shared" si="23"/>
        <v>0</v>
      </c>
      <c r="BF221" s="20">
        <f t="shared" si="24"/>
        <v>0</v>
      </c>
      <c r="BG221" s="22">
        <f t="shared" si="25"/>
        <v>0</v>
      </c>
    </row>
    <row r="222" spans="2:59">
      <c r="B222" s="17">
        <v>58897</v>
      </c>
      <c r="C222" s="20">
        <v>0</v>
      </c>
      <c r="D222" s="20">
        <v>0</v>
      </c>
      <c r="E222" s="20">
        <v>0</v>
      </c>
      <c r="F222" s="20">
        <v>0</v>
      </c>
      <c r="G222" s="20">
        <v>0</v>
      </c>
      <c r="H222" s="20">
        <v>0</v>
      </c>
      <c r="I222" s="20">
        <v>0</v>
      </c>
      <c r="J222" s="20">
        <v>0</v>
      </c>
      <c r="K222" s="20">
        <v>0</v>
      </c>
      <c r="L222" s="20">
        <v>0</v>
      </c>
      <c r="M222" s="20">
        <v>0</v>
      </c>
      <c r="N222" s="20">
        <v>0</v>
      </c>
      <c r="O222" s="20">
        <v>0</v>
      </c>
      <c r="P222" s="20">
        <v>0</v>
      </c>
      <c r="Q222" s="20">
        <v>0</v>
      </c>
      <c r="R222" s="20">
        <v>0</v>
      </c>
      <c r="S222" s="20">
        <v>0</v>
      </c>
      <c r="T222" s="20">
        <v>0</v>
      </c>
      <c r="U222" s="20">
        <v>0</v>
      </c>
      <c r="V222" s="20">
        <v>0</v>
      </c>
      <c r="W222" s="20">
        <v>0</v>
      </c>
      <c r="X222" s="20">
        <v>0</v>
      </c>
      <c r="Y222" s="20">
        <v>0</v>
      </c>
      <c r="Z222" s="20">
        <v>0</v>
      </c>
      <c r="AA222" s="20">
        <v>0</v>
      </c>
      <c r="AB222" s="20">
        <v>0</v>
      </c>
      <c r="AC222" s="20">
        <v>0</v>
      </c>
      <c r="AD222" s="20">
        <v>0</v>
      </c>
      <c r="AE222" s="20">
        <v>0</v>
      </c>
      <c r="AF222" s="20">
        <v>0</v>
      </c>
      <c r="AG222" s="20">
        <v>0</v>
      </c>
      <c r="AH222" s="20">
        <v>0</v>
      </c>
      <c r="AI222" s="20">
        <v>0</v>
      </c>
      <c r="AJ222" s="20">
        <v>0</v>
      </c>
      <c r="AK222" s="20">
        <v>0</v>
      </c>
      <c r="AL222" s="20">
        <v>0</v>
      </c>
      <c r="AM222" s="20">
        <v>0</v>
      </c>
      <c r="AN222" s="20">
        <v>0</v>
      </c>
      <c r="AO222" s="20">
        <v>0</v>
      </c>
      <c r="AP222" s="20">
        <v>0</v>
      </c>
      <c r="AQ222" s="20">
        <v>0</v>
      </c>
      <c r="AR222" s="20">
        <v>0</v>
      </c>
      <c r="AS222" s="20">
        <v>0</v>
      </c>
      <c r="AT222" s="20">
        <v>0</v>
      </c>
      <c r="AU222" s="20">
        <v>0</v>
      </c>
      <c r="AV222" s="20">
        <v>0</v>
      </c>
      <c r="AW222" s="20">
        <v>0</v>
      </c>
      <c r="AX222" s="22">
        <v>0</v>
      </c>
      <c r="AZ222" s="21">
        <f t="array" ref="AZ222">SUM(IF(YEAR($C$5:$AX$5)=AZ$5,$C222:$AX222))</f>
        <v>0</v>
      </c>
      <c r="BA222" s="20">
        <f t="array" ref="BA222">SUM(IF(YEAR($C$5:$AX$5)=BA$5,$C222:$AX222))</f>
        <v>0</v>
      </c>
      <c r="BB222" s="20">
        <f t="array" ref="BB222">SUM(IF(YEAR($C$5:$AX$5)=BB$5,$C222:$AX222))</f>
        <v>0</v>
      </c>
      <c r="BC222" s="22">
        <f t="array" ref="BC222">SUM(IF(YEAR($C$5:$AX$5)=BC$5,$C222:$AX222))</f>
        <v>0</v>
      </c>
      <c r="BE222" s="21">
        <f t="shared" si="23"/>
        <v>0</v>
      </c>
      <c r="BF222" s="20">
        <f t="shared" si="24"/>
        <v>0</v>
      </c>
      <c r="BG222" s="22">
        <f t="shared" si="25"/>
        <v>0</v>
      </c>
    </row>
    <row r="223" spans="2:59">
      <c r="B223" s="17">
        <v>58947</v>
      </c>
      <c r="C223" s="20">
        <v>0</v>
      </c>
      <c r="D223" s="20">
        <v>0</v>
      </c>
      <c r="E223" s="20">
        <v>0</v>
      </c>
      <c r="F223" s="20">
        <v>0</v>
      </c>
      <c r="G223" s="20">
        <v>0</v>
      </c>
      <c r="H223" s="20">
        <v>0</v>
      </c>
      <c r="I223" s="20">
        <v>0</v>
      </c>
      <c r="J223" s="20">
        <v>0</v>
      </c>
      <c r="K223" s="20">
        <v>0</v>
      </c>
      <c r="L223" s="20">
        <v>0</v>
      </c>
      <c r="M223" s="20">
        <v>0</v>
      </c>
      <c r="N223" s="20">
        <v>0</v>
      </c>
      <c r="O223" s="20">
        <v>0</v>
      </c>
      <c r="P223" s="20">
        <v>0</v>
      </c>
      <c r="Q223" s="20">
        <v>0</v>
      </c>
      <c r="R223" s="20">
        <v>0</v>
      </c>
      <c r="S223" s="20">
        <v>0</v>
      </c>
      <c r="T223" s="20">
        <v>0</v>
      </c>
      <c r="U223" s="20">
        <v>9.9999999969568876E-7</v>
      </c>
      <c r="V223" s="20">
        <v>0</v>
      </c>
      <c r="W223" s="20">
        <v>0</v>
      </c>
      <c r="X223" s="20">
        <v>0</v>
      </c>
      <c r="Y223" s="20">
        <v>0</v>
      </c>
      <c r="Z223" s="20">
        <v>0</v>
      </c>
      <c r="AA223" s="20">
        <v>0</v>
      </c>
      <c r="AB223" s="20">
        <v>0</v>
      </c>
      <c r="AC223" s="20">
        <v>0</v>
      </c>
      <c r="AD223" s="20">
        <v>0</v>
      </c>
      <c r="AE223" s="20">
        <v>0</v>
      </c>
      <c r="AF223" s="20">
        <v>0</v>
      </c>
      <c r="AG223" s="20">
        <v>9.9999999969568876E-7</v>
      </c>
      <c r="AH223" s="20">
        <v>0</v>
      </c>
      <c r="AI223" s="20">
        <v>0</v>
      </c>
      <c r="AJ223" s="20">
        <v>0</v>
      </c>
      <c r="AK223" s="20">
        <v>0</v>
      </c>
      <c r="AL223" s="20">
        <v>0</v>
      </c>
      <c r="AM223" s="20">
        <v>0</v>
      </c>
      <c r="AN223" s="20">
        <v>0</v>
      </c>
      <c r="AO223" s="20">
        <v>0</v>
      </c>
      <c r="AP223" s="20">
        <v>0</v>
      </c>
      <c r="AQ223" s="20">
        <v>0</v>
      </c>
      <c r="AR223" s="20">
        <v>0</v>
      </c>
      <c r="AS223" s="20">
        <v>9.9999999969568876E-7</v>
      </c>
      <c r="AT223" s="20">
        <v>0</v>
      </c>
      <c r="AU223" s="20">
        <v>0</v>
      </c>
      <c r="AV223" s="20">
        <v>0</v>
      </c>
      <c r="AW223" s="20">
        <v>0</v>
      </c>
      <c r="AX223" s="22">
        <v>0</v>
      </c>
      <c r="AZ223" s="21">
        <f t="array" ref="AZ223">SUM(IF(YEAR($C$5:$AX$5)=AZ$5,$C223:$AX223))</f>
        <v>0</v>
      </c>
      <c r="BA223" s="20">
        <f t="array" ref="BA223">SUM(IF(YEAR($C$5:$AX$5)=BA$5,$C223:$AX223))</f>
        <v>9.9999999969568876E-7</v>
      </c>
      <c r="BB223" s="20">
        <f t="array" ref="BB223">SUM(IF(YEAR($C$5:$AX$5)=BB$5,$C223:$AX223))</f>
        <v>9.9999999969568876E-7</v>
      </c>
      <c r="BC223" s="22">
        <f t="array" ref="BC223">SUM(IF(YEAR($C$5:$AX$5)=BC$5,$C223:$AX223))</f>
        <v>9.9999999969568876E-7</v>
      </c>
      <c r="BE223" s="21">
        <f t="shared" si="23"/>
        <v>0</v>
      </c>
      <c r="BF223" s="20">
        <f t="shared" si="24"/>
        <v>9.9999999969568876E-7</v>
      </c>
      <c r="BG223" s="22">
        <f t="shared" si="25"/>
        <v>9.9999999969568876E-7</v>
      </c>
    </row>
    <row r="224" spans="2:59">
      <c r="B224" s="17">
        <v>59012</v>
      </c>
      <c r="C224" s="20">
        <v>0</v>
      </c>
      <c r="D224" s="20">
        <v>0</v>
      </c>
      <c r="E224" s="20">
        <v>0</v>
      </c>
      <c r="F224" s="20">
        <v>0</v>
      </c>
      <c r="G224" s="20">
        <v>0</v>
      </c>
      <c r="H224" s="20">
        <v>0</v>
      </c>
      <c r="I224" s="20">
        <v>0</v>
      </c>
      <c r="J224" s="20">
        <v>0</v>
      </c>
      <c r="K224" s="20">
        <v>0</v>
      </c>
      <c r="L224" s="20">
        <v>0</v>
      </c>
      <c r="M224" s="20">
        <v>0</v>
      </c>
      <c r="N224" s="20">
        <v>0</v>
      </c>
      <c r="O224" s="20">
        <v>0</v>
      </c>
      <c r="P224" s="20">
        <v>0</v>
      </c>
      <c r="Q224" s="20">
        <v>0</v>
      </c>
      <c r="R224" s="20">
        <v>0</v>
      </c>
      <c r="S224" s="20">
        <v>0</v>
      </c>
      <c r="T224" s="20">
        <v>0</v>
      </c>
      <c r="U224" s="20">
        <v>0</v>
      </c>
      <c r="V224" s="20">
        <v>0</v>
      </c>
      <c r="W224" s="20">
        <v>0</v>
      </c>
      <c r="X224" s="20">
        <v>0</v>
      </c>
      <c r="Y224" s="20">
        <v>0</v>
      </c>
      <c r="Z224" s="20">
        <v>0</v>
      </c>
      <c r="AA224" s="20">
        <v>0</v>
      </c>
      <c r="AB224" s="20">
        <v>0</v>
      </c>
      <c r="AC224" s="20">
        <v>0</v>
      </c>
      <c r="AD224" s="20">
        <v>0</v>
      </c>
      <c r="AE224" s="20">
        <v>0</v>
      </c>
      <c r="AF224" s="20">
        <v>0</v>
      </c>
      <c r="AG224" s="20">
        <v>0</v>
      </c>
      <c r="AH224" s="20">
        <v>0</v>
      </c>
      <c r="AI224" s="20">
        <v>0</v>
      </c>
      <c r="AJ224" s="20">
        <v>0</v>
      </c>
      <c r="AK224" s="20">
        <v>0</v>
      </c>
      <c r="AL224" s="20">
        <v>0</v>
      </c>
      <c r="AM224" s="20">
        <v>0</v>
      </c>
      <c r="AN224" s="20">
        <v>0</v>
      </c>
      <c r="AO224" s="20">
        <v>0</v>
      </c>
      <c r="AP224" s="20">
        <v>0</v>
      </c>
      <c r="AQ224" s="20">
        <v>0</v>
      </c>
      <c r="AR224" s="20">
        <v>0</v>
      </c>
      <c r="AS224" s="20">
        <v>0</v>
      </c>
      <c r="AT224" s="20">
        <v>0</v>
      </c>
      <c r="AU224" s="20">
        <v>0</v>
      </c>
      <c r="AV224" s="20">
        <v>0</v>
      </c>
      <c r="AW224" s="20">
        <v>0</v>
      </c>
      <c r="AX224" s="22">
        <v>0</v>
      </c>
      <c r="AZ224" s="21">
        <f t="array" ref="AZ224">SUM(IF(YEAR($C$5:$AX$5)=AZ$5,$C224:$AX224))</f>
        <v>0</v>
      </c>
      <c r="BA224" s="20">
        <f t="array" ref="BA224">SUM(IF(YEAR($C$5:$AX$5)=BA$5,$C224:$AX224))</f>
        <v>0</v>
      </c>
      <c r="BB224" s="20">
        <f t="array" ref="BB224">SUM(IF(YEAR($C$5:$AX$5)=BB$5,$C224:$AX224))</f>
        <v>0</v>
      </c>
      <c r="BC224" s="22">
        <f t="array" ref="BC224">SUM(IF(YEAR($C$5:$AX$5)=BC$5,$C224:$AX224))</f>
        <v>0</v>
      </c>
      <c r="BE224" s="21">
        <f t="shared" si="23"/>
        <v>0</v>
      </c>
      <c r="BF224" s="20">
        <f t="shared" si="24"/>
        <v>0</v>
      </c>
      <c r="BG224" s="22">
        <f t="shared" si="25"/>
        <v>0</v>
      </c>
    </row>
    <row r="225" spans="2:59">
      <c r="B225" s="17">
        <v>59026</v>
      </c>
      <c r="C225" s="20">
        <v>0</v>
      </c>
      <c r="D225" s="20">
        <v>0</v>
      </c>
      <c r="E225" s="20">
        <v>0</v>
      </c>
      <c r="F225" s="20">
        <v>0</v>
      </c>
      <c r="G225" s="20">
        <v>0</v>
      </c>
      <c r="H225" s="20">
        <v>0</v>
      </c>
      <c r="I225" s="20">
        <v>0</v>
      </c>
      <c r="J225" s="20">
        <v>0</v>
      </c>
      <c r="K225" s="20">
        <v>0</v>
      </c>
      <c r="L225" s="20">
        <v>0</v>
      </c>
      <c r="M225" s="20">
        <v>0</v>
      </c>
      <c r="N225" s="20">
        <v>0</v>
      </c>
      <c r="O225" s="20">
        <v>0</v>
      </c>
      <c r="P225" s="20">
        <v>0</v>
      </c>
      <c r="Q225" s="20">
        <v>0</v>
      </c>
      <c r="R225" s="20">
        <v>0</v>
      </c>
      <c r="S225" s="20">
        <v>0</v>
      </c>
      <c r="T225" s="20">
        <v>0</v>
      </c>
      <c r="U225" s="20">
        <v>0</v>
      </c>
      <c r="V225" s="20">
        <v>0</v>
      </c>
      <c r="W225" s="20">
        <v>0</v>
      </c>
      <c r="X225" s="20">
        <v>0</v>
      </c>
      <c r="Y225" s="20">
        <v>0</v>
      </c>
      <c r="Z225" s="20">
        <v>0</v>
      </c>
      <c r="AA225" s="20">
        <v>0</v>
      </c>
      <c r="AB225" s="20">
        <v>0</v>
      </c>
      <c r="AC225" s="20">
        <v>0</v>
      </c>
      <c r="AD225" s="20">
        <v>0</v>
      </c>
      <c r="AE225" s="20">
        <v>0</v>
      </c>
      <c r="AF225" s="20">
        <v>0</v>
      </c>
      <c r="AG225" s="20">
        <v>0</v>
      </c>
      <c r="AH225" s="20">
        <v>0</v>
      </c>
      <c r="AI225" s="20">
        <v>0</v>
      </c>
      <c r="AJ225" s="20">
        <v>0</v>
      </c>
      <c r="AK225" s="20">
        <v>0</v>
      </c>
      <c r="AL225" s="20">
        <v>0</v>
      </c>
      <c r="AM225" s="20">
        <v>0</v>
      </c>
      <c r="AN225" s="20">
        <v>0</v>
      </c>
      <c r="AO225" s="20">
        <v>0</v>
      </c>
      <c r="AP225" s="20">
        <v>0</v>
      </c>
      <c r="AQ225" s="20">
        <v>0</v>
      </c>
      <c r="AR225" s="20">
        <v>0</v>
      </c>
      <c r="AS225" s="20">
        <v>0</v>
      </c>
      <c r="AT225" s="20">
        <v>0</v>
      </c>
      <c r="AU225" s="20">
        <v>0</v>
      </c>
      <c r="AV225" s="20">
        <v>0</v>
      </c>
      <c r="AW225" s="20">
        <v>0</v>
      </c>
      <c r="AX225" s="22">
        <v>0</v>
      </c>
      <c r="AZ225" s="21">
        <f t="array" ref="AZ225">SUM(IF(YEAR($C$5:$AX$5)=AZ$5,$C225:$AX225))</f>
        <v>0</v>
      </c>
      <c r="BA225" s="20">
        <f t="array" ref="BA225">SUM(IF(YEAR($C$5:$AX$5)=BA$5,$C225:$AX225))</f>
        <v>0</v>
      </c>
      <c r="BB225" s="20">
        <f t="array" ref="BB225">SUM(IF(YEAR($C$5:$AX$5)=BB$5,$C225:$AX225))</f>
        <v>0</v>
      </c>
      <c r="BC225" s="22">
        <f t="array" ref="BC225">SUM(IF(YEAR($C$5:$AX$5)=BC$5,$C225:$AX225))</f>
        <v>0</v>
      </c>
      <c r="BE225" s="21">
        <f t="shared" si="23"/>
        <v>0</v>
      </c>
      <c r="BF225" s="20">
        <f t="shared" si="24"/>
        <v>0</v>
      </c>
      <c r="BG225" s="22">
        <f t="shared" si="25"/>
        <v>0</v>
      </c>
    </row>
    <row r="226" spans="2:59">
      <c r="B226" s="17">
        <v>59055</v>
      </c>
      <c r="C226" s="20">
        <v>0</v>
      </c>
      <c r="D226" s="20">
        <v>0</v>
      </c>
      <c r="E226" s="20">
        <v>0</v>
      </c>
      <c r="F226" s="20">
        <v>0</v>
      </c>
      <c r="G226" s="20">
        <v>0</v>
      </c>
      <c r="H226" s="20">
        <v>0</v>
      </c>
      <c r="I226" s="20">
        <v>0</v>
      </c>
      <c r="J226" s="20">
        <v>0</v>
      </c>
      <c r="K226" s="20">
        <v>0</v>
      </c>
      <c r="L226" s="20">
        <v>0</v>
      </c>
      <c r="M226" s="20">
        <v>0</v>
      </c>
      <c r="N226" s="20">
        <v>0</v>
      </c>
      <c r="O226" s="20">
        <v>0</v>
      </c>
      <c r="P226" s="20">
        <v>0</v>
      </c>
      <c r="Q226" s="20">
        <v>0</v>
      </c>
      <c r="R226" s="20">
        <v>0</v>
      </c>
      <c r="S226" s="20">
        <v>0</v>
      </c>
      <c r="T226" s="20">
        <v>0</v>
      </c>
      <c r="U226" s="20">
        <v>0</v>
      </c>
      <c r="V226" s="20">
        <v>0</v>
      </c>
      <c r="W226" s="20">
        <v>0</v>
      </c>
      <c r="X226" s="20">
        <v>0</v>
      </c>
      <c r="Y226" s="20">
        <v>0</v>
      </c>
      <c r="Z226" s="20">
        <v>0</v>
      </c>
      <c r="AA226" s="20">
        <v>0</v>
      </c>
      <c r="AB226" s="20">
        <v>0</v>
      </c>
      <c r="AC226" s="20">
        <v>0</v>
      </c>
      <c r="AD226" s="20">
        <v>0</v>
      </c>
      <c r="AE226" s="20">
        <v>0</v>
      </c>
      <c r="AF226" s="20">
        <v>0</v>
      </c>
      <c r="AG226" s="20">
        <v>0</v>
      </c>
      <c r="AH226" s="20">
        <v>0</v>
      </c>
      <c r="AI226" s="20">
        <v>0</v>
      </c>
      <c r="AJ226" s="20">
        <v>0</v>
      </c>
      <c r="AK226" s="20">
        <v>0</v>
      </c>
      <c r="AL226" s="20">
        <v>0</v>
      </c>
      <c r="AM226" s="20">
        <v>0</v>
      </c>
      <c r="AN226" s="20">
        <v>0</v>
      </c>
      <c r="AO226" s="20">
        <v>0</v>
      </c>
      <c r="AP226" s="20">
        <v>0</v>
      </c>
      <c r="AQ226" s="20">
        <v>0</v>
      </c>
      <c r="AR226" s="20">
        <v>0</v>
      </c>
      <c r="AS226" s="20">
        <v>0</v>
      </c>
      <c r="AT226" s="20">
        <v>0</v>
      </c>
      <c r="AU226" s="20">
        <v>0</v>
      </c>
      <c r="AV226" s="20">
        <v>0</v>
      </c>
      <c r="AW226" s="20">
        <v>0</v>
      </c>
      <c r="AX226" s="22">
        <v>0</v>
      </c>
      <c r="AZ226" s="21">
        <f t="array" ref="AZ226">SUM(IF(YEAR($C$5:$AX$5)=AZ$5,$C226:$AX226))</f>
        <v>0</v>
      </c>
      <c r="BA226" s="20">
        <f t="array" ref="BA226">SUM(IF(YEAR($C$5:$AX$5)=BA$5,$C226:$AX226))</f>
        <v>0</v>
      </c>
      <c r="BB226" s="20">
        <f t="array" ref="BB226">SUM(IF(YEAR($C$5:$AX$5)=BB$5,$C226:$AX226))</f>
        <v>0</v>
      </c>
      <c r="BC226" s="22">
        <f t="array" ref="BC226">SUM(IF(YEAR($C$5:$AX$5)=BC$5,$C226:$AX226))</f>
        <v>0</v>
      </c>
      <c r="BE226" s="21">
        <f t="shared" si="23"/>
        <v>0</v>
      </c>
      <c r="BF226" s="20">
        <f t="shared" si="24"/>
        <v>0</v>
      </c>
      <c r="BG226" s="22">
        <f t="shared" si="25"/>
        <v>0</v>
      </c>
    </row>
    <row r="227" spans="2:59">
      <c r="B227" s="17">
        <v>59056</v>
      </c>
      <c r="C227" s="20">
        <v>0</v>
      </c>
      <c r="D227" s="20">
        <v>0</v>
      </c>
      <c r="E227" s="20">
        <v>0</v>
      </c>
      <c r="F227" s="20">
        <v>0</v>
      </c>
      <c r="G227" s="20">
        <v>0</v>
      </c>
      <c r="H227" s="20">
        <v>0</v>
      </c>
      <c r="I227" s="20">
        <v>0</v>
      </c>
      <c r="J227" s="20">
        <v>0</v>
      </c>
      <c r="K227" s="20">
        <v>0</v>
      </c>
      <c r="L227" s="20">
        <v>0</v>
      </c>
      <c r="M227" s="20">
        <v>0</v>
      </c>
      <c r="N227" s="20">
        <v>0</v>
      </c>
      <c r="O227" s="20">
        <v>0</v>
      </c>
      <c r="P227" s="20">
        <v>0</v>
      </c>
      <c r="Q227" s="20">
        <v>0</v>
      </c>
      <c r="R227" s="20">
        <v>0</v>
      </c>
      <c r="S227" s="20">
        <v>0</v>
      </c>
      <c r="T227" s="20">
        <v>0</v>
      </c>
      <c r="U227" s="20">
        <v>0</v>
      </c>
      <c r="V227" s="20">
        <v>0</v>
      </c>
      <c r="W227" s="20">
        <v>0</v>
      </c>
      <c r="X227" s="20">
        <v>0</v>
      </c>
      <c r="Y227" s="20">
        <v>0</v>
      </c>
      <c r="Z227" s="20">
        <v>0</v>
      </c>
      <c r="AA227" s="20">
        <v>0</v>
      </c>
      <c r="AB227" s="20">
        <v>0</v>
      </c>
      <c r="AC227" s="20">
        <v>0</v>
      </c>
      <c r="AD227" s="20">
        <v>0</v>
      </c>
      <c r="AE227" s="20">
        <v>0</v>
      </c>
      <c r="AF227" s="20">
        <v>0</v>
      </c>
      <c r="AG227" s="20">
        <v>0</v>
      </c>
      <c r="AH227" s="20">
        <v>0</v>
      </c>
      <c r="AI227" s="20">
        <v>0</v>
      </c>
      <c r="AJ227" s="20">
        <v>0</v>
      </c>
      <c r="AK227" s="20">
        <v>0</v>
      </c>
      <c r="AL227" s="20">
        <v>0</v>
      </c>
      <c r="AM227" s="20">
        <v>0</v>
      </c>
      <c r="AN227" s="20">
        <v>0</v>
      </c>
      <c r="AO227" s="20">
        <v>0</v>
      </c>
      <c r="AP227" s="20">
        <v>0</v>
      </c>
      <c r="AQ227" s="20">
        <v>0</v>
      </c>
      <c r="AR227" s="20">
        <v>0</v>
      </c>
      <c r="AS227" s="20">
        <v>0</v>
      </c>
      <c r="AT227" s="20">
        <v>0</v>
      </c>
      <c r="AU227" s="20">
        <v>0</v>
      </c>
      <c r="AV227" s="20">
        <v>0</v>
      </c>
      <c r="AW227" s="20">
        <v>0</v>
      </c>
      <c r="AX227" s="22">
        <v>0</v>
      </c>
      <c r="AZ227" s="21">
        <f t="array" ref="AZ227">SUM(IF(YEAR($C$5:$AX$5)=AZ$5,$C227:$AX227))</f>
        <v>0</v>
      </c>
      <c r="BA227" s="20">
        <f t="array" ref="BA227">SUM(IF(YEAR($C$5:$AX$5)=BA$5,$C227:$AX227))</f>
        <v>0</v>
      </c>
      <c r="BB227" s="20">
        <f t="array" ref="BB227">SUM(IF(YEAR($C$5:$AX$5)=BB$5,$C227:$AX227))</f>
        <v>0</v>
      </c>
      <c r="BC227" s="22">
        <f t="array" ref="BC227">SUM(IF(YEAR($C$5:$AX$5)=BC$5,$C227:$AX227))</f>
        <v>0</v>
      </c>
      <c r="BE227" s="21">
        <f t="shared" si="23"/>
        <v>0</v>
      </c>
      <c r="BF227" s="20">
        <f t="shared" si="24"/>
        <v>0</v>
      </c>
      <c r="BG227" s="22">
        <f t="shared" si="25"/>
        <v>0</v>
      </c>
    </row>
    <row r="228" spans="2:59">
      <c r="B228" s="17">
        <v>59073</v>
      </c>
      <c r="C228" s="20">
        <v>0</v>
      </c>
      <c r="D228" s="20">
        <v>0</v>
      </c>
      <c r="E228" s="20">
        <v>0</v>
      </c>
      <c r="F228" s="20">
        <v>0</v>
      </c>
      <c r="G228" s="20">
        <v>0</v>
      </c>
      <c r="H228" s="20">
        <v>0</v>
      </c>
      <c r="I228" s="20">
        <v>0</v>
      </c>
      <c r="J228" s="20">
        <v>0</v>
      </c>
      <c r="K228" s="20">
        <v>0</v>
      </c>
      <c r="L228" s="20">
        <v>0</v>
      </c>
      <c r="M228" s="20">
        <v>0</v>
      </c>
      <c r="N228" s="20">
        <v>0</v>
      </c>
      <c r="O228" s="20">
        <v>0</v>
      </c>
      <c r="P228" s="20">
        <v>0</v>
      </c>
      <c r="Q228" s="20">
        <v>0</v>
      </c>
      <c r="R228" s="20">
        <v>0</v>
      </c>
      <c r="S228" s="20">
        <v>0</v>
      </c>
      <c r="T228" s="20">
        <v>0</v>
      </c>
      <c r="U228" s="20">
        <v>0</v>
      </c>
      <c r="V228" s="20">
        <v>0</v>
      </c>
      <c r="W228" s="20">
        <v>0</v>
      </c>
      <c r="X228" s="20">
        <v>0</v>
      </c>
      <c r="Y228" s="20">
        <v>0</v>
      </c>
      <c r="Z228" s="20">
        <v>0</v>
      </c>
      <c r="AA228" s="20">
        <v>0</v>
      </c>
      <c r="AB228" s="20">
        <v>0</v>
      </c>
      <c r="AC228" s="20">
        <v>0</v>
      </c>
      <c r="AD228" s="20">
        <v>0</v>
      </c>
      <c r="AE228" s="20">
        <v>0</v>
      </c>
      <c r="AF228" s="20">
        <v>0</v>
      </c>
      <c r="AG228" s="20">
        <v>0</v>
      </c>
      <c r="AH228" s="20">
        <v>0</v>
      </c>
      <c r="AI228" s="20">
        <v>0</v>
      </c>
      <c r="AJ228" s="20">
        <v>0</v>
      </c>
      <c r="AK228" s="20">
        <v>0</v>
      </c>
      <c r="AL228" s="20">
        <v>0</v>
      </c>
      <c r="AM228" s="20">
        <v>0</v>
      </c>
      <c r="AN228" s="20">
        <v>0</v>
      </c>
      <c r="AO228" s="20">
        <v>0</v>
      </c>
      <c r="AP228" s="20">
        <v>0</v>
      </c>
      <c r="AQ228" s="20">
        <v>0</v>
      </c>
      <c r="AR228" s="20">
        <v>0</v>
      </c>
      <c r="AS228" s="20">
        <v>0</v>
      </c>
      <c r="AT228" s="20">
        <v>0</v>
      </c>
      <c r="AU228" s="20">
        <v>0</v>
      </c>
      <c r="AV228" s="20">
        <v>0</v>
      </c>
      <c r="AW228" s="20">
        <v>0</v>
      </c>
      <c r="AX228" s="22">
        <v>0</v>
      </c>
      <c r="AZ228" s="21">
        <f t="array" ref="AZ228">SUM(IF(YEAR($C$5:$AX$5)=AZ$5,$C228:$AX228))</f>
        <v>0</v>
      </c>
      <c r="BA228" s="20">
        <f t="array" ref="BA228">SUM(IF(YEAR($C$5:$AX$5)=BA$5,$C228:$AX228))</f>
        <v>0</v>
      </c>
      <c r="BB228" s="20">
        <f t="array" ref="BB228">SUM(IF(YEAR($C$5:$AX$5)=BB$5,$C228:$AX228))</f>
        <v>0</v>
      </c>
      <c r="BC228" s="22">
        <f t="array" ref="BC228">SUM(IF(YEAR($C$5:$AX$5)=BC$5,$C228:$AX228))</f>
        <v>0</v>
      </c>
      <c r="BE228" s="21">
        <f t="shared" si="23"/>
        <v>0</v>
      </c>
      <c r="BF228" s="20">
        <f t="shared" si="24"/>
        <v>0</v>
      </c>
      <c r="BG228" s="22">
        <f t="shared" si="25"/>
        <v>0</v>
      </c>
    </row>
    <row r="229" spans="2:59">
      <c r="B229" s="17">
        <v>59116</v>
      </c>
      <c r="C229" s="20">
        <v>0</v>
      </c>
      <c r="D229" s="20">
        <v>0</v>
      </c>
      <c r="E229" s="20">
        <v>0</v>
      </c>
      <c r="F229" s="20">
        <v>0</v>
      </c>
      <c r="G229" s="20">
        <v>0</v>
      </c>
      <c r="H229" s="20">
        <v>0</v>
      </c>
      <c r="I229" s="20">
        <v>0</v>
      </c>
      <c r="J229" s="20">
        <v>0</v>
      </c>
      <c r="K229" s="20">
        <v>0</v>
      </c>
      <c r="L229" s="20">
        <v>0</v>
      </c>
      <c r="M229" s="20">
        <v>0</v>
      </c>
      <c r="N229" s="20">
        <v>0</v>
      </c>
      <c r="O229" s="20">
        <v>0</v>
      </c>
      <c r="P229" s="20">
        <v>0</v>
      </c>
      <c r="Q229" s="20">
        <v>0</v>
      </c>
      <c r="R229" s="20">
        <v>0</v>
      </c>
      <c r="S229" s="20">
        <v>0</v>
      </c>
      <c r="T229" s="20">
        <v>0</v>
      </c>
      <c r="U229" s="20">
        <v>0</v>
      </c>
      <c r="V229" s="20">
        <v>0</v>
      </c>
      <c r="W229" s="20">
        <v>0</v>
      </c>
      <c r="X229" s="20">
        <v>0</v>
      </c>
      <c r="Y229" s="20">
        <v>0</v>
      </c>
      <c r="Z229" s="20">
        <v>0</v>
      </c>
      <c r="AA229" s="20">
        <v>0</v>
      </c>
      <c r="AB229" s="20">
        <v>0</v>
      </c>
      <c r="AC229" s="20">
        <v>0</v>
      </c>
      <c r="AD229" s="20">
        <v>0</v>
      </c>
      <c r="AE229" s="20">
        <v>0</v>
      </c>
      <c r="AF229" s="20">
        <v>0</v>
      </c>
      <c r="AG229" s="20">
        <v>0</v>
      </c>
      <c r="AH229" s="20">
        <v>0</v>
      </c>
      <c r="AI229" s="20">
        <v>0</v>
      </c>
      <c r="AJ229" s="20">
        <v>0</v>
      </c>
      <c r="AK229" s="20">
        <v>0</v>
      </c>
      <c r="AL229" s="20">
        <v>0</v>
      </c>
      <c r="AM229" s="20">
        <v>0</v>
      </c>
      <c r="AN229" s="20">
        <v>0</v>
      </c>
      <c r="AO229" s="20">
        <v>0</v>
      </c>
      <c r="AP229" s="20">
        <v>0</v>
      </c>
      <c r="AQ229" s="20">
        <v>0</v>
      </c>
      <c r="AR229" s="20">
        <v>0</v>
      </c>
      <c r="AS229" s="20">
        <v>0</v>
      </c>
      <c r="AT229" s="20">
        <v>0</v>
      </c>
      <c r="AU229" s="20">
        <v>0</v>
      </c>
      <c r="AV229" s="20">
        <v>0</v>
      </c>
      <c r="AW229" s="20">
        <v>0</v>
      </c>
      <c r="AX229" s="22">
        <v>0</v>
      </c>
      <c r="AZ229" s="21">
        <f t="array" ref="AZ229">SUM(IF(YEAR($C$5:$AX$5)=AZ$5,$C229:$AX229))</f>
        <v>0</v>
      </c>
      <c r="BA229" s="20">
        <f t="array" ref="BA229">SUM(IF(YEAR($C$5:$AX$5)=BA$5,$C229:$AX229))</f>
        <v>0</v>
      </c>
      <c r="BB229" s="20">
        <f t="array" ref="BB229">SUM(IF(YEAR($C$5:$AX$5)=BB$5,$C229:$AX229))</f>
        <v>0</v>
      </c>
      <c r="BC229" s="22">
        <f t="array" ref="BC229">SUM(IF(YEAR($C$5:$AX$5)=BC$5,$C229:$AX229))</f>
        <v>0</v>
      </c>
      <c r="BE229" s="21">
        <f t="shared" si="23"/>
        <v>0</v>
      </c>
      <c r="BF229" s="20">
        <f t="shared" si="24"/>
        <v>0</v>
      </c>
      <c r="BG229" s="22">
        <f t="shared" si="25"/>
        <v>0</v>
      </c>
    </row>
    <row r="230" spans="2:59">
      <c r="B230" s="17">
        <v>59220</v>
      </c>
      <c r="C230" s="20">
        <v>0</v>
      </c>
      <c r="D230" s="20">
        <v>0</v>
      </c>
      <c r="E230" s="20">
        <v>0</v>
      </c>
      <c r="F230" s="20">
        <v>0</v>
      </c>
      <c r="G230" s="20">
        <v>0</v>
      </c>
      <c r="H230" s="20">
        <v>0</v>
      </c>
      <c r="I230" s="20">
        <v>0</v>
      </c>
      <c r="J230" s="20">
        <v>0</v>
      </c>
      <c r="K230" s="20">
        <v>0</v>
      </c>
      <c r="L230" s="20">
        <v>0</v>
      </c>
      <c r="M230" s="20">
        <v>0</v>
      </c>
      <c r="N230" s="20">
        <v>0</v>
      </c>
      <c r="O230" s="20">
        <v>0</v>
      </c>
      <c r="P230" s="20">
        <v>0</v>
      </c>
      <c r="Q230" s="20">
        <v>0</v>
      </c>
      <c r="R230" s="20">
        <v>0</v>
      </c>
      <c r="S230" s="20">
        <v>0</v>
      </c>
      <c r="T230" s="20">
        <v>0</v>
      </c>
      <c r="U230" s="20">
        <v>0</v>
      </c>
      <c r="V230" s="20">
        <v>0</v>
      </c>
      <c r="W230" s="20">
        <v>0</v>
      </c>
      <c r="X230" s="20">
        <v>0</v>
      </c>
      <c r="Y230" s="20">
        <v>0</v>
      </c>
      <c r="Z230" s="20">
        <v>0</v>
      </c>
      <c r="AA230" s="20">
        <v>0</v>
      </c>
      <c r="AB230" s="20">
        <v>0</v>
      </c>
      <c r="AC230" s="20">
        <v>0</v>
      </c>
      <c r="AD230" s="20">
        <v>0</v>
      </c>
      <c r="AE230" s="20">
        <v>0</v>
      </c>
      <c r="AF230" s="20">
        <v>0</v>
      </c>
      <c r="AG230" s="20">
        <v>0</v>
      </c>
      <c r="AH230" s="20">
        <v>0</v>
      </c>
      <c r="AI230" s="20">
        <v>0</v>
      </c>
      <c r="AJ230" s="20">
        <v>0</v>
      </c>
      <c r="AK230" s="20">
        <v>0</v>
      </c>
      <c r="AL230" s="20">
        <v>0</v>
      </c>
      <c r="AM230" s="20">
        <v>0</v>
      </c>
      <c r="AN230" s="20">
        <v>0</v>
      </c>
      <c r="AO230" s="20">
        <v>0</v>
      </c>
      <c r="AP230" s="20">
        <v>0</v>
      </c>
      <c r="AQ230" s="20">
        <v>0</v>
      </c>
      <c r="AR230" s="20">
        <v>0</v>
      </c>
      <c r="AS230" s="20">
        <v>0</v>
      </c>
      <c r="AT230" s="20">
        <v>0</v>
      </c>
      <c r="AU230" s="20">
        <v>0</v>
      </c>
      <c r="AV230" s="20">
        <v>0</v>
      </c>
      <c r="AW230" s="20">
        <v>0</v>
      </c>
      <c r="AX230" s="22">
        <v>0</v>
      </c>
      <c r="AZ230" s="21">
        <f t="array" ref="AZ230">SUM(IF(YEAR($C$5:$AX$5)=AZ$5,$C230:$AX230))</f>
        <v>0</v>
      </c>
      <c r="BA230" s="20">
        <f t="array" ref="BA230">SUM(IF(YEAR($C$5:$AX$5)=BA$5,$C230:$AX230))</f>
        <v>0</v>
      </c>
      <c r="BB230" s="20">
        <f t="array" ref="BB230">SUM(IF(YEAR($C$5:$AX$5)=BB$5,$C230:$AX230))</f>
        <v>0</v>
      </c>
      <c r="BC230" s="22">
        <f t="array" ref="BC230">SUM(IF(YEAR($C$5:$AX$5)=BC$5,$C230:$AX230))</f>
        <v>0</v>
      </c>
      <c r="BE230" s="21">
        <f t="shared" si="23"/>
        <v>0</v>
      </c>
      <c r="BF230" s="20">
        <f t="shared" si="24"/>
        <v>0</v>
      </c>
      <c r="BG230" s="22">
        <f t="shared" si="25"/>
        <v>0</v>
      </c>
    </row>
    <row r="231" spans="2:59">
      <c r="B231" s="17">
        <v>59783</v>
      </c>
      <c r="C231" s="20">
        <v>0</v>
      </c>
      <c r="D231" s="20">
        <v>0</v>
      </c>
      <c r="E231" s="20">
        <v>0</v>
      </c>
      <c r="F231" s="20">
        <v>0</v>
      </c>
      <c r="G231" s="20">
        <v>0</v>
      </c>
      <c r="H231" s="20">
        <v>0</v>
      </c>
      <c r="I231" s="20">
        <v>0</v>
      </c>
      <c r="J231" s="20">
        <v>0</v>
      </c>
      <c r="K231" s="20">
        <v>0</v>
      </c>
      <c r="L231" s="20">
        <v>0</v>
      </c>
      <c r="M231" s="20">
        <v>0</v>
      </c>
      <c r="N231" s="20">
        <v>0</v>
      </c>
      <c r="O231" s="20">
        <v>0</v>
      </c>
      <c r="P231" s="20">
        <v>0</v>
      </c>
      <c r="Q231" s="20">
        <v>0</v>
      </c>
      <c r="R231" s="20">
        <v>0</v>
      </c>
      <c r="S231" s="20">
        <v>0</v>
      </c>
      <c r="T231" s="20">
        <v>0</v>
      </c>
      <c r="U231" s="20">
        <v>0</v>
      </c>
      <c r="V231" s="20">
        <v>0</v>
      </c>
      <c r="W231" s="20">
        <v>0</v>
      </c>
      <c r="X231" s="20">
        <v>0</v>
      </c>
      <c r="Y231" s="20">
        <v>0</v>
      </c>
      <c r="Z231" s="20">
        <v>0</v>
      </c>
      <c r="AA231" s="20">
        <v>0</v>
      </c>
      <c r="AB231" s="20">
        <v>0</v>
      </c>
      <c r="AC231" s="20">
        <v>0</v>
      </c>
      <c r="AD231" s="20">
        <v>0</v>
      </c>
      <c r="AE231" s="20">
        <v>0</v>
      </c>
      <c r="AF231" s="20">
        <v>0</v>
      </c>
      <c r="AG231" s="20">
        <v>0</v>
      </c>
      <c r="AH231" s="20">
        <v>0</v>
      </c>
      <c r="AI231" s="20">
        <v>0</v>
      </c>
      <c r="AJ231" s="20">
        <v>0</v>
      </c>
      <c r="AK231" s="20">
        <v>0</v>
      </c>
      <c r="AL231" s="20">
        <v>0</v>
      </c>
      <c r="AM231" s="20">
        <v>0</v>
      </c>
      <c r="AN231" s="20">
        <v>0</v>
      </c>
      <c r="AO231" s="20">
        <v>0</v>
      </c>
      <c r="AP231" s="20">
        <v>0</v>
      </c>
      <c r="AQ231" s="20">
        <v>0</v>
      </c>
      <c r="AR231" s="20">
        <v>0</v>
      </c>
      <c r="AS231" s="20">
        <v>0</v>
      </c>
      <c r="AT231" s="20">
        <v>0</v>
      </c>
      <c r="AU231" s="20">
        <v>0</v>
      </c>
      <c r="AV231" s="20">
        <v>0</v>
      </c>
      <c r="AW231" s="20">
        <v>0</v>
      </c>
      <c r="AX231" s="22">
        <v>0</v>
      </c>
      <c r="AZ231" s="21">
        <f t="array" ref="AZ231">SUM(IF(YEAR($C$5:$AX$5)=AZ$5,$C231:$AX231))</f>
        <v>0</v>
      </c>
      <c r="BA231" s="20">
        <f t="array" ref="BA231">SUM(IF(YEAR($C$5:$AX$5)=BA$5,$C231:$AX231))</f>
        <v>0</v>
      </c>
      <c r="BB231" s="20">
        <f t="array" ref="BB231">SUM(IF(YEAR($C$5:$AX$5)=BB$5,$C231:$AX231))</f>
        <v>0</v>
      </c>
      <c r="BC231" s="22">
        <f t="array" ref="BC231">SUM(IF(YEAR($C$5:$AX$5)=BC$5,$C231:$AX231))</f>
        <v>0</v>
      </c>
      <c r="BE231" s="21">
        <f t="shared" si="23"/>
        <v>0</v>
      </c>
      <c r="BF231" s="20">
        <f t="shared" si="24"/>
        <v>0</v>
      </c>
      <c r="BG231" s="22">
        <f t="shared" si="25"/>
        <v>0</v>
      </c>
    </row>
    <row r="232" spans="2:59">
      <c r="B232" s="17">
        <v>59906</v>
      </c>
      <c r="C232" s="20">
        <v>0</v>
      </c>
      <c r="D232" s="20">
        <v>0</v>
      </c>
      <c r="E232" s="20">
        <v>0</v>
      </c>
      <c r="F232" s="20">
        <v>0</v>
      </c>
      <c r="G232" s="20">
        <v>0</v>
      </c>
      <c r="H232" s="20">
        <v>0</v>
      </c>
      <c r="I232" s="20">
        <v>0</v>
      </c>
      <c r="J232" s="20">
        <v>0</v>
      </c>
      <c r="K232" s="20">
        <v>0</v>
      </c>
      <c r="L232" s="20">
        <v>0</v>
      </c>
      <c r="M232" s="20">
        <v>0</v>
      </c>
      <c r="N232" s="20">
        <v>0</v>
      </c>
      <c r="O232" s="20">
        <v>0</v>
      </c>
      <c r="P232" s="20">
        <v>0</v>
      </c>
      <c r="Q232" s="20">
        <v>0</v>
      </c>
      <c r="R232" s="20">
        <v>0</v>
      </c>
      <c r="S232" s="20">
        <v>0</v>
      </c>
      <c r="T232" s="20">
        <v>0</v>
      </c>
      <c r="U232" s="20">
        <v>0</v>
      </c>
      <c r="V232" s="20">
        <v>0</v>
      </c>
      <c r="W232" s="20">
        <v>0</v>
      </c>
      <c r="X232" s="20">
        <v>0</v>
      </c>
      <c r="Y232" s="20">
        <v>0</v>
      </c>
      <c r="Z232" s="20">
        <v>0</v>
      </c>
      <c r="AA232" s="20">
        <v>0</v>
      </c>
      <c r="AB232" s="20">
        <v>0</v>
      </c>
      <c r="AC232" s="20">
        <v>0</v>
      </c>
      <c r="AD232" s="20">
        <v>0</v>
      </c>
      <c r="AE232" s="20">
        <v>0</v>
      </c>
      <c r="AF232" s="20">
        <v>0</v>
      </c>
      <c r="AG232" s="20">
        <v>0</v>
      </c>
      <c r="AH232" s="20">
        <v>0</v>
      </c>
      <c r="AI232" s="20">
        <v>0</v>
      </c>
      <c r="AJ232" s="20">
        <v>0</v>
      </c>
      <c r="AK232" s="20">
        <v>0</v>
      </c>
      <c r="AL232" s="20">
        <v>0</v>
      </c>
      <c r="AM232" s="20">
        <v>0</v>
      </c>
      <c r="AN232" s="20">
        <v>0</v>
      </c>
      <c r="AO232" s="20">
        <v>0</v>
      </c>
      <c r="AP232" s="20">
        <v>0</v>
      </c>
      <c r="AQ232" s="20">
        <v>0</v>
      </c>
      <c r="AR232" s="20">
        <v>0</v>
      </c>
      <c r="AS232" s="20">
        <v>0</v>
      </c>
      <c r="AT232" s="20">
        <v>0</v>
      </c>
      <c r="AU232" s="20">
        <v>0</v>
      </c>
      <c r="AV232" s="20">
        <v>0</v>
      </c>
      <c r="AW232" s="20">
        <v>0</v>
      </c>
      <c r="AX232" s="22">
        <v>0</v>
      </c>
      <c r="AZ232" s="21">
        <f t="array" ref="AZ232">SUM(IF(YEAR($C$5:$AX$5)=AZ$5,$C232:$AX232))</f>
        <v>0</v>
      </c>
      <c r="BA232" s="20">
        <f t="array" ref="BA232">SUM(IF(YEAR($C$5:$AX$5)=BA$5,$C232:$AX232))</f>
        <v>0</v>
      </c>
      <c r="BB232" s="20">
        <f t="array" ref="BB232">SUM(IF(YEAR($C$5:$AX$5)=BB$5,$C232:$AX232))</f>
        <v>0</v>
      </c>
      <c r="BC232" s="22">
        <f t="array" ref="BC232">SUM(IF(YEAR($C$5:$AX$5)=BC$5,$C232:$AX232))</f>
        <v>0</v>
      </c>
      <c r="BE232" s="21">
        <f t="shared" si="23"/>
        <v>0</v>
      </c>
      <c r="BF232" s="20">
        <f t="shared" si="24"/>
        <v>0</v>
      </c>
      <c r="BG232" s="22">
        <f t="shared" si="25"/>
        <v>0</v>
      </c>
    </row>
    <row r="233" spans="2:59">
      <c r="B233" s="17">
        <v>60234</v>
      </c>
      <c r="C233" s="20">
        <v>0</v>
      </c>
      <c r="D233" s="20">
        <v>0</v>
      </c>
      <c r="E233" s="20">
        <v>0</v>
      </c>
      <c r="F233" s="20">
        <v>0</v>
      </c>
      <c r="G233" s="20">
        <v>0</v>
      </c>
      <c r="H233" s="20">
        <v>0</v>
      </c>
      <c r="I233" s="20">
        <v>3.4855240000000003E-2</v>
      </c>
      <c r="J233" s="20">
        <v>3.5054960000000003E-2</v>
      </c>
      <c r="K233" s="20">
        <v>0</v>
      </c>
      <c r="L233" s="20">
        <v>0</v>
      </c>
      <c r="M233" s="20">
        <v>0</v>
      </c>
      <c r="N233" s="20">
        <v>0</v>
      </c>
      <c r="O233" s="20">
        <v>0</v>
      </c>
      <c r="P233" s="20">
        <v>0</v>
      </c>
      <c r="Q233" s="20">
        <v>0</v>
      </c>
      <c r="R233" s="20">
        <v>0</v>
      </c>
      <c r="S233" s="20">
        <v>0</v>
      </c>
      <c r="T233" s="20">
        <v>0</v>
      </c>
      <c r="U233" s="20">
        <v>0.78424300000000002</v>
      </c>
      <c r="V233" s="20">
        <v>0.35054960000000002</v>
      </c>
      <c r="W233" s="20">
        <v>0</v>
      </c>
      <c r="X233" s="20">
        <v>0</v>
      </c>
      <c r="Y233" s="20">
        <v>0</v>
      </c>
      <c r="Z233" s="20">
        <v>0</v>
      </c>
      <c r="AA233" s="20">
        <v>0.19771298000000001</v>
      </c>
      <c r="AB233" s="20">
        <v>0</v>
      </c>
      <c r="AC233" s="20">
        <v>0</v>
      </c>
      <c r="AD233" s="20">
        <v>0</v>
      </c>
      <c r="AE233" s="20">
        <v>0</v>
      </c>
      <c r="AF233" s="20">
        <v>0</v>
      </c>
      <c r="AG233" s="20">
        <v>0.94980529999999996</v>
      </c>
      <c r="AH233" s="20">
        <v>0.72739039999999999</v>
      </c>
      <c r="AI233" s="20">
        <v>0</v>
      </c>
      <c r="AJ233" s="20">
        <v>0</v>
      </c>
      <c r="AK233" s="20">
        <v>0</v>
      </c>
      <c r="AL233" s="20">
        <v>0</v>
      </c>
      <c r="AM233" s="20">
        <v>0</v>
      </c>
      <c r="AN233" s="20">
        <v>0</v>
      </c>
      <c r="AO233" s="20">
        <v>0</v>
      </c>
      <c r="AP233" s="20">
        <v>0</v>
      </c>
      <c r="AQ233" s="20">
        <v>0</v>
      </c>
      <c r="AR233" s="20">
        <v>0</v>
      </c>
      <c r="AS233" s="20">
        <v>1.289644</v>
      </c>
      <c r="AT233" s="20">
        <v>0.6485168</v>
      </c>
      <c r="AU233" s="20">
        <v>0</v>
      </c>
      <c r="AV233" s="20">
        <v>0</v>
      </c>
      <c r="AW233" s="20">
        <v>0</v>
      </c>
      <c r="AX233" s="22">
        <v>0</v>
      </c>
      <c r="AZ233" s="21">
        <f t="array" ref="AZ233">SUM(IF(YEAR($C$5:$AX$5)=AZ$5,$C233:$AX233))</f>
        <v>6.9910200000000006E-2</v>
      </c>
      <c r="BA233" s="20">
        <f t="array" ref="BA233">SUM(IF(YEAR($C$5:$AX$5)=BA$5,$C233:$AX233))</f>
        <v>1.1347925999999999</v>
      </c>
      <c r="BB233" s="20">
        <f t="array" ref="BB233">SUM(IF(YEAR($C$5:$AX$5)=BB$5,$C233:$AX233))</f>
        <v>1.8749086799999999</v>
      </c>
      <c r="BC233" s="22">
        <f t="array" ref="BC233">SUM(IF(YEAR($C$5:$AX$5)=BC$5,$C233:$AX233))</f>
        <v>1.9381607999999999</v>
      </c>
      <c r="BE233" s="21">
        <f t="shared" si="23"/>
        <v>6.9910200000000006E-2</v>
      </c>
      <c r="BF233" s="20">
        <f t="shared" si="24"/>
        <v>1.3325055799999999</v>
      </c>
      <c r="BG233" s="22">
        <f t="shared" si="25"/>
        <v>1.6771957</v>
      </c>
    </row>
    <row r="234" spans="2:59">
      <c r="B234" s="17">
        <v>60235</v>
      </c>
      <c r="C234" s="20">
        <v>0</v>
      </c>
      <c r="D234" s="20">
        <v>0</v>
      </c>
      <c r="E234" s="20">
        <v>0</v>
      </c>
      <c r="F234" s="20">
        <v>0</v>
      </c>
      <c r="G234" s="20">
        <v>0</v>
      </c>
      <c r="H234" s="20">
        <v>0</v>
      </c>
      <c r="I234" s="20">
        <v>3.4855240000000003E-2</v>
      </c>
      <c r="J234" s="20">
        <v>3.5054960000000003E-2</v>
      </c>
      <c r="K234" s="20">
        <v>0</v>
      </c>
      <c r="L234" s="20">
        <v>0</v>
      </c>
      <c r="M234" s="20">
        <v>0</v>
      </c>
      <c r="N234" s="20">
        <v>0</v>
      </c>
      <c r="O234" s="20">
        <v>0</v>
      </c>
      <c r="P234" s="20">
        <v>0</v>
      </c>
      <c r="Q234" s="20">
        <v>0</v>
      </c>
      <c r="R234" s="20">
        <v>0</v>
      </c>
      <c r="S234" s="20">
        <v>0</v>
      </c>
      <c r="T234" s="20">
        <v>0</v>
      </c>
      <c r="U234" s="20">
        <v>0.80167060000000001</v>
      </c>
      <c r="V234" s="20">
        <v>0.35054960000000002</v>
      </c>
      <c r="W234" s="20">
        <v>0</v>
      </c>
      <c r="X234" s="20">
        <v>0</v>
      </c>
      <c r="Y234" s="20">
        <v>0</v>
      </c>
      <c r="Z234" s="20">
        <v>0</v>
      </c>
      <c r="AA234" s="20">
        <v>0.19771298000000001</v>
      </c>
      <c r="AB234" s="20">
        <v>0</v>
      </c>
      <c r="AC234" s="20">
        <v>0</v>
      </c>
      <c r="AD234" s="20">
        <v>0</v>
      </c>
      <c r="AE234" s="20">
        <v>0</v>
      </c>
      <c r="AF234" s="20">
        <v>0</v>
      </c>
      <c r="AG234" s="20">
        <v>0.95851920000000002</v>
      </c>
      <c r="AH234" s="20">
        <v>0.73011779999999993</v>
      </c>
      <c r="AI234" s="20">
        <v>0</v>
      </c>
      <c r="AJ234" s="20">
        <v>0</v>
      </c>
      <c r="AK234" s="20">
        <v>0</v>
      </c>
      <c r="AL234" s="20">
        <v>0</v>
      </c>
      <c r="AM234" s="20">
        <v>0</v>
      </c>
      <c r="AN234" s="20">
        <v>0</v>
      </c>
      <c r="AO234" s="20">
        <v>0</v>
      </c>
      <c r="AP234" s="20">
        <v>0</v>
      </c>
      <c r="AQ234" s="20">
        <v>0</v>
      </c>
      <c r="AR234" s="20">
        <v>0</v>
      </c>
      <c r="AS234" s="20">
        <v>1.3070716</v>
      </c>
      <c r="AT234" s="20">
        <v>0.6485168</v>
      </c>
      <c r="AU234" s="20">
        <v>0</v>
      </c>
      <c r="AV234" s="20">
        <v>0</v>
      </c>
      <c r="AW234" s="20">
        <v>0</v>
      </c>
      <c r="AX234" s="22">
        <v>0</v>
      </c>
      <c r="AZ234" s="21">
        <f t="array" ref="AZ234">SUM(IF(YEAR($C$5:$AX$5)=AZ$5,$C234:$AX234))</f>
        <v>6.9910200000000006E-2</v>
      </c>
      <c r="BA234" s="20">
        <f t="array" ref="BA234">SUM(IF(YEAR($C$5:$AX$5)=BA$5,$C234:$AX234))</f>
        <v>1.1522201999999999</v>
      </c>
      <c r="BB234" s="20">
        <f t="array" ref="BB234">SUM(IF(YEAR($C$5:$AX$5)=BB$5,$C234:$AX234))</f>
        <v>1.8863499799999999</v>
      </c>
      <c r="BC234" s="22">
        <f t="array" ref="BC234">SUM(IF(YEAR($C$5:$AX$5)=BC$5,$C234:$AX234))</f>
        <v>1.9555883999999999</v>
      </c>
      <c r="BE234" s="21">
        <f t="shared" si="23"/>
        <v>6.9910200000000006E-2</v>
      </c>
      <c r="BF234" s="20">
        <f t="shared" si="24"/>
        <v>1.3499331799999998</v>
      </c>
      <c r="BG234" s="22">
        <f t="shared" si="25"/>
        <v>1.6886369999999999</v>
      </c>
    </row>
    <row r="235" spans="2:59">
      <c r="B235" s="17">
        <v>60236</v>
      </c>
      <c r="C235" s="20">
        <v>0</v>
      </c>
      <c r="D235" s="20">
        <v>0</v>
      </c>
      <c r="E235" s="20">
        <v>0</v>
      </c>
      <c r="F235" s="20">
        <v>0</v>
      </c>
      <c r="G235" s="20">
        <v>0</v>
      </c>
      <c r="H235" s="20">
        <v>0</v>
      </c>
      <c r="I235" s="20">
        <v>3.4855240000000003E-2</v>
      </c>
      <c r="J235" s="20">
        <v>3.5054960000000003E-2</v>
      </c>
      <c r="K235" s="20">
        <v>0</v>
      </c>
      <c r="L235" s="20">
        <v>0</v>
      </c>
      <c r="M235" s="20">
        <v>0</v>
      </c>
      <c r="N235" s="20">
        <v>0</v>
      </c>
      <c r="O235" s="20">
        <v>0</v>
      </c>
      <c r="P235" s="20">
        <v>0</v>
      </c>
      <c r="Q235" s="20">
        <v>0</v>
      </c>
      <c r="R235" s="20">
        <v>0</v>
      </c>
      <c r="S235" s="20">
        <v>0</v>
      </c>
      <c r="T235" s="20">
        <v>0</v>
      </c>
      <c r="U235" s="20">
        <v>0.76681540000000004</v>
      </c>
      <c r="V235" s="20">
        <v>0.35054960000000002</v>
      </c>
      <c r="W235" s="20">
        <v>0</v>
      </c>
      <c r="X235" s="20">
        <v>0</v>
      </c>
      <c r="Y235" s="20">
        <v>0</v>
      </c>
      <c r="Z235" s="20">
        <v>0</v>
      </c>
      <c r="AA235" s="20">
        <v>0.19771298000000001</v>
      </c>
      <c r="AB235" s="20">
        <v>0</v>
      </c>
      <c r="AC235" s="20">
        <v>0</v>
      </c>
      <c r="AD235" s="20">
        <v>0</v>
      </c>
      <c r="AE235" s="20">
        <v>0</v>
      </c>
      <c r="AF235" s="20">
        <v>0</v>
      </c>
      <c r="AG235" s="20">
        <v>0.94109140000000002</v>
      </c>
      <c r="AH235" s="20">
        <v>0.71454689999999998</v>
      </c>
      <c r="AI235" s="20">
        <v>0</v>
      </c>
      <c r="AJ235" s="20">
        <v>0</v>
      </c>
      <c r="AK235" s="20">
        <v>0</v>
      </c>
      <c r="AL235" s="20">
        <v>0</v>
      </c>
      <c r="AM235" s="20">
        <v>0</v>
      </c>
      <c r="AN235" s="20">
        <v>0</v>
      </c>
      <c r="AO235" s="20">
        <v>0</v>
      </c>
      <c r="AP235" s="20">
        <v>0</v>
      </c>
      <c r="AQ235" s="20">
        <v>0</v>
      </c>
      <c r="AR235" s="20">
        <v>0</v>
      </c>
      <c r="AS235" s="20">
        <v>1.2722164</v>
      </c>
      <c r="AT235" s="20">
        <v>0.6485168</v>
      </c>
      <c r="AU235" s="20">
        <v>0</v>
      </c>
      <c r="AV235" s="20">
        <v>0</v>
      </c>
      <c r="AW235" s="20">
        <v>0</v>
      </c>
      <c r="AX235" s="22">
        <v>0</v>
      </c>
      <c r="AZ235" s="21">
        <f t="array" ref="AZ235">SUM(IF(YEAR($C$5:$AX$5)=AZ$5,$C235:$AX235))</f>
        <v>6.9910200000000006E-2</v>
      </c>
      <c r="BA235" s="20">
        <f t="array" ref="BA235">SUM(IF(YEAR($C$5:$AX$5)=BA$5,$C235:$AX235))</f>
        <v>1.1173649999999999</v>
      </c>
      <c r="BB235" s="20">
        <f t="array" ref="BB235">SUM(IF(YEAR($C$5:$AX$5)=BB$5,$C235:$AX235))</f>
        <v>1.85335128</v>
      </c>
      <c r="BC235" s="22">
        <f t="array" ref="BC235">SUM(IF(YEAR($C$5:$AX$5)=BC$5,$C235:$AX235))</f>
        <v>1.9207331999999999</v>
      </c>
      <c r="BE235" s="21">
        <f t="shared" si="23"/>
        <v>6.9910200000000006E-2</v>
      </c>
      <c r="BF235" s="20">
        <f t="shared" si="24"/>
        <v>1.3150779799999999</v>
      </c>
      <c r="BG235" s="22">
        <f t="shared" si="25"/>
        <v>1.6556383000000001</v>
      </c>
    </row>
    <row r="236" spans="2:59">
      <c r="B236" s="17">
        <v>60302</v>
      </c>
      <c r="C236" s="20">
        <v>0</v>
      </c>
      <c r="D236" s="20">
        <v>0</v>
      </c>
      <c r="E236" s="20">
        <v>0</v>
      </c>
      <c r="F236" s="20">
        <v>0</v>
      </c>
      <c r="G236" s="20">
        <v>0</v>
      </c>
      <c r="H236" s="20">
        <v>0</v>
      </c>
      <c r="I236" s="20">
        <v>0</v>
      </c>
      <c r="J236" s="20">
        <v>0</v>
      </c>
      <c r="K236" s="20">
        <v>0</v>
      </c>
      <c r="L236" s="20">
        <v>0</v>
      </c>
      <c r="M236" s="20">
        <v>0</v>
      </c>
      <c r="N236" s="20">
        <v>0</v>
      </c>
      <c r="O236" s="20">
        <v>0</v>
      </c>
      <c r="P236" s="20">
        <v>0</v>
      </c>
      <c r="Q236" s="20">
        <v>0</v>
      </c>
      <c r="R236" s="20">
        <v>0</v>
      </c>
      <c r="S236" s="20">
        <v>0</v>
      </c>
      <c r="T236" s="20">
        <v>0</v>
      </c>
      <c r="U236" s="20">
        <v>0</v>
      </c>
      <c r="V236" s="20">
        <v>0</v>
      </c>
      <c r="W236" s="20">
        <v>0</v>
      </c>
      <c r="X236" s="20">
        <v>0</v>
      </c>
      <c r="Y236" s="20">
        <v>0</v>
      </c>
      <c r="Z236" s="20">
        <v>0</v>
      </c>
      <c r="AA236" s="20">
        <v>0</v>
      </c>
      <c r="AB236" s="20">
        <v>0</v>
      </c>
      <c r="AC236" s="20">
        <v>0</v>
      </c>
      <c r="AD236" s="20">
        <v>0</v>
      </c>
      <c r="AE236" s="20">
        <v>0</v>
      </c>
      <c r="AF236" s="20">
        <v>0</v>
      </c>
      <c r="AG236" s="20">
        <v>0</v>
      </c>
      <c r="AH236" s="20">
        <v>0</v>
      </c>
      <c r="AI236" s="20">
        <v>0</v>
      </c>
      <c r="AJ236" s="20">
        <v>0</v>
      </c>
      <c r="AK236" s="20">
        <v>0</v>
      </c>
      <c r="AL236" s="20">
        <v>0</v>
      </c>
      <c r="AM236" s="20">
        <v>0</v>
      </c>
      <c r="AN236" s="20">
        <v>0</v>
      </c>
      <c r="AO236" s="20">
        <v>0</v>
      </c>
      <c r="AP236" s="20">
        <v>0</v>
      </c>
      <c r="AQ236" s="20">
        <v>0</v>
      </c>
      <c r="AR236" s="20">
        <v>0</v>
      </c>
      <c r="AS236" s="20">
        <v>0</v>
      </c>
      <c r="AT236" s="20">
        <v>0</v>
      </c>
      <c r="AU236" s="20">
        <v>0</v>
      </c>
      <c r="AV236" s="20">
        <v>0</v>
      </c>
      <c r="AW236" s="20">
        <v>0</v>
      </c>
      <c r="AX236" s="22">
        <v>0</v>
      </c>
      <c r="AZ236" s="21">
        <f t="array" ref="AZ236">SUM(IF(YEAR($C$5:$AX$5)=AZ$5,$C236:$AX236))</f>
        <v>0</v>
      </c>
      <c r="BA236" s="20">
        <f t="array" ref="BA236">SUM(IF(YEAR($C$5:$AX$5)=BA$5,$C236:$AX236))</f>
        <v>0</v>
      </c>
      <c r="BB236" s="20">
        <f t="array" ref="BB236">SUM(IF(YEAR($C$5:$AX$5)=BB$5,$C236:$AX236))</f>
        <v>0</v>
      </c>
      <c r="BC236" s="22">
        <f t="array" ref="BC236">SUM(IF(YEAR($C$5:$AX$5)=BC$5,$C236:$AX236))</f>
        <v>0</v>
      </c>
      <c r="BE236" s="21">
        <f t="shared" si="23"/>
        <v>0</v>
      </c>
      <c r="BF236" s="20">
        <f t="shared" si="24"/>
        <v>0</v>
      </c>
      <c r="BG236" s="22">
        <f t="shared" si="25"/>
        <v>0</v>
      </c>
    </row>
    <row r="237" spans="2:59">
      <c r="B237" s="17">
        <v>60357</v>
      </c>
      <c r="C237" s="20">
        <v>0</v>
      </c>
      <c r="D237" s="20">
        <v>0</v>
      </c>
      <c r="E237" s="20">
        <v>0</v>
      </c>
      <c r="F237" s="20">
        <v>0</v>
      </c>
      <c r="G237" s="20">
        <v>0</v>
      </c>
      <c r="H237" s="20">
        <v>0</v>
      </c>
      <c r="I237" s="20">
        <v>0</v>
      </c>
      <c r="J237" s="20">
        <v>0</v>
      </c>
      <c r="K237" s="20">
        <v>0</v>
      </c>
      <c r="L237" s="20">
        <v>0</v>
      </c>
      <c r="M237" s="20">
        <v>0</v>
      </c>
      <c r="N237" s="20">
        <v>0</v>
      </c>
      <c r="O237" s="20">
        <v>0</v>
      </c>
      <c r="P237" s="20">
        <v>0</v>
      </c>
      <c r="Q237" s="20">
        <v>0</v>
      </c>
      <c r="R237" s="20">
        <v>0</v>
      </c>
      <c r="S237" s="20">
        <v>0</v>
      </c>
      <c r="T237" s="20">
        <v>0</v>
      </c>
      <c r="U237" s="20">
        <v>0</v>
      </c>
      <c r="V237" s="20">
        <v>0</v>
      </c>
      <c r="W237" s="20">
        <v>0</v>
      </c>
      <c r="X237" s="20">
        <v>0</v>
      </c>
      <c r="Y237" s="20">
        <v>0</v>
      </c>
      <c r="Z237" s="20">
        <v>0</v>
      </c>
      <c r="AA237" s="20">
        <v>0</v>
      </c>
      <c r="AB237" s="20">
        <v>0</v>
      </c>
      <c r="AC237" s="20">
        <v>0</v>
      </c>
      <c r="AD237" s="20">
        <v>0</v>
      </c>
      <c r="AE237" s="20">
        <v>0</v>
      </c>
      <c r="AF237" s="20">
        <v>0</v>
      </c>
      <c r="AG237" s="20">
        <v>0</v>
      </c>
      <c r="AH237" s="20">
        <v>0</v>
      </c>
      <c r="AI237" s="20">
        <v>0</v>
      </c>
      <c r="AJ237" s="20">
        <v>0</v>
      </c>
      <c r="AK237" s="20">
        <v>0</v>
      </c>
      <c r="AL237" s="20">
        <v>0</v>
      </c>
      <c r="AM237" s="20">
        <v>0</v>
      </c>
      <c r="AN237" s="20">
        <v>0</v>
      </c>
      <c r="AO237" s="20">
        <v>0</v>
      </c>
      <c r="AP237" s="20">
        <v>0</v>
      </c>
      <c r="AQ237" s="20">
        <v>0</v>
      </c>
      <c r="AR237" s="20">
        <v>0</v>
      </c>
      <c r="AS237" s="20">
        <v>0</v>
      </c>
      <c r="AT237" s="20">
        <v>0</v>
      </c>
      <c r="AU237" s="20">
        <v>0</v>
      </c>
      <c r="AV237" s="20">
        <v>0</v>
      </c>
      <c r="AW237" s="20">
        <v>0</v>
      </c>
      <c r="AX237" s="22">
        <v>0</v>
      </c>
      <c r="AZ237" s="21">
        <f t="array" ref="AZ237">SUM(IF(YEAR($C$5:$AX$5)=AZ$5,$C237:$AX237))</f>
        <v>0</v>
      </c>
      <c r="BA237" s="20">
        <f t="array" ref="BA237">SUM(IF(YEAR($C$5:$AX$5)=BA$5,$C237:$AX237))</f>
        <v>0</v>
      </c>
      <c r="BB237" s="20">
        <f t="array" ref="BB237">SUM(IF(YEAR($C$5:$AX$5)=BB$5,$C237:$AX237))</f>
        <v>0</v>
      </c>
      <c r="BC237" s="22">
        <f t="array" ref="BC237">SUM(IF(YEAR($C$5:$AX$5)=BC$5,$C237:$AX237))</f>
        <v>0</v>
      </c>
      <c r="BE237" s="21">
        <f t="shared" si="23"/>
        <v>0</v>
      </c>
      <c r="BF237" s="20">
        <f t="shared" si="24"/>
        <v>0</v>
      </c>
      <c r="BG237" s="22">
        <f t="shared" si="25"/>
        <v>0</v>
      </c>
    </row>
    <row r="238" spans="2:59">
      <c r="B238" s="17">
        <v>60368</v>
      </c>
      <c r="C238" s="20">
        <v>0</v>
      </c>
      <c r="D238" s="20">
        <v>0</v>
      </c>
      <c r="E238" s="20">
        <v>0</v>
      </c>
      <c r="F238" s="20">
        <v>0</v>
      </c>
      <c r="G238" s="20">
        <v>0</v>
      </c>
      <c r="H238" s="20">
        <v>0</v>
      </c>
      <c r="I238" s="20">
        <v>0</v>
      </c>
      <c r="J238" s="20">
        <v>0</v>
      </c>
      <c r="K238" s="20">
        <v>0</v>
      </c>
      <c r="L238" s="20">
        <v>0</v>
      </c>
      <c r="M238" s="20">
        <v>0</v>
      </c>
      <c r="N238" s="20">
        <v>0</v>
      </c>
      <c r="O238" s="20">
        <v>0</v>
      </c>
      <c r="P238" s="20">
        <v>0</v>
      </c>
      <c r="Q238" s="20">
        <v>0</v>
      </c>
      <c r="R238" s="20">
        <v>0</v>
      </c>
      <c r="S238" s="20">
        <v>0</v>
      </c>
      <c r="T238" s="20">
        <v>0</v>
      </c>
      <c r="U238" s="20">
        <v>0</v>
      </c>
      <c r="V238" s="20">
        <v>0</v>
      </c>
      <c r="W238" s="20">
        <v>0</v>
      </c>
      <c r="X238" s="20">
        <v>0</v>
      </c>
      <c r="Y238" s="20">
        <v>0</v>
      </c>
      <c r="Z238" s="20">
        <v>0</v>
      </c>
      <c r="AA238" s="20">
        <v>0</v>
      </c>
      <c r="AB238" s="20">
        <v>0</v>
      </c>
      <c r="AC238" s="20">
        <v>0</v>
      </c>
      <c r="AD238" s="20">
        <v>0</v>
      </c>
      <c r="AE238" s="20">
        <v>0</v>
      </c>
      <c r="AF238" s="20">
        <v>0</v>
      </c>
      <c r="AG238" s="20">
        <v>0</v>
      </c>
      <c r="AH238" s="20">
        <v>0</v>
      </c>
      <c r="AI238" s="20">
        <v>0</v>
      </c>
      <c r="AJ238" s="20">
        <v>0</v>
      </c>
      <c r="AK238" s="20">
        <v>0</v>
      </c>
      <c r="AL238" s="20">
        <v>0</v>
      </c>
      <c r="AM238" s="20">
        <v>0</v>
      </c>
      <c r="AN238" s="20">
        <v>0</v>
      </c>
      <c r="AO238" s="20">
        <v>0</v>
      </c>
      <c r="AP238" s="20">
        <v>0</v>
      </c>
      <c r="AQ238" s="20">
        <v>0</v>
      </c>
      <c r="AR238" s="20">
        <v>0</v>
      </c>
      <c r="AS238" s="20">
        <v>0</v>
      </c>
      <c r="AT238" s="20">
        <v>0</v>
      </c>
      <c r="AU238" s="20">
        <v>0</v>
      </c>
      <c r="AV238" s="20">
        <v>0</v>
      </c>
      <c r="AW238" s="20">
        <v>0</v>
      </c>
      <c r="AX238" s="22">
        <v>0</v>
      </c>
      <c r="AZ238" s="21">
        <f t="array" ref="AZ238">SUM(IF(YEAR($C$5:$AX$5)=AZ$5,$C238:$AX238))</f>
        <v>0</v>
      </c>
      <c r="BA238" s="20">
        <f t="array" ref="BA238">SUM(IF(YEAR($C$5:$AX$5)=BA$5,$C238:$AX238))</f>
        <v>0</v>
      </c>
      <c r="BB238" s="20">
        <f t="array" ref="BB238">SUM(IF(YEAR($C$5:$AX$5)=BB$5,$C238:$AX238))</f>
        <v>0</v>
      </c>
      <c r="BC238" s="22">
        <f t="array" ref="BC238">SUM(IF(YEAR($C$5:$AX$5)=BC$5,$C238:$AX238))</f>
        <v>0</v>
      </c>
      <c r="BE238" s="21">
        <f t="shared" si="23"/>
        <v>0</v>
      </c>
      <c r="BF238" s="20">
        <f t="shared" si="24"/>
        <v>0</v>
      </c>
      <c r="BG238" s="22">
        <f t="shared" si="25"/>
        <v>0</v>
      </c>
    </row>
    <row r="239" spans="2:59">
      <c r="B239" s="17">
        <v>60388</v>
      </c>
      <c r="C239" s="20">
        <v>0</v>
      </c>
      <c r="D239" s="20">
        <v>0</v>
      </c>
      <c r="E239" s="20">
        <v>0</v>
      </c>
      <c r="F239" s="20">
        <v>0</v>
      </c>
      <c r="G239" s="20">
        <v>0</v>
      </c>
      <c r="H239" s="20">
        <v>0</v>
      </c>
      <c r="I239" s="20">
        <v>0</v>
      </c>
      <c r="J239" s="20">
        <v>0</v>
      </c>
      <c r="K239" s="20">
        <v>0</v>
      </c>
      <c r="L239" s="20">
        <v>0</v>
      </c>
      <c r="M239" s="20">
        <v>0</v>
      </c>
      <c r="N239" s="20">
        <v>0</v>
      </c>
      <c r="O239" s="20">
        <v>0</v>
      </c>
      <c r="P239" s="20">
        <v>0</v>
      </c>
      <c r="Q239" s="20">
        <v>0</v>
      </c>
      <c r="R239" s="20">
        <v>0</v>
      </c>
      <c r="S239" s="20">
        <v>0</v>
      </c>
      <c r="T239" s="20">
        <v>0</v>
      </c>
      <c r="U239" s="20">
        <v>0</v>
      </c>
      <c r="V239" s="20">
        <v>0</v>
      </c>
      <c r="W239" s="20">
        <v>0</v>
      </c>
      <c r="X239" s="20">
        <v>0</v>
      </c>
      <c r="Y239" s="20">
        <v>0</v>
      </c>
      <c r="Z239" s="20">
        <v>0</v>
      </c>
      <c r="AA239" s="20">
        <v>0</v>
      </c>
      <c r="AB239" s="20">
        <v>0</v>
      </c>
      <c r="AC239" s="20">
        <v>0</v>
      </c>
      <c r="AD239" s="20">
        <v>0</v>
      </c>
      <c r="AE239" s="20">
        <v>0</v>
      </c>
      <c r="AF239" s="20">
        <v>0</v>
      </c>
      <c r="AG239" s="20">
        <v>0</v>
      </c>
      <c r="AH239" s="20">
        <v>0</v>
      </c>
      <c r="AI239" s="20">
        <v>0</v>
      </c>
      <c r="AJ239" s="20">
        <v>0</v>
      </c>
      <c r="AK239" s="20">
        <v>0</v>
      </c>
      <c r="AL239" s="20">
        <v>0</v>
      </c>
      <c r="AM239" s="20">
        <v>0</v>
      </c>
      <c r="AN239" s="20">
        <v>0</v>
      </c>
      <c r="AO239" s="20">
        <v>0</v>
      </c>
      <c r="AP239" s="20">
        <v>0</v>
      </c>
      <c r="AQ239" s="20">
        <v>0</v>
      </c>
      <c r="AR239" s="20">
        <v>0</v>
      </c>
      <c r="AS239" s="20">
        <v>0</v>
      </c>
      <c r="AT239" s="20">
        <v>0</v>
      </c>
      <c r="AU239" s="20">
        <v>0</v>
      </c>
      <c r="AV239" s="20">
        <v>0</v>
      </c>
      <c r="AW239" s="20">
        <v>0</v>
      </c>
      <c r="AX239" s="22">
        <v>0</v>
      </c>
      <c r="AZ239" s="21">
        <f t="array" ref="AZ239">SUM(IF(YEAR($C$5:$AX$5)=AZ$5,$C239:$AX239))</f>
        <v>0</v>
      </c>
      <c r="BA239" s="20">
        <f t="array" ref="BA239">SUM(IF(YEAR($C$5:$AX$5)=BA$5,$C239:$AX239))</f>
        <v>0</v>
      </c>
      <c r="BB239" s="20">
        <f t="array" ref="BB239">SUM(IF(YEAR($C$5:$AX$5)=BB$5,$C239:$AX239))</f>
        <v>0</v>
      </c>
      <c r="BC239" s="22">
        <f t="array" ref="BC239">SUM(IF(YEAR($C$5:$AX$5)=BC$5,$C239:$AX239))</f>
        <v>0</v>
      </c>
      <c r="BE239" s="21">
        <f t="shared" si="23"/>
        <v>0</v>
      </c>
      <c r="BF239" s="20">
        <f t="shared" si="24"/>
        <v>0</v>
      </c>
      <c r="BG239" s="22">
        <f t="shared" si="25"/>
        <v>0</v>
      </c>
    </row>
    <row r="240" spans="2:59">
      <c r="B240" s="17">
        <v>60589</v>
      </c>
      <c r="C240" s="20">
        <v>0</v>
      </c>
      <c r="D240" s="20">
        <v>0</v>
      </c>
      <c r="E240" s="20">
        <v>0</v>
      </c>
      <c r="F240" s="20">
        <v>0</v>
      </c>
      <c r="G240" s="20">
        <v>0</v>
      </c>
      <c r="H240" s="20">
        <v>0</v>
      </c>
      <c r="I240" s="20">
        <v>0</v>
      </c>
      <c r="J240" s="20">
        <v>0</v>
      </c>
      <c r="K240" s="20">
        <v>0</v>
      </c>
      <c r="L240" s="20">
        <v>0</v>
      </c>
      <c r="M240" s="20">
        <v>0</v>
      </c>
      <c r="N240" s="20">
        <v>0</v>
      </c>
      <c r="O240" s="20">
        <v>0</v>
      </c>
      <c r="P240" s="20">
        <v>0</v>
      </c>
      <c r="Q240" s="20">
        <v>0</v>
      </c>
      <c r="R240" s="20">
        <v>0</v>
      </c>
      <c r="S240" s="20">
        <v>0</v>
      </c>
      <c r="T240" s="20">
        <v>0</v>
      </c>
      <c r="U240" s="20">
        <v>0</v>
      </c>
      <c r="V240" s="20">
        <v>0</v>
      </c>
      <c r="W240" s="20">
        <v>0</v>
      </c>
      <c r="X240" s="20">
        <v>0</v>
      </c>
      <c r="Y240" s="20">
        <v>0</v>
      </c>
      <c r="Z240" s="20">
        <v>0</v>
      </c>
      <c r="AA240" s="20">
        <v>0</v>
      </c>
      <c r="AB240" s="20">
        <v>0</v>
      </c>
      <c r="AC240" s="20">
        <v>0</v>
      </c>
      <c r="AD240" s="20">
        <v>0</v>
      </c>
      <c r="AE240" s="20">
        <v>0</v>
      </c>
      <c r="AF240" s="20">
        <v>0</v>
      </c>
      <c r="AG240" s="20">
        <v>0</v>
      </c>
      <c r="AH240" s="20">
        <v>0</v>
      </c>
      <c r="AI240" s="20">
        <v>0</v>
      </c>
      <c r="AJ240" s="20">
        <v>0</v>
      </c>
      <c r="AK240" s="20">
        <v>0</v>
      </c>
      <c r="AL240" s="20">
        <v>0</v>
      </c>
      <c r="AM240" s="20">
        <v>0</v>
      </c>
      <c r="AN240" s="20">
        <v>0</v>
      </c>
      <c r="AO240" s="20">
        <v>0</v>
      </c>
      <c r="AP240" s="20">
        <v>0</v>
      </c>
      <c r="AQ240" s="20">
        <v>0</v>
      </c>
      <c r="AR240" s="20">
        <v>0</v>
      </c>
      <c r="AS240" s="20">
        <v>0</v>
      </c>
      <c r="AT240" s="20">
        <v>0</v>
      </c>
      <c r="AU240" s="20">
        <v>0</v>
      </c>
      <c r="AV240" s="20">
        <v>0</v>
      </c>
      <c r="AW240" s="20">
        <v>0</v>
      </c>
      <c r="AX240" s="22">
        <v>0</v>
      </c>
      <c r="AZ240" s="21">
        <f t="array" ref="AZ240">SUM(IF(YEAR($C$5:$AX$5)=AZ$5,$C240:$AX240))</f>
        <v>0</v>
      </c>
      <c r="BA240" s="20">
        <f t="array" ref="BA240">SUM(IF(YEAR($C$5:$AX$5)=BA$5,$C240:$AX240))</f>
        <v>0</v>
      </c>
      <c r="BB240" s="20">
        <f t="array" ref="BB240">SUM(IF(YEAR($C$5:$AX$5)=BB$5,$C240:$AX240))</f>
        <v>0</v>
      </c>
      <c r="BC240" s="22">
        <f t="array" ref="BC240">SUM(IF(YEAR($C$5:$AX$5)=BC$5,$C240:$AX240))</f>
        <v>0</v>
      </c>
      <c r="BE240" s="21">
        <f t="shared" si="23"/>
        <v>0</v>
      </c>
      <c r="BF240" s="20">
        <f t="shared" si="24"/>
        <v>0</v>
      </c>
      <c r="BG240" s="22">
        <f t="shared" si="25"/>
        <v>0</v>
      </c>
    </row>
    <row r="241" spans="2:59">
      <c r="B241" s="17">
        <v>60933</v>
      </c>
      <c r="C241" s="20">
        <v>0</v>
      </c>
      <c r="D241" s="20">
        <v>0</v>
      </c>
      <c r="E241" s="20">
        <v>0</v>
      </c>
      <c r="F241" s="20">
        <v>0</v>
      </c>
      <c r="G241" s="20">
        <v>0</v>
      </c>
      <c r="H241" s="20">
        <v>0</v>
      </c>
      <c r="I241" s="20">
        <v>0</v>
      </c>
      <c r="J241" s="20">
        <v>0</v>
      </c>
      <c r="K241" s="20">
        <v>0</v>
      </c>
      <c r="L241" s="20">
        <v>0</v>
      </c>
      <c r="M241" s="20">
        <v>0</v>
      </c>
      <c r="N241" s="20">
        <v>0</v>
      </c>
      <c r="O241" s="20">
        <v>0</v>
      </c>
      <c r="P241" s="20">
        <v>0</v>
      </c>
      <c r="Q241" s="20">
        <v>0</v>
      </c>
      <c r="R241" s="20">
        <v>0</v>
      </c>
      <c r="S241" s="20">
        <v>0</v>
      </c>
      <c r="T241" s="20">
        <v>0</v>
      </c>
      <c r="U241" s="20">
        <v>0</v>
      </c>
      <c r="V241" s="20">
        <v>0</v>
      </c>
      <c r="W241" s="20">
        <v>0</v>
      </c>
      <c r="X241" s="20">
        <v>0</v>
      </c>
      <c r="Y241" s="20">
        <v>0</v>
      </c>
      <c r="Z241" s="20">
        <v>0</v>
      </c>
      <c r="AA241" s="20">
        <v>0</v>
      </c>
      <c r="AB241" s="20">
        <v>0</v>
      </c>
      <c r="AC241" s="20">
        <v>0</v>
      </c>
      <c r="AD241" s="20">
        <v>0</v>
      </c>
      <c r="AE241" s="20">
        <v>0</v>
      </c>
      <c r="AF241" s="20">
        <v>0</v>
      </c>
      <c r="AG241" s="20">
        <v>0</v>
      </c>
      <c r="AH241" s="20">
        <v>0</v>
      </c>
      <c r="AI241" s="20">
        <v>0</v>
      </c>
      <c r="AJ241" s="20">
        <v>0</v>
      </c>
      <c r="AK241" s="20">
        <v>0</v>
      </c>
      <c r="AL241" s="20">
        <v>0</v>
      </c>
      <c r="AM241" s="20">
        <v>0</v>
      </c>
      <c r="AN241" s="20">
        <v>0</v>
      </c>
      <c r="AO241" s="20">
        <v>0</v>
      </c>
      <c r="AP241" s="20">
        <v>0</v>
      </c>
      <c r="AQ241" s="20">
        <v>0</v>
      </c>
      <c r="AR241" s="20">
        <v>0</v>
      </c>
      <c r="AS241" s="20">
        <v>0</v>
      </c>
      <c r="AT241" s="20">
        <v>0</v>
      </c>
      <c r="AU241" s="20">
        <v>0</v>
      </c>
      <c r="AV241" s="20">
        <v>0</v>
      </c>
      <c r="AW241" s="20">
        <v>0</v>
      </c>
      <c r="AX241" s="22">
        <v>0</v>
      </c>
      <c r="AZ241" s="21">
        <f t="array" ref="AZ241">SUM(IF(YEAR($C$5:$AX$5)=AZ$5,$C241:$AX241))</f>
        <v>0</v>
      </c>
      <c r="BA241" s="20">
        <f t="array" ref="BA241">SUM(IF(YEAR($C$5:$AX$5)=BA$5,$C241:$AX241))</f>
        <v>0</v>
      </c>
      <c r="BB241" s="20">
        <f t="array" ref="BB241">SUM(IF(YEAR($C$5:$AX$5)=BB$5,$C241:$AX241))</f>
        <v>0</v>
      </c>
      <c r="BC241" s="22">
        <f t="array" ref="BC241">SUM(IF(YEAR($C$5:$AX$5)=BC$5,$C241:$AX241))</f>
        <v>0</v>
      </c>
      <c r="BE241" s="21">
        <f t="shared" si="23"/>
        <v>0</v>
      </c>
      <c r="BF241" s="20">
        <f t="shared" si="24"/>
        <v>0</v>
      </c>
      <c r="BG241" s="22">
        <f t="shared" si="25"/>
        <v>0</v>
      </c>
    </row>
    <row r="242" spans="2:59">
      <c r="B242" s="17">
        <v>61035</v>
      </c>
      <c r="C242" s="20">
        <v>0</v>
      </c>
      <c r="D242" s="20">
        <v>0</v>
      </c>
      <c r="E242" s="20">
        <v>0</v>
      </c>
      <c r="F242" s="20">
        <v>0</v>
      </c>
      <c r="G242" s="20">
        <v>0</v>
      </c>
      <c r="H242" s="20">
        <v>0</v>
      </c>
      <c r="I242" s="20">
        <v>0</v>
      </c>
      <c r="J242" s="20">
        <v>0</v>
      </c>
      <c r="K242" s="20">
        <v>0</v>
      </c>
      <c r="L242" s="20">
        <v>0</v>
      </c>
      <c r="M242" s="20">
        <v>0</v>
      </c>
      <c r="N242" s="20">
        <v>0</v>
      </c>
      <c r="O242" s="20">
        <v>0</v>
      </c>
      <c r="P242" s="20">
        <v>0</v>
      </c>
      <c r="Q242" s="20">
        <v>0</v>
      </c>
      <c r="R242" s="20">
        <v>0</v>
      </c>
      <c r="S242" s="20">
        <v>0</v>
      </c>
      <c r="T242" s="20">
        <v>0</v>
      </c>
      <c r="U242" s="20">
        <v>0</v>
      </c>
      <c r="V242" s="20">
        <v>0</v>
      </c>
      <c r="W242" s="20">
        <v>0</v>
      </c>
      <c r="X242" s="20">
        <v>0</v>
      </c>
      <c r="Y242" s="20">
        <v>0</v>
      </c>
      <c r="Z242" s="20">
        <v>0</v>
      </c>
      <c r="AA242" s="20">
        <v>0</v>
      </c>
      <c r="AB242" s="20">
        <v>0</v>
      </c>
      <c r="AC242" s="20">
        <v>0</v>
      </c>
      <c r="AD242" s="20">
        <v>0</v>
      </c>
      <c r="AE242" s="20">
        <v>0</v>
      </c>
      <c r="AF242" s="20">
        <v>0</v>
      </c>
      <c r="AG242" s="20">
        <v>0</v>
      </c>
      <c r="AH242" s="20">
        <v>0</v>
      </c>
      <c r="AI242" s="20">
        <v>0</v>
      </c>
      <c r="AJ242" s="20">
        <v>0</v>
      </c>
      <c r="AK242" s="20">
        <v>0</v>
      </c>
      <c r="AL242" s="20">
        <v>0</v>
      </c>
      <c r="AM242" s="20">
        <v>0</v>
      </c>
      <c r="AN242" s="20">
        <v>0</v>
      </c>
      <c r="AO242" s="20">
        <v>0</v>
      </c>
      <c r="AP242" s="20">
        <v>0</v>
      </c>
      <c r="AQ242" s="20">
        <v>0</v>
      </c>
      <c r="AR242" s="20">
        <v>0</v>
      </c>
      <c r="AS242" s="20">
        <v>0</v>
      </c>
      <c r="AT242" s="20">
        <v>0</v>
      </c>
      <c r="AU242" s="20">
        <v>0</v>
      </c>
      <c r="AV242" s="20">
        <v>0</v>
      </c>
      <c r="AW242" s="20">
        <v>0</v>
      </c>
      <c r="AX242" s="22">
        <v>0</v>
      </c>
      <c r="AZ242" s="21">
        <f t="array" ref="AZ242">SUM(IF(YEAR($C$5:$AX$5)=AZ$5,$C242:$AX242))</f>
        <v>0</v>
      </c>
      <c r="BA242" s="20">
        <f t="array" ref="BA242">SUM(IF(YEAR($C$5:$AX$5)=BA$5,$C242:$AX242))</f>
        <v>0</v>
      </c>
      <c r="BB242" s="20">
        <f t="array" ref="BB242">SUM(IF(YEAR($C$5:$AX$5)=BB$5,$C242:$AX242))</f>
        <v>0</v>
      </c>
      <c r="BC242" s="22">
        <f t="array" ref="BC242">SUM(IF(YEAR($C$5:$AX$5)=BC$5,$C242:$AX242))</f>
        <v>0</v>
      </c>
      <c r="BE242" s="21">
        <f t="shared" si="23"/>
        <v>0</v>
      </c>
      <c r="BF242" s="20">
        <f t="shared" si="24"/>
        <v>0</v>
      </c>
      <c r="BG242" s="22">
        <f t="shared" si="25"/>
        <v>0</v>
      </c>
    </row>
    <row r="243" spans="2:59">
      <c r="B243" s="17">
        <v>61263</v>
      </c>
      <c r="C243" s="20">
        <v>0</v>
      </c>
      <c r="D243" s="20">
        <v>0</v>
      </c>
      <c r="E243" s="20">
        <v>0</v>
      </c>
      <c r="F243" s="20">
        <v>0</v>
      </c>
      <c r="G243" s="20">
        <v>0</v>
      </c>
      <c r="H243" s="20">
        <v>0</v>
      </c>
      <c r="I243" s="20">
        <v>0</v>
      </c>
      <c r="J243" s="20">
        <v>0</v>
      </c>
      <c r="K243" s="20">
        <v>0</v>
      </c>
      <c r="L243" s="20">
        <v>0</v>
      </c>
      <c r="M243" s="20">
        <v>0</v>
      </c>
      <c r="N243" s="20">
        <v>0</v>
      </c>
      <c r="O243" s="20">
        <v>0</v>
      </c>
      <c r="P243" s="20">
        <v>0</v>
      </c>
      <c r="Q243" s="20">
        <v>0</v>
      </c>
      <c r="R243" s="20">
        <v>0</v>
      </c>
      <c r="S243" s="20">
        <v>0</v>
      </c>
      <c r="T243" s="20">
        <v>0</v>
      </c>
      <c r="U243" s="20">
        <v>0</v>
      </c>
      <c r="V243" s="20">
        <v>0</v>
      </c>
      <c r="W243" s="20">
        <v>0</v>
      </c>
      <c r="X243" s="20">
        <v>0</v>
      </c>
      <c r="Y243" s="20">
        <v>0</v>
      </c>
      <c r="Z243" s="20">
        <v>0</v>
      </c>
      <c r="AA243" s="20">
        <v>0</v>
      </c>
      <c r="AB243" s="20">
        <v>0</v>
      </c>
      <c r="AC243" s="20">
        <v>0</v>
      </c>
      <c r="AD243" s="20">
        <v>0</v>
      </c>
      <c r="AE243" s="20">
        <v>0</v>
      </c>
      <c r="AF243" s="20">
        <v>0</v>
      </c>
      <c r="AG243" s="20">
        <v>0</v>
      </c>
      <c r="AH243" s="20">
        <v>0</v>
      </c>
      <c r="AI243" s="20">
        <v>0</v>
      </c>
      <c r="AJ243" s="20">
        <v>0</v>
      </c>
      <c r="AK243" s="20">
        <v>0</v>
      </c>
      <c r="AL243" s="20">
        <v>0</v>
      </c>
      <c r="AM243" s="20">
        <v>0</v>
      </c>
      <c r="AN243" s="20">
        <v>0</v>
      </c>
      <c r="AO243" s="20">
        <v>0</v>
      </c>
      <c r="AP243" s="20">
        <v>0</v>
      </c>
      <c r="AQ243" s="20">
        <v>0</v>
      </c>
      <c r="AR243" s="20">
        <v>0</v>
      </c>
      <c r="AS243" s="20">
        <v>0</v>
      </c>
      <c r="AT243" s="20">
        <v>0</v>
      </c>
      <c r="AU243" s="20">
        <v>0</v>
      </c>
      <c r="AV243" s="20">
        <v>0</v>
      </c>
      <c r="AW243" s="20">
        <v>0</v>
      </c>
      <c r="AX243" s="22">
        <v>0</v>
      </c>
      <c r="AZ243" s="21">
        <f t="array" ref="AZ243">SUM(IF(YEAR($C$5:$AX$5)=AZ$5,$C243:$AX243))</f>
        <v>0</v>
      </c>
      <c r="BA243" s="20">
        <f t="array" ref="BA243">SUM(IF(YEAR($C$5:$AX$5)=BA$5,$C243:$AX243))</f>
        <v>0</v>
      </c>
      <c r="BB243" s="20">
        <f t="array" ref="BB243">SUM(IF(YEAR($C$5:$AX$5)=BB$5,$C243:$AX243))</f>
        <v>0</v>
      </c>
      <c r="BC243" s="22">
        <f t="array" ref="BC243">SUM(IF(YEAR($C$5:$AX$5)=BC$5,$C243:$AX243))</f>
        <v>0</v>
      </c>
      <c r="BE243" s="21">
        <f t="shared" si="23"/>
        <v>0</v>
      </c>
      <c r="BF243" s="20">
        <f t="shared" si="24"/>
        <v>0</v>
      </c>
      <c r="BG243" s="22">
        <f t="shared" si="25"/>
        <v>0</v>
      </c>
    </row>
    <row r="244" spans="2:59">
      <c r="B244" s="17">
        <v>61282</v>
      </c>
      <c r="C244" s="20">
        <v>0</v>
      </c>
      <c r="D244" s="20">
        <v>0</v>
      </c>
      <c r="E244" s="20">
        <v>1.5100899999999973E-2</v>
      </c>
      <c r="F244" s="20">
        <v>1.993320000000004E-2</v>
      </c>
      <c r="G244" s="20">
        <v>1.0872700000000013E-2</v>
      </c>
      <c r="H244" s="20">
        <v>1.5100899999999973E-2</v>
      </c>
      <c r="I244" s="20">
        <v>1.5101000000000031E-2</v>
      </c>
      <c r="J244" s="20">
        <v>1.5101000000000031E-2</v>
      </c>
      <c r="K244" s="20">
        <v>1.1476700000000006E-2</v>
      </c>
      <c r="L244" s="20">
        <v>1.3892799999999983E-2</v>
      </c>
      <c r="M244" s="20">
        <v>1.0872700000000013E-2</v>
      </c>
      <c r="N244" s="20">
        <v>-2.3557400000000006E-2</v>
      </c>
      <c r="O244" s="20">
        <v>0</v>
      </c>
      <c r="P244" s="20">
        <v>0</v>
      </c>
      <c r="Q244" s="20">
        <v>9.6645999999999677E-3</v>
      </c>
      <c r="R244" s="20">
        <v>1.20807E-2</v>
      </c>
      <c r="S244" s="20">
        <v>1.2080800000000003E-2</v>
      </c>
      <c r="T244" s="20">
        <v>9.0605999999999742E-3</v>
      </c>
      <c r="U244" s="20">
        <v>7.2484999999999911E-3</v>
      </c>
      <c r="V244" s="20">
        <v>3.6242000000000218E-3</v>
      </c>
      <c r="W244" s="20">
        <v>7.85250000000004E-3</v>
      </c>
      <c r="X244" s="20">
        <v>1.5358800000000006E-2</v>
      </c>
      <c r="Y244" s="20">
        <v>2.924900000000008E-3</v>
      </c>
      <c r="Z244" s="20">
        <v>-4.1074599999999961E-2</v>
      </c>
      <c r="AA244" s="20">
        <v>0</v>
      </c>
      <c r="AB244" s="20">
        <v>0</v>
      </c>
      <c r="AC244" s="20">
        <v>0</v>
      </c>
      <c r="AD244" s="20">
        <v>2.3557400000000006E-2</v>
      </c>
      <c r="AE244" s="20">
        <v>-5.134310000000003E-2</v>
      </c>
      <c r="AF244" s="20">
        <v>-5.375930000000001E-2</v>
      </c>
      <c r="AG244" s="20">
        <v>-3.5326899999999994E-2</v>
      </c>
      <c r="AH244" s="20">
        <v>-3.3221999999999974E-2</v>
      </c>
      <c r="AI244" s="20">
        <v>-3.0201879999999996E-3</v>
      </c>
      <c r="AJ244" s="20">
        <v>0</v>
      </c>
      <c r="AK244" s="20">
        <v>0</v>
      </c>
      <c r="AL244" s="20">
        <v>0</v>
      </c>
      <c r="AM244" s="20">
        <v>0</v>
      </c>
      <c r="AN244" s="20">
        <v>0</v>
      </c>
      <c r="AO244" s="20">
        <v>0</v>
      </c>
      <c r="AP244" s="20">
        <v>0</v>
      </c>
      <c r="AQ244" s="20">
        <v>0</v>
      </c>
      <c r="AR244" s="20">
        <v>0</v>
      </c>
      <c r="AS244" s="20">
        <v>7.8524800000000089E-3</v>
      </c>
      <c r="AT244" s="20">
        <v>3.6242199999999974E-3</v>
      </c>
      <c r="AU244" s="20">
        <v>0</v>
      </c>
      <c r="AV244" s="20">
        <v>0</v>
      </c>
      <c r="AW244" s="20">
        <v>0</v>
      </c>
      <c r="AX244" s="22">
        <v>0</v>
      </c>
      <c r="AZ244" s="21">
        <f t="array" ref="AZ244">SUM(IF(YEAR($C$5:$AX$5)=AZ$5,$C244:$AX244))</f>
        <v>0.10389450000000006</v>
      </c>
      <c r="BA244" s="20">
        <f t="array" ref="BA244">SUM(IF(YEAR($C$5:$AX$5)=BA$5,$C244:$AX244))</f>
        <v>3.882100000000005E-2</v>
      </c>
      <c r="BB244" s="20">
        <f t="array" ref="BB244">SUM(IF(YEAR($C$5:$AX$5)=BB$5,$C244:$AX244))</f>
        <v>-0.15311408800000001</v>
      </c>
      <c r="BC244" s="22">
        <f t="array" ref="BC244">SUM(IF(YEAR($C$5:$AX$5)=BC$5,$C244:$AX244))</f>
        <v>1.1476700000000006E-2</v>
      </c>
      <c r="BE244" s="21">
        <f t="shared" si="23"/>
        <v>9.1813800000000001E-2</v>
      </c>
      <c r="BF244" s="20">
        <f t="shared" si="24"/>
        <v>-2.2790799999999944E-2</v>
      </c>
      <c r="BG244" s="22">
        <f t="shared" si="25"/>
        <v>-0.12532838799999999</v>
      </c>
    </row>
    <row r="245" spans="2:59">
      <c r="B245" s="17">
        <v>61286</v>
      </c>
      <c r="C245" s="20">
        <v>0</v>
      </c>
      <c r="D245" s="20">
        <v>0</v>
      </c>
      <c r="E245" s="20">
        <v>0</v>
      </c>
      <c r="F245" s="20">
        <v>0</v>
      </c>
      <c r="G245" s="20">
        <v>0</v>
      </c>
      <c r="H245" s="20">
        <v>0</v>
      </c>
      <c r="I245" s="20">
        <v>0</v>
      </c>
      <c r="J245" s="20">
        <v>0</v>
      </c>
      <c r="K245" s="20">
        <v>0</v>
      </c>
      <c r="L245" s="20">
        <v>0</v>
      </c>
      <c r="M245" s="20">
        <v>0</v>
      </c>
      <c r="N245" s="20">
        <v>0</v>
      </c>
      <c r="O245" s="20">
        <v>0</v>
      </c>
      <c r="P245" s="20">
        <v>0</v>
      </c>
      <c r="Q245" s="20">
        <v>0</v>
      </c>
      <c r="R245" s="20">
        <v>0</v>
      </c>
      <c r="S245" s="20">
        <v>0</v>
      </c>
      <c r="T245" s="20">
        <v>0</v>
      </c>
      <c r="U245" s="20">
        <v>0</v>
      </c>
      <c r="V245" s="20">
        <v>0</v>
      </c>
      <c r="W245" s="20">
        <v>0</v>
      </c>
      <c r="X245" s="20">
        <v>0</v>
      </c>
      <c r="Y245" s="20">
        <v>0</v>
      </c>
      <c r="Z245" s="20">
        <v>0</v>
      </c>
      <c r="AA245" s="20">
        <v>0</v>
      </c>
      <c r="AB245" s="20">
        <v>0</v>
      </c>
      <c r="AC245" s="20">
        <v>0</v>
      </c>
      <c r="AD245" s="20">
        <v>0</v>
      </c>
      <c r="AE245" s="20">
        <v>0</v>
      </c>
      <c r="AF245" s="20">
        <v>0</v>
      </c>
      <c r="AG245" s="20">
        <v>0</v>
      </c>
      <c r="AH245" s="20">
        <v>0</v>
      </c>
      <c r="AI245" s="20">
        <v>0</v>
      </c>
      <c r="AJ245" s="20">
        <v>0</v>
      </c>
      <c r="AK245" s="20">
        <v>0</v>
      </c>
      <c r="AL245" s="20">
        <v>0</v>
      </c>
      <c r="AM245" s="20">
        <v>0</v>
      </c>
      <c r="AN245" s="20">
        <v>0</v>
      </c>
      <c r="AO245" s="20">
        <v>0</v>
      </c>
      <c r="AP245" s="20">
        <v>0</v>
      </c>
      <c r="AQ245" s="20">
        <v>0</v>
      </c>
      <c r="AR245" s="20">
        <v>0</v>
      </c>
      <c r="AS245" s="20">
        <v>0</v>
      </c>
      <c r="AT245" s="20">
        <v>0</v>
      </c>
      <c r="AU245" s="20">
        <v>0</v>
      </c>
      <c r="AV245" s="20">
        <v>0</v>
      </c>
      <c r="AW245" s="20">
        <v>0</v>
      </c>
      <c r="AX245" s="22">
        <v>0</v>
      </c>
      <c r="AZ245" s="21">
        <f t="array" ref="AZ245">SUM(IF(YEAR($C$5:$AX$5)=AZ$5,$C245:$AX245))</f>
        <v>0</v>
      </c>
      <c r="BA245" s="20">
        <f t="array" ref="BA245">SUM(IF(YEAR($C$5:$AX$5)=BA$5,$C245:$AX245))</f>
        <v>0</v>
      </c>
      <c r="BB245" s="20">
        <f t="array" ref="BB245">SUM(IF(YEAR($C$5:$AX$5)=BB$5,$C245:$AX245))</f>
        <v>0</v>
      </c>
      <c r="BC245" s="22">
        <f t="array" ref="BC245">SUM(IF(YEAR($C$5:$AX$5)=BC$5,$C245:$AX245))</f>
        <v>0</v>
      </c>
      <c r="BE245" s="21">
        <f t="shared" si="23"/>
        <v>0</v>
      </c>
      <c r="BF245" s="20">
        <f t="shared" si="24"/>
        <v>0</v>
      </c>
      <c r="BG245" s="22">
        <f t="shared" si="25"/>
        <v>0</v>
      </c>
    </row>
    <row r="246" spans="2:59">
      <c r="B246" s="17">
        <v>61737</v>
      </c>
      <c r="C246" s="20">
        <v>0</v>
      </c>
      <c r="D246" s="20">
        <v>0</v>
      </c>
      <c r="E246" s="20">
        <v>0</v>
      </c>
      <c r="F246" s="20">
        <v>0</v>
      </c>
      <c r="G246" s="20">
        <v>0</v>
      </c>
      <c r="H246" s="20">
        <v>0</v>
      </c>
      <c r="I246" s="20">
        <v>0</v>
      </c>
      <c r="J246" s="20">
        <v>0</v>
      </c>
      <c r="K246" s="20">
        <v>0</v>
      </c>
      <c r="L246" s="20">
        <v>0</v>
      </c>
      <c r="M246" s="20">
        <v>0</v>
      </c>
      <c r="N246" s="20">
        <v>0</v>
      </c>
      <c r="O246" s="20">
        <v>0</v>
      </c>
      <c r="P246" s="20">
        <v>0</v>
      </c>
      <c r="Q246" s="20">
        <v>0</v>
      </c>
      <c r="R246" s="20">
        <v>0</v>
      </c>
      <c r="S246" s="20">
        <v>0</v>
      </c>
      <c r="T246" s="20">
        <v>0</v>
      </c>
      <c r="U246" s="20">
        <v>0</v>
      </c>
      <c r="V246" s="20">
        <v>0</v>
      </c>
      <c r="W246" s="20">
        <v>0</v>
      </c>
      <c r="X246" s="20">
        <v>0</v>
      </c>
      <c r="Y246" s="20">
        <v>0</v>
      </c>
      <c r="Z246" s="20">
        <v>0</v>
      </c>
      <c r="AA246" s="20">
        <v>0</v>
      </c>
      <c r="AB246" s="20">
        <v>0</v>
      </c>
      <c r="AC246" s="20">
        <v>0</v>
      </c>
      <c r="AD246" s="20">
        <v>0</v>
      </c>
      <c r="AE246" s="20">
        <v>0</v>
      </c>
      <c r="AF246" s="20">
        <v>0</v>
      </c>
      <c r="AG246" s="20">
        <v>0</v>
      </c>
      <c r="AH246" s="20">
        <v>0</v>
      </c>
      <c r="AI246" s="20">
        <v>0</v>
      </c>
      <c r="AJ246" s="20">
        <v>0</v>
      </c>
      <c r="AK246" s="20">
        <v>0</v>
      </c>
      <c r="AL246" s="20">
        <v>0</v>
      </c>
      <c r="AM246" s="20">
        <v>0</v>
      </c>
      <c r="AN246" s="20">
        <v>0</v>
      </c>
      <c r="AO246" s="20">
        <v>0</v>
      </c>
      <c r="AP246" s="20">
        <v>0</v>
      </c>
      <c r="AQ246" s="20">
        <v>0</v>
      </c>
      <c r="AR246" s="20">
        <v>0</v>
      </c>
      <c r="AS246" s="20">
        <v>0</v>
      </c>
      <c r="AT246" s="20">
        <v>0</v>
      </c>
      <c r="AU246" s="20">
        <v>0</v>
      </c>
      <c r="AV246" s="20">
        <v>0</v>
      </c>
      <c r="AW246" s="20">
        <v>0</v>
      </c>
      <c r="AX246" s="22">
        <v>0</v>
      </c>
      <c r="AZ246" s="21">
        <f t="array" ref="AZ246">SUM(IF(YEAR($C$5:$AX$5)=AZ$5,$C246:$AX246))</f>
        <v>0</v>
      </c>
      <c r="BA246" s="20">
        <f t="array" ref="BA246">SUM(IF(YEAR($C$5:$AX$5)=BA$5,$C246:$AX246))</f>
        <v>0</v>
      </c>
      <c r="BB246" s="20">
        <f t="array" ref="BB246">SUM(IF(YEAR($C$5:$AX$5)=BB$5,$C246:$AX246))</f>
        <v>0</v>
      </c>
      <c r="BC246" s="22">
        <f t="array" ref="BC246">SUM(IF(YEAR($C$5:$AX$5)=BC$5,$C246:$AX246))</f>
        <v>0</v>
      </c>
      <c r="BE246" s="21">
        <f t="shared" si="23"/>
        <v>0</v>
      </c>
      <c r="BF246" s="20">
        <f t="shared" si="24"/>
        <v>0</v>
      </c>
      <c r="BG246" s="22">
        <f t="shared" si="25"/>
        <v>0</v>
      </c>
    </row>
    <row r="247" spans="2:59">
      <c r="B247" s="17">
        <v>61822</v>
      </c>
      <c r="C247" s="20">
        <v>0</v>
      </c>
      <c r="D247" s="20">
        <v>0</v>
      </c>
      <c r="E247" s="20">
        <v>0</v>
      </c>
      <c r="F247" s="20">
        <v>0</v>
      </c>
      <c r="G247" s="20">
        <v>0</v>
      </c>
      <c r="H247" s="20">
        <v>0</v>
      </c>
      <c r="I247" s="20">
        <v>0</v>
      </c>
      <c r="J247" s="20">
        <v>0</v>
      </c>
      <c r="K247" s="20">
        <v>0</v>
      </c>
      <c r="L247" s="20">
        <v>0</v>
      </c>
      <c r="M247" s="20">
        <v>0</v>
      </c>
      <c r="N247" s="20">
        <v>0</v>
      </c>
      <c r="O247" s="20">
        <v>0</v>
      </c>
      <c r="P247" s="20">
        <v>0</v>
      </c>
      <c r="Q247" s="20">
        <v>0</v>
      </c>
      <c r="R247" s="20">
        <v>0</v>
      </c>
      <c r="S247" s="20">
        <v>0</v>
      </c>
      <c r="T247" s="20">
        <v>0</v>
      </c>
      <c r="U247" s="20">
        <v>0</v>
      </c>
      <c r="V247" s="20">
        <v>0</v>
      </c>
      <c r="W247" s="20">
        <v>0</v>
      </c>
      <c r="X247" s="20">
        <v>0</v>
      </c>
      <c r="Y247" s="20">
        <v>0</v>
      </c>
      <c r="Z247" s="20">
        <v>0</v>
      </c>
      <c r="AA247" s="20">
        <v>0</v>
      </c>
      <c r="AB247" s="20">
        <v>0</v>
      </c>
      <c r="AC247" s="20">
        <v>0</v>
      </c>
      <c r="AD247" s="20">
        <v>0</v>
      </c>
      <c r="AE247" s="20">
        <v>0</v>
      </c>
      <c r="AF247" s="20">
        <v>0</v>
      </c>
      <c r="AG247" s="20">
        <v>0</v>
      </c>
      <c r="AH247" s="20">
        <v>0</v>
      </c>
      <c r="AI247" s="20">
        <v>0</v>
      </c>
      <c r="AJ247" s="20">
        <v>0</v>
      </c>
      <c r="AK247" s="20">
        <v>0</v>
      </c>
      <c r="AL247" s="20">
        <v>0</v>
      </c>
      <c r="AM247" s="20">
        <v>0</v>
      </c>
      <c r="AN247" s="20">
        <v>0</v>
      </c>
      <c r="AO247" s="20">
        <v>0</v>
      </c>
      <c r="AP247" s="20">
        <v>0</v>
      </c>
      <c r="AQ247" s="20">
        <v>0</v>
      </c>
      <c r="AR247" s="20">
        <v>0</v>
      </c>
      <c r="AS247" s="20">
        <v>0</v>
      </c>
      <c r="AT247" s="20">
        <v>0</v>
      </c>
      <c r="AU247" s="20">
        <v>0</v>
      </c>
      <c r="AV247" s="20">
        <v>0</v>
      </c>
      <c r="AW247" s="20">
        <v>0</v>
      </c>
      <c r="AX247" s="22">
        <v>0</v>
      </c>
      <c r="AZ247" s="21">
        <f t="array" ref="AZ247">SUM(IF(YEAR($C$5:$AX$5)=AZ$5,$C247:$AX247))</f>
        <v>0</v>
      </c>
      <c r="BA247" s="20">
        <f t="array" ref="BA247">SUM(IF(YEAR($C$5:$AX$5)=BA$5,$C247:$AX247))</f>
        <v>0</v>
      </c>
      <c r="BB247" s="20">
        <f t="array" ref="BB247">SUM(IF(YEAR($C$5:$AX$5)=BB$5,$C247:$AX247))</f>
        <v>0</v>
      </c>
      <c r="BC247" s="22">
        <f t="array" ref="BC247">SUM(IF(YEAR($C$5:$AX$5)=BC$5,$C247:$AX247))</f>
        <v>0</v>
      </c>
      <c r="BE247" s="21">
        <f t="shared" ref="BE247:BE252" si="26">SUM(H247:S247)</f>
        <v>0</v>
      </c>
      <c r="BF247" s="20">
        <f t="shared" ref="BF247:BF252" si="27">SUM(T247:AE247)</f>
        <v>0</v>
      </c>
      <c r="BG247" s="22">
        <f t="shared" ref="BG247:BG252" si="28">SUM(AF247:AQ247)</f>
        <v>0</v>
      </c>
    </row>
    <row r="248" spans="2:59">
      <c r="B248" s="17">
        <v>62741</v>
      </c>
      <c r="C248" s="20">
        <v>0</v>
      </c>
      <c r="D248" s="20">
        <v>0</v>
      </c>
      <c r="E248" s="20">
        <v>0</v>
      </c>
      <c r="F248" s="20">
        <v>0</v>
      </c>
      <c r="G248" s="20">
        <v>0</v>
      </c>
      <c r="H248" s="20">
        <v>0</v>
      </c>
      <c r="I248" s="20">
        <v>0</v>
      </c>
      <c r="J248" s="20">
        <v>0</v>
      </c>
      <c r="K248" s="20">
        <v>0</v>
      </c>
      <c r="L248" s="20">
        <v>0</v>
      </c>
      <c r="M248" s="20">
        <v>0</v>
      </c>
      <c r="N248" s="20">
        <v>0</v>
      </c>
      <c r="O248" s="20">
        <v>0</v>
      </c>
      <c r="P248" s="20">
        <v>0</v>
      </c>
      <c r="Q248" s="20">
        <v>0</v>
      </c>
      <c r="R248" s="20">
        <v>0</v>
      </c>
      <c r="S248" s="20">
        <v>0</v>
      </c>
      <c r="T248" s="20">
        <v>0</v>
      </c>
      <c r="U248" s="20">
        <v>0</v>
      </c>
      <c r="V248" s="20">
        <v>0</v>
      </c>
      <c r="W248" s="20">
        <v>0</v>
      </c>
      <c r="X248" s="20">
        <v>0</v>
      </c>
      <c r="Y248" s="20">
        <v>0</v>
      </c>
      <c r="Z248" s="20">
        <v>0</v>
      </c>
      <c r="AA248" s="20">
        <v>0</v>
      </c>
      <c r="AB248" s="20">
        <v>0</v>
      </c>
      <c r="AC248" s="20">
        <v>0</v>
      </c>
      <c r="AD248" s="20">
        <v>0</v>
      </c>
      <c r="AE248" s="20">
        <v>0</v>
      </c>
      <c r="AF248" s="20">
        <v>0</v>
      </c>
      <c r="AG248" s="20">
        <v>0</v>
      </c>
      <c r="AH248" s="20">
        <v>0</v>
      </c>
      <c r="AI248" s="20">
        <v>0</v>
      </c>
      <c r="AJ248" s="20">
        <v>0</v>
      </c>
      <c r="AK248" s="20">
        <v>0</v>
      </c>
      <c r="AL248" s="20">
        <v>0</v>
      </c>
      <c r="AM248" s="20">
        <v>0</v>
      </c>
      <c r="AN248" s="20">
        <v>0</v>
      </c>
      <c r="AO248" s="20">
        <v>0</v>
      </c>
      <c r="AP248" s="20">
        <v>0</v>
      </c>
      <c r="AQ248" s="20">
        <v>0</v>
      </c>
      <c r="AR248" s="20">
        <v>0</v>
      </c>
      <c r="AS248" s="20">
        <v>0</v>
      </c>
      <c r="AT248" s="20">
        <v>0</v>
      </c>
      <c r="AU248" s="20">
        <v>0</v>
      </c>
      <c r="AV248" s="20">
        <v>0</v>
      </c>
      <c r="AW248" s="20">
        <v>0</v>
      </c>
      <c r="AX248" s="22">
        <v>0</v>
      </c>
      <c r="AZ248" s="21">
        <f t="array" ref="AZ248">SUM(IF(YEAR($C$5:$AX$5)=AZ$5,$C248:$AX248))</f>
        <v>0</v>
      </c>
      <c r="BA248" s="20">
        <f t="array" ref="BA248">SUM(IF(YEAR($C$5:$AX$5)=BA$5,$C248:$AX248))</f>
        <v>0</v>
      </c>
      <c r="BB248" s="20">
        <f t="array" ref="BB248">SUM(IF(YEAR($C$5:$AX$5)=BB$5,$C248:$AX248))</f>
        <v>0</v>
      </c>
      <c r="BC248" s="22">
        <f t="array" ref="BC248">SUM(IF(YEAR($C$5:$AX$5)=BC$5,$C248:$AX248))</f>
        <v>0</v>
      </c>
      <c r="BE248" s="21">
        <f t="shared" si="26"/>
        <v>0</v>
      </c>
      <c r="BF248" s="20">
        <f t="shared" si="27"/>
        <v>0</v>
      </c>
      <c r="BG248" s="22">
        <f t="shared" si="28"/>
        <v>0</v>
      </c>
    </row>
    <row r="249" spans="2:59">
      <c r="B249" s="17">
        <v>50060</v>
      </c>
      <c r="C249" s="20">
        <v>0</v>
      </c>
      <c r="D249" s="20">
        <v>0</v>
      </c>
      <c r="E249" s="20">
        <v>0</v>
      </c>
      <c r="F249" s="20">
        <v>0</v>
      </c>
      <c r="G249" s="20">
        <v>0</v>
      </c>
      <c r="H249" s="20">
        <v>0</v>
      </c>
      <c r="I249" s="20">
        <v>0</v>
      </c>
      <c r="J249" s="20">
        <v>0</v>
      </c>
      <c r="K249" s="20">
        <v>0</v>
      </c>
      <c r="L249" s="20">
        <v>0</v>
      </c>
      <c r="M249" s="20">
        <v>0</v>
      </c>
      <c r="N249" s="20">
        <v>0</v>
      </c>
      <c r="O249" s="20">
        <v>0</v>
      </c>
      <c r="P249" s="20">
        <v>0</v>
      </c>
      <c r="Q249" s="20">
        <v>0</v>
      </c>
      <c r="R249" s="20">
        <v>0</v>
      </c>
      <c r="S249" s="20">
        <v>0</v>
      </c>
      <c r="T249" s="20">
        <v>0</v>
      </c>
      <c r="U249" s="20">
        <v>0</v>
      </c>
      <c r="V249" s="20">
        <v>0</v>
      </c>
      <c r="W249" s="20">
        <v>0</v>
      </c>
      <c r="X249" s="20">
        <v>0</v>
      </c>
      <c r="Y249" s="20">
        <v>0</v>
      </c>
      <c r="Z249" s="20">
        <v>0</v>
      </c>
      <c r="AA249" s="20">
        <v>0</v>
      </c>
      <c r="AB249" s="20">
        <v>0</v>
      </c>
      <c r="AC249" s="20">
        <v>0</v>
      </c>
      <c r="AD249" s="20">
        <v>0</v>
      </c>
      <c r="AE249" s="20">
        <v>0</v>
      </c>
      <c r="AF249" s="20">
        <v>0</v>
      </c>
      <c r="AG249" s="20">
        <v>0</v>
      </c>
      <c r="AH249" s="20">
        <v>0</v>
      </c>
      <c r="AI249" s="20">
        <v>0</v>
      </c>
      <c r="AJ249" s="20">
        <v>0</v>
      </c>
      <c r="AK249" s="20">
        <v>0</v>
      </c>
      <c r="AL249" s="20">
        <v>0</v>
      </c>
      <c r="AM249" s="20">
        <v>0</v>
      </c>
      <c r="AN249" s="20">
        <v>0</v>
      </c>
      <c r="AO249" s="20">
        <v>0</v>
      </c>
      <c r="AP249" s="20">
        <v>0</v>
      </c>
      <c r="AQ249" s="20">
        <v>0</v>
      </c>
      <c r="AR249" s="20">
        <v>0</v>
      </c>
      <c r="AS249" s="20">
        <v>0</v>
      </c>
      <c r="AT249" s="20">
        <v>0</v>
      </c>
      <c r="AU249" s="20">
        <v>0</v>
      </c>
      <c r="AV249" s="20">
        <v>0</v>
      </c>
      <c r="AW249" s="20">
        <v>0</v>
      </c>
      <c r="AX249" s="22">
        <v>0</v>
      </c>
      <c r="AZ249" s="21">
        <f t="array" ref="AZ249">SUM(IF(YEAR($C$5:$AX$5)=AZ$5,$C249:$AX249))</f>
        <v>0</v>
      </c>
      <c r="BA249" s="20">
        <f t="array" ref="BA249">SUM(IF(YEAR($C$5:$AX$5)=BA$5,$C249:$AX249))</f>
        <v>0</v>
      </c>
      <c r="BB249" s="20">
        <f t="array" ref="BB249">SUM(IF(YEAR($C$5:$AX$5)=BB$5,$C249:$AX249))</f>
        <v>0</v>
      </c>
      <c r="BC249" s="22">
        <f t="array" ref="BC249">SUM(IF(YEAR($C$5:$AX$5)=BC$5,$C249:$AX249))</f>
        <v>0</v>
      </c>
      <c r="BE249" s="21">
        <f t="shared" si="26"/>
        <v>0</v>
      </c>
      <c r="BF249" s="20">
        <f t="shared" si="27"/>
        <v>0</v>
      </c>
      <c r="BG249" s="22">
        <f t="shared" si="28"/>
        <v>0</v>
      </c>
    </row>
    <row r="250" spans="2:59">
      <c r="B250" s="17">
        <v>50397</v>
      </c>
      <c r="C250" s="20">
        <v>0</v>
      </c>
      <c r="D250" s="20">
        <v>0</v>
      </c>
      <c r="E250" s="20">
        <v>0</v>
      </c>
      <c r="F250" s="20">
        <v>0</v>
      </c>
      <c r="G250" s="20">
        <v>0</v>
      </c>
      <c r="H250" s="20">
        <v>0</v>
      </c>
      <c r="I250" s="20">
        <v>0</v>
      </c>
      <c r="J250" s="20">
        <v>0</v>
      </c>
      <c r="K250" s="20">
        <v>0</v>
      </c>
      <c r="L250" s="20">
        <v>0</v>
      </c>
      <c r="M250" s="20">
        <v>0</v>
      </c>
      <c r="N250" s="20">
        <v>0</v>
      </c>
      <c r="O250" s="20">
        <v>0</v>
      </c>
      <c r="P250" s="20">
        <v>0</v>
      </c>
      <c r="Q250" s="20">
        <v>0</v>
      </c>
      <c r="R250" s="20">
        <v>0</v>
      </c>
      <c r="S250" s="20">
        <v>0</v>
      </c>
      <c r="T250" s="20">
        <v>0</v>
      </c>
      <c r="U250" s="20">
        <v>0</v>
      </c>
      <c r="V250" s="20">
        <v>0</v>
      </c>
      <c r="W250" s="20">
        <v>0</v>
      </c>
      <c r="X250" s="20">
        <v>0</v>
      </c>
      <c r="Y250" s="20">
        <v>0</v>
      </c>
      <c r="Z250" s="20">
        <v>0</v>
      </c>
      <c r="AA250" s="20">
        <v>0</v>
      </c>
      <c r="AB250" s="20">
        <v>0</v>
      </c>
      <c r="AC250" s="20">
        <v>0</v>
      </c>
      <c r="AD250" s="20">
        <v>0</v>
      </c>
      <c r="AE250" s="20">
        <v>0</v>
      </c>
      <c r="AF250" s="20">
        <v>0</v>
      </c>
      <c r="AG250" s="20">
        <v>0</v>
      </c>
      <c r="AH250" s="20">
        <v>0</v>
      </c>
      <c r="AI250" s="20">
        <v>0</v>
      </c>
      <c r="AJ250" s="20">
        <v>0</v>
      </c>
      <c r="AK250" s="20">
        <v>0</v>
      </c>
      <c r="AL250" s="20">
        <v>0</v>
      </c>
      <c r="AM250" s="20">
        <v>0</v>
      </c>
      <c r="AN250" s="20">
        <v>0</v>
      </c>
      <c r="AO250" s="20">
        <v>0</v>
      </c>
      <c r="AP250" s="20">
        <v>0</v>
      </c>
      <c r="AQ250" s="20">
        <v>0</v>
      </c>
      <c r="AR250" s="20">
        <v>0</v>
      </c>
      <c r="AS250" s="20">
        <v>0</v>
      </c>
      <c r="AT250" s="20">
        <v>0</v>
      </c>
      <c r="AU250" s="20">
        <v>0</v>
      </c>
      <c r="AV250" s="20">
        <v>0</v>
      </c>
      <c r="AW250" s="20">
        <v>0</v>
      </c>
      <c r="AX250" s="22">
        <v>0</v>
      </c>
      <c r="AZ250" s="21">
        <f t="array" ref="AZ250">SUM(IF(YEAR($C$5:$AX$5)=AZ$5,$C250:$AX250))</f>
        <v>0</v>
      </c>
      <c r="BA250" s="20">
        <f t="array" ref="BA250">SUM(IF(YEAR($C$5:$AX$5)=BA$5,$C250:$AX250))</f>
        <v>0</v>
      </c>
      <c r="BB250" s="20">
        <f t="array" ref="BB250">SUM(IF(YEAR($C$5:$AX$5)=BB$5,$C250:$AX250))</f>
        <v>0</v>
      </c>
      <c r="BC250" s="22">
        <f t="array" ref="BC250">SUM(IF(YEAR($C$5:$AX$5)=BC$5,$C250:$AX250))</f>
        <v>0</v>
      </c>
      <c r="BE250" s="21">
        <f t="shared" si="26"/>
        <v>0</v>
      </c>
      <c r="BF250" s="20">
        <f t="shared" si="27"/>
        <v>0</v>
      </c>
      <c r="BG250" s="22">
        <f t="shared" si="28"/>
        <v>0</v>
      </c>
    </row>
    <row r="251" spans="2:59">
      <c r="B251" s="17">
        <v>54638</v>
      </c>
      <c r="C251" s="20">
        <v>0</v>
      </c>
      <c r="D251" s="20">
        <v>0</v>
      </c>
      <c r="E251" s="20">
        <v>0</v>
      </c>
      <c r="F251" s="20">
        <v>0</v>
      </c>
      <c r="G251" s="20">
        <v>0</v>
      </c>
      <c r="H251" s="20">
        <v>0</v>
      </c>
      <c r="I251" s="20">
        <v>0</v>
      </c>
      <c r="J251" s="20">
        <v>0</v>
      </c>
      <c r="K251" s="20">
        <v>0</v>
      </c>
      <c r="L251" s="20">
        <v>0</v>
      </c>
      <c r="M251" s="20">
        <v>0</v>
      </c>
      <c r="N251" s="20">
        <v>0</v>
      </c>
      <c r="O251" s="20">
        <v>0</v>
      </c>
      <c r="P251" s="20">
        <v>0</v>
      </c>
      <c r="Q251" s="20">
        <v>0</v>
      </c>
      <c r="R251" s="20">
        <v>0</v>
      </c>
      <c r="S251" s="20">
        <v>0</v>
      </c>
      <c r="T251" s="20">
        <v>0</v>
      </c>
      <c r="U251" s="20">
        <v>0</v>
      </c>
      <c r="V251" s="20">
        <v>0</v>
      </c>
      <c r="W251" s="20">
        <v>0</v>
      </c>
      <c r="X251" s="20">
        <v>0</v>
      </c>
      <c r="Y251" s="20">
        <v>0</v>
      </c>
      <c r="Z251" s="20">
        <v>0</v>
      </c>
      <c r="AA251" s="20">
        <v>0</v>
      </c>
      <c r="AB251" s="20">
        <v>0</v>
      </c>
      <c r="AC251" s="20">
        <v>0</v>
      </c>
      <c r="AD251" s="20">
        <v>0</v>
      </c>
      <c r="AE251" s="20">
        <v>0</v>
      </c>
      <c r="AF251" s="20">
        <v>0</v>
      </c>
      <c r="AG251" s="20">
        <v>0</v>
      </c>
      <c r="AH251" s="20">
        <v>0</v>
      </c>
      <c r="AI251" s="20">
        <v>0</v>
      </c>
      <c r="AJ251" s="20">
        <v>0</v>
      </c>
      <c r="AK251" s="20">
        <v>0</v>
      </c>
      <c r="AL251" s="20">
        <v>0</v>
      </c>
      <c r="AM251" s="20">
        <v>0</v>
      </c>
      <c r="AN251" s="20">
        <v>0</v>
      </c>
      <c r="AO251" s="20">
        <v>0</v>
      </c>
      <c r="AP251" s="20">
        <v>0</v>
      </c>
      <c r="AQ251" s="20">
        <v>0</v>
      </c>
      <c r="AR251" s="20">
        <v>0</v>
      </c>
      <c r="AS251" s="20">
        <v>0</v>
      </c>
      <c r="AT251" s="20">
        <v>0</v>
      </c>
      <c r="AU251" s="20">
        <v>0</v>
      </c>
      <c r="AV251" s="20">
        <v>0</v>
      </c>
      <c r="AW251" s="20">
        <v>0</v>
      </c>
      <c r="AX251" s="22">
        <v>0</v>
      </c>
      <c r="AZ251" s="21">
        <f t="array" ref="AZ251">SUM(IF(YEAR($C$5:$AX$5)=AZ$5,$C251:$AX251))</f>
        <v>0</v>
      </c>
      <c r="BA251" s="20">
        <f t="array" ref="BA251">SUM(IF(YEAR($C$5:$AX$5)=BA$5,$C251:$AX251))</f>
        <v>0</v>
      </c>
      <c r="BB251" s="20">
        <f t="array" ref="BB251">SUM(IF(YEAR($C$5:$AX$5)=BB$5,$C251:$AX251))</f>
        <v>0</v>
      </c>
      <c r="BC251" s="22">
        <f t="array" ref="BC251">SUM(IF(YEAR($C$5:$AX$5)=BC$5,$C251:$AX251))</f>
        <v>0</v>
      </c>
      <c r="BE251" s="21">
        <f t="shared" si="26"/>
        <v>0</v>
      </c>
      <c r="BF251" s="20">
        <f t="shared" si="27"/>
        <v>0</v>
      </c>
      <c r="BG251" s="22">
        <f t="shared" si="28"/>
        <v>0</v>
      </c>
    </row>
    <row r="252" spans="2:59">
      <c r="B252" s="17">
        <v>57407</v>
      </c>
      <c r="C252" s="20">
        <v>0</v>
      </c>
      <c r="D252" s="20">
        <v>0</v>
      </c>
      <c r="E252" s="20">
        <v>0</v>
      </c>
      <c r="F252" s="20">
        <v>0</v>
      </c>
      <c r="G252" s="20">
        <v>0</v>
      </c>
      <c r="H252" s="20">
        <v>0</v>
      </c>
      <c r="I252" s="20">
        <v>0</v>
      </c>
      <c r="J252" s="20">
        <v>0</v>
      </c>
      <c r="K252" s="20">
        <v>0</v>
      </c>
      <c r="L252" s="20">
        <v>0</v>
      </c>
      <c r="M252" s="20">
        <v>0</v>
      </c>
      <c r="N252" s="20">
        <v>0</v>
      </c>
      <c r="O252" s="20">
        <v>0</v>
      </c>
      <c r="P252" s="20">
        <v>0</v>
      </c>
      <c r="Q252" s="20">
        <v>0</v>
      </c>
      <c r="R252" s="20">
        <v>0</v>
      </c>
      <c r="S252" s="20">
        <v>0</v>
      </c>
      <c r="T252" s="20">
        <v>0</v>
      </c>
      <c r="U252" s="20">
        <v>0</v>
      </c>
      <c r="V252" s="20">
        <v>0</v>
      </c>
      <c r="W252" s="20">
        <v>0</v>
      </c>
      <c r="X252" s="20">
        <v>0</v>
      </c>
      <c r="Y252" s="20">
        <v>0</v>
      </c>
      <c r="Z252" s="20">
        <v>0</v>
      </c>
      <c r="AA252" s="20">
        <v>0</v>
      </c>
      <c r="AB252" s="20">
        <v>0</v>
      </c>
      <c r="AC252" s="20">
        <v>0</v>
      </c>
      <c r="AD252" s="20">
        <v>0</v>
      </c>
      <c r="AE252" s="20">
        <v>0</v>
      </c>
      <c r="AF252" s="20">
        <v>0</v>
      </c>
      <c r="AG252" s="20">
        <v>0</v>
      </c>
      <c r="AH252" s="20">
        <v>0</v>
      </c>
      <c r="AI252" s="20">
        <v>0</v>
      </c>
      <c r="AJ252" s="20">
        <v>0</v>
      </c>
      <c r="AK252" s="20">
        <v>0</v>
      </c>
      <c r="AL252" s="20">
        <v>0</v>
      </c>
      <c r="AM252" s="20">
        <v>0</v>
      </c>
      <c r="AN252" s="20">
        <v>0</v>
      </c>
      <c r="AO252" s="20">
        <v>0</v>
      </c>
      <c r="AP252" s="20">
        <v>0</v>
      </c>
      <c r="AQ252" s="20">
        <v>0</v>
      </c>
      <c r="AR252" s="20">
        <v>0</v>
      </c>
      <c r="AS252" s="20">
        <v>0</v>
      </c>
      <c r="AT252" s="20">
        <v>0</v>
      </c>
      <c r="AU252" s="20">
        <v>0</v>
      </c>
      <c r="AV252" s="20">
        <v>0</v>
      </c>
      <c r="AW252" s="20">
        <v>0</v>
      </c>
      <c r="AX252" s="22">
        <v>0</v>
      </c>
      <c r="AZ252" s="21">
        <f t="array" ref="AZ252">SUM(IF(YEAR($C$5:$AX$5)=AZ$5,$C252:$AX252))</f>
        <v>0</v>
      </c>
      <c r="BA252" s="20">
        <f t="array" ref="BA252">SUM(IF(YEAR($C$5:$AX$5)=BA$5,$C252:$AX252))</f>
        <v>0</v>
      </c>
      <c r="BB252" s="20">
        <f t="array" ref="BB252">SUM(IF(YEAR($C$5:$AX$5)=BB$5,$C252:$AX252))</f>
        <v>0</v>
      </c>
      <c r="BC252" s="22">
        <f t="array" ref="BC252">SUM(IF(YEAR($C$5:$AX$5)=BC$5,$C252:$AX252))</f>
        <v>0</v>
      </c>
      <c r="BE252" s="21">
        <f t="shared" si="26"/>
        <v>0</v>
      </c>
      <c r="BF252" s="20">
        <f t="shared" si="27"/>
        <v>0</v>
      </c>
      <c r="BG252" s="22">
        <f t="shared" si="28"/>
        <v>0</v>
      </c>
    </row>
    <row r="253" spans="2:59" ht="15.75" thickBot="1">
      <c r="B253" s="18">
        <v>58565</v>
      </c>
      <c r="C253" s="23">
        <v>0</v>
      </c>
      <c r="D253" s="23">
        <v>0</v>
      </c>
      <c r="E253" s="23">
        <v>0</v>
      </c>
      <c r="F253" s="23">
        <v>0</v>
      </c>
      <c r="G253" s="23">
        <v>0</v>
      </c>
      <c r="H253" s="23">
        <v>0</v>
      </c>
      <c r="I253" s="23">
        <v>0</v>
      </c>
      <c r="J253" s="23">
        <v>0</v>
      </c>
      <c r="K253" s="23">
        <v>0</v>
      </c>
      <c r="L253" s="23">
        <v>0</v>
      </c>
      <c r="M253" s="23">
        <v>0</v>
      </c>
      <c r="N253" s="23">
        <v>0</v>
      </c>
      <c r="O253" s="23">
        <v>0</v>
      </c>
      <c r="P253" s="23">
        <v>0</v>
      </c>
      <c r="Q253" s="23">
        <v>0</v>
      </c>
      <c r="R253" s="23">
        <v>0</v>
      </c>
      <c r="S253" s="23">
        <v>0</v>
      </c>
      <c r="T253" s="23">
        <v>0</v>
      </c>
      <c r="U253" s="23">
        <v>0</v>
      </c>
      <c r="V253" s="23">
        <v>0</v>
      </c>
      <c r="W253" s="23">
        <v>0</v>
      </c>
      <c r="X253" s="23">
        <v>0</v>
      </c>
      <c r="Y253" s="23">
        <v>0</v>
      </c>
      <c r="Z253" s="23">
        <v>0</v>
      </c>
      <c r="AA253" s="23">
        <v>0</v>
      </c>
      <c r="AB253" s="23">
        <v>0</v>
      </c>
      <c r="AC253" s="23">
        <v>0</v>
      </c>
      <c r="AD253" s="23">
        <v>0</v>
      </c>
      <c r="AE253" s="23">
        <v>0</v>
      </c>
      <c r="AF253" s="23">
        <v>0</v>
      </c>
      <c r="AG253" s="23">
        <v>0</v>
      </c>
      <c r="AH253" s="23">
        <v>0</v>
      </c>
      <c r="AI253" s="23">
        <v>0</v>
      </c>
      <c r="AJ253" s="23">
        <v>0</v>
      </c>
      <c r="AK253" s="23">
        <v>0</v>
      </c>
      <c r="AL253" s="23">
        <v>0</v>
      </c>
      <c r="AM253" s="23">
        <v>0</v>
      </c>
      <c r="AN253" s="23">
        <v>0</v>
      </c>
      <c r="AO253" s="23">
        <v>0</v>
      </c>
      <c r="AP253" s="23">
        <v>0</v>
      </c>
      <c r="AQ253" s="23">
        <v>0</v>
      </c>
      <c r="AR253" s="23">
        <v>0</v>
      </c>
      <c r="AS253" s="23">
        <v>0</v>
      </c>
      <c r="AT253" s="23">
        <v>0</v>
      </c>
      <c r="AU253" s="23">
        <v>0</v>
      </c>
      <c r="AV253" s="23">
        <v>0</v>
      </c>
      <c r="AW253" s="23">
        <v>0</v>
      </c>
      <c r="AX253" s="24">
        <v>0</v>
      </c>
      <c r="AZ253" s="26">
        <f t="array" ref="AZ253">SUM(IF(YEAR($C$5:$AX$5)=AZ$5,$C253:$AX253))</f>
        <v>0</v>
      </c>
      <c r="BA253" s="27">
        <f t="array" ref="BA253">SUM(IF(YEAR($C$5:$AX$5)=BA$5,$C253:$AX253))</f>
        <v>0</v>
      </c>
      <c r="BB253" s="27">
        <f t="array" ref="BB253">SUM(IF(YEAR($C$5:$AX$5)=BB$5,$C253:$AX253))</f>
        <v>0</v>
      </c>
      <c r="BC253" s="28">
        <f t="array" ref="BC253">SUM(IF(YEAR($C$5:$AX$5)=BC$5,$C253:$AX253))</f>
        <v>0</v>
      </c>
      <c r="BE253" s="26">
        <f t="shared" si="23"/>
        <v>0</v>
      </c>
      <c r="BF253" s="27">
        <f t="shared" si="24"/>
        <v>0</v>
      </c>
      <c r="BG253" s="28">
        <f t="shared" si="25"/>
        <v>0</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Z255" s="7" t="s">
        <v>59</v>
      </c>
      <c r="BE255" s="7" t="s">
        <v>45</v>
      </c>
    </row>
    <row r="256" spans="2:59" ht="15.75" thickBot="1">
      <c r="B256" s="6" t="s">
        <v>31</v>
      </c>
      <c r="AZ256" s="6" t="s">
        <v>31</v>
      </c>
      <c r="BE256" s="6" t="s">
        <v>31</v>
      </c>
    </row>
    <row r="257" spans="2:59" ht="39" customHeight="1">
      <c r="B257" s="5" t="s">
        <v>30</v>
      </c>
      <c r="C257" s="9">
        <f>C5</f>
        <v>44562</v>
      </c>
      <c r="D257" s="9">
        <f t="shared" ref="D257:AX257" si="29">D5</f>
        <v>44593</v>
      </c>
      <c r="E257" s="9">
        <f t="shared" si="29"/>
        <v>44621</v>
      </c>
      <c r="F257" s="9">
        <f t="shared" si="29"/>
        <v>44652</v>
      </c>
      <c r="G257" s="9">
        <f t="shared" si="29"/>
        <v>44682</v>
      </c>
      <c r="H257" s="9">
        <f t="shared" si="29"/>
        <v>44713</v>
      </c>
      <c r="I257" s="9">
        <f t="shared" si="29"/>
        <v>44743</v>
      </c>
      <c r="J257" s="9">
        <f t="shared" si="29"/>
        <v>44774</v>
      </c>
      <c r="K257" s="9">
        <f t="shared" si="29"/>
        <v>44805</v>
      </c>
      <c r="L257" s="9">
        <f t="shared" si="29"/>
        <v>44835</v>
      </c>
      <c r="M257" s="9">
        <f t="shared" si="29"/>
        <v>44866</v>
      </c>
      <c r="N257" s="9">
        <f t="shared" si="29"/>
        <v>44896</v>
      </c>
      <c r="O257" s="9">
        <f t="shared" si="29"/>
        <v>44927</v>
      </c>
      <c r="P257" s="9">
        <f t="shared" si="29"/>
        <v>44958</v>
      </c>
      <c r="Q257" s="9">
        <f t="shared" si="29"/>
        <v>44986</v>
      </c>
      <c r="R257" s="9">
        <f t="shared" si="29"/>
        <v>45017</v>
      </c>
      <c r="S257" s="9">
        <f t="shared" si="29"/>
        <v>45047</v>
      </c>
      <c r="T257" s="9">
        <f t="shared" si="29"/>
        <v>45078</v>
      </c>
      <c r="U257" s="9">
        <f t="shared" si="29"/>
        <v>45108</v>
      </c>
      <c r="V257" s="9">
        <f t="shared" si="29"/>
        <v>45139</v>
      </c>
      <c r="W257" s="9">
        <f t="shared" si="29"/>
        <v>45170</v>
      </c>
      <c r="X257" s="9">
        <f t="shared" si="29"/>
        <v>45200</v>
      </c>
      <c r="Y257" s="9">
        <f t="shared" si="29"/>
        <v>45231</v>
      </c>
      <c r="Z257" s="9">
        <f t="shared" si="29"/>
        <v>45261</v>
      </c>
      <c r="AA257" s="9">
        <f t="shared" si="29"/>
        <v>45292</v>
      </c>
      <c r="AB257" s="9">
        <f t="shared" si="29"/>
        <v>45323</v>
      </c>
      <c r="AC257" s="9">
        <f t="shared" si="29"/>
        <v>45352</v>
      </c>
      <c r="AD257" s="9">
        <f t="shared" si="29"/>
        <v>45383</v>
      </c>
      <c r="AE257" s="9">
        <f t="shared" si="29"/>
        <v>45413</v>
      </c>
      <c r="AF257" s="9">
        <f t="shared" si="29"/>
        <v>45444</v>
      </c>
      <c r="AG257" s="9">
        <f t="shared" si="29"/>
        <v>45474</v>
      </c>
      <c r="AH257" s="9">
        <f t="shared" si="29"/>
        <v>45505</v>
      </c>
      <c r="AI257" s="9">
        <f t="shared" si="29"/>
        <v>45536</v>
      </c>
      <c r="AJ257" s="9">
        <f t="shared" si="29"/>
        <v>45566</v>
      </c>
      <c r="AK257" s="9">
        <f t="shared" si="29"/>
        <v>45597</v>
      </c>
      <c r="AL257" s="9">
        <f t="shared" si="29"/>
        <v>45627</v>
      </c>
      <c r="AM257" s="9">
        <f t="shared" si="29"/>
        <v>45658</v>
      </c>
      <c r="AN257" s="9">
        <f t="shared" si="29"/>
        <v>45689</v>
      </c>
      <c r="AO257" s="9">
        <f t="shared" si="29"/>
        <v>45717</v>
      </c>
      <c r="AP257" s="9">
        <f t="shared" si="29"/>
        <v>45748</v>
      </c>
      <c r="AQ257" s="9">
        <f t="shared" si="29"/>
        <v>45778</v>
      </c>
      <c r="AR257" s="9">
        <f t="shared" si="29"/>
        <v>45809</v>
      </c>
      <c r="AS257" s="9">
        <f t="shared" si="29"/>
        <v>45839</v>
      </c>
      <c r="AT257" s="9">
        <f t="shared" si="29"/>
        <v>45870</v>
      </c>
      <c r="AU257" s="9">
        <f t="shared" si="29"/>
        <v>45901</v>
      </c>
      <c r="AV257" s="9">
        <f t="shared" si="29"/>
        <v>45931</v>
      </c>
      <c r="AW257" s="9">
        <f t="shared" si="29"/>
        <v>45962</v>
      </c>
      <c r="AX257" s="8">
        <f t="shared" si="29"/>
        <v>45992</v>
      </c>
      <c r="AZ257" s="77">
        <v>2022</v>
      </c>
      <c r="BA257" s="78">
        <f>AZ257+1</f>
        <v>2023</v>
      </c>
      <c r="BB257" s="78">
        <f t="shared" ref="BB257:BC257" si="30">BA257+1</f>
        <v>2024</v>
      </c>
      <c r="BC257" s="79">
        <f t="shared" si="30"/>
        <v>2025</v>
      </c>
      <c r="BE257" s="77" t="s">
        <v>60</v>
      </c>
      <c r="BF257" s="78" t="s">
        <v>61</v>
      </c>
      <c r="BG257" s="79" t="s">
        <v>62</v>
      </c>
    </row>
    <row r="258" spans="2:59">
      <c r="B258" s="17" t="s">
        <v>29</v>
      </c>
      <c r="C258" s="20">
        <v>0</v>
      </c>
      <c r="D258" s="20">
        <v>0</v>
      </c>
      <c r="E258" s="20">
        <v>0</v>
      </c>
      <c r="F258" s="20">
        <v>-3.02514135837555E-2</v>
      </c>
      <c r="G258" s="20">
        <v>-3.2704249024390064E-3</v>
      </c>
      <c r="H258" s="20">
        <v>-8.1760585308079947E-3</v>
      </c>
      <c r="I258" s="20">
        <v>-7.1131706237792997E-2</v>
      </c>
      <c r="J258" s="20">
        <v>-8.9936628937722002E-2</v>
      </c>
      <c r="K258" s="20">
        <v>-2.8616204857826011E-2</v>
      </c>
      <c r="L258" s="20">
        <v>-6.5408498048779851E-3</v>
      </c>
      <c r="M258" s="20">
        <v>-3.8427468389272697E-2</v>
      </c>
      <c r="N258" s="20">
        <v>0</v>
      </c>
      <c r="O258" s="20">
        <v>0</v>
      </c>
      <c r="P258" s="20">
        <v>0</v>
      </c>
      <c r="Q258" s="20">
        <v>0</v>
      </c>
      <c r="R258" s="20">
        <v>-0.115774936974049</v>
      </c>
      <c r="S258" s="20">
        <v>-6.7043662071228499E-2</v>
      </c>
      <c r="T258" s="20">
        <v>-8.5030987858772999E-2</v>
      </c>
      <c r="U258" s="20">
        <v>-0.29433804377913469</v>
      </c>
      <c r="V258" s="20">
        <v>-0.3139605801552533</v>
      </c>
      <c r="W258" s="20">
        <v>-7.9009711742401012E-2</v>
      </c>
      <c r="X258" s="20">
        <v>-0.23138241469860099</v>
      </c>
      <c r="Y258" s="20">
        <v>-6.7043669521808597E-2</v>
      </c>
      <c r="Z258" s="20">
        <v>0</v>
      </c>
      <c r="AA258" s="20">
        <v>0</v>
      </c>
      <c r="AB258" s="20">
        <v>0</v>
      </c>
      <c r="AC258" s="20">
        <v>0</v>
      </c>
      <c r="AD258" s="20">
        <v>0</v>
      </c>
      <c r="AE258" s="20">
        <v>0</v>
      </c>
      <c r="AF258" s="20">
        <v>0</v>
      </c>
      <c r="AG258" s="20">
        <v>-2.4528168141842027E-3</v>
      </c>
      <c r="AH258" s="20">
        <v>3.2704249024392007E-3</v>
      </c>
      <c r="AI258" s="20">
        <v>0</v>
      </c>
      <c r="AJ258" s="20">
        <v>0</v>
      </c>
      <c r="AK258" s="20">
        <v>0</v>
      </c>
      <c r="AL258" s="20">
        <v>0</v>
      </c>
      <c r="AM258" s="20">
        <v>0</v>
      </c>
      <c r="AN258" s="20">
        <v>0</v>
      </c>
      <c r="AO258" s="20">
        <v>0</v>
      </c>
      <c r="AP258" s="20">
        <v>0</v>
      </c>
      <c r="AQ258" s="20">
        <v>0</v>
      </c>
      <c r="AR258" s="20">
        <v>0</v>
      </c>
      <c r="AS258" s="20">
        <v>-4.9056336283683916E-3</v>
      </c>
      <c r="AT258" s="20">
        <v>-5.7232454419136047E-3</v>
      </c>
      <c r="AU258" s="20">
        <v>-8.1760564353316979E-4</v>
      </c>
      <c r="AV258" s="20">
        <v>0</v>
      </c>
      <c r="AW258" s="20">
        <v>0</v>
      </c>
      <c r="AX258" s="22">
        <v>0</v>
      </c>
      <c r="AZ258" s="21">
        <f t="array" ref="AZ258">SUM(IF(YEAR($C$5:$AX$5)=AZ$5,$C258:$AX258))</f>
        <v>-0.27635075524449421</v>
      </c>
      <c r="BA258" s="20">
        <f t="array" ref="BA258">SUM(IF(YEAR($C$5:$AX$5)=BA$5,$C258:$AX258))</f>
        <v>-1.2535840068012492</v>
      </c>
      <c r="BB258" s="20">
        <f t="array" ref="BB258">SUM(IF(YEAR($C$5:$AX$5)=BB$5,$C258:$AX258))</f>
        <v>8.1760808825499798E-4</v>
      </c>
      <c r="BC258" s="22">
        <f t="array" ref="BC258">SUM(IF(YEAR($C$5:$AX$5)=BC$5,$C258:$AX258))</f>
        <v>-1.1446484713815167E-2</v>
      </c>
      <c r="BE258" s="21">
        <f t="shared" ref="BE258:BE272" si="31">SUM(H258:S258)</f>
        <v>-0.42564751580357718</v>
      </c>
      <c r="BF258" s="20">
        <f t="shared" ref="BF258:BF272" si="32">SUM(T258:AE258)</f>
        <v>-1.0707654077559716</v>
      </c>
      <c r="BG258" s="22">
        <f t="shared" ref="BG258:BG272" si="33">SUM(AF258:AQ258)</f>
        <v>8.1760808825499798E-4</v>
      </c>
    </row>
    <row r="259" spans="2:59">
      <c r="B259" s="17" t="s">
        <v>28</v>
      </c>
      <c r="C259" s="20">
        <v>12.220625804446001</v>
      </c>
      <c r="D259" s="20">
        <v>1.7431461215015105</v>
      </c>
      <c r="E259" s="20">
        <v>6.9593638181700612E-2</v>
      </c>
      <c r="F259" s="20">
        <v>0.1485222321934998</v>
      </c>
      <c r="G259" s="20">
        <v>0.18246799858749796</v>
      </c>
      <c r="H259" s="20">
        <v>0.1982978220629974</v>
      </c>
      <c r="I259" s="20">
        <v>27.239713160030007</v>
      </c>
      <c r="J259" s="20">
        <v>12.136871070688002</v>
      </c>
      <c r="K259" s="20">
        <v>0.18473986210300097</v>
      </c>
      <c r="L259" s="20">
        <v>0.16613407805570546</v>
      </c>
      <c r="M259" s="20">
        <v>0.10341321327730668</v>
      </c>
      <c r="N259" s="20">
        <v>9.411260485700268E-2</v>
      </c>
      <c r="O259" s="20">
        <v>25.191161738853992</v>
      </c>
      <c r="P259" s="20">
        <v>19.697947562174008</v>
      </c>
      <c r="Q259" s="20">
        <v>0.11493212357170535</v>
      </c>
      <c r="R259" s="20">
        <v>0.20215808274220137</v>
      </c>
      <c r="S259" s="20">
        <v>0.17770997539631139</v>
      </c>
      <c r="T259" s="20">
        <v>3.6339990453690092</v>
      </c>
      <c r="U259" s="20">
        <v>55.439591511618005</v>
      </c>
      <c r="V259" s="20">
        <v>35.018595316214004</v>
      </c>
      <c r="W259" s="20">
        <v>0.17229432858600546</v>
      </c>
      <c r="X259" s="20">
        <v>0.24035585368980605</v>
      </c>
      <c r="Y259" s="20">
        <v>0.12403460242779829</v>
      </c>
      <c r="Z259" s="20">
        <v>1.2364335984459984</v>
      </c>
      <c r="AA259" s="20">
        <v>32.826910228643001</v>
      </c>
      <c r="AB259" s="20">
        <v>26.465077341825008</v>
      </c>
      <c r="AC259" s="20">
        <v>0.11233779057509707</v>
      </c>
      <c r="AD259" s="20">
        <v>0.22071092799889414</v>
      </c>
      <c r="AE259" s="20">
        <v>0.195653566974201</v>
      </c>
      <c r="AF259" s="20">
        <v>1.8288398350119905</v>
      </c>
      <c r="AG259" s="20">
        <v>50.622172879054972</v>
      </c>
      <c r="AH259" s="20">
        <v>41.435426672454014</v>
      </c>
      <c r="AI259" s="20">
        <v>2.1216149507090023</v>
      </c>
      <c r="AJ259" s="20">
        <v>0.17552652908490529</v>
      </c>
      <c r="AK259" s="20">
        <v>0.14589807786980202</v>
      </c>
      <c r="AL259" s="20">
        <v>0.47334200017201056</v>
      </c>
      <c r="AM259" s="20">
        <v>22.307392574614013</v>
      </c>
      <c r="AN259" s="20">
        <v>17.463165196648006</v>
      </c>
      <c r="AO259" s="20">
        <v>1.0643943510367961</v>
      </c>
      <c r="AP259" s="20">
        <v>0.28276143129909315</v>
      </c>
      <c r="AQ259" s="20">
        <v>0.22048211423680186</v>
      </c>
      <c r="AR259" s="20">
        <v>5.6080650978840083</v>
      </c>
      <c r="AS259" s="20">
        <v>70.757594896015007</v>
      </c>
      <c r="AT259" s="20">
        <v>46.784321250393987</v>
      </c>
      <c r="AU259" s="20">
        <v>3.2954429554520033</v>
      </c>
      <c r="AV259" s="20">
        <v>0.78579551170700768</v>
      </c>
      <c r="AW259" s="20">
        <v>0.16668911301530898</v>
      </c>
      <c r="AX259" s="22">
        <v>2.9815839281509966</v>
      </c>
      <c r="AZ259" s="21">
        <f t="array" ref="AZ259">SUM(IF(YEAR($C$5:$AX$5)=AZ$5,$C259:$AX259))</f>
        <v>54.487637605984233</v>
      </c>
      <c r="BA259" s="20">
        <f t="array" ref="BA259">SUM(IF(YEAR($C$5:$AX$5)=BA$5,$C259:$AX259))</f>
        <v>141.24921373908882</v>
      </c>
      <c r="BB259" s="20">
        <f t="array" ref="BB259">SUM(IF(YEAR($C$5:$AX$5)=BB$5,$C259:$AX259))</f>
        <v>156.62351080037286</v>
      </c>
      <c r="BC259" s="22">
        <f t="array" ref="BC259">SUM(IF(YEAR($C$5:$AX$5)=BC$5,$C259:$AX259))</f>
        <v>171.71768842045304</v>
      </c>
      <c r="BE259" s="21">
        <f t="shared" si="31"/>
        <v>85.507191293812241</v>
      </c>
      <c r="BF259" s="20">
        <f t="shared" si="32"/>
        <v>155.68599411236681</v>
      </c>
      <c r="BG259" s="22">
        <f t="shared" si="33"/>
        <v>138.14101661219144</v>
      </c>
    </row>
    <row r="260" spans="2:59">
      <c r="B260" s="17" t="s">
        <v>27</v>
      </c>
      <c r="C260" s="20">
        <v>83.771696597330447</v>
      </c>
      <c r="D260" s="20">
        <v>75.735485076900204</v>
      </c>
      <c r="E260" s="20">
        <v>44.766492843629749</v>
      </c>
      <c r="F260" s="20">
        <v>41.591168880459918</v>
      </c>
      <c r="G260" s="20">
        <v>20.903636667879937</v>
      </c>
      <c r="H260" s="20">
        <v>11.322460958850115</v>
      </c>
      <c r="I260" s="20">
        <v>30.445164847179967</v>
      </c>
      <c r="J260" s="20">
        <v>35.018319914119729</v>
      </c>
      <c r="K260" s="20">
        <v>21.061904005709948</v>
      </c>
      <c r="L260" s="20">
        <v>24.3693063557198</v>
      </c>
      <c r="M260" s="20">
        <v>16.791482001539862</v>
      </c>
      <c r="N260" s="20">
        <v>17.33426031818999</v>
      </c>
      <c r="O260" s="20">
        <v>30.196020185949919</v>
      </c>
      <c r="P260" s="20">
        <v>24.232204377650078</v>
      </c>
      <c r="Q260" s="20">
        <v>3.1166914999500932</v>
      </c>
      <c r="R260" s="20">
        <v>12.465287208558038</v>
      </c>
      <c r="S260" s="20">
        <v>14.424725383519899</v>
      </c>
      <c r="T260" s="20">
        <v>16.755990303119916</v>
      </c>
      <c r="U260" s="20">
        <v>48.198191918440443</v>
      </c>
      <c r="V260" s="20">
        <v>34.784528810529991</v>
      </c>
      <c r="W260" s="20">
        <v>8.3583659529699617</v>
      </c>
      <c r="X260" s="20">
        <v>14.71269643307005</v>
      </c>
      <c r="Y260" s="20">
        <v>9.008698284619868</v>
      </c>
      <c r="Z260" s="20">
        <v>4.7175485640700572</v>
      </c>
      <c r="AA260" s="20">
        <v>234.31638827920005</v>
      </c>
      <c r="AB260" s="20">
        <v>205.63436508179029</v>
      </c>
      <c r="AC260" s="20">
        <v>159.47380495072002</v>
      </c>
      <c r="AD260" s="20">
        <v>127.65560343116306</v>
      </c>
      <c r="AE260" s="20">
        <v>121.31503160298007</v>
      </c>
      <c r="AF260" s="20">
        <v>212.48886927216995</v>
      </c>
      <c r="AG260" s="20">
        <v>250.81456896197005</v>
      </c>
      <c r="AH260" s="20">
        <v>251.58570629358019</v>
      </c>
      <c r="AI260" s="20">
        <v>221.10837926342992</v>
      </c>
      <c r="AJ260" s="20">
        <v>195.55670607089996</v>
      </c>
      <c r="AK260" s="20">
        <v>199.22011369467009</v>
      </c>
      <c r="AL260" s="20">
        <v>256.62943795324009</v>
      </c>
      <c r="AM260" s="20">
        <v>321.23523044586</v>
      </c>
      <c r="AN260" s="20">
        <v>291.8255036175201</v>
      </c>
      <c r="AO260" s="20">
        <v>236.41444218158995</v>
      </c>
      <c r="AP260" s="20">
        <v>191.82167875766697</v>
      </c>
      <c r="AQ260" s="20">
        <v>177.20734816789309</v>
      </c>
      <c r="AR260" s="20">
        <v>245.43832004733008</v>
      </c>
      <c r="AS260" s="20">
        <v>287.70523849502001</v>
      </c>
      <c r="AT260" s="20">
        <v>275.15124520380004</v>
      </c>
      <c r="AU260" s="20">
        <v>247.22653934452001</v>
      </c>
      <c r="AV260" s="20">
        <v>212.09961426257598</v>
      </c>
      <c r="AW260" s="20">
        <v>240.51737910508996</v>
      </c>
      <c r="AX260" s="22">
        <v>315.03941956162998</v>
      </c>
      <c r="AZ260" s="21">
        <f t="array" ref="AZ260">SUM(IF(YEAR($C$5:$AX$5)=AZ$5,$C260:$AX260))</f>
        <v>423.11137846750967</v>
      </c>
      <c r="BA260" s="20">
        <f t="array" ref="BA260">SUM(IF(YEAR($C$5:$AX$5)=BA$5,$C260:$AX260))</f>
        <v>220.97094892244831</v>
      </c>
      <c r="BB260" s="20">
        <f t="array" ref="BB260">SUM(IF(YEAR($C$5:$AX$5)=BB$5,$C260:$AX260))</f>
        <v>2435.7989748558139</v>
      </c>
      <c r="BC260" s="22">
        <f t="array" ref="BC260">SUM(IF(YEAR($C$5:$AX$5)=BC$5,$C260:$AX260))</f>
        <v>3041.6819591904959</v>
      </c>
      <c r="BE260" s="21">
        <f t="shared" si="31"/>
        <v>240.77782705693744</v>
      </c>
      <c r="BF260" s="20">
        <f t="shared" si="32"/>
        <v>984.93121361267379</v>
      </c>
      <c r="BG260" s="22">
        <f t="shared" si="33"/>
        <v>2805.9079846804907</v>
      </c>
    </row>
    <row r="261" spans="2:59">
      <c r="B261" s="17" t="s">
        <v>26</v>
      </c>
      <c r="C261" s="20">
        <v>52.545144438739953</v>
      </c>
      <c r="D261" s="20">
        <v>65.57377456129052</v>
      </c>
      <c r="E261" s="20">
        <v>88.272370517249328</v>
      </c>
      <c r="F261" s="20">
        <v>63.485349535940259</v>
      </c>
      <c r="G261" s="20">
        <v>35.19740641117005</v>
      </c>
      <c r="H261" s="20">
        <v>26.061431676149368</v>
      </c>
      <c r="I261" s="20">
        <v>34.399526238439648</v>
      </c>
      <c r="J261" s="20">
        <v>27.678727507600343</v>
      </c>
      <c r="K261" s="20">
        <v>28.198906272650675</v>
      </c>
      <c r="L261" s="20">
        <v>39.047488093379798</v>
      </c>
      <c r="M261" s="20">
        <v>21.835002183909637</v>
      </c>
      <c r="N261" s="20">
        <v>18.22312942147073</v>
      </c>
      <c r="O261" s="20">
        <v>7.1100870370901248</v>
      </c>
      <c r="P261" s="20">
        <v>3.816059291360034</v>
      </c>
      <c r="Q261" s="20">
        <v>-9.5962364673596312</v>
      </c>
      <c r="R261" s="20">
        <v>9.1959294676798891</v>
      </c>
      <c r="S261" s="20">
        <v>0.33710858970971458</v>
      </c>
      <c r="T261" s="20">
        <v>-2.0862337350899907</v>
      </c>
      <c r="U261" s="20">
        <v>-39.16537505388078</v>
      </c>
      <c r="V261" s="20">
        <v>-24.169678390029731</v>
      </c>
      <c r="W261" s="20">
        <v>-8.3331577405297139</v>
      </c>
      <c r="X261" s="20">
        <v>22.118450909849344</v>
      </c>
      <c r="Y261" s="20">
        <v>-13.985721770680357</v>
      </c>
      <c r="Z261" s="20">
        <v>-8.3247947692898379</v>
      </c>
      <c r="AA261" s="20">
        <v>48.64247512817019</v>
      </c>
      <c r="AB261" s="20">
        <v>58.480034828179669</v>
      </c>
      <c r="AC261" s="20">
        <v>39.096360206609461</v>
      </c>
      <c r="AD261" s="20">
        <v>26.769657611850107</v>
      </c>
      <c r="AE261" s="20">
        <v>19.584647655489789</v>
      </c>
      <c r="AF261" s="20">
        <v>18.964620068670229</v>
      </c>
      <c r="AG261" s="20">
        <v>34.745112434020484</v>
      </c>
      <c r="AH261" s="20">
        <v>22.978456471109894</v>
      </c>
      <c r="AI261" s="20">
        <v>28.122508677010046</v>
      </c>
      <c r="AJ261" s="20">
        <v>19.168358802799958</v>
      </c>
      <c r="AK261" s="20">
        <v>5.4722118377703737</v>
      </c>
      <c r="AL261" s="20">
        <v>-2.3101518154098812</v>
      </c>
      <c r="AM261" s="20">
        <v>4.4456896781903197</v>
      </c>
      <c r="AN261" s="20">
        <v>6.0968880653404085</v>
      </c>
      <c r="AO261" s="20">
        <v>-3.048969388000387</v>
      </c>
      <c r="AP261" s="20">
        <v>10.38977146149</v>
      </c>
      <c r="AQ261" s="20">
        <v>9.4426383972199801</v>
      </c>
      <c r="AR261" s="20">
        <v>7.6730008125300628</v>
      </c>
      <c r="AS261" s="20">
        <v>8.1653580430493093</v>
      </c>
      <c r="AT261" s="20">
        <v>0.62657011788996897</v>
      </c>
      <c r="AU261" s="20">
        <v>-7.1824987828695157</v>
      </c>
      <c r="AV261" s="20">
        <v>6.6618442529943422E-2</v>
      </c>
      <c r="AW261" s="20">
        <v>-6.0340390205301446</v>
      </c>
      <c r="AX261" s="22">
        <v>-6.1032004356402467</v>
      </c>
      <c r="AZ261" s="21">
        <f t="array" ref="AZ261">SUM(IF(YEAR($C$5:$AX$5)=AZ$5,$C261:$AX261))</f>
        <v>500.51825685799031</v>
      </c>
      <c r="BA261" s="20">
        <f t="array" ref="BA261">SUM(IF(YEAR($C$5:$AX$5)=BA$5,$C261:$AX261))</f>
        <v>-63.083562631170935</v>
      </c>
      <c r="BB261" s="20">
        <f t="array" ref="BB261">SUM(IF(YEAR($C$5:$AX$5)=BB$5,$C261:$AX261))</f>
        <v>319.71429190627032</v>
      </c>
      <c r="BC261" s="22">
        <f t="array" ref="BC261">SUM(IF(YEAR($C$5:$AX$5)=BC$5,$C261:$AX261))</f>
        <v>24.537827391199698</v>
      </c>
      <c r="BE261" s="21">
        <f t="shared" si="31"/>
        <v>206.30715931208033</v>
      </c>
      <c r="BF261" s="20">
        <f t="shared" si="32"/>
        <v>118.62666488064815</v>
      </c>
      <c r="BG261" s="22">
        <f t="shared" si="33"/>
        <v>154.46713469021142</v>
      </c>
    </row>
    <row r="262" spans="2:59">
      <c r="B262" s="17" t="s">
        <v>25</v>
      </c>
      <c r="C262" s="20">
        <v>142.32555866242001</v>
      </c>
      <c r="D262" s="20">
        <v>121.4831275939996</v>
      </c>
      <c r="E262" s="20">
        <v>103.87845993041992</v>
      </c>
      <c r="F262" s="20">
        <v>131.36577033997037</v>
      </c>
      <c r="G262" s="20">
        <v>57.657187461849844</v>
      </c>
      <c r="H262" s="20">
        <v>31.971237184479833</v>
      </c>
      <c r="I262" s="20">
        <v>51.263752654190284</v>
      </c>
      <c r="J262" s="20">
        <v>38.225911051040384</v>
      </c>
      <c r="K262" s="20">
        <v>54.987541198729559</v>
      </c>
      <c r="L262" s="20">
        <v>49.18441104887961</v>
      </c>
      <c r="M262" s="20">
        <v>59.800953149790075</v>
      </c>
      <c r="N262" s="20">
        <v>86.253219604499463</v>
      </c>
      <c r="O262" s="20">
        <v>79.423786163330078</v>
      </c>
      <c r="P262" s="20">
        <v>64.089367866509747</v>
      </c>
      <c r="Q262" s="20">
        <v>42.481163501739502</v>
      </c>
      <c r="R262" s="20">
        <v>42.834931373600284</v>
      </c>
      <c r="S262" s="20">
        <v>28.69030475801992</v>
      </c>
      <c r="T262" s="20">
        <v>19.229891493909236</v>
      </c>
      <c r="U262" s="20">
        <v>6.8840750455801754</v>
      </c>
      <c r="V262" s="20">
        <v>6.1539417505300662</v>
      </c>
      <c r="W262" s="20">
        <v>9.0886735916101316</v>
      </c>
      <c r="X262" s="20">
        <v>6.4669766426000024</v>
      </c>
      <c r="Y262" s="20">
        <v>7.1692876815700401</v>
      </c>
      <c r="Z262" s="20">
        <v>25.040917396539953</v>
      </c>
      <c r="AA262" s="20">
        <v>45.052765846250168</v>
      </c>
      <c r="AB262" s="20">
        <v>42.90388202667009</v>
      </c>
      <c r="AC262" s="20">
        <v>22.522994995109912</v>
      </c>
      <c r="AD262" s="20">
        <v>7.6961259841900755</v>
      </c>
      <c r="AE262" s="20">
        <v>-0.35178303719021642</v>
      </c>
      <c r="AF262" s="20">
        <v>-6.1881418228199436</v>
      </c>
      <c r="AG262" s="20">
        <v>-9.0665574073800599</v>
      </c>
      <c r="AH262" s="20">
        <v>-7.4887754917199345</v>
      </c>
      <c r="AI262" s="20">
        <v>-9.4991064071600704</v>
      </c>
      <c r="AJ262" s="20">
        <v>-0.83607578277997163</v>
      </c>
      <c r="AK262" s="20">
        <v>16.583028316500076</v>
      </c>
      <c r="AL262" s="20">
        <v>19.928218841550006</v>
      </c>
      <c r="AM262" s="20">
        <v>24.596828460699726</v>
      </c>
      <c r="AN262" s="20">
        <v>32.429222106929956</v>
      </c>
      <c r="AO262" s="20">
        <v>7.2847518920902985</v>
      </c>
      <c r="AP262" s="20">
        <v>0.36176562309992732</v>
      </c>
      <c r="AQ262" s="20">
        <v>-1.1032619476400214</v>
      </c>
      <c r="AR262" s="20">
        <v>-3.8219610191799802</v>
      </c>
      <c r="AS262" s="20">
        <v>-2.5277464389801025</v>
      </c>
      <c r="AT262" s="20">
        <v>-7.6819038391099639</v>
      </c>
      <c r="AU262" s="20">
        <v>-6.3641710281399355</v>
      </c>
      <c r="AV262" s="20">
        <v>0.61752605438005048</v>
      </c>
      <c r="AW262" s="20">
        <v>0.88710021972974573</v>
      </c>
      <c r="AX262" s="22">
        <v>3.5897932052598662</v>
      </c>
      <c r="AZ262" s="21">
        <f t="array" ref="AZ262">SUM(IF(YEAR($C$5:$AX$5)=AZ$5,$C262:$AX262))</f>
        <v>928.39712988026895</v>
      </c>
      <c r="BA262" s="20">
        <f t="array" ref="BA262">SUM(IF(YEAR($C$5:$AX$5)=BA$5,$C262:$AX262))</f>
        <v>337.55331726553914</v>
      </c>
      <c r="BB262" s="20">
        <f t="array" ref="BB262">SUM(IF(YEAR($C$5:$AX$5)=BB$5,$C262:$AX262))</f>
        <v>121.25657606122013</v>
      </c>
      <c r="BC262" s="22">
        <f t="array" ref="BC262">SUM(IF(YEAR($C$5:$AX$5)=BC$5,$C262:$AX262))</f>
        <v>48.267943289139566</v>
      </c>
      <c r="BE262" s="21">
        <f t="shared" si="31"/>
        <v>629.20657955480874</v>
      </c>
      <c r="BF262" s="20">
        <f t="shared" si="32"/>
        <v>197.85774941736963</v>
      </c>
      <c r="BG262" s="22">
        <f t="shared" si="33"/>
        <v>67.001896381369988</v>
      </c>
    </row>
    <row r="263" spans="2:59">
      <c r="B263" s="17" t="s">
        <v>24</v>
      </c>
      <c r="C263" s="20">
        <v>-3.8321877992700593</v>
      </c>
      <c r="D263" s="20">
        <v>-0.1644311249299335</v>
      </c>
      <c r="E263" s="20">
        <v>2.581976354008475E-2</v>
      </c>
      <c r="F263" s="20">
        <v>0.17301711440109102</v>
      </c>
      <c r="G263" s="20">
        <v>0.25711129181013348</v>
      </c>
      <c r="H263" s="20">
        <v>2.3450249090999478</v>
      </c>
      <c r="I263" s="20">
        <v>57.444096666410132</v>
      </c>
      <c r="J263" s="20">
        <v>31.93360756733</v>
      </c>
      <c r="K263" s="20">
        <v>-0.21070736115984801</v>
      </c>
      <c r="L263" s="20">
        <v>-9.2869952330147498E-2</v>
      </c>
      <c r="M263" s="20">
        <v>7.6878786089991991E-2</v>
      </c>
      <c r="N263" s="20">
        <v>-1.6042843470131629E-2</v>
      </c>
      <c r="O263" s="20">
        <v>18.466725900770143</v>
      </c>
      <c r="P263" s="20">
        <v>6.0441477298800237</v>
      </c>
      <c r="Q263" s="20">
        <v>-0.11292168497993771</v>
      </c>
      <c r="R263" s="20">
        <v>0.19157396257003256</v>
      </c>
      <c r="S263" s="20">
        <v>4.4319472909819524E-2</v>
      </c>
      <c r="T263" s="20">
        <v>4.5960524927400002</v>
      </c>
      <c r="U263" s="20">
        <v>77.584570183420055</v>
      </c>
      <c r="V263" s="20">
        <v>38.619660345369994</v>
      </c>
      <c r="W263" s="20">
        <v>-1.5061754998698689</v>
      </c>
      <c r="X263" s="20">
        <v>-0.20923076862004564</v>
      </c>
      <c r="Y263" s="20">
        <v>0.11686456203005946</v>
      </c>
      <c r="Z263" s="20">
        <v>2.9940075278300355</v>
      </c>
      <c r="AA263" s="20">
        <v>9.7477498814699857</v>
      </c>
      <c r="AB263" s="20">
        <v>0.97124497592398029</v>
      </c>
      <c r="AC263" s="20">
        <v>-1.5101730829769622E-3</v>
      </c>
      <c r="AD263" s="20">
        <v>0.10307374596601449</v>
      </c>
      <c r="AE263" s="20">
        <v>-1.7427769300550153</v>
      </c>
      <c r="AF263" s="20">
        <v>-2.8135951126459986</v>
      </c>
      <c r="AG263" s="20">
        <v>27.302840554154955</v>
      </c>
      <c r="AH263" s="20">
        <v>13.610526017845018</v>
      </c>
      <c r="AI263" s="20">
        <v>-3.2061147284700269</v>
      </c>
      <c r="AJ263" s="20">
        <v>-6.4585430419539875</v>
      </c>
      <c r="AK263" s="20">
        <v>-3.1374797821050038</v>
      </c>
      <c r="AL263" s="20">
        <v>-0.74854286014999616</v>
      </c>
      <c r="AM263" s="20">
        <v>9.2944559002639835</v>
      </c>
      <c r="AN263" s="20">
        <v>1.9625231027609971</v>
      </c>
      <c r="AO263" s="20">
        <v>-0.79318350815401573</v>
      </c>
      <c r="AP263" s="20">
        <v>-0.20956817537100392</v>
      </c>
      <c r="AQ263" s="20">
        <v>-0.25646055029898207</v>
      </c>
      <c r="AR263" s="20">
        <v>-0.83292321476602638</v>
      </c>
      <c r="AS263" s="20">
        <v>42.207785994745961</v>
      </c>
      <c r="AT263" s="20">
        <v>16.888628643472032</v>
      </c>
      <c r="AU263" s="20">
        <v>-0.4907178073770524</v>
      </c>
      <c r="AV263" s="20">
        <v>-0.97392853768599252</v>
      </c>
      <c r="AW263" s="20">
        <v>-1.1102012929039802</v>
      </c>
      <c r="AX263" s="22">
        <v>7.8853882326029634E-2</v>
      </c>
      <c r="AZ263" s="21">
        <f t="array" ref="AZ263">SUM(IF(YEAR($C$5:$AX$5)=AZ$5,$C263:$AX263))</f>
        <v>87.939317017521262</v>
      </c>
      <c r="BA263" s="20">
        <f t="array" ref="BA263">SUM(IF(YEAR($C$5:$AX$5)=BA$5,$C263:$AX263))</f>
        <v>146.82959422405031</v>
      </c>
      <c r="BB263" s="20">
        <f t="array" ref="BB263">SUM(IF(YEAR($C$5:$AX$5)=BB$5,$C263:$AX263))</f>
        <v>33.626872546896948</v>
      </c>
      <c r="BC263" s="22">
        <f t="array" ref="BC263">SUM(IF(YEAR($C$5:$AX$5)=BC$5,$C263:$AX263))</f>
        <v>65.76526443701195</v>
      </c>
      <c r="BE263" s="21">
        <f t="shared" si="31"/>
        <v>116.11383315312003</v>
      </c>
      <c r="BF263" s="20">
        <f t="shared" si="32"/>
        <v>131.27353034312222</v>
      </c>
      <c r="BG263" s="22">
        <f t="shared" si="33"/>
        <v>34.546857815875939</v>
      </c>
    </row>
    <row r="264" spans="2:59">
      <c r="B264" s="17" t="s">
        <v>23</v>
      </c>
      <c r="C264" s="20">
        <v>-126.99634733796006</v>
      </c>
      <c r="D264" s="20">
        <v>-125.71035858989012</v>
      </c>
      <c r="E264" s="20">
        <v>-49.001121666749896</v>
      </c>
      <c r="F264" s="20">
        <v>14.503633886579792</v>
      </c>
      <c r="G264" s="20">
        <v>11.862890899180002</v>
      </c>
      <c r="H264" s="20">
        <v>70.152711321600009</v>
      </c>
      <c r="I264" s="20">
        <v>66.801071368160137</v>
      </c>
      <c r="J264" s="20">
        <v>54.561265945899777</v>
      </c>
      <c r="K264" s="20">
        <v>28.452801944220028</v>
      </c>
      <c r="L264" s="20">
        <v>-49.088063269859958</v>
      </c>
      <c r="M264" s="20">
        <v>-120.54316565394015</v>
      </c>
      <c r="N264" s="20">
        <v>-121.96652187406994</v>
      </c>
      <c r="O264" s="20">
        <v>-87.169534862040109</v>
      </c>
      <c r="P264" s="20">
        <v>-88.899998771020137</v>
      </c>
      <c r="Q264" s="20">
        <v>-96.480977237220031</v>
      </c>
      <c r="R264" s="20">
        <v>10.988688737150142</v>
      </c>
      <c r="S264" s="20">
        <v>-21.563627965750129</v>
      </c>
      <c r="T264" s="20">
        <v>35.782868150620061</v>
      </c>
      <c r="U264" s="20">
        <v>5.997211439540024</v>
      </c>
      <c r="V264" s="20">
        <v>16.930983521040162</v>
      </c>
      <c r="W264" s="20">
        <v>-38.335892961360059</v>
      </c>
      <c r="X264" s="20">
        <v>-45.361428380020016</v>
      </c>
      <c r="Y264" s="20">
        <v>-142.65411918563996</v>
      </c>
      <c r="Z264" s="20">
        <v>-93.895202631129905</v>
      </c>
      <c r="AA264" s="20">
        <v>14.308115482330095</v>
      </c>
      <c r="AB264" s="20">
        <v>9.1839650627230185</v>
      </c>
      <c r="AC264" s="20">
        <v>3.9193822639060727</v>
      </c>
      <c r="AD264" s="20">
        <v>3.5236352309590302</v>
      </c>
      <c r="AE264" s="20">
        <v>-56.565846443180135</v>
      </c>
      <c r="AF264" s="20">
        <v>-100.10451996698998</v>
      </c>
      <c r="AG264" s="20">
        <v>-238.45178331061993</v>
      </c>
      <c r="AH264" s="20">
        <v>-275.77294564247995</v>
      </c>
      <c r="AI264" s="20">
        <v>-3.6895875222999166</v>
      </c>
      <c r="AJ264" s="20">
        <v>-3.8749013543099409</v>
      </c>
      <c r="AK264" s="20">
        <v>4.6321222782100904</v>
      </c>
      <c r="AL264" s="20">
        <v>23.016729501540112</v>
      </c>
      <c r="AM264" s="20">
        <v>36.760643633090012</v>
      </c>
      <c r="AN264" s="20">
        <v>33.728007440450028</v>
      </c>
      <c r="AO264" s="20">
        <v>5.1611601179499758</v>
      </c>
      <c r="AP264" s="20">
        <v>-1.770563307690054</v>
      </c>
      <c r="AQ264" s="20">
        <v>-1.1613757647579632</v>
      </c>
      <c r="AR264" s="20">
        <v>-118.33735617623006</v>
      </c>
      <c r="AS264" s="20">
        <v>-209.25169305130999</v>
      </c>
      <c r="AT264" s="20">
        <v>-24.001047834760129</v>
      </c>
      <c r="AU264" s="20">
        <v>-1.6908286660900558</v>
      </c>
      <c r="AV264" s="20">
        <v>-1.7790514826799608</v>
      </c>
      <c r="AW264" s="20">
        <v>6.1734772883398819</v>
      </c>
      <c r="AX264" s="22">
        <v>21.577565514490061</v>
      </c>
      <c r="AZ264" s="21">
        <f t="array" ref="AZ264">SUM(IF(YEAR($C$5:$AX$5)=AZ$5,$C264:$AX264))</f>
        <v>-346.97120302683038</v>
      </c>
      <c r="BA264" s="20">
        <f t="array" ref="BA264">SUM(IF(YEAR($C$5:$AX$5)=BA$5,$C264:$AX264))</f>
        <v>-544.66103014582995</v>
      </c>
      <c r="BB264" s="20">
        <f t="array" ref="BB264">SUM(IF(YEAR($C$5:$AX$5)=BB$5,$C264:$AX264))</f>
        <v>-619.87563442021144</v>
      </c>
      <c r="BC264" s="22">
        <f t="array" ref="BC264">SUM(IF(YEAR($C$5:$AX$5)=BC$5,$C264:$AX264))</f>
        <v>-254.59106228919825</v>
      </c>
      <c r="BE264" s="21">
        <f t="shared" si="31"/>
        <v>-354.75535031687036</v>
      </c>
      <c r="BF264" s="20">
        <f t="shared" si="32"/>
        <v>-287.16632845021161</v>
      </c>
      <c r="BG264" s="22">
        <f t="shared" si="33"/>
        <v>-521.52701389790752</v>
      </c>
    </row>
    <row r="265" spans="2:59">
      <c r="B265" s="17" t="s">
        <v>22</v>
      </c>
      <c r="C265" s="20">
        <v>-112.20473346300014</v>
      </c>
      <c r="D265" s="20">
        <v>-122.06768609303981</v>
      </c>
      <c r="E265" s="20">
        <v>-232.91297002696001</v>
      </c>
      <c r="F265" s="20">
        <v>-370.12712454050802</v>
      </c>
      <c r="G265" s="20">
        <v>-372.97175804338985</v>
      </c>
      <c r="H265" s="20">
        <v>-342.36085563153006</v>
      </c>
      <c r="I265" s="20">
        <v>-537.66679033263972</v>
      </c>
      <c r="J265" s="20">
        <v>-553.52251316235015</v>
      </c>
      <c r="K265" s="20">
        <v>-296.69915757327999</v>
      </c>
      <c r="L265" s="20">
        <v>-393.43051550909991</v>
      </c>
      <c r="M265" s="20">
        <v>-388.48158836364996</v>
      </c>
      <c r="N265" s="20">
        <v>-355.31575521129002</v>
      </c>
      <c r="O265" s="20">
        <v>-262.13356497697009</v>
      </c>
      <c r="P265" s="20">
        <v>-188.39735825546018</v>
      </c>
      <c r="Q265" s="20">
        <v>-160.38711995072993</v>
      </c>
      <c r="R265" s="20">
        <v>-143.66894107311987</v>
      </c>
      <c r="S265" s="20">
        <v>-122.39320587366001</v>
      </c>
      <c r="T265" s="20">
        <v>-72.015972185879946</v>
      </c>
      <c r="U265" s="20">
        <v>-171.9524307772499</v>
      </c>
      <c r="V265" s="20">
        <v>-163.35361482015969</v>
      </c>
      <c r="W265" s="20">
        <v>-79.275719262660004</v>
      </c>
      <c r="X265" s="20">
        <v>-159.44748966023008</v>
      </c>
      <c r="Y265" s="20">
        <v>-422.34455976634911</v>
      </c>
      <c r="Z265" s="20">
        <v>-455.46739485835997</v>
      </c>
      <c r="AA265" s="20">
        <v>3.9245538879199557</v>
      </c>
      <c r="AB265" s="20">
        <v>0.95468044280983122</v>
      </c>
      <c r="AC265" s="20">
        <v>-0.17589439265998408</v>
      </c>
      <c r="AD265" s="20">
        <v>3.926501190289855</v>
      </c>
      <c r="AE265" s="20">
        <v>-1.5433149896598479</v>
      </c>
      <c r="AF265" s="20">
        <v>4.1120257151799251</v>
      </c>
      <c r="AG265" s="20">
        <v>-1.9150743782502104</v>
      </c>
      <c r="AH265" s="20">
        <v>-0.30820896848990742</v>
      </c>
      <c r="AI265" s="20">
        <v>-5.083857774739954</v>
      </c>
      <c r="AJ265" s="20">
        <v>-4.1327024251299918</v>
      </c>
      <c r="AK265" s="20">
        <v>-5.9324920922499587</v>
      </c>
      <c r="AL265" s="20">
        <v>12.760001052179859</v>
      </c>
      <c r="AM265" s="20">
        <v>15.887349622320016</v>
      </c>
      <c r="AN265" s="20">
        <v>9.1324148178100586</v>
      </c>
      <c r="AO265" s="20">
        <v>-8.3104171007898913</v>
      </c>
      <c r="AP265" s="20">
        <v>-15.224040912460168</v>
      </c>
      <c r="AQ265" s="20">
        <v>-12.366120634600065</v>
      </c>
      <c r="AR265" s="20">
        <v>-14.383636003359925</v>
      </c>
      <c r="AS265" s="20">
        <v>-15.561361741270048</v>
      </c>
      <c r="AT265" s="20">
        <v>-10.475029204980274</v>
      </c>
      <c r="AU265" s="20">
        <v>-23.371485484590039</v>
      </c>
      <c r="AV265" s="20">
        <v>-18.927483724429976</v>
      </c>
      <c r="AW265" s="20">
        <v>-16.74437808990001</v>
      </c>
      <c r="AX265" s="22">
        <v>1.9202337991400782</v>
      </c>
      <c r="AZ265" s="21">
        <f t="array" ref="AZ265">SUM(IF(YEAR($C$5:$AX$5)=AZ$5,$C265:$AX265))</f>
        <v>-4077.7614479507374</v>
      </c>
      <c r="BA265" s="20">
        <f t="array" ref="BA265">SUM(IF(YEAR($C$5:$AX$5)=BA$5,$C265:$AX265))</f>
        <v>-2400.8373714608288</v>
      </c>
      <c r="BB265" s="20">
        <f t="array" ref="BB265">SUM(IF(YEAR($C$5:$AX$5)=BB$5,$C265:$AX265))</f>
        <v>6.5862172671995722</v>
      </c>
      <c r="BC265" s="22">
        <f t="array" ref="BC265">SUM(IF(YEAR($C$5:$AX$5)=BC$5,$C265:$AX265))</f>
        <v>-108.42395465711024</v>
      </c>
      <c r="BE265" s="21">
        <f t="shared" si="31"/>
        <v>-3744.4573659137795</v>
      </c>
      <c r="BF265" s="20">
        <f t="shared" si="32"/>
        <v>-1516.7706551921888</v>
      </c>
      <c r="BG265" s="22">
        <f t="shared" si="33"/>
        <v>-11.381123079220288</v>
      </c>
    </row>
    <row r="266" spans="2:59">
      <c r="B266" s="17" t="s">
        <v>21</v>
      </c>
      <c r="C266" s="20">
        <v>1.4011366068589837</v>
      </c>
      <c r="D266" s="20">
        <v>0.64835645258401087</v>
      </c>
      <c r="E266" s="20">
        <v>1.4015045166009941</v>
      </c>
      <c r="F266" s="20">
        <v>4.500194735825005</v>
      </c>
      <c r="G266" s="20">
        <v>4.9447362372590078</v>
      </c>
      <c r="H266" s="20">
        <v>5.5374693453849773</v>
      </c>
      <c r="I266" s="20">
        <v>11.998168584425002</v>
      </c>
      <c r="J266" s="20">
        <v>10.871563296182984</v>
      </c>
      <c r="K266" s="20">
        <v>4.4302940070629973</v>
      </c>
      <c r="L266" s="20">
        <v>3.9556041508909914</v>
      </c>
      <c r="M266" s="20">
        <v>3.4626002386210075</v>
      </c>
      <c r="N266" s="20">
        <v>0.94676253572097835</v>
      </c>
      <c r="O266" s="20">
        <v>0.98439286276700955</v>
      </c>
      <c r="P266" s="20">
        <v>0.82316591218102531</v>
      </c>
      <c r="Q266" s="20">
        <v>3.3501718416810036</v>
      </c>
      <c r="R266" s="20">
        <v>3.1567039266230097</v>
      </c>
      <c r="S266" s="20">
        <v>4.4934384263760023</v>
      </c>
      <c r="T266" s="20">
        <v>6.3415815268749895</v>
      </c>
      <c r="U266" s="20">
        <v>17.421366081689001</v>
      </c>
      <c r="V266" s="20">
        <v>14.047257067227974</v>
      </c>
      <c r="W266" s="20">
        <v>4.8939408659929882</v>
      </c>
      <c r="X266" s="20">
        <v>4.128766161317003</v>
      </c>
      <c r="Y266" s="20">
        <v>4.8583198562259895</v>
      </c>
      <c r="Z266" s="20">
        <v>3.1623430028560051</v>
      </c>
      <c r="AA266" s="20">
        <v>2.0058616605309965</v>
      </c>
      <c r="AB266" s="20">
        <v>1.2335712239149927</v>
      </c>
      <c r="AC266" s="20">
        <v>2.4055242091420155</v>
      </c>
      <c r="AD266" s="20">
        <v>3.6230155556332022</v>
      </c>
      <c r="AE266" s="20">
        <v>5.6475801280467124</v>
      </c>
      <c r="AF266" s="20">
        <v>5.9000082113779939</v>
      </c>
      <c r="AG266" s="20">
        <v>17.715422477223996</v>
      </c>
      <c r="AH266" s="20">
        <v>17.241772699286003</v>
      </c>
      <c r="AI266" s="20">
        <v>5.833169951263713</v>
      </c>
      <c r="AJ266" s="20">
        <v>4.8677440165920984</v>
      </c>
      <c r="AK266" s="20">
        <v>3.5353963114320948</v>
      </c>
      <c r="AL266" s="20">
        <v>3.923468302935305</v>
      </c>
      <c r="AM266" s="20">
        <v>1.9258774403569987</v>
      </c>
      <c r="AN266" s="20">
        <v>1.3663549423799992</v>
      </c>
      <c r="AO266" s="20">
        <v>3.1690369750304015</v>
      </c>
      <c r="AP266" s="20">
        <v>6.384367577396894</v>
      </c>
      <c r="AQ266" s="20">
        <v>5.8658243526588052</v>
      </c>
      <c r="AR266" s="20">
        <v>7.6828638960923996</v>
      </c>
      <c r="AS266" s="20">
        <v>20.309749392559795</v>
      </c>
      <c r="AT266" s="20">
        <v>17.065113449119899</v>
      </c>
      <c r="AU266" s="20">
        <v>5.1051006013003004</v>
      </c>
      <c r="AV266" s="20">
        <v>4.8265278333347013</v>
      </c>
      <c r="AW266" s="20">
        <v>3.6061737649142955</v>
      </c>
      <c r="AX266" s="22">
        <v>5.4365849615933044</v>
      </c>
      <c r="AZ266" s="21">
        <f t="array" ref="AZ266">SUM(IF(YEAR($C$5:$AX$5)=AZ$5,$C266:$AX266))</f>
        <v>54.098390707416939</v>
      </c>
      <c r="BA266" s="20">
        <f t="array" ref="BA266">SUM(IF(YEAR($C$5:$AX$5)=BA$5,$C266:$AX266))</f>
        <v>67.661447531812001</v>
      </c>
      <c r="BB266" s="20">
        <f t="array" ref="BB266">SUM(IF(YEAR($C$5:$AX$5)=BB$5,$C266:$AX266))</f>
        <v>73.932534747379123</v>
      </c>
      <c r="BC266" s="22">
        <f t="array" ref="BC266">SUM(IF(YEAR($C$5:$AX$5)=BC$5,$C266:$AX266))</f>
        <v>82.743575186737786</v>
      </c>
      <c r="BE266" s="21">
        <f t="shared" si="31"/>
        <v>54.010335127916989</v>
      </c>
      <c r="BF266" s="20">
        <f t="shared" si="32"/>
        <v>69.76912733945187</v>
      </c>
      <c r="BG266" s="22">
        <f t="shared" si="33"/>
        <v>77.728443257934302</v>
      </c>
    </row>
    <row r="267" spans="2:59">
      <c r="B267" s="17" t="s">
        <v>20</v>
      </c>
      <c r="C267" s="20">
        <v>3.7443602971619612</v>
      </c>
      <c r="D267" s="20">
        <v>10.356917440891948</v>
      </c>
      <c r="E267" s="20">
        <v>0</v>
      </c>
      <c r="F267" s="20">
        <v>13.574965238571963</v>
      </c>
      <c r="G267" s="20">
        <v>5.7486016750339104</v>
      </c>
      <c r="H267" s="20">
        <v>77.884426839647972</v>
      </c>
      <c r="I267" s="20">
        <v>92.694953380250126</v>
      </c>
      <c r="J267" s="20">
        <v>124.33898245823002</v>
      </c>
      <c r="K267" s="20">
        <v>27.290905416012038</v>
      </c>
      <c r="L267" s="20">
        <v>28.872371137142977</v>
      </c>
      <c r="M267" s="20">
        <v>3.9604425430300125</v>
      </c>
      <c r="N267" s="20">
        <v>-1.1216857433320229</v>
      </c>
      <c r="O267" s="20">
        <v>0.78712987899803011</v>
      </c>
      <c r="P267" s="20">
        <v>0.48352837562595141</v>
      </c>
      <c r="Q267" s="20">
        <v>0</v>
      </c>
      <c r="R267" s="20">
        <v>21.743659853935014</v>
      </c>
      <c r="S267" s="20">
        <v>13.831135809421085</v>
      </c>
      <c r="T267" s="20">
        <v>78.73280787468002</v>
      </c>
      <c r="U267" s="20">
        <v>75.816946701619827</v>
      </c>
      <c r="V267" s="20">
        <v>60.042317676349967</v>
      </c>
      <c r="W267" s="20">
        <v>22.991045892238958</v>
      </c>
      <c r="X267" s="20">
        <v>32.372933506964955</v>
      </c>
      <c r="Y267" s="20">
        <v>12.976363897323949</v>
      </c>
      <c r="Z267" s="20">
        <v>-3.0891745090490303</v>
      </c>
      <c r="AA267" s="20">
        <v>6.4017879340678974</v>
      </c>
      <c r="AB267" s="20">
        <v>1.6244047582150642</v>
      </c>
      <c r="AC267" s="20">
        <v>0.35433542728492284</v>
      </c>
      <c r="AD267" s="20">
        <v>7.6759906709189636</v>
      </c>
      <c r="AE267" s="20">
        <v>5.6122385337949936</v>
      </c>
      <c r="AF267" s="20">
        <v>54.709251850842975</v>
      </c>
      <c r="AG267" s="20">
        <v>80.080645126230138</v>
      </c>
      <c r="AH267" s="20">
        <v>75.429596124919954</v>
      </c>
      <c r="AI267" s="20">
        <v>34.240327119827043</v>
      </c>
      <c r="AJ267" s="20">
        <v>50.430677771567957</v>
      </c>
      <c r="AK267" s="20">
        <v>14.159936666487965</v>
      </c>
      <c r="AL267" s="20">
        <v>-1.2922203242779915</v>
      </c>
      <c r="AM267" s="20">
        <v>19.814014315605959</v>
      </c>
      <c r="AN267" s="20">
        <v>14.030342668294907</v>
      </c>
      <c r="AO267" s="20">
        <v>10.754799336194992</v>
      </c>
      <c r="AP267" s="20">
        <v>17.532176643610001</v>
      </c>
      <c r="AQ267" s="20">
        <v>13.029559195040974</v>
      </c>
      <c r="AR267" s="20">
        <v>49.107334107161023</v>
      </c>
      <c r="AS267" s="20">
        <v>74.223688171420008</v>
      </c>
      <c r="AT267" s="20">
        <v>45.442854983969937</v>
      </c>
      <c r="AU267" s="20">
        <v>15.35877263545899</v>
      </c>
      <c r="AV267" s="20">
        <v>25.845925390720026</v>
      </c>
      <c r="AW267" s="20">
        <v>11.85761797428097</v>
      </c>
      <c r="AX267" s="22">
        <v>8.7373737692829536</v>
      </c>
      <c r="AZ267" s="21">
        <f t="array" ref="AZ267">SUM(IF(YEAR($C$5:$AX$5)=AZ$5,$C267:$AX267))</f>
        <v>387.34524068264091</v>
      </c>
      <c r="BA267" s="20">
        <f t="array" ref="BA267">SUM(IF(YEAR($C$5:$AX$5)=BA$5,$C267:$AX267))</f>
        <v>316.68869495810873</v>
      </c>
      <c r="BB267" s="20">
        <f t="array" ref="BB267">SUM(IF(YEAR($C$5:$AX$5)=BB$5,$C267:$AX267))</f>
        <v>329.42697165987988</v>
      </c>
      <c r="BC267" s="22">
        <f t="array" ref="BC267">SUM(IF(YEAR($C$5:$AX$5)=BC$5,$C267:$AX267))</f>
        <v>305.73445919104074</v>
      </c>
      <c r="BE267" s="21">
        <f t="shared" si="31"/>
        <v>390.7658499489612</v>
      </c>
      <c r="BF267" s="20">
        <f t="shared" si="32"/>
        <v>301.51199836441049</v>
      </c>
      <c r="BG267" s="22">
        <f t="shared" si="33"/>
        <v>382.91910649434487</v>
      </c>
    </row>
    <row r="268" spans="2:59">
      <c r="B268" s="17" t="s">
        <v>19</v>
      </c>
      <c r="C268" s="20">
        <v>201.9937296081298</v>
      </c>
      <c r="D268" s="20">
        <v>217.19530296325138</v>
      </c>
      <c r="E268" s="20">
        <v>171.66764831542059</v>
      </c>
      <c r="F268" s="20">
        <v>130.90380859375</v>
      </c>
      <c r="G268" s="20">
        <v>26.7523697107099</v>
      </c>
      <c r="H268" s="20">
        <v>36.412746597079604</v>
      </c>
      <c r="I268" s="20">
        <v>63.438546180719641</v>
      </c>
      <c r="J268" s="20">
        <v>51.908759295940399</v>
      </c>
      <c r="K268" s="20">
        <v>102.59155868086964</v>
      </c>
      <c r="L268" s="20">
        <v>41.439012527460363</v>
      </c>
      <c r="M268" s="20">
        <v>103.3371887207104</v>
      </c>
      <c r="N268" s="20">
        <v>145.29087257385982</v>
      </c>
      <c r="O268" s="20">
        <v>175.5395259857105</v>
      </c>
      <c r="P268" s="20">
        <v>124.50906312279949</v>
      </c>
      <c r="Q268" s="20">
        <v>48.948064804079877</v>
      </c>
      <c r="R268" s="20">
        <v>42.078910827630352</v>
      </c>
      <c r="S268" s="20">
        <v>7.6193159473996275</v>
      </c>
      <c r="T268" s="20">
        <v>39.478537492459509</v>
      </c>
      <c r="U268" s="20">
        <v>-3.8393008708990237</v>
      </c>
      <c r="V268" s="20">
        <v>-7.8151741027904791</v>
      </c>
      <c r="W268" s="20">
        <v>-2.3191561447401909</v>
      </c>
      <c r="X268" s="20">
        <v>25.504306711249228</v>
      </c>
      <c r="Y268" s="20">
        <v>-47.849348068240033</v>
      </c>
      <c r="Z268" s="20">
        <v>58.976434707639783</v>
      </c>
      <c r="AA268" s="20">
        <v>109.78324232297018</v>
      </c>
      <c r="AB268" s="20">
        <v>79.105392456060144</v>
      </c>
      <c r="AC268" s="20">
        <v>44.714984893799738</v>
      </c>
      <c r="AD268" s="20">
        <v>16.88990402221043</v>
      </c>
      <c r="AE268" s="20">
        <v>0.86425531189979665</v>
      </c>
      <c r="AF268" s="20">
        <v>-20.877480715509591</v>
      </c>
      <c r="AG268" s="20">
        <v>-14.980076432230817</v>
      </c>
      <c r="AH268" s="20">
        <v>-20.369584858420239</v>
      </c>
      <c r="AI268" s="20">
        <v>-34.011890321969986</v>
      </c>
      <c r="AJ268" s="20">
        <v>-19.423466574859958</v>
      </c>
      <c r="AK268" s="20">
        <v>20.605378475039288</v>
      </c>
      <c r="AL268" s="20">
        <v>53.677154541020172</v>
      </c>
      <c r="AM268" s="20">
        <v>100.26543829625007</v>
      </c>
      <c r="AN268" s="20">
        <v>92.706613823770567</v>
      </c>
      <c r="AO268" s="20">
        <v>42.855895484340181</v>
      </c>
      <c r="AP268" s="20">
        <v>6.8762945532798767</v>
      </c>
      <c r="AQ268" s="20">
        <v>-6.7430010251700878</v>
      </c>
      <c r="AR268" s="20">
        <v>-22.783015206449818</v>
      </c>
      <c r="AS268" s="20">
        <v>-15.671479329459544</v>
      </c>
      <c r="AT268" s="20">
        <v>-28.260907069780842</v>
      </c>
      <c r="AU268" s="20">
        <v>-42.214744746690485</v>
      </c>
      <c r="AV268" s="20">
        <v>-2.4490097504994992</v>
      </c>
      <c r="AW268" s="20">
        <v>19.141650679520353</v>
      </c>
      <c r="AX268" s="22">
        <v>25.244644165039972</v>
      </c>
      <c r="AZ268" s="21">
        <f t="array" ref="AZ268">SUM(IF(YEAR($C$5:$AX$5)=AZ$5,$C268:$AX268))</f>
        <v>1292.9315437679015</v>
      </c>
      <c r="BA268" s="20">
        <f t="array" ref="BA268">SUM(IF(YEAR($C$5:$AX$5)=BA$5,$C268:$AX268))</f>
        <v>460.83118041229864</v>
      </c>
      <c r="BB268" s="20">
        <f t="array" ref="BB268">SUM(IF(YEAR($C$5:$AX$5)=BB$5,$C268:$AX268))</f>
        <v>215.97781312000916</v>
      </c>
      <c r="BC268" s="22">
        <f t="array" ref="BC268">SUM(IF(YEAR($C$5:$AX$5)=BC$5,$C268:$AX268))</f>
        <v>168.96837987415074</v>
      </c>
      <c r="BE268" s="21">
        <f t="shared" si="31"/>
        <v>943.11356526425971</v>
      </c>
      <c r="BF268" s="20">
        <f t="shared" si="32"/>
        <v>313.49407873161908</v>
      </c>
      <c r="BG268" s="22">
        <f t="shared" si="33"/>
        <v>200.58127524553947</v>
      </c>
    </row>
    <row r="269" spans="2:59">
      <c r="B269" s="17" t="s">
        <v>18</v>
      </c>
      <c r="C269" s="20">
        <v>221.0234012384899</v>
      </c>
      <c r="D269" s="20">
        <v>181.16037662412964</v>
      </c>
      <c r="E269" s="20">
        <v>115.80431009828999</v>
      </c>
      <c r="F269" s="20">
        <v>78.901946503759973</v>
      </c>
      <c r="G269" s="20">
        <v>75.746951010689827</v>
      </c>
      <c r="H269" s="20">
        <v>104.46776228938961</v>
      </c>
      <c r="I269" s="20">
        <v>232.77577435597959</v>
      </c>
      <c r="J269" s="20">
        <v>163.36676218966022</v>
      </c>
      <c r="K269" s="20">
        <v>57.788870163259162</v>
      </c>
      <c r="L269" s="20">
        <v>67.52637348943972</v>
      </c>
      <c r="M269" s="20">
        <v>78.482628442840451</v>
      </c>
      <c r="N269" s="20">
        <v>159.14033508300963</v>
      </c>
      <c r="O269" s="20">
        <v>259.64087664335966</v>
      </c>
      <c r="P269" s="20">
        <v>238.15732982895952</v>
      </c>
      <c r="Q269" s="20">
        <v>99.223098964840119</v>
      </c>
      <c r="R269" s="20">
        <v>65.40121716747035</v>
      </c>
      <c r="S269" s="20">
        <v>76.848840361200018</v>
      </c>
      <c r="T269" s="20">
        <v>92.047313077629951</v>
      </c>
      <c r="U269" s="20">
        <v>203.5387513004307</v>
      </c>
      <c r="V269" s="20">
        <v>137.99779952607969</v>
      </c>
      <c r="W269" s="20">
        <v>61.288729732130378</v>
      </c>
      <c r="X269" s="20">
        <v>70.260450318899984</v>
      </c>
      <c r="Y269" s="20">
        <v>60.988969181840275</v>
      </c>
      <c r="Z269" s="20">
        <v>174.62603812036014</v>
      </c>
      <c r="AA269" s="20">
        <v>116.22040998123975</v>
      </c>
      <c r="AB269" s="20">
        <v>87.425181205449917</v>
      </c>
      <c r="AC269" s="20">
        <v>64.466781161740073</v>
      </c>
      <c r="AD269" s="20">
        <v>39.554098652579796</v>
      </c>
      <c r="AE269" s="20">
        <v>56.113864480729717</v>
      </c>
      <c r="AF269" s="20">
        <v>46.928346369549217</v>
      </c>
      <c r="AG269" s="20">
        <v>197.36721738870074</v>
      </c>
      <c r="AH269" s="20">
        <v>151.07277909572986</v>
      </c>
      <c r="AI269" s="20">
        <v>40.611814394299472</v>
      </c>
      <c r="AJ269" s="20">
        <v>85.234067640619742</v>
      </c>
      <c r="AK269" s="20">
        <v>103.65176852777995</v>
      </c>
      <c r="AL269" s="20">
        <v>180.67817630489026</v>
      </c>
      <c r="AM269" s="20">
        <v>179.69587500987018</v>
      </c>
      <c r="AN269" s="20">
        <v>208.2109353088199</v>
      </c>
      <c r="AO269" s="20">
        <v>139.12862190525993</v>
      </c>
      <c r="AP269" s="20">
        <v>117.34789210494</v>
      </c>
      <c r="AQ269" s="20">
        <v>66.48820011404996</v>
      </c>
      <c r="AR269" s="20">
        <v>66.25434862333077</v>
      </c>
      <c r="AS269" s="20">
        <v>353.4006152357897</v>
      </c>
      <c r="AT269" s="20">
        <v>201.3264819388296</v>
      </c>
      <c r="AU269" s="20">
        <v>43.669965830799811</v>
      </c>
      <c r="AV269" s="20">
        <v>102.60478074732009</v>
      </c>
      <c r="AW269" s="20">
        <v>111.84492668475013</v>
      </c>
      <c r="AX269" s="22">
        <v>179.91459617613964</v>
      </c>
      <c r="AZ269" s="21">
        <f t="array" ref="AZ269">SUM(IF(YEAR($C$5:$AX$5)=AZ$5,$C269:$AX269))</f>
        <v>1536.1854914889377</v>
      </c>
      <c r="BA269" s="20">
        <f t="array" ref="BA269">SUM(IF(YEAR($C$5:$AX$5)=BA$5,$C269:$AX269))</f>
        <v>1540.0194142232008</v>
      </c>
      <c r="BB269" s="20">
        <f t="array" ref="BB269">SUM(IF(YEAR($C$5:$AX$5)=BB$5,$C269:$AX269))</f>
        <v>1169.3245052033085</v>
      </c>
      <c r="BC269" s="22">
        <f t="array" ref="BC269">SUM(IF(YEAR($C$5:$AX$5)=BC$5,$C269:$AX269))</f>
        <v>1769.8872396798997</v>
      </c>
      <c r="BE269" s="21">
        <f t="shared" si="31"/>
        <v>1602.8198689794081</v>
      </c>
      <c r="BF269" s="20">
        <f t="shared" si="32"/>
        <v>1164.5283867391104</v>
      </c>
      <c r="BG269" s="22">
        <f t="shared" si="33"/>
        <v>1516.4156941645092</v>
      </c>
    </row>
    <row r="270" spans="2:59">
      <c r="B270" s="17" t="s">
        <v>17</v>
      </c>
      <c r="C270" s="20">
        <v>-2.5874052047799978</v>
      </c>
      <c r="D270" s="20">
        <v>-0.88969612121604769</v>
      </c>
      <c r="E270" s="20">
        <v>-9.0378985404970535</v>
      </c>
      <c r="F270" s="20">
        <v>-22.147606849670396</v>
      </c>
      <c r="G270" s="20">
        <v>-21.780210187193006</v>
      </c>
      <c r="H270" s="20">
        <v>-26.182601213454973</v>
      </c>
      <c r="I270" s="20">
        <v>-18.881592059979994</v>
      </c>
      <c r="J270" s="20">
        <v>-17.754494011399856</v>
      </c>
      <c r="K270" s="20">
        <v>-29.543130233884085</v>
      </c>
      <c r="L270" s="20">
        <v>-31.437913894652979</v>
      </c>
      <c r="M270" s="20">
        <v>-31.291201915591955</v>
      </c>
      <c r="N270" s="20">
        <v>-5.5233545303399296</v>
      </c>
      <c r="O270" s="20">
        <v>3.185800689269854</v>
      </c>
      <c r="P270" s="20">
        <v>7.1231428440700029</v>
      </c>
      <c r="Q270" s="20">
        <v>4.3116555213919128</v>
      </c>
      <c r="R270" s="20">
        <v>2.7895522313189645</v>
      </c>
      <c r="S270" s="20">
        <v>5.1261081919069511</v>
      </c>
      <c r="T270" s="20">
        <v>16.589802717790008</v>
      </c>
      <c r="U270" s="20">
        <v>15.36290875450004</v>
      </c>
      <c r="V270" s="20">
        <v>17.771665667180059</v>
      </c>
      <c r="W270" s="20">
        <v>12.194912791252932</v>
      </c>
      <c r="X270" s="20">
        <v>6.5023400280630312</v>
      </c>
      <c r="Y270" s="20">
        <v>6.2185668945310226</v>
      </c>
      <c r="Z270" s="20">
        <v>6.4901840272400477</v>
      </c>
      <c r="AA270" s="20">
        <v>4.215475082399962</v>
      </c>
      <c r="AB270" s="20">
        <v>8.5490765571589691</v>
      </c>
      <c r="AC270" s="20">
        <v>1.714591979980014</v>
      </c>
      <c r="AD270" s="20">
        <v>1.5587029457099675</v>
      </c>
      <c r="AE270" s="20">
        <v>1.4207417964929618</v>
      </c>
      <c r="AF270" s="20">
        <v>-1.5241875052499836</v>
      </c>
      <c r="AG270" s="20">
        <v>-8.7462663650057948E-2</v>
      </c>
      <c r="AH270" s="20">
        <v>-1.4494951963399672</v>
      </c>
      <c r="AI270" s="20">
        <v>1.5204513370999848</v>
      </c>
      <c r="AJ270" s="20">
        <v>3.7094006538401345</v>
      </c>
      <c r="AK270" s="20">
        <v>5.9608335494999665</v>
      </c>
      <c r="AL270" s="20">
        <v>4.8064813613898423</v>
      </c>
      <c r="AM270" s="20">
        <v>2.7026710510301655</v>
      </c>
      <c r="AN270" s="20">
        <v>2.0876073837298463</v>
      </c>
      <c r="AO270" s="20">
        <v>3.4260252714200305</v>
      </c>
      <c r="AP270" s="20">
        <v>-0.13858318328858843</v>
      </c>
      <c r="AQ270" s="20">
        <v>0.96965146064701457</v>
      </c>
      <c r="AR270" s="20">
        <v>-1.3329980373398485</v>
      </c>
      <c r="AS270" s="20">
        <v>-0.12179018557003474</v>
      </c>
      <c r="AT270" s="20">
        <v>-0.62193642929014459</v>
      </c>
      <c r="AU270" s="20">
        <v>0.6347175985499689</v>
      </c>
      <c r="AV270" s="20">
        <v>3.6475114822401338</v>
      </c>
      <c r="AW270" s="20">
        <v>1.6999535560598815</v>
      </c>
      <c r="AX270" s="22">
        <v>0.54229068755989829</v>
      </c>
      <c r="AZ270" s="21">
        <f t="array" ref="AZ270">SUM(IF(YEAR($C$5:$AX$5)=AZ$5,$C270:$AX270))</f>
        <v>-217.05710476266029</v>
      </c>
      <c r="BA270" s="20">
        <f t="array" ref="BA270">SUM(IF(YEAR($C$5:$AX$5)=BA$5,$C270:$AX270))</f>
        <v>103.66664035851483</v>
      </c>
      <c r="BB270" s="20">
        <f t="array" ref="BB270">SUM(IF(YEAR($C$5:$AX$5)=BB$5,$C270:$AX270))</f>
        <v>30.394609898331794</v>
      </c>
      <c r="BC270" s="22">
        <f t="array" ref="BC270">SUM(IF(YEAR($C$5:$AX$5)=BC$5,$C270:$AX270))</f>
        <v>13.495120655748323</v>
      </c>
      <c r="BE270" s="21">
        <f t="shared" si="31"/>
        <v>-138.07802838134609</v>
      </c>
      <c r="BF270" s="20">
        <f t="shared" si="32"/>
        <v>98.588969242299015</v>
      </c>
      <c r="BG270" s="22">
        <f t="shared" si="33"/>
        <v>21.983393520128388</v>
      </c>
    </row>
    <row r="271" spans="2:59">
      <c r="B271" s="17" t="s">
        <v>16</v>
      </c>
      <c r="C271" s="20">
        <v>-0.11279185344096732</v>
      </c>
      <c r="D271" s="20">
        <v>0.63026976585399552</v>
      </c>
      <c r="E271" s="20">
        <v>1.506591558456023</v>
      </c>
      <c r="F271" s="20">
        <v>0.96693277359000263</v>
      </c>
      <c r="G271" s="20">
        <v>0.893492043018</v>
      </c>
      <c r="H271" s="20">
        <v>6.850708831101997</v>
      </c>
      <c r="I271" s="20">
        <v>11.415232006460997</v>
      </c>
      <c r="J271" s="20">
        <v>2.8263473827389589</v>
      </c>
      <c r="K271" s="20">
        <v>0.41615498065999645</v>
      </c>
      <c r="L271" s="20">
        <v>0.77989625930797501</v>
      </c>
      <c r="M271" s="20">
        <v>0.71689510345498775</v>
      </c>
      <c r="N271" s="20">
        <v>1.0303585529320003</v>
      </c>
      <c r="O271" s="20">
        <v>1.9618468284609776</v>
      </c>
      <c r="P271" s="20">
        <v>0.60682392120401119</v>
      </c>
      <c r="Q271" s="20">
        <v>5.6307196616955935E-2</v>
      </c>
      <c r="R271" s="20">
        <v>0.71774792671200771</v>
      </c>
      <c r="S271" s="20">
        <v>-4.5172079465999104E-2</v>
      </c>
      <c r="T271" s="20">
        <v>-1.0137991560619923</v>
      </c>
      <c r="U271" s="20">
        <v>8.4054490718989996</v>
      </c>
      <c r="V271" s="20">
        <v>-2.7525500771589861</v>
      </c>
      <c r="W271" s="20">
        <v>0.74152452964301574</v>
      </c>
      <c r="X271" s="20">
        <v>0.85079345106998971</v>
      </c>
      <c r="Y271" s="20">
        <v>-8.6115598677992011E-2</v>
      </c>
      <c r="Z271" s="20">
        <v>-1.6156792640998674E-2</v>
      </c>
      <c r="AA271" s="20">
        <v>-32.371300648898</v>
      </c>
      <c r="AB271" s="20">
        <v>-33.590670868754003</v>
      </c>
      <c r="AC271" s="20">
        <v>-32.056226134300502</v>
      </c>
      <c r="AD271" s="20">
        <v>-26.113984510302998</v>
      </c>
      <c r="AE271" s="20">
        <v>-28.616061830070691</v>
      </c>
      <c r="AF271" s="20">
        <v>-40.072794839739998</v>
      </c>
      <c r="AG271" s="20">
        <v>-39.102502435446013</v>
      </c>
      <c r="AH271" s="20">
        <v>-44.378132756799005</v>
      </c>
      <c r="AI271" s="20">
        <v>-39.159839987755007</v>
      </c>
      <c r="AJ271" s="20">
        <v>-32.48005154728871</v>
      </c>
      <c r="AK271" s="20">
        <v>-33.102938622236607</v>
      </c>
      <c r="AL271" s="20">
        <v>-37.467531129717983</v>
      </c>
      <c r="AM271" s="20">
        <v>1.3396046310660097</v>
      </c>
      <c r="AN271" s="20">
        <v>0.86085621267500301</v>
      </c>
      <c r="AO271" s="20">
        <v>-0.67527502775200787</v>
      </c>
      <c r="AP271" s="20">
        <v>-0.53233935637399554</v>
      </c>
      <c r="AQ271" s="20">
        <v>-0.60588490916408944</v>
      </c>
      <c r="AR271" s="20">
        <v>-2.2111418843269917</v>
      </c>
      <c r="AS271" s="20">
        <v>11.797842390835001</v>
      </c>
      <c r="AT271" s="20">
        <v>4.0247924686410101</v>
      </c>
      <c r="AU271" s="20">
        <v>-1.5819274634120006</v>
      </c>
      <c r="AV271" s="20">
        <v>-0.80752547830340404</v>
      </c>
      <c r="AW271" s="20">
        <v>-1.1024068575352999</v>
      </c>
      <c r="AX271" s="22">
        <v>0.29183092713400072</v>
      </c>
      <c r="AZ271" s="21">
        <f t="array" ref="AZ271">SUM(IF(YEAR($C$5:$AX$5)=AZ$5,$C271:$AX271))</f>
        <v>27.920087404133966</v>
      </c>
      <c r="BA271" s="20">
        <f t="array" ref="BA271">SUM(IF(YEAR($C$5:$AX$5)=BA$5,$C271:$AX271))</f>
        <v>9.4266992215999892</v>
      </c>
      <c r="BB271" s="20">
        <f t="array" ref="BB271">SUM(IF(YEAR($C$5:$AX$5)=BB$5,$C271:$AX271))</f>
        <v>-418.51203531130949</v>
      </c>
      <c r="BC271" s="22">
        <f t="array" ref="BC271">SUM(IF(YEAR($C$5:$AX$5)=BC$5,$C271:$AX271))</f>
        <v>10.798425653483235</v>
      </c>
      <c r="BE271" s="21">
        <f t="shared" si="31"/>
        <v>27.333146910184865</v>
      </c>
      <c r="BF271" s="20">
        <f t="shared" si="32"/>
        <v>-146.61909856425416</v>
      </c>
      <c r="BG271" s="22">
        <f t="shared" si="33"/>
        <v>-265.37682976853245</v>
      </c>
    </row>
    <row r="272" spans="2:59" ht="15.75" thickBot="1">
      <c r="B272" s="18" t="s">
        <v>15</v>
      </c>
      <c r="C272" s="23">
        <v>87.876861572269263</v>
      </c>
      <c r="D272" s="23">
        <v>116.31388092041016</v>
      </c>
      <c r="E272" s="23">
        <v>62.546714782709842</v>
      </c>
      <c r="F272" s="23">
        <v>60.699516296389902</v>
      </c>
      <c r="G272" s="23">
        <v>11.258487701409649</v>
      </c>
      <c r="H272" s="23">
        <v>13.543609619139716</v>
      </c>
      <c r="I272" s="23">
        <v>25.333305358880352</v>
      </c>
      <c r="J272" s="23">
        <v>16.828468322750268</v>
      </c>
      <c r="K272" s="23">
        <v>9.6265640258798157</v>
      </c>
      <c r="L272" s="23">
        <v>-1.0552368164003383</v>
      </c>
      <c r="M272" s="23">
        <v>36.041435241700128</v>
      </c>
      <c r="N272" s="23">
        <v>70.941184997560413</v>
      </c>
      <c r="O272" s="23">
        <v>97.06784820556004</v>
      </c>
      <c r="P272" s="23">
        <v>63.944343566890439</v>
      </c>
      <c r="Q272" s="23">
        <v>17.606979370119916</v>
      </c>
      <c r="R272" s="23">
        <v>16.398956298829944</v>
      </c>
      <c r="S272" s="23">
        <v>-3.4127807617101098</v>
      </c>
      <c r="T272" s="23">
        <v>-0.47395324706985775</v>
      </c>
      <c r="U272" s="23">
        <v>4.4117889404296875</v>
      </c>
      <c r="V272" s="23">
        <v>2.7318572998101445</v>
      </c>
      <c r="W272" s="23">
        <v>-6.678817749029804</v>
      </c>
      <c r="X272" s="23">
        <v>9.6233215331999418</v>
      </c>
      <c r="Y272" s="23">
        <v>-4.2376632690397855</v>
      </c>
      <c r="Z272" s="23">
        <v>44.630752563469741</v>
      </c>
      <c r="AA272" s="23">
        <v>63.744483947749814</v>
      </c>
      <c r="AB272" s="23">
        <v>42.749267578130002</v>
      </c>
      <c r="AC272" s="23">
        <v>17.720153808600116</v>
      </c>
      <c r="AD272" s="23">
        <v>10.369812011720114</v>
      </c>
      <c r="AE272" s="23">
        <v>0.22280883789971995</v>
      </c>
      <c r="AF272" s="23">
        <v>-16.216377258299872</v>
      </c>
      <c r="AG272" s="23">
        <v>-9.7023696899404968</v>
      </c>
      <c r="AH272" s="23">
        <v>-13.363273620610016</v>
      </c>
      <c r="AI272" s="23">
        <v>-24.887481689460401</v>
      </c>
      <c r="AJ272" s="23">
        <v>-6.284622192380084</v>
      </c>
      <c r="AK272" s="23">
        <v>15.796836853030072</v>
      </c>
      <c r="AL272" s="23">
        <v>32.509056091310413</v>
      </c>
      <c r="AM272" s="23">
        <v>52.064720153810413</v>
      </c>
      <c r="AN272" s="23">
        <v>36.375740051270441</v>
      </c>
      <c r="AO272" s="23">
        <v>17.867874145509631</v>
      </c>
      <c r="AP272" s="23">
        <v>-1.57149505615007</v>
      </c>
      <c r="AQ272" s="23">
        <v>-7.2739181518500118</v>
      </c>
      <c r="AR272" s="23">
        <v>-18.929756164550327</v>
      </c>
      <c r="AS272" s="23">
        <v>-11.456771850589575</v>
      </c>
      <c r="AT272" s="23">
        <v>-15.3388671875</v>
      </c>
      <c r="AU272" s="23">
        <v>-13.963333129890088</v>
      </c>
      <c r="AV272" s="23">
        <v>-7.8764801025404267</v>
      </c>
      <c r="AW272" s="23">
        <v>-1.6553573608398438</v>
      </c>
      <c r="AX272" s="24">
        <v>11.012550353999359</v>
      </c>
      <c r="AZ272" s="26">
        <f t="array" ref="AZ272">SUM(IF(YEAR($C$5:$AX$5)=AZ$5,$C272:$AX272))</f>
        <v>509.95479202269917</v>
      </c>
      <c r="BA272" s="27">
        <f t="array" ref="BA272">SUM(IF(YEAR($C$5:$AX$5)=BA$5,$C272:$AX272))</f>
        <v>241.6126327514603</v>
      </c>
      <c r="BB272" s="27">
        <f t="array" ref="BB272">SUM(IF(YEAR($C$5:$AX$5)=BB$5,$C272:$AX272))</f>
        <v>112.65829467774938</v>
      </c>
      <c r="BC272" s="28">
        <f t="array" ref="BC272">SUM(IF(YEAR($C$5:$AX$5)=BC$5,$C272:$AX272))</f>
        <v>39.254905700679501</v>
      </c>
      <c r="BE272" s="26">
        <f t="shared" si="31"/>
        <v>362.86467742920058</v>
      </c>
      <c r="BF272" s="27">
        <f t="shared" si="32"/>
        <v>184.81381225586983</v>
      </c>
      <c r="BG272" s="28">
        <f t="shared" si="33"/>
        <v>75.314689636240018</v>
      </c>
    </row>
    <row r="274" spans="52:57">
      <c r="AZ274" s="7" t="s">
        <v>59</v>
      </c>
      <c r="BE274" s="7"/>
    </row>
  </sheetData>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307"/>
  <sheetViews>
    <sheetView showGridLines="0" zoomScale="75" zoomScaleNormal="75" workbookViewId="0">
      <selection activeCell="A2" sqref="A2"/>
    </sheetView>
  </sheetViews>
  <sheetFormatPr defaultColWidth="8.85546875" defaultRowHeight="15"/>
  <cols>
    <col min="1" max="1" width="3" style="16" customWidth="1"/>
    <col min="2" max="2" width="15.5703125" style="16" customWidth="1"/>
    <col min="3" max="50" width="16" style="16" customWidth="1"/>
    <col min="51" max="51" width="8.85546875" style="16"/>
    <col min="52" max="55" width="16" style="16" customWidth="1"/>
    <col min="56" max="56" width="8.85546875" style="16"/>
    <col min="57" max="59" width="16" style="16" customWidth="1"/>
    <col min="60" max="16384" width="8.85546875" style="16"/>
  </cols>
  <sheetData>
    <row r="1" spans="1:59" ht="18">
      <c r="A1" s="10" t="s">
        <v>37</v>
      </c>
    </row>
    <row r="2" spans="1:59">
      <c r="A2" s="47"/>
    </row>
    <row r="3" spans="1:59">
      <c r="A3" s="6"/>
      <c r="B3" s="7" t="s">
        <v>33</v>
      </c>
      <c r="AZ3" s="40" t="s">
        <v>59</v>
      </c>
      <c r="BA3" s="41"/>
      <c r="BB3" s="41"/>
      <c r="BC3" s="41"/>
      <c r="BE3" s="40" t="s">
        <v>45</v>
      </c>
      <c r="BF3" s="41"/>
      <c r="BG3" s="41"/>
    </row>
    <row r="4" spans="1:59" ht="15.75" thickBot="1">
      <c r="B4" s="6" t="s">
        <v>56</v>
      </c>
      <c r="AZ4" s="42" t="s">
        <v>56</v>
      </c>
      <c r="BA4" s="41"/>
      <c r="BB4" s="41"/>
      <c r="BC4" s="41"/>
      <c r="BE4" s="42" t="s">
        <v>56</v>
      </c>
      <c r="BF4" s="41"/>
      <c r="BG4" s="41"/>
    </row>
    <row r="5" spans="1:59" ht="39" customHeight="1">
      <c r="B5" s="5" t="s">
        <v>32</v>
      </c>
      <c r="C5" s="9">
        <v>44562</v>
      </c>
      <c r="D5" s="9">
        <f t="shared" ref="D5:AX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si="0"/>
        <v>45658</v>
      </c>
      <c r="AN5" s="9">
        <f t="shared" si="0"/>
        <v>45689</v>
      </c>
      <c r="AO5" s="9">
        <f t="shared" si="0"/>
        <v>45717</v>
      </c>
      <c r="AP5" s="9">
        <f t="shared" si="0"/>
        <v>45748</v>
      </c>
      <c r="AQ5" s="9">
        <f t="shared" si="0"/>
        <v>45778</v>
      </c>
      <c r="AR5" s="9">
        <f t="shared" si="0"/>
        <v>45809</v>
      </c>
      <c r="AS5" s="9">
        <f t="shared" si="0"/>
        <v>45839</v>
      </c>
      <c r="AT5" s="9">
        <f t="shared" si="0"/>
        <v>45870</v>
      </c>
      <c r="AU5" s="9">
        <f t="shared" si="0"/>
        <v>45901</v>
      </c>
      <c r="AV5" s="9">
        <f t="shared" si="0"/>
        <v>45931</v>
      </c>
      <c r="AW5" s="9">
        <f t="shared" si="0"/>
        <v>45962</v>
      </c>
      <c r="AX5" s="8">
        <f t="shared" si="0"/>
        <v>45992</v>
      </c>
      <c r="AZ5" s="77">
        <v>2022</v>
      </c>
      <c r="BA5" s="78">
        <f>AZ5+1</f>
        <v>2023</v>
      </c>
      <c r="BB5" s="78">
        <f t="shared" ref="BB5:BC5" si="1">BA5+1</f>
        <v>2024</v>
      </c>
      <c r="BC5" s="79">
        <f t="shared" si="1"/>
        <v>2025</v>
      </c>
      <c r="BE5" s="77" t="s">
        <v>60</v>
      </c>
      <c r="BF5" s="78" t="s">
        <v>61</v>
      </c>
      <c r="BG5" s="79" t="s">
        <v>62</v>
      </c>
    </row>
    <row r="6" spans="1:59">
      <c r="B6" s="17">
        <v>591</v>
      </c>
      <c r="C6" s="30">
        <v>0</v>
      </c>
      <c r="D6" s="30">
        <v>0</v>
      </c>
      <c r="E6" s="30">
        <v>0</v>
      </c>
      <c r="F6" s="30">
        <v>0</v>
      </c>
      <c r="G6" s="30">
        <v>0</v>
      </c>
      <c r="H6" s="30">
        <v>0</v>
      </c>
      <c r="I6" s="30">
        <v>0</v>
      </c>
      <c r="J6" s="30">
        <v>0</v>
      </c>
      <c r="K6" s="30">
        <v>0</v>
      </c>
      <c r="L6" s="30">
        <v>0</v>
      </c>
      <c r="M6" s="30">
        <v>0</v>
      </c>
      <c r="N6" s="30">
        <v>0</v>
      </c>
      <c r="O6" s="30">
        <v>0</v>
      </c>
      <c r="P6" s="30">
        <v>0</v>
      </c>
      <c r="Q6" s="30">
        <v>0</v>
      </c>
      <c r="R6" s="30">
        <v>0</v>
      </c>
      <c r="S6" s="30">
        <v>0</v>
      </c>
      <c r="T6" s="30">
        <v>0</v>
      </c>
      <c r="U6" s="30">
        <v>7.7518999999999991E-3</v>
      </c>
      <c r="V6" s="30">
        <v>4.4368022000000002E-3</v>
      </c>
      <c r="W6" s="30">
        <v>0</v>
      </c>
      <c r="X6" s="30">
        <v>0</v>
      </c>
      <c r="Y6" s="30">
        <v>0</v>
      </c>
      <c r="Z6" s="30">
        <v>0</v>
      </c>
      <c r="AA6" s="30">
        <v>6.0112219999999992E-3</v>
      </c>
      <c r="AB6" s="30">
        <v>0</v>
      </c>
      <c r="AC6" s="30">
        <v>0</v>
      </c>
      <c r="AD6" s="30">
        <v>0</v>
      </c>
      <c r="AE6" s="30">
        <v>0</v>
      </c>
      <c r="AF6" s="30">
        <v>0</v>
      </c>
      <c r="AG6" s="30">
        <v>9.4542179999999986E-3</v>
      </c>
      <c r="AH6" s="30">
        <v>6.3472599999999995E-3</v>
      </c>
      <c r="AI6" s="30">
        <v>0</v>
      </c>
      <c r="AJ6" s="30">
        <v>0</v>
      </c>
      <c r="AK6" s="30">
        <v>0</v>
      </c>
      <c r="AL6" s="30">
        <v>0</v>
      </c>
      <c r="AM6" s="30">
        <v>0</v>
      </c>
      <c r="AN6" s="30">
        <v>0</v>
      </c>
      <c r="AO6" s="30">
        <v>0</v>
      </c>
      <c r="AP6" s="30">
        <v>0</v>
      </c>
      <c r="AQ6" s="30">
        <v>0</v>
      </c>
      <c r="AR6" s="30">
        <v>0</v>
      </c>
      <c r="AS6" s="30">
        <v>1.5981489999999998E-2</v>
      </c>
      <c r="AT6" s="30">
        <v>7.8680279999999991E-3</v>
      </c>
      <c r="AU6" s="30">
        <v>0</v>
      </c>
      <c r="AV6" s="30">
        <v>0</v>
      </c>
      <c r="AW6" s="30">
        <v>0</v>
      </c>
      <c r="AX6" s="31">
        <v>0</v>
      </c>
      <c r="AZ6" s="39">
        <f t="array" ref="AZ6">SUM(IF(YEAR($C$5:$AX$5)=AZ$5,$C6:$AX6))</f>
        <v>0</v>
      </c>
      <c r="BA6" s="30">
        <f t="array" ref="BA6">SUM(IF(YEAR($C$5:$AX$5)=BA$5,$C6:$AX6))</f>
        <v>1.2188702199999998E-2</v>
      </c>
      <c r="BB6" s="30">
        <f t="array" ref="BB6">SUM(IF(YEAR($C$5:$AX$5)=BB$5,$C6:$AX6))</f>
        <v>2.1812699999999997E-2</v>
      </c>
      <c r="BC6" s="31">
        <f t="array" ref="BC6">SUM(IF(YEAR($C$5:$AX$5)=BC$5,$C6:$AX6))</f>
        <v>2.3849517999999997E-2</v>
      </c>
      <c r="BE6" s="39">
        <f>SUM(H6:S6)</f>
        <v>0</v>
      </c>
      <c r="BF6" s="30">
        <f>SUM(T6:AE6)</f>
        <v>1.8199924199999998E-2</v>
      </c>
      <c r="BG6" s="31">
        <f>SUM(AF6:AQ6)</f>
        <v>1.5801477999999997E-2</v>
      </c>
    </row>
    <row r="7" spans="1:59">
      <c r="B7" s="17">
        <v>592</v>
      </c>
      <c r="C7" s="30">
        <v>0</v>
      </c>
      <c r="D7" s="30">
        <v>0</v>
      </c>
      <c r="E7" s="30">
        <v>0</v>
      </c>
      <c r="F7" s="30">
        <v>0</v>
      </c>
      <c r="G7" s="30">
        <v>0</v>
      </c>
      <c r="H7" s="30">
        <v>0</v>
      </c>
      <c r="I7" s="30">
        <v>0</v>
      </c>
      <c r="J7" s="30">
        <v>0</v>
      </c>
      <c r="K7" s="30">
        <v>0</v>
      </c>
      <c r="L7" s="30">
        <v>0</v>
      </c>
      <c r="M7" s="30">
        <v>0</v>
      </c>
      <c r="N7" s="30">
        <v>0</v>
      </c>
      <c r="O7" s="30">
        <v>0</v>
      </c>
      <c r="P7" s="30">
        <v>0</v>
      </c>
      <c r="Q7" s="30">
        <v>0</v>
      </c>
      <c r="R7" s="30">
        <v>0</v>
      </c>
      <c r="S7" s="30">
        <v>0</v>
      </c>
      <c r="T7" s="30">
        <v>0</v>
      </c>
      <c r="U7" s="30">
        <v>1.6440526E-3</v>
      </c>
      <c r="V7" s="30">
        <v>9.9014239999999998E-4</v>
      </c>
      <c r="W7" s="30">
        <v>0</v>
      </c>
      <c r="X7" s="30">
        <v>0</v>
      </c>
      <c r="Y7" s="30">
        <v>0</v>
      </c>
      <c r="Z7" s="30">
        <v>0</v>
      </c>
      <c r="AA7" s="30">
        <v>9.4861699999999991E-4</v>
      </c>
      <c r="AB7" s="30">
        <v>0</v>
      </c>
      <c r="AC7" s="30">
        <v>0</v>
      </c>
      <c r="AD7" s="30">
        <v>0</v>
      </c>
      <c r="AE7" s="30">
        <v>0</v>
      </c>
      <c r="AF7" s="30">
        <v>0</v>
      </c>
      <c r="AG7" s="30">
        <v>2.1864279999999998E-3</v>
      </c>
      <c r="AH7" s="30">
        <v>1.4302056000000001E-3</v>
      </c>
      <c r="AI7" s="30">
        <v>0</v>
      </c>
      <c r="AJ7" s="30">
        <v>0</v>
      </c>
      <c r="AK7" s="30">
        <v>0</v>
      </c>
      <c r="AL7" s="30">
        <v>0</v>
      </c>
      <c r="AM7" s="30">
        <v>0</v>
      </c>
      <c r="AN7" s="30">
        <v>0</v>
      </c>
      <c r="AO7" s="30">
        <v>0</v>
      </c>
      <c r="AP7" s="30">
        <v>0</v>
      </c>
      <c r="AQ7" s="30">
        <v>0</v>
      </c>
      <c r="AR7" s="30">
        <v>0</v>
      </c>
      <c r="AS7" s="30">
        <v>4.1649340000000003E-3</v>
      </c>
      <c r="AT7" s="30">
        <v>1.9085573999999999E-3</v>
      </c>
      <c r="AU7" s="30">
        <v>0</v>
      </c>
      <c r="AV7" s="30">
        <v>0</v>
      </c>
      <c r="AW7" s="30">
        <v>0</v>
      </c>
      <c r="AX7" s="31">
        <v>0</v>
      </c>
      <c r="AZ7" s="39">
        <f t="array" ref="AZ7">SUM(IF(YEAR($C$5:$AX$5)=AZ$5,$C7:$AX7))</f>
        <v>0</v>
      </c>
      <c r="BA7" s="30">
        <f t="array" ref="BA7">SUM(IF(YEAR($C$5:$AX$5)=BA$5,$C7:$AX7))</f>
        <v>2.6341949999999998E-3</v>
      </c>
      <c r="BB7" s="30">
        <f t="array" ref="BB7">SUM(IF(YEAR($C$5:$AX$5)=BB$5,$C7:$AX7))</f>
        <v>4.5652505999999992E-3</v>
      </c>
      <c r="BC7" s="31">
        <f t="array" ref="BC7">SUM(IF(YEAR($C$5:$AX$5)=BC$5,$C7:$AX7))</f>
        <v>6.0734914000000004E-3</v>
      </c>
      <c r="BE7" s="39">
        <f t="shared" ref="BE7:BE70" si="2">SUM(H7:S7)</f>
        <v>0</v>
      </c>
      <c r="BF7" s="30">
        <f t="shared" ref="BF7:BF70" si="3">SUM(T7:AE7)</f>
        <v>3.5828119999999995E-3</v>
      </c>
      <c r="BG7" s="31">
        <f t="shared" ref="BG7:BG70" si="4">SUM(AF7:AQ7)</f>
        <v>3.6166335999999999E-3</v>
      </c>
    </row>
    <row r="8" spans="1:59">
      <c r="B8" s="17">
        <v>593</v>
      </c>
      <c r="C8" s="30">
        <v>0</v>
      </c>
      <c r="D8" s="30">
        <v>0</v>
      </c>
      <c r="E8" s="30">
        <v>0</v>
      </c>
      <c r="F8" s="30">
        <v>0</v>
      </c>
      <c r="G8" s="30">
        <v>0</v>
      </c>
      <c r="H8" s="30">
        <v>0</v>
      </c>
      <c r="I8" s="30">
        <v>0</v>
      </c>
      <c r="J8" s="30">
        <v>0</v>
      </c>
      <c r="K8" s="30">
        <v>0</v>
      </c>
      <c r="L8" s="30">
        <v>0</v>
      </c>
      <c r="M8" s="30">
        <v>0</v>
      </c>
      <c r="N8" s="30">
        <v>0</v>
      </c>
      <c r="O8" s="30">
        <v>0</v>
      </c>
      <c r="P8" s="30">
        <v>0</v>
      </c>
      <c r="Q8" s="30">
        <v>0</v>
      </c>
      <c r="R8" s="30">
        <v>0</v>
      </c>
      <c r="S8" s="30">
        <v>0</v>
      </c>
      <c r="T8" s="30">
        <v>0</v>
      </c>
      <c r="U8" s="30">
        <v>0</v>
      </c>
      <c r="V8" s="30">
        <v>0</v>
      </c>
      <c r="W8" s="30">
        <v>0</v>
      </c>
      <c r="X8" s="30">
        <v>0</v>
      </c>
      <c r="Y8" s="30">
        <v>0</v>
      </c>
      <c r="Z8" s="30">
        <v>0</v>
      </c>
      <c r="AA8" s="30">
        <v>0</v>
      </c>
      <c r="AB8" s="30">
        <v>0</v>
      </c>
      <c r="AC8" s="30">
        <v>0</v>
      </c>
      <c r="AD8" s="30">
        <v>0</v>
      </c>
      <c r="AE8" s="30">
        <v>0</v>
      </c>
      <c r="AF8" s="30">
        <v>0</v>
      </c>
      <c r="AG8" s="30">
        <v>0</v>
      </c>
      <c r="AH8" s="30">
        <v>0</v>
      </c>
      <c r="AI8" s="30">
        <v>0</v>
      </c>
      <c r="AJ8" s="30">
        <v>0</v>
      </c>
      <c r="AK8" s="30">
        <v>0</v>
      </c>
      <c r="AL8" s="30">
        <v>0</v>
      </c>
      <c r="AM8" s="30">
        <v>0</v>
      </c>
      <c r="AN8" s="30">
        <v>0</v>
      </c>
      <c r="AO8" s="30">
        <v>0</v>
      </c>
      <c r="AP8" s="30">
        <v>0</v>
      </c>
      <c r="AQ8" s="30">
        <v>0</v>
      </c>
      <c r="AR8" s="30">
        <v>0</v>
      </c>
      <c r="AS8" s="30">
        <v>0</v>
      </c>
      <c r="AT8" s="30">
        <v>0</v>
      </c>
      <c r="AU8" s="30">
        <v>0</v>
      </c>
      <c r="AV8" s="30">
        <v>0</v>
      </c>
      <c r="AW8" s="30">
        <v>0</v>
      </c>
      <c r="AX8" s="31">
        <v>0</v>
      </c>
      <c r="AZ8" s="39">
        <f t="array" ref="AZ8">SUM(IF(YEAR($C$5:$AX$5)=AZ$5,$C8:$AX8))</f>
        <v>0</v>
      </c>
      <c r="BA8" s="30">
        <f t="array" ref="BA8">SUM(IF(YEAR($C$5:$AX$5)=BA$5,$C8:$AX8))</f>
        <v>0</v>
      </c>
      <c r="BB8" s="30">
        <f t="array" ref="BB8">SUM(IF(YEAR($C$5:$AX$5)=BB$5,$C8:$AX8))</f>
        <v>0</v>
      </c>
      <c r="BC8" s="31">
        <f t="array" ref="BC8">SUM(IF(YEAR($C$5:$AX$5)=BC$5,$C8:$AX8))</f>
        <v>0</v>
      </c>
      <c r="BE8" s="39">
        <f t="shared" si="2"/>
        <v>0</v>
      </c>
      <c r="BF8" s="30">
        <f t="shared" si="3"/>
        <v>0</v>
      </c>
      <c r="BG8" s="31">
        <f t="shared" si="4"/>
        <v>0</v>
      </c>
    </row>
    <row r="9" spans="1:59">
      <c r="B9" s="17">
        <v>594</v>
      </c>
      <c r="C9" s="30">
        <v>4.5081599999999999E-2</v>
      </c>
      <c r="D9" s="30">
        <v>6.1378000000000821E-3</v>
      </c>
      <c r="E9" s="30">
        <v>0</v>
      </c>
      <c r="F9" s="30">
        <v>0</v>
      </c>
      <c r="G9" s="30">
        <v>0</v>
      </c>
      <c r="H9" s="30">
        <v>0</v>
      </c>
      <c r="I9" s="30">
        <v>0.1004196</v>
      </c>
      <c r="J9" s="30">
        <v>4.4125999999999999E-2</v>
      </c>
      <c r="K9" s="30">
        <v>0</v>
      </c>
      <c r="L9" s="30">
        <v>0</v>
      </c>
      <c r="M9" s="30">
        <v>0</v>
      </c>
      <c r="N9" s="30">
        <v>0</v>
      </c>
      <c r="O9" s="30">
        <v>9.2327600000000065E-2</v>
      </c>
      <c r="P9" s="30">
        <v>7.2060999999999986E-2</v>
      </c>
      <c r="Q9" s="30">
        <v>0</v>
      </c>
      <c r="R9" s="30">
        <v>0</v>
      </c>
      <c r="S9" s="30">
        <v>0</v>
      </c>
      <c r="T9" s="30">
        <v>1.2694200000000044E-2</v>
      </c>
      <c r="U9" s="30">
        <v>0.16020305599999995</v>
      </c>
      <c r="V9" s="30">
        <v>0.10241609679999997</v>
      </c>
      <c r="W9" s="30">
        <v>0</v>
      </c>
      <c r="X9" s="30">
        <v>0</v>
      </c>
      <c r="Y9" s="30">
        <v>0</v>
      </c>
      <c r="Z9" s="30">
        <v>3.9487999999999746E-3</v>
      </c>
      <c r="AA9" s="30">
        <v>8.2869422199999987E-2</v>
      </c>
      <c r="AB9" s="30">
        <v>9.7038400000000025E-2</v>
      </c>
      <c r="AC9" s="30">
        <v>0</v>
      </c>
      <c r="AD9" s="30">
        <v>0</v>
      </c>
      <c r="AE9" s="30">
        <v>0</v>
      </c>
      <c r="AF9" s="30">
        <v>6.0379999999999878E-3</v>
      </c>
      <c r="AG9" s="30">
        <v>0.13021838879999997</v>
      </c>
      <c r="AH9" s="30">
        <v>0.1146240154</v>
      </c>
      <c r="AI9" s="30">
        <v>7.074199999999975E-3</v>
      </c>
      <c r="AJ9" s="30">
        <v>0</v>
      </c>
      <c r="AK9" s="30">
        <v>0</v>
      </c>
      <c r="AL9" s="30">
        <v>1.1637999999999926E-3</v>
      </c>
      <c r="AM9" s="30">
        <v>8.1877399999999989E-2</v>
      </c>
      <c r="AN9" s="30">
        <v>6.3829399999999925E-2</v>
      </c>
      <c r="AO9" s="30">
        <v>3.1738000000000599E-3</v>
      </c>
      <c r="AP9" s="30">
        <v>0</v>
      </c>
      <c r="AQ9" s="30">
        <v>0</v>
      </c>
      <c r="AR9" s="30">
        <v>1.9970999999999961E-2</v>
      </c>
      <c r="AS9" s="30">
        <v>0.16382442600000013</v>
      </c>
      <c r="AT9" s="30">
        <v>0.1255852637999999</v>
      </c>
      <c r="AU9" s="30">
        <v>1.1394200000000076E-2</v>
      </c>
      <c r="AV9" s="30">
        <v>2.0488000000000173E-3</v>
      </c>
      <c r="AW9" s="30">
        <v>0</v>
      </c>
      <c r="AX9" s="31">
        <v>1.0475400000000024E-2</v>
      </c>
      <c r="AZ9" s="39">
        <f t="array" ref="AZ9">SUM(IF(YEAR($C$5:$AX$5)=AZ$5,$C9:$AX9))</f>
        <v>0.19576500000000008</v>
      </c>
      <c r="BA9" s="30">
        <f t="array" ref="BA9">SUM(IF(YEAR($C$5:$AX$5)=BA$5,$C9:$AX9))</f>
        <v>0.44365075279999999</v>
      </c>
      <c r="BB9" s="30">
        <f t="array" ref="BB9">SUM(IF(YEAR($C$5:$AX$5)=BB$5,$C9:$AX9))</f>
        <v>0.43902622639999994</v>
      </c>
      <c r="BC9" s="31">
        <f t="array" ref="BC9">SUM(IF(YEAR($C$5:$AX$5)=BC$5,$C9:$AX9))</f>
        <v>0.48217968980000009</v>
      </c>
      <c r="BE9" s="39">
        <f t="shared" si="2"/>
        <v>0.30893420000000005</v>
      </c>
      <c r="BF9" s="30">
        <f t="shared" si="3"/>
        <v>0.45916997499999995</v>
      </c>
      <c r="BG9" s="31">
        <f t="shared" si="4"/>
        <v>0.4079990041999999</v>
      </c>
    </row>
    <row r="10" spans="1:59">
      <c r="B10" s="17">
        <v>597</v>
      </c>
      <c r="C10" s="30">
        <v>0</v>
      </c>
      <c r="D10" s="30">
        <v>0</v>
      </c>
      <c r="E10" s="30">
        <v>0</v>
      </c>
      <c r="F10" s="30">
        <v>0</v>
      </c>
      <c r="G10" s="30">
        <v>0</v>
      </c>
      <c r="H10" s="30">
        <v>0</v>
      </c>
      <c r="I10" s="30">
        <v>0</v>
      </c>
      <c r="J10" s="30">
        <v>0</v>
      </c>
      <c r="K10" s="30">
        <v>0</v>
      </c>
      <c r="L10" s="30">
        <v>0</v>
      </c>
      <c r="M10" s="30">
        <v>0</v>
      </c>
      <c r="N10" s="30">
        <v>0</v>
      </c>
      <c r="O10" s="30">
        <v>0</v>
      </c>
      <c r="P10" s="30">
        <v>0</v>
      </c>
      <c r="Q10" s="30">
        <v>0</v>
      </c>
      <c r="R10" s="30">
        <v>0</v>
      </c>
      <c r="S10" s="30">
        <v>0</v>
      </c>
      <c r="T10" s="30">
        <v>0</v>
      </c>
      <c r="U10" s="30">
        <v>2.2892899999999998E-3</v>
      </c>
      <c r="V10" s="30">
        <v>1.5097482000000001E-3</v>
      </c>
      <c r="W10" s="30">
        <v>0</v>
      </c>
      <c r="X10" s="30">
        <v>0</v>
      </c>
      <c r="Y10" s="30">
        <v>0</v>
      </c>
      <c r="Z10" s="30">
        <v>0</v>
      </c>
      <c r="AA10" s="30">
        <v>3.435792E-3</v>
      </c>
      <c r="AB10" s="30">
        <v>0</v>
      </c>
      <c r="AC10" s="30">
        <v>0</v>
      </c>
      <c r="AD10" s="30">
        <v>0</v>
      </c>
      <c r="AE10" s="30">
        <v>0</v>
      </c>
      <c r="AF10" s="30">
        <v>0</v>
      </c>
      <c r="AG10" s="30">
        <v>3.0081800000000001E-3</v>
      </c>
      <c r="AH10" s="30">
        <v>2.0129979999999998E-3</v>
      </c>
      <c r="AI10" s="30">
        <v>0</v>
      </c>
      <c r="AJ10" s="30">
        <v>0</v>
      </c>
      <c r="AK10" s="30">
        <v>0</v>
      </c>
      <c r="AL10" s="30">
        <v>0</v>
      </c>
      <c r="AM10" s="30">
        <v>0</v>
      </c>
      <c r="AN10" s="30">
        <v>0</v>
      </c>
      <c r="AO10" s="30">
        <v>0</v>
      </c>
      <c r="AP10" s="30">
        <v>0</v>
      </c>
      <c r="AQ10" s="30">
        <v>0</v>
      </c>
      <c r="AR10" s="30">
        <v>0</v>
      </c>
      <c r="AS10" s="30">
        <v>5.5577320000000001E-3</v>
      </c>
      <c r="AT10" s="30">
        <v>2.5162460000000002E-3</v>
      </c>
      <c r="AU10" s="30">
        <v>0</v>
      </c>
      <c r="AV10" s="30">
        <v>0</v>
      </c>
      <c r="AW10" s="30">
        <v>0</v>
      </c>
      <c r="AX10" s="31">
        <v>0</v>
      </c>
      <c r="AZ10" s="39">
        <f t="array" ref="AZ10">SUM(IF(YEAR($C$5:$AX$5)=AZ$5,$C10:$AX10))</f>
        <v>0</v>
      </c>
      <c r="BA10" s="30">
        <f t="array" ref="BA10">SUM(IF(YEAR($C$5:$AX$5)=BA$5,$C10:$AX10))</f>
        <v>3.7990381999999999E-3</v>
      </c>
      <c r="BB10" s="30">
        <f t="array" ref="BB10">SUM(IF(YEAR($C$5:$AX$5)=BB$5,$C10:$AX10))</f>
        <v>8.4569699999999994E-3</v>
      </c>
      <c r="BC10" s="31">
        <f t="array" ref="BC10">SUM(IF(YEAR($C$5:$AX$5)=BC$5,$C10:$AX10))</f>
        <v>8.0739780000000008E-3</v>
      </c>
      <c r="BE10" s="39">
        <f t="shared" si="2"/>
        <v>0</v>
      </c>
      <c r="BF10" s="30">
        <f t="shared" si="3"/>
        <v>7.2348302000000003E-3</v>
      </c>
      <c r="BG10" s="31">
        <f t="shared" si="4"/>
        <v>5.0211779999999994E-3</v>
      </c>
    </row>
    <row r="11" spans="1:59">
      <c r="B11" s="17">
        <v>602</v>
      </c>
      <c r="C11" s="30">
        <v>-1.4846399999999926E-2</v>
      </c>
      <c r="D11" s="30">
        <v>0</v>
      </c>
      <c r="E11" s="30">
        <v>0</v>
      </c>
      <c r="F11" s="30">
        <v>0</v>
      </c>
      <c r="G11" s="30">
        <v>0</v>
      </c>
      <c r="H11" s="30">
        <v>0</v>
      </c>
      <c r="I11" s="30">
        <v>8.6912999999999796E-2</v>
      </c>
      <c r="J11" s="30">
        <v>6.1775600000000042E-2</v>
      </c>
      <c r="K11" s="30">
        <v>0</v>
      </c>
      <c r="L11" s="30">
        <v>0</v>
      </c>
      <c r="M11" s="30">
        <v>0</v>
      </c>
      <c r="N11" s="30">
        <v>0</v>
      </c>
      <c r="O11" s="30">
        <v>2.5530599999999737E-2</v>
      </c>
      <c r="P11" s="30">
        <v>4.1768000000002026E-3</v>
      </c>
      <c r="Q11" s="30">
        <v>0</v>
      </c>
      <c r="R11" s="30">
        <v>0</v>
      </c>
      <c r="S11" s="30">
        <v>0</v>
      </c>
      <c r="T11" s="30">
        <v>4.8319999999999474E-3</v>
      </c>
      <c r="U11" s="30">
        <v>0.12383140000000004</v>
      </c>
      <c r="V11" s="30">
        <v>7.8173000000000048E-2</v>
      </c>
      <c r="W11" s="30">
        <v>0</v>
      </c>
      <c r="X11" s="30">
        <v>0</v>
      </c>
      <c r="Y11" s="30">
        <v>0</v>
      </c>
      <c r="Z11" s="30">
        <v>0</v>
      </c>
      <c r="AA11" s="30">
        <v>0</v>
      </c>
      <c r="AB11" s="30">
        <v>0</v>
      </c>
      <c r="AC11" s="30">
        <v>0</v>
      </c>
      <c r="AD11" s="30">
        <v>0</v>
      </c>
      <c r="AE11" s="30">
        <v>0</v>
      </c>
      <c r="AF11" s="30">
        <v>0</v>
      </c>
      <c r="AG11" s="30">
        <v>5.6846799999999753E-2</v>
      </c>
      <c r="AH11" s="30">
        <v>1.5545200000000481E-2</v>
      </c>
      <c r="AI11" s="30">
        <v>-1.3722000000000456E-3</v>
      </c>
      <c r="AJ11" s="30">
        <v>0</v>
      </c>
      <c r="AK11" s="30">
        <v>0</v>
      </c>
      <c r="AL11" s="30">
        <v>0</v>
      </c>
      <c r="AM11" s="30">
        <v>7.3737200000000058E-2</v>
      </c>
      <c r="AN11" s="30">
        <v>1.5919800000000039E-2</v>
      </c>
      <c r="AO11" s="30">
        <v>-4.4999999999999485E-3</v>
      </c>
      <c r="AP11" s="30">
        <v>0</v>
      </c>
      <c r="AQ11" s="30">
        <v>0</v>
      </c>
      <c r="AR11" s="30">
        <v>-5.0851999999999009E-3</v>
      </c>
      <c r="AS11" s="30">
        <v>3.8382399999999706E-2</v>
      </c>
      <c r="AT11" s="30">
        <v>-1.5692000000000039E-2</v>
      </c>
      <c r="AU11" s="30">
        <v>-2.9964000000000102E-3</v>
      </c>
      <c r="AV11" s="30">
        <v>-6.6357999999999695E-3</v>
      </c>
      <c r="AW11" s="30">
        <v>-7.8439999999999621E-3</v>
      </c>
      <c r="AX11" s="31">
        <v>-1.5399999999887726E-5</v>
      </c>
      <c r="AZ11" s="39">
        <f t="array" ref="AZ11">SUM(IF(YEAR($C$5:$AX$5)=AZ$5,$C11:$AX11))</f>
        <v>0.13384219999999991</v>
      </c>
      <c r="BA11" s="30">
        <f t="array" ref="BA11">SUM(IF(YEAR($C$5:$AX$5)=BA$5,$C11:$AX11))</f>
        <v>0.23654379999999997</v>
      </c>
      <c r="BB11" s="30">
        <f t="array" ref="BB11">SUM(IF(YEAR($C$5:$AX$5)=BB$5,$C11:$AX11))</f>
        <v>7.1019800000000188E-2</v>
      </c>
      <c r="BC11" s="31">
        <f t="array" ref="BC11">SUM(IF(YEAR($C$5:$AX$5)=BC$5,$C11:$AX11))</f>
        <v>8.5270600000000085E-2</v>
      </c>
      <c r="BE11" s="39">
        <f t="shared" si="2"/>
        <v>0.17839599999999978</v>
      </c>
      <c r="BF11" s="30">
        <f t="shared" si="3"/>
        <v>0.20683640000000003</v>
      </c>
      <c r="BG11" s="31">
        <f t="shared" si="4"/>
        <v>0.15617680000000034</v>
      </c>
    </row>
    <row r="12" spans="1:59">
      <c r="B12" s="17">
        <v>1552</v>
      </c>
      <c r="C12" s="30">
        <v>0</v>
      </c>
      <c r="D12" s="30">
        <v>0</v>
      </c>
      <c r="E12" s="30">
        <v>0</v>
      </c>
      <c r="F12" s="30">
        <v>0</v>
      </c>
      <c r="G12" s="30">
        <v>0</v>
      </c>
      <c r="H12" s="30">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6.2724220000000004E-4</v>
      </c>
      <c r="AT12" s="30">
        <v>2.3663760000000001E-4</v>
      </c>
      <c r="AU12" s="30">
        <v>0</v>
      </c>
      <c r="AV12" s="30">
        <v>0</v>
      </c>
      <c r="AW12" s="30">
        <v>0</v>
      </c>
      <c r="AX12" s="31">
        <v>0</v>
      </c>
      <c r="AZ12" s="39">
        <f t="array" ref="AZ12">SUM(IF(YEAR($C$5:$AX$5)=AZ$5,$C12:$AX12))</f>
        <v>0</v>
      </c>
      <c r="BA12" s="30">
        <f t="array" ref="BA12">SUM(IF(YEAR($C$5:$AX$5)=BA$5,$C12:$AX12))</f>
        <v>0</v>
      </c>
      <c r="BB12" s="30">
        <f t="array" ref="BB12">SUM(IF(YEAR($C$5:$AX$5)=BB$5,$C12:$AX12))</f>
        <v>0</v>
      </c>
      <c r="BC12" s="31">
        <f t="array" ref="BC12">SUM(IF(YEAR($C$5:$AX$5)=BC$5,$C12:$AX12))</f>
        <v>8.6387980000000007E-4</v>
      </c>
      <c r="BE12" s="39">
        <f t="shared" si="2"/>
        <v>0</v>
      </c>
      <c r="BF12" s="30">
        <f t="shared" si="3"/>
        <v>0</v>
      </c>
      <c r="BG12" s="31">
        <f t="shared" si="4"/>
        <v>0</v>
      </c>
    </row>
    <row r="13" spans="1:59">
      <c r="B13" s="17">
        <v>1554</v>
      </c>
      <c r="C13" s="30">
        <v>-5.8217999999999881E-3</v>
      </c>
      <c r="D13" s="30">
        <v>0</v>
      </c>
      <c r="E13" s="30">
        <v>0</v>
      </c>
      <c r="F13" s="30">
        <v>0</v>
      </c>
      <c r="G13" s="30">
        <v>0</v>
      </c>
      <c r="H13" s="30">
        <v>0</v>
      </c>
      <c r="I13" s="30">
        <v>2.445799999999998E-2</v>
      </c>
      <c r="J13" s="30">
        <v>1.4679800000000021E-2</v>
      </c>
      <c r="K13" s="30">
        <v>0</v>
      </c>
      <c r="L13" s="30">
        <v>0</v>
      </c>
      <c r="M13" s="30">
        <v>0</v>
      </c>
      <c r="N13" s="30">
        <v>0</v>
      </c>
      <c r="O13" s="30">
        <v>6.9821999999999385E-3</v>
      </c>
      <c r="P13" s="30">
        <v>7.7000000000004842E-4</v>
      </c>
      <c r="Q13" s="30">
        <v>0</v>
      </c>
      <c r="R13" s="30">
        <v>0</v>
      </c>
      <c r="S13" s="30">
        <v>0</v>
      </c>
      <c r="T13" s="30">
        <v>7.743999999999529E-4</v>
      </c>
      <c r="U13" s="30">
        <v>2.7322624700000131E-2</v>
      </c>
      <c r="V13" s="30">
        <v>1.9538464479999962E-2</v>
      </c>
      <c r="W13" s="30">
        <v>0</v>
      </c>
      <c r="X13" s="30">
        <v>0</v>
      </c>
      <c r="Y13" s="30">
        <v>0</v>
      </c>
      <c r="Z13" s="30">
        <v>0</v>
      </c>
      <c r="AA13" s="30">
        <v>0</v>
      </c>
      <c r="AB13" s="30">
        <v>0</v>
      </c>
      <c r="AC13" s="30">
        <v>0</v>
      </c>
      <c r="AD13" s="30">
        <v>0</v>
      </c>
      <c r="AE13" s="30">
        <v>0</v>
      </c>
      <c r="AF13" s="30">
        <v>0</v>
      </c>
      <c r="AG13" s="30">
        <v>2.8670780000000003E-4</v>
      </c>
      <c r="AH13" s="30">
        <v>1.1537632E-4</v>
      </c>
      <c r="AI13" s="30">
        <v>0</v>
      </c>
      <c r="AJ13" s="30">
        <v>0</v>
      </c>
      <c r="AK13" s="30">
        <v>0</v>
      </c>
      <c r="AL13" s="30">
        <v>0</v>
      </c>
      <c r="AM13" s="30">
        <v>0</v>
      </c>
      <c r="AN13" s="30">
        <v>0</v>
      </c>
      <c r="AO13" s="30">
        <v>0</v>
      </c>
      <c r="AP13" s="30">
        <v>0</v>
      </c>
      <c r="AQ13" s="30">
        <v>0</v>
      </c>
      <c r="AR13" s="30">
        <v>0</v>
      </c>
      <c r="AS13" s="30">
        <v>8.6012359999999995E-4</v>
      </c>
      <c r="AT13" s="30">
        <v>5.1919347999999997E-4</v>
      </c>
      <c r="AU13" s="30">
        <v>0</v>
      </c>
      <c r="AV13" s="30">
        <v>0</v>
      </c>
      <c r="AW13" s="30">
        <v>0</v>
      </c>
      <c r="AX13" s="31">
        <v>0</v>
      </c>
      <c r="AZ13" s="39">
        <f t="array" ref="AZ13">SUM(IF(YEAR($C$5:$AX$5)=AZ$5,$C13:$AX13))</f>
        <v>3.3316000000000012E-2</v>
      </c>
      <c r="BA13" s="30">
        <f t="array" ref="BA13">SUM(IF(YEAR($C$5:$AX$5)=BA$5,$C13:$AX13))</f>
        <v>5.5387689180000033E-2</v>
      </c>
      <c r="BB13" s="30">
        <f t="array" ref="BB13">SUM(IF(YEAR($C$5:$AX$5)=BB$5,$C13:$AX13))</f>
        <v>4.0208412000000004E-4</v>
      </c>
      <c r="BC13" s="31">
        <f t="array" ref="BC13">SUM(IF(YEAR($C$5:$AX$5)=BC$5,$C13:$AX13))</f>
        <v>1.3793170799999998E-3</v>
      </c>
      <c r="BE13" s="39">
        <f t="shared" si="2"/>
        <v>4.6889999999999987E-2</v>
      </c>
      <c r="BF13" s="30">
        <f t="shared" si="3"/>
        <v>4.7635489180000046E-2</v>
      </c>
      <c r="BG13" s="31">
        <f t="shared" si="4"/>
        <v>4.0208412000000004E-4</v>
      </c>
    </row>
    <row r="14" spans="1:59">
      <c r="B14" s="17">
        <v>1556</v>
      </c>
      <c r="C14" s="30">
        <v>0</v>
      </c>
      <c r="D14" s="30">
        <v>0</v>
      </c>
      <c r="E14" s="30">
        <v>0</v>
      </c>
      <c r="F14" s="30">
        <v>0</v>
      </c>
      <c r="G14" s="30">
        <v>0</v>
      </c>
      <c r="H14" s="30">
        <v>0</v>
      </c>
      <c r="I14" s="30">
        <v>0</v>
      </c>
      <c r="J14" s="30">
        <v>0</v>
      </c>
      <c r="K14" s="30">
        <v>0</v>
      </c>
      <c r="L14" s="30">
        <v>0</v>
      </c>
      <c r="M14" s="30">
        <v>0</v>
      </c>
      <c r="N14" s="30">
        <v>0</v>
      </c>
      <c r="O14" s="30">
        <v>0</v>
      </c>
      <c r="P14" s="30">
        <v>0</v>
      </c>
      <c r="Q14" s="30">
        <v>0</v>
      </c>
      <c r="R14" s="30">
        <v>0</v>
      </c>
      <c r="S14" s="30">
        <v>0</v>
      </c>
      <c r="T14" s="30">
        <v>0</v>
      </c>
      <c r="U14" s="30">
        <v>3.6258911999999996E-3</v>
      </c>
      <c r="V14" s="30">
        <v>2.6359508E-3</v>
      </c>
      <c r="W14" s="30">
        <v>0</v>
      </c>
      <c r="X14" s="30">
        <v>0</v>
      </c>
      <c r="Y14" s="30">
        <v>0</v>
      </c>
      <c r="Z14" s="30">
        <v>0</v>
      </c>
      <c r="AA14" s="30">
        <v>0</v>
      </c>
      <c r="AB14" s="30">
        <v>0</v>
      </c>
      <c r="AC14" s="30">
        <v>0</v>
      </c>
      <c r="AD14" s="30">
        <v>0</v>
      </c>
      <c r="AE14" s="30">
        <v>0</v>
      </c>
      <c r="AF14" s="30">
        <v>0</v>
      </c>
      <c r="AG14" s="30">
        <v>5.2402281999999996E-3</v>
      </c>
      <c r="AH14" s="30">
        <v>2.6359508E-3</v>
      </c>
      <c r="AI14" s="30">
        <v>0</v>
      </c>
      <c r="AJ14" s="30">
        <v>0</v>
      </c>
      <c r="AK14" s="30">
        <v>0</v>
      </c>
      <c r="AL14" s="30">
        <v>0</v>
      </c>
      <c r="AM14" s="30">
        <v>0</v>
      </c>
      <c r="AN14" s="30">
        <v>0</v>
      </c>
      <c r="AO14" s="30">
        <v>0</v>
      </c>
      <c r="AP14" s="30">
        <v>0</v>
      </c>
      <c r="AQ14" s="30">
        <v>0</v>
      </c>
      <c r="AR14" s="30">
        <v>0</v>
      </c>
      <c r="AS14" s="30">
        <v>1.59422634E-2</v>
      </c>
      <c r="AT14" s="30">
        <v>7.4926841999999995E-3</v>
      </c>
      <c r="AU14" s="30">
        <v>0</v>
      </c>
      <c r="AV14" s="30">
        <v>0</v>
      </c>
      <c r="AW14" s="30">
        <v>0</v>
      </c>
      <c r="AX14" s="31">
        <v>0</v>
      </c>
      <c r="AZ14" s="39">
        <f t="array" ref="AZ14">SUM(IF(YEAR($C$5:$AX$5)=AZ$5,$C14:$AX14))</f>
        <v>0</v>
      </c>
      <c r="BA14" s="30">
        <f t="array" ref="BA14">SUM(IF(YEAR($C$5:$AX$5)=BA$5,$C14:$AX14))</f>
        <v>6.2618420000000001E-3</v>
      </c>
      <c r="BB14" s="30">
        <f t="array" ref="BB14">SUM(IF(YEAR($C$5:$AX$5)=BB$5,$C14:$AX14))</f>
        <v>7.8761790000000005E-3</v>
      </c>
      <c r="BC14" s="31">
        <f t="array" ref="BC14">SUM(IF(YEAR($C$5:$AX$5)=BC$5,$C14:$AX14))</f>
        <v>2.3434947599999999E-2</v>
      </c>
      <c r="BE14" s="39">
        <f t="shared" si="2"/>
        <v>0</v>
      </c>
      <c r="BF14" s="30">
        <f t="shared" si="3"/>
        <v>6.2618420000000001E-3</v>
      </c>
      <c r="BG14" s="31">
        <f t="shared" si="4"/>
        <v>7.8761790000000005E-3</v>
      </c>
    </row>
    <row r="15" spans="1:59">
      <c r="B15" s="17">
        <v>1557</v>
      </c>
      <c r="C15" s="30">
        <v>0</v>
      </c>
      <c r="D15" s="30">
        <v>0</v>
      </c>
      <c r="E15" s="30">
        <v>0</v>
      </c>
      <c r="F15" s="30">
        <v>0</v>
      </c>
      <c r="G15" s="30">
        <v>0</v>
      </c>
      <c r="H15" s="30">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1.9444719999999998E-3</v>
      </c>
      <c r="AT15" s="30">
        <v>7.8248991999999994E-4</v>
      </c>
      <c r="AU15" s="30">
        <v>0</v>
      </c>
      <c r="AV15" s="30">
        <v>0</v>
      </c>
      <c r="AW15" s="30">
        <v>0</v>
      </c>
      <c r="AX15" s="31">
        <v>0</v>
      </c>
      <c r="AZ15" s="39">
        <f t="array" ref="AZ15">SUM(IF(YEAR($C$5:$AX$5)=AZ$5,$C15:$AX15))</f>
        <v>0</v>
      </c>
      <c r="BA15" s="30">
        <f t="array" ref="BA15">SUM(IF(YEAR($C$5:$AX$5)=BA$5,$C15:$AX15))</f>
        <v>0</v>
      </c>
      <c r="BB15" s="30">
        <f t="array" ref="BB15">SUM(IF(YEAR($C$5:$AX$5)=BB$5,$C15:$AX15))</f>
        <v>0</v>
      </c>
      <c r="BC15" s="31">
        <f t="array" ref="BC15">SUM(IF(YEAR($C$5:$AX$5)=BC$5,$C15:$AX15))</f>
        <v>2.7269619199999998E-3</v>
      </c>
      <c r="BE15" s="39">
        <f t="shared" si="2"/>
        <v>0</v>
      </c>
      <c r="BF15" s="30">
        <f t="shared" si="3"/>
        <v>0</v>
      </c>
      <c r="BG15" s="31">
        <f t="shared" si="4"/>
        <v>0</v>
      </c>
    </row>
    <row r="16" spans="1:59">
      <c r="B16" s="17">
        <v>1563</v>
      </c>
      <c r="C16" s="30">
        <v>0</v>
      </c>
      <c r="D16" s="30">
        <v>0</v>
      </c>
      <c r="E16" s="30">
        <v>0</v>
      </c>
      <c r="F16" s="30">
        <v>0</v>
      </c>
      <c r="G16" s="30">
        <v>0</v>
      </c>
      <c r="H16" s="30">
        <v>0</v>
      </c>
      <c r="I16" s="30">
        <v>0</v>
      </c>
      <c r="J16" s="30">
        <v>0</v>
      </c>
      <c r="K16" s="30">
        <v>0</v>
      </c>
      <c r="L16" s="30">
        <v>0</v>
      </c>
      <c r="M16" s="30">
        <v>0</v>
      </c>
      <c r="N16" s="30">
        <v>0</v>
      </c>
      <c r="O16" s="30">
        <v>0</v>
      </c>
      <c r="P16" s="30">
        <v>0</v>
      </c>
      <c r="Q16" s="30">
        <v>0</v>
      </c>
      <c r="R16" s="30">
        <v>0</v>
      </c>
      <c r="S16" s="30">
        <v>0</v>
      </c>
      <c r="T16" s="30">
        <v>0</v>
      </c>
      <c r="U16" s="30">
        <v>9.3796999999999999E-4</v>
      </c>
      <c r="V16" s="30">
        <v>7.0202368000000007E-4</v>
      </c>
      <c r="W16" s="30">
        <v>0</v>
      </c>
      <c r="X16" s="30">
        <v>0</v>
      </c>
      <c r="Y16" s="30">
        <v>0</v>
      </c>
      <c r="Z16" s="30">
        <v>0</v>
      </c>
      <c r="AA16" s="30">
        <v>4.3306754000000004E-4</v>
      </c>
      <c r="AB16" s="30">
        <v>0</v>
      </c>
      <c r="AC16" s="30">
        <v>0</v>
      </c>
      <c r="AD16" s="30">
        <v>0</v>
      </c>
      <c r="AE16" s="30">
        <v>0</v>
      </c>
      <c r="AF16" s="30">
        <v>0</v>
      </c>
      <c r="AG16" s="30">
        <v>1.2215423999999999E-3</v>
      </c>
      <c r="AH16" s="30">
        <v>8.2268376000000005E-4</v>
      </c>
      <c r="AI16" s="30">
        <v>0</v>
      </c>
      <c r="AJ16" s="30">
        <v>0</v>
      </c>
      <c r="AK16" s="30">
        <v>0</v>
      </c>
      <c r="AL16" s="30">
        <v>0</v>
      </c>
      <c r="AM16" s="30">
        <v>0</v>
      </c>
      <c r="AN16" s="30">
        <v>0</v>
      </c>
      <c r="AO16" s="30">
        <v>0</v>
      </c>
      <c r="AP16" s="30">
        <v>0</v>
      </c>
      <c r="AQ16" s="30">
        <v>0</v>
      </c>
      <c r="AR16" s="30">
        <v>0</v>
      </c>
      <c r="AS16" s="30">
        <v>2.1376991999999999E-3</v>
      </c>
      <c r="AT16" s="30">
        <v>1.1078814000000001E-3</v>
      </c>
      <c r="AU16" s="30">
        <v>0</v>
      </c>
      <c r="AV16" s="30">
        <v>0</v>
      </c>
      <c r="AW16" s="30">
        <v>0</v>
      </c>
      <c r="AX16" s="31">
        <v>0</v>
      </c>
      <c r="AZ16" s="39">
        <f t="array" ref="AZ16">SUM(IF(YEAR($C$5:$AX$5)=AZ$5,$C16:$AX16))</f>
        <v>0</v>
      </c>
      <c r="BA16" s="30">
        <f t="array" ref="BA16">SUM(IF(YEAR($C$5:$AX$5)=BA$5,$C16:$AX16))</f>
        <v>1.6399936800000001E-3</v>
      </c>
      <c r="BB16" s="30">
        <f t="array" ref="BB16">SUM(IF(YEAR($C$5:$AX$5)=BB$5,$C16:$AX16))</f>
        <v>2.4772937E-3</v>
      </c>
      <c r="BC16" s="31">
        <f t="array" ref="BC16">SUM(IF(YEAR($C$5:$AX$5)=BC$5,$C16:$AX16))</f>
        <v>3.2455805999999999E-3</v>
      </c>
      <c r="BE16" s="39">
        <f t="shared" si="2"/>
        <v>0</v>
      </c>
      <c r="BF16" s="30">
        <f t="shared" si="3"/>
        <v>2.0730612200000002E-3</v>
      </c>
      <c r="BG16" s="31">
        <f t="shared" si="4"/>
        <v>2.0442261599999999E-3</v>
      </c>
    </row>
    <row r="17" spans="2:59">
      <c r="B17" s="17">
        <v>1564</v>
      </c>
      <c r="C17" s="30">
        <v>0</v>
      </c>
      <c r="D17" s="30">
        <v>0</v>
      </c>
      <c r="E17" s="30">
        <v>0</v>
      </c>
      <c r="F17" s="30">
        <v>0</v>
      </c>
      <c r="G17" s="30">
        <v>0</v>
      </c>
      <c r="H17" s="30">
        <v>0</v>
      </c>
      <c r="I17" s="30">
        <v>0</v>
      </c>
      <c r="J17" s="30">
        <v>0</v>
      </c>
      <c r="K17" s="30">
        <v>0</v>
      </c>
      <c r="L17" s="30">
        <v>0</v>
      </c>
      <c r="M17" s="30">
        <v>0</v>
      </c>
      <c r="N17" s="30">
        <v>0</v>
      </c>
      <c r="O17" s="30">
        <v>0</v>
      </c>
      <c r="P17" s="30">
        <v>0</v>
      </c>
      <c r="Q17" s="30">
        <v>0</v>
      </c>
      <c r="R17" s="30">
        <v>0</v>
      </c>
      <c r="S17" s="30">
        <v>0</v>
      </c>
      <c r="T17" s="30">
        <v>0</v>
      </c>
      <c r="U17" s="30">
        <v>1.2195642000000001E-3</v>
      </c>
      <c r="V17" s="30">
        <v>8.1610120000000003E-4</v>
      </c>
      <c r="W17" s="30">
        <v>0</v>
      </c>
      <c r="X17" s="30">
        <v>0</v>
      </c>
      <c r="Y17" s="30">
        <v>0</v>
      </c>
      <c r="Z17" s="30">
        <v>0</v>
      </c>
      <c r="AA17" s="30">
        <v>6.1572660000000002E-4</v>
      </c>
      <c r="AB17" s="30">
        <v>0</v>
      </c>
      <c r="AC17" s="30">
        <v>0</v>
      </c>
      <c r="AD17" s="30">
        <v>0</v>
      </c>
      <c r="AE17" s="30">
        <v>0</v>
      </c>
      <c r="AF17" s="30">
        <v>0</v>
      </c>
      <c r="AG17" s="30">
        <v>1.7886942E-3</v>
      </c>
      <c r="AH17" s="30">
        <v>1.1425415999999999E-3</v>
      </c>
      <c r="AI17" s="30">
        <v>0</v>
      </c>
      <c r="AJ17" s="30">
        <v>0</v>
      </c>
      <c r="AK17" s="30">
        <v>0</v>
      </c>
      <c r="AL17" s="30">
        <v>0</v>
      </c>
      <c r="AM17" s="30">
        <v>0</v>
      </c>
      <c r="AN17" s="30">
        <v>0</v>
      </c>
      <c r="AO17" s="30">
        <v>0</v>
      </c>
      <c r="AP17" s="30">
        <v>0</v>
      </c>
      <c r="AQ17" s="30">
        <v>0</v>
      </c>
      <c r="AR17" s="30">
        <v>0</v>
      </c>
      <c r="AS17" s="30">
        <v>3.170866E-3</v>
      </c>
      <c r="AT17" s="30">
        <v>1.5505924000000001E-3</v>
      </c>
      <c r="AU17" s="30">
        <v>0</v>
      </c>
      <c r="AV17" s="30">
        <v>0</v>
      </c>
      <c r="AW17" s="30">
        <v>0</v>
      </c>
      <c r="AX17" s="31">
        <v>0</v>
      </c>
      <c r="AZ17" s="39">
        <f t="array" ref="AZ17">SUM(IF(YEAR($C$5:$AX$5)=AZ$5,$C17:$AX17))</f>
        <v>0</v>
      </c>
      <c r="BA17" s="30">
        <f t="array" ref="BA17">SUM(IF(YEAR($C$5:$AX$5)=BA$5,$C17:$AX17))</f>
        <v>2.0356654E-3</v>
      </c>
      <c r="BB17" s="30">
        <f t="array" ref="BB17">SUM(IF(YEAR($C$5:$AX$5)=BB$5,$C17:$AX17))</f>
        <v>3.5469624E-3</v>
      </c>
      <c r="BC17" s="31">
        <f t="array" ref="BC17">SUM(IF(YEAR($C$5:$AX$5)=BC$5,$C17:$AX17))</f>
        <v>4.7214583999999997E-3</v>
      </c>
      <c r="BE17" s="39">
        <f t="shared" si="2"/>
        <v>0</v>
      </c>
      <c r="BF17" s="30">
        <f t="shared" si="3"/>
        <v>2.6513919999999998E-3</v>
      </c>
      <c r="BG17" s="31">
        <f t="shared" si="4"/>
        <v>2.9312358000000002E-3</v>
      </c>
    </row>
    <row r="18" spans="2:59">
      <c r="B18" s="17">
        <v>1571</v>
      </c>
      <c r="C18" s="30">
        <v>2.6391999999999527E-3</v>
      </c>
      <c r="D18" s="30">
        <v>3.6659999999999471E-4</v>
      </c>
      <c r="E18" s="30">
        <v>0</v>
      </c>
      <c r="F18" s="30">
        <v>0</v>
      </c>
      <c r="G18" s="30">
        <v>0</v>
      </c>
      <c r="H18" s="30">
        <v>1.3961999999999586E-3</v>
      </c>
      <c r="I18" s="30">
        <v>3.7998199999999871E-2</v>
      </c>
      <c r="J18" s="30">
        <v>1.9808000000000048E-2</v>
      </c>
      <c r="K18" s="30">
        <v>0</v>
      </c>
      <c r="L18" s="30">
        <v>0</v>
      </c>
      <c r="M18" s="30">
        <v>0</v>
      </c>
      <c r="N18" s="30">
        <v>0</v>
      </c>
      <c r="O18" s="30">
        <v>1.1256799999999956E-2</v>
      </c>
      <c r="P18" s="30">
        <v>2.7347999999999817E-3</v>
      </c>
      <c r="Q18" s="30">
        <v>0</v>
      </c>
      <c r="R18" s="30">
        <v>0</v>
      </c>
      <c r="S18" s="30">
        <v>0</v>
      </c>
      <c r="T18" s="30">
        <v>4.4954000000000383E-3</v>
      </c>
      <c r="U18" s="30">
        <v>2.4179799999999974E-2</v>
      </c>
      <c r="V18" s="30">
        <v>-1.0086000000000261E-3</v>
      </c>
      <c r="W18" s="30">
        <v>-2.6939999999997521E-4</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-4.9244680000000082E-4</v>
      </c>
      <c r="AT18" s="30">
        <v>-1.09274982E-3</v>
      </c>
      <c r="AU18" s="30">
        <v>0</v>
      </c>
      <c r="AV18" s="30">
        <v>0</v>
      </c>
      <c r="AW18" s="30">
        <v>0</v>
      </c>
      <c r="AX18" s="31">
        <v>0</v>
      </c>
      <c r="AZ18" s="39">
        <f t="array" ref="AZ18">SUM(IF(YEAR($C$5:$AX$5)=AZ$5,$C18:$AX18))</f>
        <v>6.2208199999999825E-2</v>
      </c>
      <c r="BA18" s="30">
        <f t="array" ref="BA18">SUM(IF(YEAR($C$5:$AX$5)=BA$5,$C18:$AX18))</f>
        <v>4.1388799999999948E-2</v>
      </c>
      <c r="BB18" s="30">
        <f t="array" ref="BB18">SUM(IF(YEAR($C$5:$AX$5)=BB$5,$C18:$AX18))</f>
        <v>0</v>
      </c>
      <c r="BC18" s="31">
        <f t="array" ref="BC18">SUM(IF(YEAR($C$5:$AX$5)=BC$5,$C18:$AX18))</f>
        <v>-1.5851966200000009E-3</v>
      </c>
      <c r="BE18" s="39">
        <f t="shared" si="2"/>
        <v>7.3193999999999815E-2</v>
      </c>
      <c r="BF18" s="30">
        <f t="shared" si="3"/>
        <v>2.739720000000001E-2</v>
      </c>
      <c r="BG18" s="31">
        <f t="shared" si="4"/>
        <v>0</v>
      </c>
    </row>
    <row r="19" spans="2:59">
      <c r="B19" s="17">
        <v>1572</v>
      </c>
      <c r="C19" s="30">
        <v>0</v>
      </c>
      <c r="D19" s="30">
        <v>0</v>
      </c>
      <c r="E19" s="30">
        <v>0</v>
      </c>
      <c r="F19" s="30">
        <v>0</v>
      </c>
      <c r="G19" s="30">
        <v>0</v>
      </c>
      <c r="H19" s="30">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1">
        <v>0</v>
      </c>
      <c r="AZ19" s="39">
        <f t="array" ref="AZ19">SUM(IF(YEAR($C$5:$AX$5)=AZ$5,$C19:$AX19))</f>
        <v>0</v>
      </c>
      <c r="BA19" s="30">
        <f t="array" ref="BA19">SUM(IF(YEAR($C$5:$AX$5)=BA$5,$C19:$AX19))</f>
        <v>0</v>
      </c>
      <c r="BB19" s="30">
        <f t="array" ref="BB19">SUM(IF(YEAR($C$5:$AX$5)=BB$5,$C19:$AX19))</f>
        <v>0</v>
      </c>
      <c r="BC19" s="31">
        <f t="array" ref="BC19">SUM(IF(YEAR($C$5:$AX$5)=BC$5,$C19:$AX19))</f>
        <v>0</v>
      </c>
      <c r="BE19" s="39">
        <f t="shared" si="2"/>
        <v>0</v>
      </c>
      <c r="BF19" s="30">
        <f t="shared" si="3"/>
        <v>0</v>
      </c>
      <c r="BG19" s="31">
        <f t="shared" si="4"/>
        <v>0</v>
      </c>
    </row>
    <row r="20" spans="2:59">
      <c r="B20" s="17">
        <v>1573</v>
      </c>
      <c r="C20" s="30">
        <v>3.7529199999999818E-2</v>
      </c>
      <c r="D20" s="30">
        <v>1.5432000000000112E-2</v>
      </c>
      <c r="E20" s="30">
        <v>0</v>
      </c>
      <c r="F20" s="30">
        <v>0</v>
      </c>
      <c r="G20" s="30">
        <v>1.3054000000000121E-3</v>
      </c>
      <c r="H20" s="30">
        <v>1.1674799999999985E-2</v>
      </c>
      <c r="I20" s="30">
        <v>4.9193800000000065E-2</v>
      </c>
      <c r="J20" s="30">
        <v>1.6716800000000198E-2</v>
      </c>
      <c r="K20" s="30">
        <v>-8.6719999999995689E-4</v>
      </c>
      <c r="L20" s="30">
        <v>0</v>
      </c>
      <c r="M20" s="30">
        <v>0</v>
      </c>
      <c r="N20" s="30">
        <v>0</v>
      </c>
      <c r="O20" s="30">
        <v>4.8758800000000102E-2</v>
      </c>
      <c r="P20" s="30">
        <v>2.9654399999999859E-2</v>
      </c>
      <c r="Q20" s="30">
        <v>-9.9959999999998939E-4</v>
      </c>
      <c r="R20" s="30">
        <v>0</v>
      </c>
      <c r="S20" s="30">
        <v>-1.0760000000009651E-4</v>
      </c>
      <c r="T20" s="30">
        <v>1.0636199999999985E-2</v>
      </c>
      <c r="U20" s="30">
        <v>3.262379999999987E-2</v>
      </c>
      <c r="V20" s="30">
        <v>-6.3519999999999133E-3</v>
      </c>
      <c r="W20" s="30">
        <v>-8.4444000000001296E-3</v>
      </c>
      <c r="X20" s="30">
        <v>-1.4399999999999968E-3</v>
      </c>
      <c r="Y20" s="30">
        <v>0</v>
      </c>
      <c r="Z20" s="30">
        <v>1.6091599999999873E-2</v>
      </c>
      <c r="AA20" s="30">
        <v>1.8956399999999984E-2</v>
      </c>
      <c r="AB20" s="30">
        <v>4.6899999999998609E-3</v>
      </c>
      <c r="AC20" s="30">
        <v>0</v>
      </c>
      <c r="AD20" s="30">
        <v>0</v>
      </c>
      <c r="AE20" s="30">
        <v>-8.3836000000000466E-3</v>
      </c>
      <c r="AF20" s="30">
        <v>-1.405539999999994E-2</v>
      </c>
      <c r="AG20" s="30">
        <v>-1.4971800000000313E-2</v>
      </c>
      <c r="AH20" s="30">
        <v>-2.6059999999999972E-2</v>
      </c>
      <c r="AI20" s="30">
        <v>-1.5224799999999927E-2</v>
      </c>
      <c r="AJ20" s="30">
        <v>-3.5437399999999952E-2</v>
      </c>
      <c r="AK20" s="30">
        <v>-1.6104399999999908E-2</v>
      </c>
      <c r="AL20" s="30">
        <v>-5.2617999999997611E-3</v>
      </c>
      <c r="AM20" s="30">
        <v>0</v>
      </c>
      <c r="AN20" s="30">
        <v>0</v>
      </c>
      <c r="AO20" s="30">
        <v>0</v>
      </c>
      <c r="AP20" s="30">
        <v>0</v>
      </c>
      <c r="AQ20" s="30">
        <v>0</v>
      </c>
      <c r="AR20" s="30">
        <v>0</v>
      </c>
      <c r="AS20" s="30">
        <v>0</v>
      </c>
      <c r="AT20" s="30">
        <v>0</v>
      </c>
      <c r="AU20" s="30">
        <v>0</v>
      </c>
      <c r="AV20" s="30">
        <v>0</v>
      </c>
      <c r="AW20" s="30">
        <v>0</v>
      </c>
      <c r="AX20" s="31">
        <v>0</v>
      </c>
      <c r="AZ20" s="39">
        <f t="array" ref="AZ20">SUM(IF(YEAR($C$5:$AX$5)=AZ$5,$C20:$AX20))</f>
        <v>0.13098480000000023</v>
      </c>
      <c r="BA20" s="30">
        <f t="array" ref="BA20">SUM(IF(YEAR($C$5:$AX$5)=BA$5,$C20:$AX20))</f>
        <v>0.12042119999999956</v>
      </c>
      <c r="BB20" s="30">
        <f t="array" ref="BB20">SUM(IF(YEAR($C$5:$AX$5)=BB$5,$C20:$AX20))</f>
        <v>-0.11185279999999997</v>
      </c>
      <c r="BC20" s="31">
        <f t="array" ref="BC20">SUM(IF(YEAR($C$5:$AX$5)=BC$5,$C20:$AX20))</f>
        <v>0</v>
      </c>
      <c r="BE20" s="39">
        <f t="shared" si="2"/>
        <v>0.15402420000000017</v>
      </c>
      <c r="BF20" s="30">
        <f t="shared" si="3"/>
        <v>5.8377999999999486E-2</v>
      </c>
      <c r="BG20" s="31">
        <f t="shared" si="4"/>
        <v>-0.12711559999999977</v>
      </c>
    </row>
    <row r="21" spans="2:59">
      <c r="B21" s="17">
        <v>1580</v>
      </c>
      <c r="C21" s="30">
        <v>0</v>
      </c>
      <c r="D21" s="30">
        <v>0</v>
      </c>
      <c r="E21" s="30">
        <v>0</v>
      </c>
      <c r="F21" s="30">
        <v>0</v>
      </c>
      <c r="G21" s="30">
        <v>0</v>
      </c>
      <c r="H21" s="30">
        <v>0</v>
      </c>
      <c r="I21" s="30">
        <v>7.5176480000000006E-5</v>
      </c>
      <c r="J21" s="30">
        <v>1.5121441999999999E-4</v>
      </c>
      <c r="K21" s="30">
        <v>0</v>
      </c>
      <c r="L21" s="30">
        <v>0</v>
      </c>
      <c r="M21" s="30">
        <v>0</v>
      </c>
      <c r="N21" s="30">
        <v>0</v>
      </c>
      <c r="O21" s="30">
        <v>0</v>
      </c>
      <c r="P21" s="30">
        <v>0</v>
      </c>
      <c r="Q21" s="30">
        <v>0</v>
      </c>
      <c r="R21" s="30">
        <v>0</v>
      </c>
      <c r="S21" s="30">
        <v>0</v>
      </c>
      <c r="T21" s="30">
        <v>0</v>
      </c>
      <c r="U21" s="30">
        <v>5.05943808E-3</v>
      </c>
      <c r="V21" s="30">
        <v>2.5069772000000001E-3</v>
      </c>
      <c r="W21" s="30">
        <v>0</v>
      </c>
      <c r="X21" s="30">
        <v>0</v>
      </c>
      <c r="Y21" s="30">
        <v>0</v>
      </c>
      <c r="Z21" s="30">
        <v>0</v>
      </c>
      <c r="AA21" s="30">
        <v>2.5760701200000001E-3</v>
      </c>
      <c r="AB21" s="30">
        <v>0</v>
      </c>
      <c r="AC21" s="30">
        <v>0</v>
      </c>
      <c r="AD21" s="30">
        <v>0</v>
      </c>
      <c r="AE21" s="30">
        <v>0</v>
      </c>
      <c r="AF21" s="30">
        <v>0</v>
      </c>
      <c r="AG21" s="30">
        <v>6.1865812999999997E-3</v>
      </c>
      <c r="AH21" s="30">
        <v>4.3367904600000009E-3</v>
      </c>
      <c r="AI21" s="30">
        <v>0</v>
      </c>
      <c r="AJ21" s="30">
        <v>0</v>
      </c>
      <c r="AK21" s="30">
        <v>0</v>
      </c>
      <c r="AL21" s="30">
        <v>0</v>
      </c>
      <c r="AM21" s="30">
        <v>0</v>
      </c>
      <c r="AN21" s="30">
        <v>0</v>
      </c>
      <c r="AO21" s="30">
        <v>0</v>
      </c>
      <c r="AP21" s="30">
        <v>0</v>
      </c>
      <c r="AQ21" s="30">
        <v>0</v>
      </c>
      <c r="AR21" s="30">
        <v>0</v>
      </c>
      <c r="AS21" s="30">
        <v>8.7221746000000003E-3</v>
      </c>
      <c r="AT21" s="30">
        <v>4.1855765600000002E-3</v>
      </c>
      <c r="AU21" s="30">
        <v>0</v>
      </c>
      <c r="AV21" s="30">
        <v>0</v>
      </c>
      <c r="AW21" s="30">
        <v>0</v>
      </c>
      <c r="AX21" s="31">
        <v>0</v>
      </c>
      <c r="AZ21" s="39">
        <f t="array" ref="AZ21">SUM(IF(YEAR($C$5:$AX$5)=AZ$5,$C21:$AX21))</f>
        <v>2.2639090000000001E-4</v>
      </c>
      <c r="BA21" s="30">
        <f t="array" ref="BA21">SUM(IF(YEAR($C$5:$AX$5)=BA$5,$C21:$AX21))</f>
        <v>7.5664152800000006E-3</v>
      </c>
      <c r="BB21" s="30">
        <f t="array" ref="BB21">SUM(IF(YEAR($C$5:$AX$5)=BB$5,$C21:$AX21))</f>
        <v>1.309944188E-2</v>
      </c>
      <c r="BC21" s="31">
        <f t="array" ref="BC21">SUM(IF(YEAR($C$5:$AX$5)=BC$5,$C21:$AX21))</f>
        <v>1.2907751160000001E-2</v>
      </c>
      <c r="BE21" s="39">
        <f t="shared" si="2"/>
        <v>2.2639090000000001E-4</v>
      </c>
      <c r="BF21" s="30">
        <f t="shared" si="3"/>
        <v>1.0142485400000002E-2</v>
      </c>
      <c r="BG21" s="31">
        <f t="shared" si="4"/>
        <v>1.0523371760000001E-2</v>
      </c>
    </row>
    <row r="22" spans="2:59">
      <c r="B22" s="17">
        <v>2379</v>
      </c>
      <c r="C22" s="30">
        <v>0</v>
      </c>
      <c r="D22" s="30">
        <v>0</v>
      </c>
      <c r="E22" s="30">
        <v>0</v>
      </c>
      <c r="F22" s="30">
        <v>0</v>
      </c>
      <c r="G22" s="30">
        <v>0</v>
      </c>
      <c r="H22" s="30">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1">
        <v>0</v>
      </c>
      <c r="AZ22" s="39">
        <f t="array" ref="AZ22">SUM(IF(YEAR($C$5:$AX$5)=AZ$5,$C22:$AX22))</f>
        <v>0</v>
      </c>
      <c r="BA22" s="30">
        <f t="array" ref="BA22">SUM(IF(YEAR($C$5:$AX$5)=BA$5,$C22:$AX22))</f>
        <v>0</v>
      </c>
      <c r="BB22" s="30">
        <f t="array" ref="BB22">SUM(IF(YEAR($C$5:$AX$5)=BB$5,$C22:$AX22))</f>
        <v>0</v>
      </c>
      <c r="BC22" s="31">
        <f t="array" ref="BC22">SUM(IF(YEAR($C$5:$AX$5)=BC$5,$C22:$AX22))</f>
        <v>0</v>
      </c>
      <c r="BE22" s="39">
        <f t="shared" si="2"/>
        <v>0</v>
      </c>
      <c r="BF22" s="30">
        <f t="shared" si="3"/>
        <v>0</v>
      </c>
      <c r="BG22" s="31">
        <f t="shared" si="4"/>
        <v>0</v>
      </c>
    </row>
    <row r="23" spans="2:59">
      <c r="B23" s="17">
        <v>2390</v>
      </c>
      <c r="C23" s="30">
        <v>1.9543453999999998E-3</v>
      </c>
      <c r="D23" s="30">
        <v>0</v>
      </c>
      <c r="E23" s="30">
        <v>0</v>
      </c>
      <c r="F23" s="30">
        <v>0</v>
      </c>
      <c r="G23" s="30">
        <v>0</v>
      </c>
      <c r="H23" s="30">
        <v>0</v>
      </c>
      <c r="I23" s="30">
        <v>1.4042852599999997E-2</v>
      </c>
      <c r="J23" s="30">
        <v>5.9355457000000002E-3</v>
      </c>
      <c r="K23" s="30">
        <v>0</v>
      </c>
      <c r="L23" s="30">
        <v>0</v>
      </c>
      <c r="M23" s="30">
        <v>0</v>
      </c>
      <c r="N23" s="30">
        <v>0</v>
      </c>
      <c r="O23" s="30">
        <v>0</v>
      </c>
      <c r="P23" s="30">
        <v>0</v>
      </c>
      <c r="Q23" s="30">
        <v>0</v>
      </c>
      <c r="R23" s="30">
        <v>0</v>
      </c>
      <c r="S23" s="30">
        <v>0</v>
      </c>
      <c r="T23" s="30">
        <v>0</v>
      </c>
      <c r="U23" s="30">
        <v>2.7303704519999999E-2</v>
      </c>
      <c r="V23" s="30">
        <v>1.0213498199999999E-2</v>
      </c>
      <c r="W23" s="30">
        <v>0</v>
      </c>
      <c r="X23" s="30">
        <v>0</v>
      </c>
      <c r="Y23" s="30">
        <v>0</v>
      </c>
      <c r="Z23" s="30">
        <v>0</v>
      </c>
      <c r="AA23" s="30">
        <v>3.0975439999999998E-3</v>
      </c>
      <c r="AB23" s="30">
        <v>0</v>
      </c>
      <c r="AC23" s="30">
        <v>0</v>
      </c>
      <c r="AD23" s="30">
        <v>0</v>
      </c>
      <c r="AE23" s="30">
        <v>0</v>
      </c>
      <c r="AF23" s="30">
        <v>0</v>
      </c>
      <c r="AG23" s="30">
        <v>2.8848659999999998E-2</v>
      </c>
      <c r="AH23" s="30">
        <v>2.2281999400000002E-2</v>
      </c>
      <c r="AI23" s="30">
        <v>0</v>
      </c>
      <c r="AJ23" s="30">
        <v>0</v>
      </c>
      <c r="AK23" s="30">
        <v>0</v>
      </c>
      <c r="AL23" s="30">
        <v>0</v>
      </c>
      <c r="AM23" s="30">
        <v>0</v>
      </c>
      <c r="AN23" s="30">
        <v>0</v>
      </c>
      <c r="AO23" s="30">
        <v>0</v>
      </c>
      <c r="AP23" s="30">
        <v>0</v>
      </c>
      <c r="AQ23" s="30">
        <v>0</v>
      </c>
      <c r="AR23" s="30">
        <v>0</v>
      </c>
      <c r="AS23" s="30">
        <v>3.5969731999999997E-2</v>
      </c>
      <c r="AT23" s="30">
        <v>2.1396636399999999E-2</v>
      </c>
      <c r="AU23" s="30">
        <v>0</v>
      </c>
      <c r="AV23" s="30">
        <v>0</v>
      </c>
      <c r="AW23" s="30">
        <v>0</v>
      </c>
      <c r="AX23" s="31">
        <v>0</v>
      </c>
      <c r="AZ23" s="39">
        <f t="array" ref="AZ23">SUM(IF(YEAR($C$5:$AX$5)=AZ$5,$C23:$AX23))</f>
        <v>2.1932743699999997E-2</v>
      </c>
      <c r="BA23" s="30">
        <f t="array" ref="BA23">SUM(IF(YEAR($C$5:$AX$5)=BA$5,$C23:$AX23))</f>
        <v>3.7517202719999997E-2</v>
      </c>
      <c r="BB23" s="30">
        <f t="array" ref="BB23">SUM(IF(YEAR($C$5:$AX$5)=BB$5,$C23:$AX23))</f>
        <v>5.4228203400000001E-2</v>
      </c>
      <c r="BC23" s="31">
        <f t="array" ref="BC23">SUM(IF(YEAR($C$5:$AX$5)=BC$5,$C23:$AX23))</f>
        <v>5.7366368399999992E-2</v>
      </c>
      <c r="BE23" s="39">
        <f t="shared" si="2"/>
        <v>1.9978398299999998E-2</v>
      </c>
      <c r="BF23" s="30">
        <f t="shared" si="3"/>
        <v>4.0614746719999997E-2</v>
      </c>
      <c r="BG23" s="31">
        <f t="shared" si="4"/>
        <v>5.11306594E-2</v>
      </c>
    </row>
    <row r="24" spans="2:59">
      <c r="B24" s="17">
        <v>2393</v>
      </c>
      <c r="C24" s="30">
        <v>0</v>
      </c>
      <c r="D24" s="30">
        <v>0</v>
      </c>
      <c r="E24" s="30">
        <v>0</v>
      </c>
      <c r="F24" s="30">
        <v>0</v>
      </c>
      <c r="G24" s="30">
        <v>0</v>
      </c>
      <c r="H24" s="30">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1">
        <v>0</v>
      </c>
      <c r="AZ24" s="39">
        <f t="array" ref="AZ24">SUM(IF(YEAR($C$5:$AX$5)=AZ$5,$C24:$AX24))</f>
        <v>0</v>
      </c>
      <c r="BA24" s="30">
        <f t="array" ref="BA24">SUM(IF(YEAR($C$5:$AX$5)=BA$5,$C24:$AX24))</f>
        <v>0</v>
      </c>
      <c r="BB24" s="30">
        <f t="array" ref="BB24">SUM(IF(YEAR($C$5:$AX$5)=BB$5,$C24:$AX24))</f>
        <v>0</v>
      </c>
      <c r="BC24" s="31">
        <f t="array" ref="BC24">SUM(IF(YEAR($C$5:$AX$5)=BC$5,$C24:$AX24))</f>
        <v>0</v>
      </c>
      <c r="BE24" s="39">
        <f t="shared" si="2"/>
        <v>0</v>
      </c>
      <c r="BF24" s="30">
        <f t="shared" si="3"/>
        <v>0</v>
      </c>
      <c r="BG24" s="31">
        <f t="shared" si="4"/>
        <v>0</v>
      </c>
    </row>
    <row r="25" spans="2:59">
      <c r="B25" s="17">
        <v>2398</v>
      </c>
      <c r="C25" s="30">
        <v>0</v>
      </c>
      <c r="D25" s="30">
        <v>0</v>
      </c>
      <c r="E25" s="30">
        <v>0</v>
      </c>
      <c r="F25" s="30">
        <v>0</v>
      </c>
      <c r="G25" s="30">
        <v>0</v>
      </c>
      <c r="H25" s="30">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1">
        <v>0</v>
      </c>
      <c r="AZ25" s="39">
        <f t="array" ref="AZ25">SUM(IF(YEAR($C$5:$AX$5)=AZ$5,$C25:$AX25))</f>
        <v>0</v>
      </c>
      <c r="BA25" s="30">
        <f t="array" ref="BA25">SUM(IF(YEAR($C$5:$AX$5)=BA$5,$C25:$AX25))</f>
        <v>0</v>
      </c>
      <c r="BB25" s="30">
        <f t="array" ref="BB25">SUM(IF(YEAR($C$5:$AX$5)=BB$5,$C25:$AX25))</f>
        <v>0</v>
      </c>
      <c r="BC25" s="31">
        <f t="array" ref="BC25">SUM(IF(YEAR($C$5:$AX$5)=BC$5,$C25:$AX25))</f>
        <v>0</v>
      </c>
      <c r="BE25" s="39">
        <f t="shared" si="2"/>
        <v>0</v>
      </c>
      <c r="BF25" s="30">
        <f t="shared" si="3"/>
        <v>0</v>
      </c>
      <c r="BG25" s="31">
        <f t="shared" si="4"/>
        <v>0</v>
      </c>
    </row>
    <row r="26" spans="2:59">
      <c r="B26" s="17">
        <v>2399</v>
      </c>
      <c r="C26" s="30">
        <v>4.1521034E-4</v>
      </c>
      <c r="D26" s="30">
        <v>0</v>
      </c>
      <c r="E26" s="30">
        <v>0</v>
      </c>
      <c r="F26" s="30">
        <v>0</v>
      </c>
      <c r="G26" s="30">
        <v>1.9208683999999998E-4</v>
      </c>
      <c r="H26" s="30">
        <v>9.1051156800000003E-4</v>
      </c>
      <c r="I26" s="30">
        <v>2.6377053999999999E-3</v>
      </c>
      <c r="J26" s="30">
        <v>1.9415792000000002E-3</v>
      </c>
      <c r="K26" s="30">
        <v>0</v>
      </c>
      <c r="L26" s="30">
        <v>0</v>
      </c>
      <c r="M26" s="30">
        <v>0</v>
      </c>
      <c r="N26" s="30">
        <v>0</v>
      </c>
      <c r="O26" s="30">
        <v>0</v>
      </c>
      <c r="P26" s="30">
        <v>0</v>
      </c>
      <c r="Q26" s="30">
        <v>0</v>
      </c>
      <c r="R26" s="30">
        <v>0</v>
      </c>
      <c r="S26" s="30">
        <v>2.0791642E-4</v>
      </c>
      <c r="T26" s="30">
        <v>1.4391929299999999E-3</v>
      </c>
      <c r="U26" s="30">
        <v>4.5136993999999996E-3</v>
      </c>
      <c r="V26" s="30">
        <v>3.0102404000000001E-3</v>
      </c>
      <c r="W26" s="30">
        <v>0</v>
      </c>
      <c r="X26" s="30">
        <v>1.4183704000000002E-4</v>
      </c>
      <c r="Y26" s="30">
        <v>0</v>
      </c>
      <c r="Z26" s="30">
        <v>0</v>
      </c>
      <c r="AA26" s="30">
        <v>5.431702799999999E-4</v>
      </c>
      <c r="AB26" s="30">
        <v>0</v>
      </c>
      <c r="AC26" s="30">
        <v>0</v>
      </c>
      <c r="AD26" s="30">
        <v>1.3001348E-5</v>
      </c>
      <c r="AE26" s="30">
        <v>2.5466368000000002E-4</v>
      </c>
      <c r="AF26" s="30">
        <v>8.8666120000000003E-4</v>
      </c>
      <c r="AG26" s="30">
        <v>4.9976235999999999E-3</v>
      </c>
      <c r="AH26" s="30">
        <v>3.8744076000000001E-3</v>
      </c>
      <c r="AI26" s="30">
        <v>3.0304662000000003E-4</v>
      </c>
      <c r="AJ26" s="30">
        <v>1.1272088E-4</v>
      </c>
      <c r="AK26" s="30">
        <v>0</v>
      </c>
      <c r="AL26" s="30">
        <v>0</v>
      </c>
      <c r="AM26" s="30">
        <v>6.3935360000000002E-5</v>
      </c>
      <c r="AN26" s="30">
        <v>0</v>
      </c>
      <c r="AO26" s="30">
        <v>1.4294847999999999E-5</v>
      </c>
      <c r="AP26" s="30">
        <v>7.5775739999999999E-4</v>
      </c>
      <c r="AQ26" s="30">
        <v>1.8873652000000001E-4</v>
      </c>
      <c r="AR26" s="30">
        <v>1.1292530000000002E-3</v>
      </c>
      <c r="AS26" s="30">
        <v>4.8935779999999991E-3</v>
      </c>
      <c r="AT26" s="30">
        <v>3.6534974E-3</v>
      </c>
      <c r="AU26" s="30">
        <v>4.292384E-4</v>
      </c>
      <c r="AV26" s="30">
        <v>8.4222700000000003E-5</v>
      </c>
      <c r="AW26" s="30">
        <v>0</v>
      </c>
      <c r="AX26" s="31">
        <v>1.5508186E-5</v>
      </c>
      <c r="AZ26" s="39">
        <f t="array" ref="AZ26">SUM(IF(YEAR($C$5:$AX$5)=AZ$5,$C26:$AX26))</f>
        <v>6.097093348E-3</v>
      </c>
      <c r="BA26" s="30">
        <f t="array" ref="BA26">SUM(IF(YEAR($C$5:$AX$5)=BA$5,$C26:$AX26))</f>
        <v>9.3128861899999995E-3</v>
      </c>
      <c r="BB26" s="30">
        <f t="array" ref="BB26">SUM(IF(YEAR($C$5:$AX$5)=BB$5,$C26:$AX26))</f>
        <v>1.0985295208000002E-2</v>
      </c>
      <c r="BC26" s="31">
        <f t="array" ref="BC26">SUM(IF(YEAR($C$5:$AX$5)=BC$5,$C26:$AX26))</f>
        <v>1.1230021813999999E-2</v>
      </c>
      <c r="BE26" s="39">
        <f t="shared" si="2"/>
        <v>5.697712588E-3</v>
      </c>
      <c r="BF26" s="30">
        <f t="shared" si="3"/>
        <v>9.9158050780000003E-3</v>
      </c>
      <c r="BG26" s="31">
        <f t="shared" si="4"/>
        <v>1.1199184028000001E-2</v>
      </c>
    </row>
    <row r="27" spans="2:59">
      <c r="B27" s="17">
        <v>2401</v>
      </c>
      <c r="C27" s="30">
        <v>0</v>
      </c>
      <c r="D27" s="30">
        <v>0</v>
      </c>
      <c r="E27" s="30">
        <v>0</v>
      </c>
      <c r="F27" s="30">
        <v>0</v>
      </c>
      <c r="G27" s="30">
        <v>0</v>
      </c>
      <c r="H27" s="30">
        <v>0</v>
      </c>
      <c r="I27" s="30">
        <v>0</v>
      </c>
      <c r="J27" s="30">
        <v>0</v>
      </c>
      <c r="K27" s="30">
        <v>0</v>
      </c>
      <c r="L27" s="30">
        <v>0</v>
      </c>
      <c r="M27" s="30">
        <v>0</v>
      </c>
      <c r="N27" s="30">
        <v>0</v>
      </c>
      <c r="O27" s="30">
        <v>0</v>
      </c>
      <c r="P27" s="30">
        <v>0</v>
      </c>
      <c r="Q27" s="30">
        <v>0</v>
      </c>
      <c r="R27" s="30">
        <v>0</v>
      </c>
      <c r="S27" s="30">
        <v>0</v>
      </c>
      <c r="T27" s="30">
        <v>0</v>
      </c>
      <c r="U27" s="30">
        <v>0</v>
      </c>
      <c r="V27" s="30">
        <v>0</v>
      </c>
      <c r="W27" s="30">
        <v>0</v>
      </c>
      <c r="X27" s="30">
        <v>0</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1">
        <v>0</v>
      </c>
      <c r="AZ27" s="39">
        <f t="array" ref="AZ27">SUM(IF(YEAR($C$5:$AX$5)=AZ$5,$C27:$AX27))</f>
        <v>0</v>
      </c>
      <c r="BA27" s="30">
        <f t="array" ref="BA27">SUM(IF(YEAR($C$5:$AX$5)=BA$5,$C27:$AX27))</f>
        <v>0</v>
      </c>
      <c r="BB27" s="30">
        <f t="array" ref="BB27">SUM(IF(YEAR($C$5:$AX$5)=BB$5,$C27:$AX27))</f>
        <v>0</v>
      </c>
      <c r="BC27" s="31">
        <f t="array" ref="BC27">SUM(IF(YEAR($C$5:$AX$5)=BC$5,$C27:$AX27))</f>
        <v>0</v>
      </c>
      <c r="BE27" s="39">
        <f t="shared" si="2"/>
        <v>0</v>
      </c>
      <c r="BF27" s="30">
        <f t="shared" si="3"/>
        <v>0</v>
      </c>
      <c r="BG27" s="31">
        <f t="shared" si="4"/>
        <v>0</v>
      </c>
    </row>
    <row r="28" spans="2:59">
      <c r="B28" s="17">
        <v>2404</v>
      </c>
      <c r="C28" s="30">
        <v>0</v>
      </c>
      <c r="D28" s="30">
        <v>0</v>
      </c>
      <c r="E28" s="30">
        <v>0</v>
      </c>
      <c r="F28" s="30">
        <v>0</v>
      </c>
      <c r="G28" s="30">
        <v>0</v>
      </c>
      <c r="H28" s="30">
        <v>0</v>
      </c>
      <c r="I28" s="30">
        <v>0</v>
      </c>
      <c r="J28" s="30">
        <v>0</v>
      </c>
      <c r="K28" s="30">
        <v>0</v>
      </c>
      <c r="L28" s="30">
        <v>0</v>
      </c>
      <c r="M28" s="30">
        <v>0</v>
      </c>
      <c r="N28" s="30">
        <v>0</v>
      </c>
      <c r="O28" s="30">
        <v>0</v>
      </c>
      <c r="P28" s="30">
        <v>0</v>
      </c>
      <c r="Q28" s="30">
        <v>0</v>
      </c>
      <c r="R28" s="30">
        <v>0</v>
      </c>
      <c r="S28" s="30">
        <v>0</v>
      </c>
      <c r="T28" s="30">
        <v>0</v>
      </c>
      <c r="U28" s="30">
        <v>0</v>
      </c>
      <c r="V28" s="30">
        <v>0</v>
      </c>
      <c r="W28" s="30">
        <v>0</v>
      </c>
      <c r="X28" s="30">
        <v>0</v>
      </c>
      <c r="Y28" s="30">
        <v>0</v>
      </c>
      <c r="Z28" s="30">
        <v>0</v>
      </c>
      <c r="AA28" s="30">
        <v>0</v>
      </c>
      <c r="AB28" s="30">
        <v>0</v>
      </c>
      <c r="AC28" s="30">
        <v>0</v>
      </c>
      <c r="AD28" s="30">
        <v>0</v>
      </c>
      <c r="AE28" s="30">
        <v>0</v>
      </c>
      <c r="AF28" s="30">
        <v>0</v>
      </c>
      <c r="AG28" s="30">
        <v>0</v>
      </c>
      <c r="AH28" s="30">
        <v>0</v>
      </c>
      <c r="AI28" s="30">
        <v>0</v>
      </c>
      <c r="AJ28" s="30">
        <v>0</v>
      </c>
      <c r="AK28" s="30">
        <v>0</v>
      </c>
      <c r="AL28" s="30">
        <v>0</v>
      </c>
      <c r="AM28" s="30">
        <v>0</v>
      </c>
      <c r="AN28" s="30">
        <v>0</v>
      </c>
      <c r="AO28" s="30">
        <v>0</v>
      </c>
      <c r="AP28" s="30">
        <v>0</v>
      </c>
      <c r="AQ28" s="30">
        <v>0</v>
      </c>
      <c r="AR28" s="30">
        <v>0</v>
      </c>
      <c r="AS28" s="30">
        <v>0</v>
      </c>
      <c r="AT28" s="30">
        <v>0</v>
      </c>
      <c r="AU28" s="30">
        <v>0</v>
      </c>
      <c r="AV28" s="30">
        <v>0</v>
      </c>
      <c r="AW28" s="30">
        <v>0</v>
      </c>
      <c r="AX28" s="31">
        <v>0</v>
      </c>
      <c r="AZ28" s="39">
        <f t="array" ref="AZ28">SUM(IF(YEAR($C$5:$AX$5)=AZ$5,$C28:$AX28))</f>
        <v>0</v>
      </c>
      <c r="BA28" s="30">
        <f t="array" ref="BA28">SUM(IF(YEAR($C$5:$AX$5)=BA$5,$C28:$AX28))</f>
        <v>0</v>
      </c>
      <c r="BB28" s="30">
        <f t="array" ref="BB28">SUM(IF(YEAR($C$5:$AX$5)=BB$5,$C28:$AX28))</f>
        <v>0</v>
      </c>
      <c r="BC28" s="31">
        <f t="array" ref="BC28">SUM(IF(YEAR($C$5:$AX$5)=BC$5,$C28:$AX28))</f>
        <v>0</v>
      </c>
      <c r="BE28" s="39">
        <f t="shared" si="2"/>
        <v>0</v>
      </c>
      <c r="BF28" s="30">
        <f t="shared" si="3"/>
        <v>0</v>
      </c>
      <c r="BG28" s="31">
        <f t="shared" si="4"/>
        <v>0</v>
      </c>
    </row>
    <row r="29" spans="2:59">
      <c r="B29" s="17">
        <v>2406</v>
      </c>
      <c r="C29" s="30">
        <v>0</v>
      </c>
      <c r="D29" s="30">
        <v>0</v>
      </c>
      <c r="E29" s="30">
        <v>0</v>
      </c>
      <c r="F29" s="30">
        <v>0</v>
      </c>
      <c r="G29" s="30">
        <v>0</v>
      </c>
      <c r="H29" s="30">
        <v>0</v>
      </c>
      <c r="I29" s="30">
        <v>0</v>
      </c>
      <c r="J29" s="30">
        <v>0</v>
      </c>
      <c r="K29" s="30">
        <v>0</v>
      </c>
      <c r="L29" s="30">
        <v>0</v>
      </c>
      <c r="M29" s="30">
        <v>0</v>
      </c>
      <c r="N29" s="30">
        <v>0</v>
      </c>
      <c r="O29" s="30">
        <v>0</v>
      </c>
      <c r="P29" s="30">
        <v>0</v>
      </c>
      <c r="Q29" s="30">
        <v>0</v>
      </c>
      <c r="R29" s="30">
        <v>0</v>
      </c>
      <c r="S29" s="30">
        <v>0</v>
      </c>
      <c r="T29" s="30">
        <v>0</v>
      </c>
      <c r="U29" s="30">
        <v>0</v>
      </c>
      <c r="V29" s="30">
        <v>0</v>
      </c>
      <c r="W29" s="30">
        <v>0</v>
      </c>
      <c r="X29" s="30">
        <v>0</v>
      </c>
      <c r="Y29" s="30">
        <v>0</v>
      </c>
      <c r="Z29" s="30">
        <v>0</v>
      </c>
      <c r="AA29" s="30">
        <v>0</v>
      </c>
      <c r="AB29" s="30">
        <v>0</v>
      </c>
      <c r="AC29" s="30">
        <v>0</v>
      </c>
      <c r="AD29" s="30">
        <v>0</v>
      </c>
      <c r="AE29" s="30">
        <v>0</v>
      </c>
      <c r="AF29" s="30">
        <v>0</v>
      </c>
      <c r="AG29" s="30">
        <v>0</v>
      </c>
      <c r="AH29" s="30">
        <v>0</v>
      </c>
      <c r="AI29" s="30">
        <v>0</v>
      </c>
      <c r="AJ29" s="30">
        <v>0</v>
      </c>
      <c r="AK29" s="30">
        <v>0</v>
      </c>
      <c r="AL29" s="30">
        <v>0</v>
      </c>
      <c r="AM29" s="30">
        <v>0</v>
      </c>
      <c r="AN29" s="30">
        <v>0</v>
      </c>
      <c r="AO29" s="30">
        <v>0</v>
      </c>
      <c r="AP29" s="30">
        <v>0</v>
      </c>
      <c r="AQ29" s="30">
        <v>0</v>
      </c>
      <c r="AR29" s="30">
        <v>0</v>
      </c>
      <c r="AS29" s="30">
        <v>0</v>
      </c>
      <c r="AT29" s="30">
        <v>0</v>
      </c>
      <c r="AU29" s="30">
        <v>0</v>
      </c>
      <c r="AV29" s="30">
        <v>0</v>
      </c>
      <c r="AW29" s="30">
        <v>0</v>
      </c>
      <c r="AX29" s="31">
        <v>0</v>
      </c>
      <c r="AZ29" s="39">
        <f t="array" ref="AZ29">SUM(IF(YEAR($C$5:$AX$5)=AZ$5,$C29:$AX29))</f>
        <v>0</v>
      </c>
      <c r="BA29" s="30">
        <f t="array" ref="BA29">SUM(IF(YEAR($C$5:$AX$5)=BA$5,$C29:$AX29))</f>
        <v>0</v>
      </c>
      <c r="BB29" s="30">
        <f t="array" ref="BB29">SUM(IF(YEAR($C$5:$AX$5)=BB$5,$C29:$AX29))</f>
        <v>0</v>
      </c>
      <c r="BC29" s="31">
        <f t="array" ref="BC29">SUM(IF(YEAR($C$5:$AX$5)=BC$5,$C29:$AX29))</f>
        <v>0</v>
      </c>
      <c r="BE29" s="39">
        <f t="shared" si="2"/>
        <v>0</v>
      </c>
      <c r="BF29" s="30">
        <f t="shared" si="3"/>
        <v>0</v>
      </c>
      <c r="BG29" s="31">
        <f t="shared" si="4"/>
        <v>0</v>
      </c>
    </row>
    <row r="30" spans="2:59">
      <c r="B30" s="17">
        <v>2410</v>
      </c>
      <c r="C30" s="30">
        <v>0</v>
      </c>
      <c r="D30" s="30">
        <v>0</v>
      </c>
      <c r="E30" s="30">
        <v>0</v>
      </c>
      <c r="F30" s="30">
        <v>0</v>
      </c>
      <c r="G30" s="30">
        <v>0</v>
      </c>
      <c r="H30" s="30">
        <v>0</v>
      </c>
      <c r="I30" s="30">
        <v>0</v>
      </c>
      <c r="J30" s="30">
        <v>0</v>
      </c>
      <c r="K30" s="30">
        <v>0</v>
      </c>
      <c r="L30" s="30">
        <v>0</v>
      </c>
      <c r="M30" s="30">
        <v>0</v>
      </c>
      <c r="N30" s="30">
        <v>0</v>
      </c>
      <c r="O30" s="30">
        <v>0</v>
      </c>
      <c r="P30" s="30">
        <v>0</v>
      </c>
      <c r="Q30" s="30">
        <v>0</v>
      </c>
      <c r="R30" s="30">
        <v>0</v>
      </c>
      <c r="S30" s="30">
        <v>0</v>
      </c>
      <c r="T30" s="30">
        <v>0</v>
      </c>
      <c r="U30" s="30">
        <v>2.1196419999999997E-3</v>
      </c>
      <c r="V30" s="30">
        <v>1.2134953999999999E-3</v>
      </c>
      <c r="W30" s="30">
        <v>0</v>
      </c>
      <c r="X30" s="30">
        <v>0</v>
      </c>
      <c r="Y30" s="30">
        <v>0</v>
      </c>
      <c r="Z30" s="30">
        <v>0</v>
      </c>
      <c r="AA30" s="30">
        <v>0</v>
      </c>
      <c r="AB30" s="30">
        <v>0</v>
      </c>
      <c r="AC30" s="30">
        <v>0</v>
      </c>
      <c r="AD30" s="30">
        <v>0</v>
      </c>
      <c r="AE30" s="30">
        <v>0</v>
      </c>
      <c r="AF30" s="30">
        <v>0</v>
      </c>
      <c r="AG30" s="30">
        <v>2.1196419999999997E-3</v>
      </c>
      <c r="AH30" s="30">
        <v>2.42699E-3</v>
      </c>
      <c r="AI30" s="30">
        <v>0</v>
      </c>
      <c r="AJ30" s="30">
        <v>0</v>
      </c>
      <c r="AK30" s="30">
        <v>0</v>
      </c>
      <c r="AL30" s="30">
        <v>0</v>
      </c>
      <c r="AM30" s="30">
        <v>0</v>
      </c>
      <c r="AN30" s="30">
        <v>0</v>
      </c>
      <c r="AO30" s="30">
        <v>0</v>
      </c>
      <c r="AP30" s="30">
        <v>0</v>
      </c>
      <c r="AQ30" s="30">
        <v>0</v>
      </c>
      <c r="AR30" s="30">
        <v>0</v>
      </c>
      <c r="AS30" s="30">
        <v>5.4505059999999999E-3</v>
      </c>
      <c r="AT30" s="30">
        <v>2.4524E-3</v>
      </c>
      <c r="AU30" s="30">
        <v>0</v>
      </c>
      <c r="AV30" s="30">
        <v>0</v>
      </c>
      <c r="AW30" s="30">
        <v>0</v>
      </c>
      <c r="AX30" s="31">
        <v>0</v>
      </c>
      <c r="AZ30" s="39">
        <f t="array" ref="AZ30">SUM(IF(YEAR($C$5:$AX$5)=AZ$5,$C30:$AX30))</f>
        <v>0</v>
      </c>
      <c r="BA30" s="30">
        <f t="array" ref="BA30">SUM(IF(YEAR($C$5:$AX$5)=BA$5,$C30:$AX30))</f>
        <v>3.3331373999999996E-3</v>
      </c>
      <c r="BB30" s="30">
        <f t="array" ref="BB30">SUM(IF(YEAR($C$5:$AX$5)=BB$5,$C30:$AX30))</f>
        <v>4.5466320000000001E-3</v>
      </c>
      <c r="BC30" s="31">
        <f t="array" ref="BC30">SUM(IF(YEAR($C$5:$AX$5)=BC$5,$C30:$AX30))</f>
        <v>7.9029059999999995E-3</v>
      </c>
      <c r="BE30" s="39">
        <f t="shared" si="2"/>
        <v>0</v>
      </c>
      <c r="BF30" s="30">
        <f t="shared" si="3"/>
        <v>3.3331373999999996E-3</v>
      </c>
      <c r="BG30" s="31">
        <f t="shared" si="4"/>
        <v>4.5466320000000001E-3</v>
      </c>
    </row>
    <row r="31" spans="2:59">
      <c r="B31" s="17">
        <v>2411</v>
      </c>
      <c r="C31" s="30">
        <v>0</v>
      </c>
      <c r="D31" s="30">
        <v>0</v>
      </c>
      <c r="E31" s="30">
        <v>0</v>
      </c>
      <c r="F31" s="30">
        <v>0</v>
      </c>
      <c r="G31" s="30">
        <v>0</v>
      </c>
      <c r="H31" s="30">
        <v>0</v>
      </c>
      <c r="I31" s="30">
        <v>0</v>
      </c>
      <c r="J31" s="30">
        <v>0</v>
      </c>
      <c r="K31" s="30">
        <v>0</v>
      </c>
      <c r="L31" s="30">
        <v>0</v>
      </c>
      <c r="M31" s="30">
        <v>0</v>
      </c>
      <c r="N31" s="30">
        <v>0</v>
      </c>
      <c r="O31" s="30">
        <v>0</v>
      </c>
      <c r="P31" s="30">
        <v>0</v>
      </c>
      <c r="Q31" s="30">
        <v>0</v>
      </c>
      <c r="R31" s="30">
        <v>0</v>
      </c>
      <c r="S31" s="30">
        <v>0</v>
      </c>
      <c r="T31" s="30">
        <v>0</v>
      </c>
      <c r="U31" s="30">
        <v>0</v>
      </c>
      <c r="V31" s="30">
        <v>0</v>
      </c>
      <c r="W31" s="30">
        <v>0</v>
      </c>
      <c r="X31" s="30">
        <v>0</v>
      </c>
      <c r="Y31" s="30">
        <v>0</v>
      </c>
      <c r="Z31" s="30">
        <v>0</v>
      </c>
      <c r="AA31" s="30">
        <v>0</v>
      </c>
      <c r="AB31" s="30">
        <v>0</v>
      </c>
      <c r="AC31" s="30">
        <v>0</v>
      </c>
      <c r="AD31" s="30">
        <v>0</v>
      </c>
      <c r="AE31" s="30">
        <v>0</v>
      </c>
      <c r="AF31" s="30">
        <v>0</v>
      </c>
      <c r="AG31" s="30">
        <v>0</v>
      </c>
      <c r="AH31" s="30">
        <v>0</v>
      </c>
      <c r="AI31" s="30">
        <v>0</v>
      </c>
      <c r="AJ31" s="30">
        <v>0</v>
      </c>
      <c r="AK31" s="30">
        <v>0</v>
      </c>
      <c r="AL31" s="30">
        <v>0</v>
      </c>
      <c r="AM31" s="30">
        <v>0</v>
      </c>
      <c r="AN31" s="30">
        <v>0</v>
      </c>
      <c r="AO31" s="30">
        <v>0</v>
      </c>
      <c r="AP31" s="30">
        <v>0</v>
      </c>
      <c r="AQ31" s="30">
        <v>0</v>
      </c>
      <c r="AR31" s="30">
        <v>0</v>
      </c>
      <c r="AS31" s="30">
        <v>0</v>
      </c>
      <c r="AT31" s="30">
        <v>0</v>
      </c>
      <c r="AU31" s="30">
        <v>0</v>
      </c>
      <c r="AV31" s="30">
        <v>0</v>
      </c>
      <c r="AW31" s="30">
        <v>0</v>
      </c>
      <c r="AX31" s="31">
        <v>0</v>
      </c>
      <c r="AZ31" s="39">
        <f t="array" ref="AZ31">SUM(IF(YEAR($C$5:$AX$5)=AZ$5,$C31:$AX31))</f>
        <v>0</v>
      </c>
      <c r="BA31" s="30">
        <f t="array" ref="BA31">SUM(IF(YEAR($C$5:$AX$5)=BA$5,$C31:$AX31))</f>
        <v>0</v>
      </c>
      <c r="BB31" s="30">
        <f t="array" ref="BB31">SUM(IF(YEAR($C$5:$AX$5)=BB$5,$C31:$AX31))</f>
        <v>0</v>
      </c>
      <c r="BC31" s="31">
        <f t="array" ref="BC31">SUM(IF(YEAR($C$5:$AX$5)=BC$5,$C31:$AX31))</f>
        <v>0</v>
      </c>
      <c r="BE31" s="39">
        <f t="shared" si="2"/>
        <v>0</v>
      </c>
      <c r="BF31" s="30">
        <f t="shared" si="3"/>
        <v>0</v>
      </c>
      <c r="BG31" s="31">
        <f t="shared" si="4"/>
        <v>0</v>
      </c>
    </row>
    <row r="32" spans="2:59">
      <c r="B32" s="17">
        <v>2434</v>
      </c>
      <c r="C32" s="30">
        <v>0</v>
      </c>
      <c r="D32" s="30">
        <v>0</v>
      </c>
      <c r="E32" s="30">
        <v>0</v>
      </c>
      <c r="F32" s="30">
        <v>0</v>
      </c>
      <c r="G32" s="30">
        <v>0</v>
      </c>
      <c r="H32" s="30">
        <v>0</v>
      </c>
      <c r="I32" s="30">
        <v>0</v>
      </c>
      <c r="J32" s="30">
        <v>0</v>
      </c>
      <c r="K32" s="30">
        <v>0</v>
      </c>
      <c r="L32" s="30">
        <v>0</v>
      </c>
      <c r="M32" s="30">
        <v>0</v>
      </c>
      <c r="N32" s="30">
        <v>0</v>
      </c>
      <c r="O32" s="30">
        <v>0</v>
      </c>
      <c r="P32" s="30">
        <v>0</v>
      </c>
      <c r="Q32" s="30">
        <v>0</v>
      </c>
      <c r="R32" s="30">
        <v>0</v>
      </c>
      <c r="S32" s="30">
        <v>0</v>
      </c>
      <c r="T32" s="30">
        <v>0</v>
      </c>
      <c r="U32" s="30">
        <v>0</v>
      </c>
      <c r="V32" s="30">
        <v>0</v>
      </c>
      <c r="W32" s="30">
        <v>0</v>
      </c>
      <c r="X32" s="30">
        <v>0</v>
      </c>
      <c r="Y32" s="30">
        <v>0</v>
      </c>
      <c r="Z32" s="30">
        <v>0</v>
      </c>
      <c r="AA32" s="30">
        <v>0</v>
      </c>
      <c r="AB32" s="30">
        <v>0</v>
      </c>
      <c r="AC32" s="30">
        <v>0</v>
      </c>
      <c r="AD32" s="30">
        <v>0</v>
      </c>
      <c r="AE32" s="30">
        <v>0</v>
      </c>
      <c r="AF32" s="30">
        <v>0</v>
      </c>
      <c r="AG32" s="30">
        <v>0</v>
      </c>
      <c r="AH32" s="30">
        <v>0</v>
      </c>
      <c r="AI32" s="30">
        <v>0</v>
      </c>
      <c r="AJ32" s="30">
        <v>0</v>
      </c>
      <c r="AK32" s="30">
        <v>0</v>
      </c>
      <c r="AL32" s="30">
        <v>0</v>
      </c>
      <c r="AM32" s="30">
        <v>0</v>
      </c>
      <c r="AN32" s="30">
        <v>0</v>
      </c>
      <c r="AO32" s="30">
        <v>0</v>
      </c>
      <c r="AP32" s="30">
        <v>0</v>
      </c>
      <c r="AQ32" s="30">
        <v>0</v>
      </c>
      <c r="AR32" s="30">
        <v>0</v>
      </c>
      <c r="AS32" s="30">
        <v>0</v>
      </c>
      <c r="AT32" s="30">
        <v>0</v>
      </c>
      <c r="AU32" s="30">
        <v>0</v>
      </c>
      <c r="AV32" s="30">
        <v>0</v>
      </c>
      <c r="AW32" s="30">
        <v>0</v>
      </c>
      <c r="AX32" s="31">
        <v>0</v>
      </c>
      <c r="AZ32" s="39">
        <f t="array" ref="AZ32">SUM(IF(YEAR($C$5:$AX$5)=AZ$5,$C32:$AX32))</f>
        <v>0</v>
      </c>
      <c r="BA32" s="30">
        <f t="array" ref="BA32">SUM(IF(YEAR($C$5:$AX$5)=BA$5,$C32:$AX32))</f>
        <v>0</v>
      </c>
      <c r="BB32" s="30">
        <f t="array" ref="BB32">SUM(IF(YEAR($C$5:$AX$5)=BB$5,$C32:$AX32))</f>
        <v>0</v>
      </c>
      <c r="BC32" s="31">
        <f t="array" ref="BC32">SUM(IF(YEAR($C$5:$AX$5)=BC$5,$C32:$AX32))</f>
        <v>0</v>
      </c>
      <c r="BE32" s="39">
        <f t="shared" si="2"/>
        <v>0</v>
      </c>
      <c r="BF32" s="30">
        <f t="shared" si="3"/>
        <v>0</v>
      </c>
      <c r="BG32" s="31">
        <f t="shared" si="4"/>
        <v>0</v>
      </c>
    </row>
    <row r="33" spans="2:59">
      <c r="B33" s="17">
        <v>3109</v>
      </c>
      <c r="C33" s="30">
        <v>0</v>
      </c>
      <c r="D33" s="30">
        <v>0</v>
      </c>
      <c r="E33" s="30">
        <v>0</v>
      </c>
      <c r="F33" s="30">
        <v>0</v>
      </c>
      <c r="G33" s="30">
        <v>0</v>
      </c>
      <c r="H33" s="30">
        <v>0</v>
      </c>
      <c r="I33" s="30">
        <v>0</v>
      </c>
      <c r="J33" s="30">
        <v>0</v>
      </c>
      <c r="K33" s="30">
        <v>0</v>
      </c>
      <c r="L33" s="30">
        <v>0</v>
      </c>
      <c r="M33" s="30">
        <v>0</v>
      </c>
      <c r="N33" s="30">
        <v>0</v>
      </c>
      <c r="O33" s="30">
        <v>0</v>
      </c>
      <c r="P33" s="30">
        <v>0</v>
      </c>
      <c r="Q33" s="30">
        <v>0</v>
      </c>
      <c r="R33" s="30">
        <v>0</v>
      </c>
      <c r="S33" s="30">
        <v>0</v>
      </c>
      <c r="T33" s="30">
        <v>0</v>
      </c>
      <c r="U33" s="30">
        <v>1.5667529999999999E-4</v>
      </c>
      <c r="V33" s="30">
        <v>4.7179400000000004E-4</v>
      </c>
      <c r="W33" s="30">
        <v>0</v>
      </c>
      <c r="X33" s="30">
        <v>0</v>
      </c>
      <c r="Y33" s="30">
        <v>0</v>
      </c>
      <c r="Z33" s="30">
        <v>0</v>
      </c>
      <c r="AA33" s="30">
        <v>0</v>
      </c>
      <c r="AB33" s="30">
        <v>0</v>
      </c>
      <c r="AC33" s="30">
        <v>0</v>
      </c>
      <c r="AD33" s="30">
        <v>0</v>
      </c>
      <c r="AE33" s="30">
        <v>0</v>
      </c>
      <c r="AF33" s="30">
        <v>0</v>
      </c>
      <c r="AG33" s="30">
        <v>3.1335059999999999E-4</v>
      </c>
      <c r="AH33" s="30">
        <v>0</v>
      </c>
      <c r="AI33" s="30">
        <v>0</v>
      </c>
      <c r="AJ33" s="30">
        <v>0</v>
      </c>
      <c r="AK33" s="30">
        <v>0</v>
      </c>
      <c r="AL33" s="30">
        <v>0</v>
      </c>
      <c r="AM33" s="30">
        <v>0</v>
      </c>
      <c r="AN33" s="30">
        <v>0</v>
      </c>
      <c r="AO33" s="30">
        <v>0</v>
      </c>
      <c r="AP33" s="30">
        <v>0</v>
      </c>
      <c r="AQ33" s="30">
        <v>0</v>
      </c>
      <c r="AR33" s="30">
        <v>0</v>
      </c>
      <c r="AS33" s="30">
        <v>2.3546179999999997E-3</v>
      </c>
      <c r="AT33" s="30">
        <v>1.1008526E-3</v>
      </c>
      <c r="AU33" s="30">
        <v>0</v>
      </c>
      <c r="AV33" s="30">
        <v>0</v>
      </c>
      <c r="AW33" s="30">
        <v>0</v>
      </c>
      <c r="AX33" s="31">
        <v>0</v>
      </c>
      <c r="AZ33" s="39">
        <f t="array" ref="AZ33">SUM(IF(YEAR($C$5:$AX$5)=AZ$5,$C33:$AX33))</f>
        <v>0</v>
      </c>
      <c r="BA33" s="30">
        <f t="array" ref="BA33">SUM(IF(YEAR($C$5:$AX$5)=BA$5,$C33:$AX33))</f>
        <v>6.2846930000000009E-4</v>
      </c>
      <c r="BB33" s="30">
        <f t="array" ref="BB33">SUM(IF(YEAR($C$5:$AX$5)=BB$5,$C33:$AX33))</f>
        <v>3.1335059999999999E-4</v>
      </c>
      <c r="BC33" s="31">
        <f t="array" ref="BC33">SUM(IF(YEAR($C$5:$AX$5)=BC$5,$C33:$AX33))</f>
        <v>3.4554705999999998E-3</v>
      </c>
      <c r="BE33" s="39">
        <f t="shared" si="2"/>
        <v>0</v>
      </c>
      <c r="BF33" s="30">
        <f t="shared" si="3"/>
        <v>6.2846930000000009E-4</v>
      </c>
      <c r="BG33" s="31">
        <f t="shared" si="4"/>
        <v>3.1335059999999999E-4</v>
      </c>
    </row>
    <row r="34" spans="2:59">
      <c r="B34" s="17">
        <v>3110</v>
      </c>
      <c r="C34" s="30">
        <v>0</v>
      </c>
      <c r="D34" s="30">
        <v>0</v>
      </c>
      <c r="E34" s="30">
        <v>0</v>
      </c>
      <c r="F34" s="30">
        <v>0</v>
      </c>
      <c r="G34" s="30">
        <v>0</v>
      </c>
      <c r="H34" s="30">
        <v>0</v>
      </c>
      <c r="I34" s="30">
        <v>0</v>
      </c>
      <c r="J34" s="30">
        <v>0</v>
      </c>
      <c r="K34" s="30">
        <v>0</v>
      </c>
      <c r="L34" s="30">
        <v>0</v>
      </c>
      <c r="M34" s="30">
        <v>0</v>
      </c>
      <c r="N34" s="30">
        <v>0</v>
      </c>
      <c r="O34" s="30">
        <v>0</v>
      </c>
      <c r="P34" s="30">
        <v>0</v>
      </c>
      <c r="Q34" s="30">
        <v>0</v>
      </c>
      <c r="R34" s="30">
        <v>0</v>
      </c>
      <c r="S34" s="30">
        <v>0</v>
      </c>
      <c r="T34" s="30">
        <v>0</v>
      </c>
      <c r="U34" s="30">
        <v>0</v>
      </c>
      <c r="V34" s="30">
        <v>4.8792192E-4</v>
      </c>
      <c r="W34" s="30">
        <v>0</v>
      </c>
      <c r="X34" s="30">
        <v>0</v>
      </c>
      <c r="Y34" s="30">
        <v>0</v>
      </c>
      <c r="Z34" s="30">
        <v>0</v>
      </c>
      <c r="AA34" s="30">
        <v>0</v>
      </c>
      <c r="AB34" s="30">
        <v>0</v>
      </c>
      <c r="AC34" s="30">
        <v>0</v>
      </c>
      <c r="AD34" s="30">
        <v>0</v>
      </c>
      <c r="AE34" s="30">
        <v>0</v>
      </c>
      <c r="AF34" s="30">
        <v>0</v>
      </c>
      <c r="AG34" s="30">
        <v>0</v>
      </c>
      <c r="AH34" s="30">
        <v>0</v>
      </c>
      <c r="AI34" s="30">
        <v>0</v>
      </c>
      <c r="AJ34" s="30">
        <v>0</v>
      </c>
      <c r="AK34" s="30">
        <v>0</v>
      </c>
      <c r="AL34" s="30">
        <v>0</v>
      </c>
      <c r="AM34" s="30">
        <v>0</v>
      </c>
      <c r="AN34" s="30">
        <v>0</v>
      </c>
      <c r="AO34" s="30">
        <v>0</v>
      </c>
      <c r="AP34" s="30">
        <v>0</v>
      </c>
      <c r="AQ34" s="30">
        <v>0</v>
      </c>
      <c r="AR34" s="30">
        <v>0</v>
      </c>
      <c r="AS34" s="30">
        <v>4.3748400000000005E-3</v>
      </c>
      <c r="AT34" s="30">
        <v>1.463766E-3</v>
      </c>
      <c r="AU34" s="30">
        <v>0</v>
      </c>
      <c r="AV34" s="30">
        <v>0</v>
      </c>
      <c r="AW34" s="30">
        <v>0</v>
      </c>
      <c r="AX34" s="31">
        <v>0</v>
      </c>
      <c r="AZ34" s="39">
        <f t="array" ref="AZ34">SUM(IF(YEAR($C$5:$AX$5)=AZ$5,$C34:$AX34))</f>
        <v>0</v>
      </c>
      <c r="BA34" s="30">
        <f t="array" ref="BA34">SUM(IF(YEAR($C$5:$AX$5)=BA$5,$C34:$AX34))</f>
        <v>4.8792192E-4</v>
      </c>
      <c r="BB34" s="30">
        <f t="array" ref="BB34">SUM(IF(YEAR($C$5:$AX$5)=BB$5,$C34:$AX34))</f>
        <v>0</v>
      </c>
      <c r="BC34" s="31">
        <f t="array" ref="BC34">SUM(IF(YEAR($C$5:$AX$5)=BC$5,$C34:$AX34))</f>
        <v>5.8386060000000005E-3</v>
      </c>
      <c r="BE34" s="39">
        <f t="shared" si="2"/>
        <v>0</v>
      </c>
      <c r="BF34" s="30">
        <f t="shared" si="3"/>
        <v>4.8792192E-4</v>
      </c>
      <c r="BG34" s="31">
        <f t="shared" si="4"/>
        <v>0</v>
      </c>
    </row>
    <row r="35" spans="2:59">
      <c r="B35" s="17">
        <v>3111</v>
      </c>
      <c r="C35" s="30">
        <v>0</v>
      </c>
      <c r="D35" s="30">
        <v>0</v>
      </c>
      <c r="E35" s="30">
        <v>0</v>
      </c>
      <c r="F35" s="30">
        <v>0</v>
      </c>
      <c r="G35" s="30">
        <v>0</v>
      </c>
      <c r="H35" s="30">
        <v>0</v>
      </c>
      <c r="I35" s="30">
        <v>0</v>
      </c>
      <c r="J35" s="30">
        <v>0</v>
      </c>
      <c r="K35" s="30">
        <v>0</v>
      </c>
      <c r="L35" s="30">
        <v>0</v>
      </c>
      <c r="M35" s="30">
        <v>0</v>
      </c>
      <c r="N35" s="30">
        <v>0</v>
      </c>
      <c r="O35" s="30">
        <v>0</v>
      </c>
      <c r="P35" s="30">
        <v>0</v>
      </c>
      <c r="Q35" s="30">
        <v>0</v>
      </c>
      <c r="R35" s="30">
        <v>0</v>
      </c>
      <c r="S35" s="30">
        <v>0</v>
      </c>
      <c r="T35" s="30">
        <v>0</v>
      </c>
      <c r="U35" s="30">
        <v>2.9259491999999998E-4</v>
      </c>
      <c r="V35" s="30">
        <v>8.8108679999999995E-4</v>
      </c>
      <c r="W35" s="30">
        <v>0</v>
      </c>
      <c r="X35" s="30">
        <v>0</v>
      </c>
      <c r="Y35" s="30">
        <v>0</v>
      </c>
      <c r="Z35" s="30">
        <v>0</v>
      </c>
      <c r="AA35" s="30">
        <v>0</v>
      </c>
      <c r="AB35" s="30">
        <v>0</v>
      </c>
      <c r="AC35" s="30">
        <v>0</v>
      </c>
      <c r="AD35" s="30">
        <v>0</v>
      </c>
      <c r="AE35" s="30">
        <v>0</v>
      </c>
      <c r="AF35" s="30">
        <v>0</v>
      </c>
      <c r="AG35" s="30">
        <v>6.31458E-4</v>
      </c>
      <c r="AH35" s="30">
        <v>0</v>
      </c>
      <c r="AI35" s="30">
        <v>0</v>
      </c>
      <c r="AJ35" s="30">
        <v>0</v>
      </c>
      <c r="AK35" s="30">
        <v>0</v>
      </c>
      <c r="AL35" s="30">
        <v>0</v>
      </c>
      <c r="AM35" s="30">
        <v>0</v>
      </c>
      <c r="AN35" s="30">
        <v>0</v>
      </c>
      <c r="AO35" s="30">
        <v>0</v>
      </c>
      <c r="AP35" s="30">
        <v>0</v>
      </c>
      <c r="AQ35" s="30">
        <v>0</v>
      </c>
      <c r="AR35" s="30">
        <v>0</v>
      </c>
      <c r="AS35" s="30">
        <v>4.681518E-3</v>
      </c>
      <c r="AT35" s="30">
        <v>2.2679568000000001E-3</v>
      </c>
      <c r="AU35" s="30">
        <v>0</v>
      </c>
      <c r="AV35" s="30">
        <v>0</v>
      </c>
      <c r="AW35" s="30">
        <v>0</v>
      </c>
      <c r="AX35" s="31">
        <v>0</v>
      </c>
      <c r="AZ35" s="39">
        <f t="array" ref="AZ35">SUM(IF(YEAR($C$5:$AX$5)=AZ$5,$C35:$AX35))</f>
        <v>0</v>
      </c>
      <c r="BA35" s="30">
        <f t="array" ref="BA35">SUM(IF(YEAR($C$5:$AX$5)=BA$5,$C35:$AX35))</f>
        <v>1.1736817199999999E-3</v>
      </c>
      <c r="BB35" s="30">
        <f t="array" ref="BB35">SUM(IF(YEAR($C$5:$AX$5)=BB$5,$C35:$AX35))</f>
        <v>6.31458E-4</v>
      </c>
      <c r="BC35" s="31">
        <f t="array" ref="BC35">SUM(IF(YEAR($C$5:$AX$5)=BC$5,$C35:$AX35))</f>
        <v>6.9494748E-3</v>
      </c>
      <c r="BE35" s="39">
        <f t="shared" si="2"/>
        <v>0</v>
      </c>
      <c r="BF35" s="30">
        <f t="shared" si="3"/>
        <v>1.1736817199999999E-3</v>
      </c>
      <c r="BG35" s="31">
        <f t="shared" si="4"/>
        <v>6.31458E-4</v>
      </c>
    </row>
    <row r="36" spans="2:59">
      <c r="B36" s="17">
        <v>3112</v>
      </c>
      <c r="C36" s="30">
        <v>0</v>
      </c>
      <c r="D36" s="30">
        <v>0</v>
      </c>
      <c r="E36" s="30">
        <v>0</v>
      </c>
      <c r="F36" s="30">
        <v>0</v>
      </c>
      <c r="G36" s="30">
        <v>0</v>
      </c>
      <c r="H36" s="30">
        <v>0</v>
      </c>
      <c r="I36" s="30">
        <v>0</v>
      </c>
      <c r="J36" s="30">
        <v>0</v>
      </c>
      <c r="K36" s="30">
        <v>0</v>
      </c>
      <c r="L36" s="30">
        <v>0</v>
      </c>
      <c r="M36" s="30">
        <v>0</v>
      </c>
      <c r="N36" s="30">
        <v>0</v>
      </c>
      <c r="O36" s="30">
        <v>0</v>
      </c>
      <c r="P36" s="30">
        <v>0</v>
      </c>
      <c r="Q36" s="30">
        <v>0</v>
      </c>
      <c r="R36" s="30">
        <v>0</v>
      </c>
      <c r="S36" s="30">
        <v>0</v>
      </c>
      <c r="T36" s="30">
        <v>0</v>
      </c>
      <c r="U36" s="30">
        <v>1.5202840000000002E-4</v>
      </c>
      <c r="V36" s="30">
        <v>4.5780079999999996E-4</v>
      </c>
      <c r="W36" s="30">
        <v>0</v>
      </c>
      <c r="X36" s="30">
        <v>0</v>
      </c>
      <c r="Y36" s="30">
        <v>0</v>
      </c>
      <c r="Z36" s="30">
        <v>0</v>
      </c>
      <c r="AA36" s="30">
        <v>0</v>
      </c>
      <c r="AB36" s="30">
        <v>0</v>
      </c>
      <c r="AC36" s="30">
        <v>0</v>
      </c>
      <c r="AD36" s="30">
        <v>0</v>
      </c>
      <c r="AE36" s="30">
        <v>0</v>
      </c>
      <c r="AF36" s="30">
        <v>0</v>
      </c>
      <c r="AG36" s="30">
        <v>3.0405680000000003E-4</v>
      </c>
      <c r="AH36" s="30">
        <v>0</v>
      </c>
      <c r="AI36" s="30">
        <v>0</v>
      </c>
      <c r="AJ36" s="30">
        <v>0</v>
      </c>
      <c r="AK36" s="30">
        <v>0</v>
      </c>
      <c r="AL36" s="30">
        <v>0</v>
      </c>
      <c r="AM36" s="30">
        <v>0</v>
      </c>
      <c r="AN36" s="30">
        <v>0</v>
      </c>
      <c r="AO36" s="30">
        <v>0</v>
      </c>
      <c r="AP36" s="30">
        <v>0</v>
      </c>
      <c r="AQ36" s="30">
        <v>0</v>
      </c>
      <c r="AR36" s="30">
        <v>0</v>
      </c>
      <c r="AS36" s="30">
        <v>2.4711156000000001E-3</v>
      </c>
      <c r="AT36" s="30">
        <v>1.2208022000000001E-3</v>
      </c>
      <c r="AU36" s="30">
        <v>0</v>
      </c>
      <c r="AV36" s="30">
        <v>0</v>
      </c>
      <c r="AW36" s="30">
        <v>0</v>
      </c>
      <c r="AX36" s="31">
        <v>0</v>
      </c>
      <c r="AZ36" s="39">
        <f t="array" ref="AZ36">SUM(IF(YEAR($C$5:$AX$5)=AZ$5,$C36:$AX36))</f>
        <v>0</v>
      </c>
      <c r="BA36" s="30">
        <f t="array" ref="BA36">SUM(IF(YEAR($C$5:$AX$5)=BA$5,$C36:$AX36))</f>
        <v>6.0982919999999995E-4</v>
      </c>
      <c r="BB36" s="30">
        <f t="array" ref="BB36">SUM(IF(YEAR($C$5:$AX$5)=BB$5,$C36:$AX36))</f>
        <v>3.0405680000000003E-4</v>
      </c>
      <c r="BC36" s="31">
        <f t="array" ref="BC36">SUM(IF(YEAR($C$5:$AX$5)=BC$5,$C36:$AX36))</f>
        <v>3.6919178000000001E-3</v>
      </c>
      <c r="BE36" s="39">
        <f t="shared" si="2"/>
        <v>0</v>
      </c>
      <c r="BF36" s="30">
        <f t="shared" si="3"/>
        <v>6.0982919999999995E-4</v>
      </c>
      <c r="BG36" s="31">
        <f t="shared" si="4"/>
        <v>3.0405680000000003E-4</v>
      </c>
    </row>
    <row r="37" spans="2:59">
      <c r="B37" s="17">
        <v>3113</v>
      </c>
      <c r="C37" s="30">
        <v>0</v>
      </c>
      <c r="D37" s="30">
        <v>0</v>
      </c>
      <c r="E37" s="30">
        <v>0</v>
      </c>
      <c r="F37" s="30">
        <v>0</v>
      </c>
      <c r="G37" s="30">
        <v>0</v>
      </c>
      <c r="H37" s="30">
        <v>0</v>
      </c>
      <c r="I37" s="30">
        <v>0</v>
      </c>
      <c r="J37" s="30">
        <v>0</v>
      </c>
      <c r="K37" s="30">
        <v>0</v>
      </c>
      <c r="L37" s="30">
        <v>0</v>
      </c>
      <c r="M37" s="30">
        <v>0</v>
      </c>
      <c r="N37" s="30">
        <v>0</v>
      </c>
      <c r="O37" s="30">
        <v>0</v>
      </c>
      <c r="P37" s="30">
        <v>0</v>
      </c>
      <c r="Q37" s="30">
        <v>0</v>
      </c>
      <c r="R37" s="30">
        <v>0</v>
      </c>
      <c r="S37" s="30">
        <v>0</v>
      </c>
      <c r="T37" s="30">
        <v>0</v>
      </c>
      <c r="U37" s="30">
        <v>0</v>
      </c>
      <c r="V37" s="30">
        <v>0</v>
      </c>
      <c r="W37" s="30">
        <v>0</v>
      </c>
      <c r="X37" s="30">
        <v>0</v>
      </c>
      <c r="Y37" s="30">
        <v>0</v>
      </c>
      <c r="Z37" s="30">
        <v>0</v>
      </c>
      <c r="AA37" s="30">
        <v>0</v>
      </c>
      <c r="AB37" s="30">
        <v>0</v>
      </c>
      <c r="AC37" s="30">
        <v>0</v>
      </c>
      <c r="AD37" s="30">
        <v>0</v>
      </c>
      <c r="AE37" s="30">
        <v>0</v>
      </c>
      <c r="AF37" s="30">
        <v>0</v>
      </c>
      <c r="AG37" s="30">
        <v>0</v>
      </c>
      <c r="AH37" s="30">
        <v>0</v>
      </c>
      <c r="AI37" s="30">
        <v>0</v>
      </c>
      <c r="AJ37" s="30">
        <v>0</v>
      </c>
      <c r="AK37" s="30">
        <v>0</v>
      </c>
      <c r="AL37" s="30">
        <v>0</v>
      </c>
      <c r="AM37" s="30">
        <v>0</v>
      </c>
      <c r="AN37" s="30">
        <v>0</v>
      </c>
      <c r="AO37" s="30">
        <v>0</v>
      </c>
      <c r="AP37" s="30">
        <v>0</v>
      </c>
      <c r="AQ37" s="30">
        <v>0</v>
      </c>
      <c r="AR37" s="30">
        <v>0</v>
      </c>
      <c r="AS37" s="30">
        <v>0</v>
      </c>
      <c r="AT37" s="30">
        <v>0</v>
      </c>
      <c r="AU37" s="30">
        <v>0</v>
      </c>
      <c r="AV37" s="30">
        <v>0</v>
      </c>
      <c r="AW37" s="30">
        <v>0</v>
      </c>
      <c r="AX37" s="31">
        <v>0</v>
      </c>
      <c r="AZ37" s="39">
        <f t="array" ref="AZ37">SUM(IF(YEAR($C$5:$AX$5)=AZ$5,$C37:$AX37))</f>
        <v>0</v>
      </c>
      <c r="BA37" s="30">
        <f t="array" ref="BA37">SUM(IF(YEAR($C$5:$AX$5)=BA$5,$C37:$AX37))</f>
        <v>0</v>
      </c>
      <c r="BB37" s="30">
        <f t="array" ref="BB37">SUM(IF(YEAR($C$5:$AX$5)=BB$5,$C37:$AX37))</f>
        <v>0</v>
      </c>
      <c r="BC37" s="31">
        <f t="array" ref="BC37">SUM(IF(YEAR($C$5:$AX$5)=BC$5,$C37:$AX37))</f>
        <v>0</v>
      </c>
      <c r="BE37" s="39">
        <f t="shared" si="2"/>
        <v>0</v>
      </c>
      <c r="BF37" s="30">
        <f t="shared" si="3"/>
        <v>0</v>
      </c>
      <c r="BG37" s="31">
        <f t="shared" si="4"/>
        <v>0</v>
      </c>
    </row>
    <row r="38" spans="2:59">
      <c r="B38" s="17">
        <v>3114</v>
      </c>
      <c r="C38" s="30">
        <v>0</v>
      </c>
      <c r="D38" s="30">
        <v>0</v>
      </c>
      <c r="E38" s="30">
        <v>0</v>
      </c>
      <c r="F38" s="30">
        <v>0</v>
      </c>
      <c r="G38" s="30">
        <v>0</v>
      </c>
      <c r="H38" s="30">
        <v>0</v>
      </c>
      <c r="I38" s="30">
        <v>0</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1">
        <v>0</v>
      </c>
      <c r="AZ38" s="39">
        <f t="array" ref="AZ38">SUM(IF(YEAR($C$5:$AX$5)=AZ$5,$C38:$AX38))</f>
        <v>0</v>
      </c>
      <c r="BA38" s="30">
        <f t="array" ref="BA38">SUM(IF(YEAR($C$5:$AX$5)=BA$5,$C38:$AX38))</f>
        <v>0</v>
      </c>
      <c r="BB38" s="30">
        <f t="array" ref="BB38">SUM(IF(YEAR($C$5:$AX$5)=BB$5,$C38:$AX38))</f>
        <v>0</v>
      </c>
      <c r="BC38" s="31">
        <f t="array" ref="BC38">SUM(IF(YEAR($C$5:$AX$5)=BC$5,$C38:$AX38))</f>
        <v>0</v>
      </c>
      <c r="BE38" s="39">
        <f t="shared" si="2"/>
        <v>0</v>
      </c>
      <c r="BF38" s="30">
        <f t="shared" si="3"/>
        <v>0</v>
      </c>
      <c r="BG38" s="31">
        <f t="shared" si="4"/>
        <v>0</v>
      </c>
    </row>
    <row r="39" spans="2:59">
      <c r="B39" s="17">
        <v>3115</v>
      </c>
      <c r="C39" s="30">
        <v>0</v>
      </c>
      <c r="D39" s="30">
        <v>0</v>
      </c>
      <c r="E39" s="30">
        <v>0</v>
      </c>
      <c r="F39" s="30">
        <v>0</v>
      </c>
      <c r="G39" s="30">
        <v>0</v>
      </c>
      <c r="H39" s="30">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1">
        <v>0</v>
      </c>
      <c r="AZ39" s="39">
        <f t="array" ref="AZ39">SUM(IF(YEAR($C$5:$AX$5)=AZ$5,$C39:$AX39))</f>
        <v>0</v>
      </c>
      <c r="BA39" s="30">
        <f t="array" ref="BA39">SUM(IF(YEAR($C$5:$AX$5)=BA$5,$C39:$AX39))</f>
        <v>0</v>
      </c>
      <c r="BB39" s="30">
        <f t="array" ref="BB39">SUM(IF(YEAR($C$5:$AX$5)=BB$5,$C39:$AX39))</f>
        <v>0</v>
      </c>
      <c r="BC39" s="31">
        <f t="array" ref="BC39">SUM(IF(YEAR($C$5:$AX$5)=BC$5,$C39:$AX39))</f>
        <v>0</v>
      </c>
      <c r="BE39" s="39">
        <f t="shared" si="2"/>
        <v>0</v>
      </c>
      <c r="BF39" s="30">
        <f t="shared" si="3"/>
        <v>0</v>
      </c>
      <c r="BG39" s="31">
        <f t="shared" si="4"/>
        <v>0</v>
      </c>
    </row>
    <row r="40" spans="2:59">
      <c r="B40" s="17">
        <v>3116</v>
      </c>
      <c r="C40" s="30">
        <v>0</v>
      </c>
      <c r="D40" s="30">
        <v>0</v>
      </c>
      <c r="E40" s="30">
        <v>0</v>
      </c>
      <c r="F40" s="30">
        <v>0</v>
      </c>
      <c r="G40" s="30">
        <v>0</v>
      </c>
      <c r="H40" s="30">
        <v>0</v>
      </c>
      <c r="I40" s="30">
        <v>0</v>
      </c>
      <c r="J40" s="30">
        <v>0</v>
      </c>
      <c r="K40" s="30">
        <v>0</v>
      </c>
      <c r="L40" s="30">
        <v>0</v>
      </c>
      <c r="M40" s="30">
        <v>0</v>
      </c>
      <c r="N40" s="30">
        <v>0</v>
      </c>
      <c r="O40" s="30">
        <v>0</v>
      </c>
      <c r="P40" s="30">
        <v>0</v>
      </c>
      <c r="Q40" s="30">
        <v>0</v>
      </c>
      <c r="R40" s="30">
        <v>0</v>
      </c>
      <c r="S40" s="30">
        <v>0</v>
      </c>
      <c r="T40" s="30">
        <v>0</v>
      </c>
      <c r="U40" s="30">
        <v>1.2002347999999999E-3</v>
      </c>
      <c r="V40" s="30">
        <v>9.0356240000000003E-4</v>
      </c>
      <c r="W40" s="30">
        <v>0</v>
      </c>
      <c r="X40" s="30">
        <v>0</v>
      </c>
      <c r="Y40" s="30">
        <v>0</v>
      </c>
      <c r="Z40" s="30">
        <v>0</v>
      </c>
      <c r="AA40" s="30">
        <v>0</v>
      </c>
      <c r="AB40" s="30">
        <v>0</v>
      </c>
      <c r="AC40" s="30">
        <v>0</v>
      </c>
      <c r="AD40" s="30">
        <v>0</v>
      </c>
      <c r="AE40" s="30">
        <v>0</v>
      </c>
      <c r="AF40" s="30">
        <v>0</v>
      </c>
      <c r="AG40" s="30">
        <v>1.5002936E-3</v>
      </c>
      <c r="AH40" s="30">
        <v>6.0237479999999998E-4</v>
      </c>
      <c r="AI40" s="30">
        <v>0</v>
      </c>
      <c r="AJ40" s="30">
        <v>0</v>
      </c>
      <c r="AK40" s="30">
        <v>0</v>
      </c>
      <c r="AL40" s="30">
        <v>0</v>
      </c>
      <c r="AM40" s="30">
        <v>0</v>
      </c>
      <c r="AN40" s="30">
        <v>0</v>
      </c>
      <c r="AO40" s="30">
        <v>0</v>
      </c>
      <c r="AP40" s="30">
        <v>0</v>
      </c>
      <c r="AQ40" s="30">
        <v>0</v>
      </c>
      <c r="AR40" s="30">
        <v>0</v>
      </c>
      <c r="AS40" s="30">
        <v>6.8861153000000005E-3</v>
      </c>
      <c r="AT40" s="30">
        <v>2.5587233999999999E-3</v>
      </c>
      <c r="AU40" s="30">
        <v>0</v>
      </c>
      <c r="AV40" s="30">
        <v>0</v>
      </c>
      <c r="AW40" s="30">
        <v>0</v>
      </c>
      <c r="AX40" s="31">
        <v>0</v>
      </c>
      <c r="AZ40" s="39">
        <f t="array" ref="AZ40">SUM(IF(YEAR($C$5:$AX$5)=AZ$5,$C40:$AX40))</f>
        <v>0</v>
      </c>
      <c r="BA40" s="30">
        <f t="array" ref="BA40">SUM(IF(YEAR($C$5:$AX$5)=BA$5,$C40:$AX40))</f>
        <v>2.1037972000000002E-3</v>
      </c>
      <c r="BB40" s="30">
        <f t="array" ref="BB40">SUM(IF(YEAR($C$5:$AX$5)=BB$5,$C40:$AX40))</f>
        <v>2.1026683999999999E-3</v>
      </c>
      <c r="BC40" s="31">
        <f t="array" ref="BC40">SUM(IF(YEAR($C$5:$AX$5)=BC$5,$C40:$AX40))</f>
        <v>9.4448386999999995E-3</v>
      </c>
      <c r="BE40" s="39">
        <f t="shared" si="2"/>
        <v>0</v>
      </c>
      <c r="BF40" s="30">
        <f t="shared" si="3"/>
        <v>2.1037972000000002E-3</v>
      </c>
      <c r="BG40" s="31">
        <f t="shared" si="4"/>
        <v>2.1026683999999999E-3</v>
      </c>
    </row>
    <row r="41" spans="2:59">
      <c r="B41" s="17">
        <v>3118</v>
      </c>
      <c r="C41" s="30">
        <v>3.3267399999999947E-2</v>
      </c>
      <c r="D41" s="30">
        <v>2.8240000000000043E-2</v>
      </c>
      <c r="E41" s="30">
        <v>6.4288000000000678E-3</v>
      </c>
      <c r="F41" s="30">
        <v>2.1542999999999979E-3</v>
      </c>
      <c r="G41" s="30">
        <v>1.3424539999999929E-2</v>
      </c>
      <c r="H41" s="30">
        <v>3.9622599999999841E-2</v>
      </c>
      <c r="I41" s="30">
        <v>8.3094599999999796E-2</v>
      </c>
      <c r="J41" s="30">
        <v>4.6783400000000031E-2</v>
      </c>
      <c r="K41" s="30">
        <v>4.842000000000457E-4</v>
      </c>
      <c r="L41" s="30">
        <v>4.1237599999999763E-3</v>
      </c>
      <c r="M41" s="30">
        <v>1.3837400000000111E-2</v>
      </c>
      <c r="N41" s="30">
        <v>2.6333399999999951E-2</v>
      </c>
      <c r="O41" s="30">
        <v>3.2329399999999953E-2</v>
      </c>
      <c r="P41" s="30">
        <v>4.7777999999999987E-2</v>
      </c>
      <c r="Q41" s="30">
        <v>2.1158599999999805E-2</v>
      </c>
      <c r="R41" s="30">
        <v>6.5805400000000791E-3</v>
      </c>
      <c r="S41" s="30">
        <v>1.7233199999999949E-2</v>
      </c>
      <c r="T41" s="30">
        <v>6.5002400000000016E-2</v>
      </c>
      <c r="U41" s="30">
        <v>8.4660799999999758E-2</v>
      </c>
      <c r="V41" s="30">
        <v>7.4226199999999798E-2</v>
      </c>
      <c r="W41" s="30">
        <v>1.5637799999999924E-2</v>
      </c>
      <c r="X41" s="30">
        <v>3.063980000000005E-2</v>
      </c>
      <c r="Y41" s="30">
        <v>2.2912600000000061E-2</v>
      </c>
      <c r="Z41" s="30">
        <v>3.4234000000000098E-2</v>
      </c>
      <c r="AA41" s="30">
        <v>3.8715999999999973E-2</v>
      </c>
      <c r="AB41" s="30">
        <v>6.4115999999999618E-3</v>
      </c>
      <c r="AC41" s="30">
        <v>6.0136000000000078E-3</v>
      </c>
      <c r="AD41" s="30">
        <v>1.4177059999999908E-2</v>
      </c>
      <c r="AE41" s="30">
        <v>1.3250739999999983E-2</v>
      </c>
      <c r="AF41" s="30">
        <v>2.4788200000000038E-2</v>
      </c>
      <c r="AG41" s="30">
        <v>5.6518399999999858E-2</v>
      </c>
      <c r="AH41" s="30">
        <v>3.6884799999999718E-2</v>
      </c>
      <c r="AI41" s="30">
        <v>2.309440000000007E-2</v>
      </c>
      <c r="AJ41" s="30">
        <v>1.4337600000000061E-2</v>
      </c>
      <c r="AK41" s="30">
        <v>-1.8740000000017076E-4</v>
      </c>
      <c r="AL41" s="30">
        <v>3.2307599999999992E-2</v>
      </c>
      <c r="AM41" s="30">
        <v>7.4145800000000039E-2</v>
      </c>
      <c r="AN41" s="30">
        <v>4.2456400000000061E-2</v>
      </c>
      <c r="AO41" s="30">
        <v>6.056199999999845E-3</v>
      </c>
      <c r="AP41" s="30">
        <v>9.7490000000000077E-3</v>
      </c>
      <c r="AQ41" s="30">
        <v>2.9555200000000004E-2</v>
      </c>
      <c r="AR41" s="30">
        <v>2.3225599999999957E-2</v>
      </c>
      <c r="AS41" s="30">
        <v>5.4374600000000051E-2</v>
      </c>
      <c r="AT41" s="30">
        <v>2.9177599999999915E-2</v>
      </c>
      <c r="AU41" s="30">
        <v>-4.9530000000000962E-3</v>
      </c>
      <c r="AV41" s="30">
        <v>-6.3039999999991991E-4</v>
      </c>
      <c r="AW41" s="30">
        <v>2.9939999999999412E-3</v>
      </c>
      <c r="AX41" s="31">
        <v>4.2272799999999999E-2</v>
      </c>
      <c r="AZ41" s="39">
        <f t="array" ref="AZ41">SUM(IF(YEAR($C$5:$AX$5)=AZ$5,$C41:$AX41))</f>
        <v>0.29779439999999974</v>
      </c>
      <c r="BA41" s="30">
        <f t="array" ref="BA41">SUM(IF(YEAR($C$5:$AX$5)=BA$5,$C41:$AX41))</f>
        <v>0.45239333999999948</v>
      </c>
      <c r="BB41" s="30">
        <f t="array" ref="BB41">SUM(IF(YEAR($C$5:$AX$5)=BB$5,$C41:$AX41))</f>
        <v>0.2663125999999994</v>
      </c>
      <c r="BC41" s="31">
        <f t="array" ref="BC41">SUM(IF(YEAR($C$5:$AX$5)=BC$5,$C41:$AX41))</f>
        <v>0.3084237999999998</v>
      </c>
      <c r="BE41" s="39">
        <f t="shared" si="2"/>
        <v>0.33935909999999953</v>
      </c>
      <c r="BF41" s="30">
        <f t="shared" si="3"/>
        <v>0.40588259999999954</v>
      </c>
      <c r="BG41" s="31">
        <f t="shared" si="4"/>
        <v>0.34970619999999952</v>
      </c>
    </row>
    <row r="42" spans="2:59">
      <c r="B42" s="17">
        <v>3120</v>
      </c>
      <c r="C42" s="30">
        <v>0</v>
      </c>
      <c r="D42" s="30">
        <v>0</v>
      </c>
      <c r="E42" s="30">
        <v>0</v>
      </c>
      <c r="F42" s="30">
        <v>0</v>
      </c>
      <c r="G42" s="30">
        <v>0</v>
      </c>
      <c r="H42" s="30">
        <v>0</v>
      </c>
      <c r="I42" s="30">
        <v>0</v>
      </c>
      <c r="J42" s="30">
        <v>0</v>
      </c>
      <c r="K42" s="30">
        <v>0</v>
      </c>
      <c r="L42" s="30">
        <v>0</v>
      </c>
      <c r="M42" s="30">
        <v>0</v>
      </c>
      <c r="N42" s="30">
        <v>0</v>
      </c>
      <c r="O42" s="30">
        <v>0</v>
      </c>
      <c r="P42" s="30">
        <v>0</v>
      </c>
      <c r="Q42" s="30">
        <v>0</v>
      </c>
      <c r="R42" s="30">
        <v>0</v>
      </c>
      <c r="S42" s="30">
        <v>0</v>
      </c>
      <c r="T42" s="30">
        <v>0</v>
      </c>
      <c r="U42" s="30">
        <v>0</v>
      </c>
      <c r="V42" s="30">
        <v>0</v>
      </c>
      <c r="W42" s="30">
        <v>0</v>
      </c>
      <c r="X42" s="30">
        <v>0</v>
      </c>
      <c r="Y42" s="30">
        <v>0</v>
      </c>
      <c r="Z42" s="30">
        <v>0</v>
      </c>
      <c r="AA42" s="30">
        <v>0</v>
      </c>
      <c r="AB42" s="30">
        <v>0</v>
      </c>
      <c r="AC42" s="30">
        <v>0</v>
      </c>
      <c r="AD42" s="30">
        <v>0</v>
      </c>
      <c r="AE42" s="30">
        <v>0</v>
      </c>
      <c r="AF42" s="30">
        <v>0</v>
      </c>
      <c r="AG42" s="30">
        <v>0</v>
      </c>
      <c r="AH42" s="30">
        <v>0</v>
      </c>
      <c r="AI42" s="30">
        <v>0</v>
      </c>
      <c r="AJ42" s="30">
        <v>0</v>
      </c>
      <c r="AK42" s="30">
        <v>0</v>
      </c>
      <c r="AL42" s="30">
        <v>0</v>
      </c>
      <c r="AM42" s="30">
        <v>0</v>
      </c>
      <c r="AN42" s="30">
        <v>0</v>
      </c>
      <c r="AO42" s="30">
        <v>0</v>
      </c>
      <c r="AP42" s="30">
        <v>0</v>
      </c>
      <c r="AQ42" s="30">
        <v>0</v>
      </c>
      <c r="AR42" s="30">
        <v>0</v>
      </c>
      <c r="AS42" s="30">
        <v>0</v>
      </c>
      <c r="AT42" s="30">
        <v>0</v>
      </c>
      <c r="AU42" s="30">
        <v>0</v>
      </c>
      <c r="AV42" s="30">
        <v>0</v>
      </c>
      <c r="AW42" s="30">
        <v>0</v>
      </c>
      <c r="AX42" s="31">
        <v>0</v>
      </c>
      <c r="AZ42" s="39">
        <f t="array" ref="AZ42">SUM(IF(YEAR($C$5:$AX$5)=AZ$5,$C42:$AX42))</f>
        <v>0</v>
      </c>
      <c r="BA42" s="30">
        <f t="array" ref="BA42">SUM(IF(YEAR($C$5:$AX$5)=BA$5,$C42:$AX42))</f>
        <v>0</v>
      </c>
      <c r="BB42" s="30">
        <f t="array" ref="BB42">SUM(IF(YEAR($C$5:$AX$5)=BB$5,$C42:$AX42))</f>
        <v>0</v>
      </c>
      <c r="BC42" s="31">
        <f t="array" ref="BC42">SUM(IF(YEAR($C$5:$AX$5)=BC$5,$C42:$AX42))</f>
        <v>0</v>
      </c>
      <c r="BE42" s="39">
        <f t="shared" si="2"/>
        <v>0</v>
      </c>
      <c r="BF42" s="30">
        <f t="shared" si="3"/>
        <v>0</v>
      </c>
      <c r="BG42" s="31">
        <f t="shared" si="4"/>
        <v>0</v>
      </c>
    </row>
    <row r="43" spans="2:59">
      <c r="B43" s="17">
        <v>3122</v>
      </c>
      <c r="C43" s="30">
        <v>0.10243059999999993</v>
      </c>
      <c r="D43" s="30">
        <v>7.9570400000000152E-2</v>
      </c>
      <c r="E43" s="30">
        <v>8.7651599999999608E-2</v>
      </c>
      <c r="F43" s="30">
        <v>4.9524800000000146E-2</v>
      </c>
      <c r="G43" s="30">
        <v>3.7393000000000232E-2</v>
      </c>
      <c r="H43" s="30">
        <v>5.6114200000000114E-2</v>
      </c>
      <c r="I43" s="30">
        <v>6.5935199999998861E-2</v>
      </c>
      <c r="J43" s="30">
        <v>2.8627199999999853E-2</v>
      </c>
      <c r="K43" s="30">
        <v>4.2002400000000328E-2</v>
      </c>
      <c r="L43" s="30">
        <v>4.6172799999999903E-2</v>
      </c>
      <c r="M43" s="30">
        <v>5.1098000000000088E-2</v>
      </c>
      <c r="N43" s="30">
        <v>8.7146600000000074E-2</v>
      </c>
      <c r="O43" s="30">
        <v>7.9465399999999908E-2</v>
      </c>
      <c r="P43" s="30">
        <v>5.1223599999999925E-2</v>
      </c>
      <c r="Q43" s="30">
        <v>5.9468599999999983E-2</v>
      </c>
      <c r="R43" s="30">
        <v>3.4789600000000087E-2</v>
      </c>
      <c r="S43" s="30">
        <v>3.0566399999999883E-2</v>
      </c>
      <c r="T43" s="30">
        <v>4.1738800000000076E-2</v>
      </c>
      <c r="U43" s="30">
        <v>3.5165600000000019E-2</v>
      </c>
      <c r="V43" s="30">
        <v>3.342659999999964E-2</v>
      </c>
      <c r="W43" s="30">
        <v>2.4984399999999685E-2</v>
      </c>
      <c r="X43" s="30">
        <v>3.7272599999999878E-2</v>
      </c>
      <c r="Y43" s="30">
        <v>3.4927799999999953E-2</v>
      </c>
      <c r="Z43" s="30">
        <v>6.1686200000000024E-2</v>
      </c>
      <c r="AA43" s="30">
        <v>2.190980000000009E-2</v>
      </c>
      <c r="AB43" s="30">
        <v>2.3629800000000034E-2</v>
      </c>
      <c r="AC43" s="30">
        <v>2.8584800000000077E-2</v>
      </c>
      <c r="AD43" s="30">
        <v>8.9979999999999505E-3</v>
      </c>
      <c r="AE43" s="30">
        <v>1.1851399999999845E-2</v>
      </c>
      <c r="AF43" s="30">
        <v>5.0525999999999627E-3</v>
      </c>
      <c r="AG43" s="30">
        <v>4.1638000000000508E-3</v>
      </c>
      <c r="AH43" s="30">
        <v>6.8927999999999212E-3</v>
      </c>
      <c r="AI43" s="30">
        <v>5.4886000000000656E-3</v>
      </c>
      <c r="AJ43" s="30">
        <v>9.7679999999998879E-3</v>
      </c>
      <c r="AK43" s="30">
        <v>1.0993599999999937E-2</v>
      </c>
      <c r="AL43" s="30">
        <v>2.6731400000000072E-2</v>
      </c>
      <c r="AM43" s="30">
        <v>2.3080999999999907E-2</v>
      </c>
      <c r="AN43" s="30">
        <v>2.1622400000000042E-2</v>
      </c>
      <c r="AO43" s="30">
        <v>1.049739999999999E-2</v>
      </c>
      <c r="AP43" s="30">
        <v>5.7927999999999313E-3</v>
      </c>
      <c r="AQ43" s="30">
        <v>1.2696599999999947E-2</v>
      </c>
      <c r="AR43" s="30">
        <v>4.1450000000000653E-3</v>
      </c>
      <c r="AS43" s="30">
        <v>4.034800000000005E-3</v>
      </c>
      <c r="AT43" s="30">
        <v>5.049200000000087E-3</v>
      </c>
      <c r="AU43" s="30">
        <v>3.8886000000000198E-3</v>
      </c>
      <c r="AV43" s="30">
        <v>1.3260599999999956E-2</v>
      </c>
      <c r="AW43" s="30">
        <v>7.9092000000000606E-3</v>
      </c>
      <c r="AX43" s="31">
        <v>1.9703599999999932E-2</v>
      </c>
      <c r="AZ43" s="39">
        <f t="array" ref="AZ43">SUM(IF(YEAR($C$5:$AX$5)=AZ$5,$C43:$AX43))</f>
        <v>0.73366679999999929</v>
      </c>
      <c r="BA43" s="30">
        <f t="array" ref="BA43">SUM(IF(YEAR($C$5:$AX$5)=BA$5,$C43:$AX43))</f>
        <v>0.52471559999999906</v>
      </c>
      <c r="BB43" s="30">
        <f t="array" ref="BB43">SUM(IF(YEAR($C$5:$AX$5)=BB$5,$C43:$AX43))</f>
        <v>0.16406459999999989</v>
      </c>
      <c r="BC43" s="31">
        <f t="array" ref="BC43">SUM(IF(YEAR($C$5:$AX$5)=BC$5,$C43:$AX43))</f>
        <v>0.13168119999999994</v>
      </c>
      <c r="BE43" s="39">
        <f t="shared" si="2"/>
        <v>0.63260999999999901</v>
      </c>
      <c r="BF43" s="30">
        <f t="shared" si="3"/>
        <v>0.36417579999999927</v>
      </c>
      <c r="BG43" s="31">
        <f t="shared" si="4"/>
        <v>0.14278099999999971</v>
      </c>
    </row>
    <row r="44" spans="2:59">
      <c r="B44" s="17">
        <v>3130</v>
      </c>
      <c r="C44" s="30">
        <v>0</v>
      </c>
      <c r="D44" s="30">
        <v>0</v>
      </c>
      <c r="E44" s="30">
        <v>0</v>
      </c>
      <c r="F44" s="30">
        <v>9.4520000000000715E-4</v>
      </c>
      <c r="G44" s="30">
        <v>4.9178000000000277E-3</v>
      </c>
      <c r="H44" s="30">
        <v>3.2119999999996596E-4</v>
      </c>
      <c r="I44" s="30">
        <v>0</v>
      </c>
      <c r="J44" s="30">
        <v>0</v>
      </c>
      <c r="K44" s="30">
        <v>4.750399999999988E-3</v>
      </c>
      <c r="L44" s="30">
        <v>5.3099999999994818E-4</v>
      </c>
      <c r="M44" s="30">
        <v>0</v>
      </c>
      <c r="N44" s="30">
        <v>0</v>
      </c>
      <c r="O44" s="30">
        <v>0</v>
      </c>
      <c r="P44" s="30">
        <v>0</v>
      </c>
      <c r="Q44" s="30">
        <v>0</v>
      </c>
      <c r="R44" s="30">
        <v>2.4099999999999122E-4</v>
      </c>
      <c r="S44" s="30">
        <v>3.3880000000000021E-3</v>
      </c>
      <c r="T44" s="30">
        <v>0</v>
      </c>
      <c r="U44" s="30">
        <v>0</v>
      </c>
      <c r="V44" s="30">
        <v>0</v>
      </c>
      <c r="W44" s="30">
        <v>2.453800000000006E-3</v>
      </c>
      <c r="X44" s="30">
        <v>0</v>
      </c>
      <c r="Y44" s="30">
        <v>0</v>
      </c>
      <c r="Z44" s="30">
        <v>0</v>
      </c>
      <c r="AA44" s="30">
        <v>0</v>
      </c>
      <c r="AB44" s="30">
        <v>0</v>
      </c>
      <c r="AC44" s="30">
        <v>0</v>
      </c>
      <c r="AD44" s="30">
        <v>0</v>
      </c>
      <c r="AE44" s="30">
        <v>8.3060000000007017E-4</v>
      </c>
      <c r="AF44" s="30">
        <v>0</v>
      </c>
      <c r="AG44" s="30">
        <v>0</v>
      </c>
      <c r="AH44" s="30">
        <v>0</v>
      </c>
      <c r="AI44" s="30">
        <v>9.564000000000239E-4</v>
      </c>
      <c r="AJ44" s="30">
        <v>5.4039999999999644E-4</v>
      </c>
      <c r="AK44" s="30">
        <v>0</v>
      </c>
      <c r="AL44" s="30">
        <v>0</v>
      </c>
      <c r="AM44" s="30">
        <v>0</v>
      </c>
      <c r="AN44" s="30">
        <v>0</v>
      </c>
      <c r="AO44" s="30">
        <v>0</v>
      </c>
      <c r="AP44" s="30">
        <v>0</v>
      </c>
      <c r="AQ44" s="30">
        <v>5.0800000000000844E-4</v>
      </c>
      <c r="AR44" s="30">
        <v>0</v>
      </c>
      <c r="AS44" s="30">
        <v>0</v>
      </c>
      <c r="AT44" s="30">
        <v>0</v>
      </c>
      <c r="AU44" s="30">
        <v>0</v>
      </c>
      <c r="AV44" s="30">
        <v>0</v>
      </c>
      <c r="AW44" s="30">
        <v>0</v>
      </c>
      <c r="AX44" s="31">
        <v>0</v>
      </c>
      <c r="AZ44" s="39">
        <f t="array" ref="AZ44">SUM(IF(YEAR($C$5:$AX$5)=AZ$5,$C44:$AX44))</f>
        <v>1.1465599999999937E-2</v>
      </c>
      <c r="BA44" s="30">
        <f t="array" ref="BA44">SUM(IF(YEAR($C$5:$AX$5)=BA$5,$C44:$AX44))</f>
        <v>6.0827999999999993E-3</v>
      </c>
      <c r="BB44" s="30">
        <f t="array" ref="BB44">SUM(IF(YEAR($C$5:$AX$5)=BB$5,$C44:$AX44))</f>
        <v>2.3274000000000905E-3</v>
      </c>
      <c r="BC44" s="31">
        <f t="array" ref="BC44">SUM(IF(YEAR($C$5:$AX$5)=BC$5,$C44:$AX44))</f>
        <v>5.0800000000000844E-4</v>
      </c>
      <c r="BE44" s="39">
        <f t="shared" si="2"/>
        <v>9.2315999999998954E-3</v>
      </c>
      <c r="BF44" s="30">
        <f t="shared" si="3"/>
        <v>3.2844000000000761E-3</v>
      </c>
      <c r="BG44" s="31">
        <f t="shared" si="4"/>
        <v>2.0048000000000288E-3</v>
      </c>
    </row>
    <row r="45" spans="2:59">
      <c r="B45" s="17">
        <v>3131</v>
      </c>
      <c r="C45" s="30">
        <v>0</v>
      </c>
      <c r="D45" s="30">
        <v>0</v>
      </c>
      <c r="E45" s="30">
        <v>0</v>
      </c>
      <c r="F45" s="30">
        <v>0</v>
      </c>
      <c r="G45" s="30">
        <v>0</v>
      </c>
      <c r="H45" s="30">
        <v>0</v>
      </c>
      <c r="I45" s="30">
        <v>0</v>
      </c>
      <c r="J45" s="30">
        <v>0</v>
      </c>
      <c r="K45" s="30">
        <v>0</v>
      </c>
      <c r="L45" s="30">
        <v>0</v>
      </c>
      <c r="M45" s="30">
        <v>0</v>
      </c>
      <c r="N45" s="30">
        <v>0</v>
      </c>
      <c r="O45" s="30">
        <v>0</v>
      </c>
      <c r="P45" s="30">
        <v>0</v>
      </c>
      <c r="Q45" s="30">
        <v>0</v>
      </c>
      <c r="R45" s="30">
        <v>0</v>
      </c>
      <c r="S45" s="30">
        <v>0</v>
      </c>
      <c r="T45" s="30">
        <v>0</v>
      </c>
      <c r="U45" s="30">
        <v>0</v>
      </c>
      <c r="V45" s="30">
        <v>0</v>
      </c>
      <c r="W45" s="30">
        <v>0</v>
      </c>
      <c r="X45" s="30">
        <v>0</v>
      </c>
      <c r="Y45" s="30">
        <v>0</v>
      </c>
      <c r="Z45" s="30">
        <v>0</v>
      </c>
      <c r="AA45" s="30">
        <v>0</v>
      </c>
      <c r="AB45" s="30">
        <v>0</v>
      </c>
      <c r="AC45" s="30">
        <v>0</v>
      </c>
      <c r="AD45" s="30">
        <v>0</v>
      </c>
      <c r="AE45" s="30">
        <v>0</v>
      </c>
      <c r="AF45" s="30">
        <v>0</v>
      </c>
      <c r="AG45" s="30">
        <v>0</v>
      </c>
      <c r="AH45" s="30">
        <v>0</v>
      </c>
      <c r="AI45" s="30">
        <v>0</v>
      </c>
      <c r="AJ45" s="30">
        <v>0</v>
      </c>
      <c r="AK45" s="30">
        <v>0</v>
      </c>
      <c r="AL45" s="30">
        <v>0</v>
      </c>
      <c r="AM45" s="30">
        <v>0</v>
      </c>
      <c r="AN45" s="30">
        <v>0</v>
      </c>
      <c r="AO45" s="30">
        <v>0</v>
      </c>
      <c r="AP45" s="30">
        <v>0</v>
      </c>
      <c r="AQ45" s="30">
        <v>0</v>
      </c>
      <c r="AR45" s="30">
        <v>0</v>
      </c>
      <c r="AS45" s="30">
        <v>0</v>
      </c>
      <c r="AT45" s="30">
        <v>0</v>
      </c>
      <c r="AU45" s="30">
        <v>0</v>
      </c>
      <c r="AV45" s="30">
        <v>0</v>
      </c>
      <c r="AW45" s="30">
        <v>0</v>
      </c>
      <c r="AX45" s="31">
        <v>0</v>
      </c>
      <c r="AZ45" s="39">
        <f t="array" ref="AZ45">SUM(IF(YEAR($C$5:$AX$5)=AZ$5,$C45:$AX45))</f>
        <v>0</v>
      </c>
      <c r="BA45" s="30">
        <f t="array" ref="BA45">SUM(IF(YEAR($C$5:$AX$5)=BA$5,$C45:$AX45))</f>
        <v>0</v>
      </c>
      <c r="BB45" s="30">
        <f t="array" ref="BB45">SUM(IF(YEAR($C$5:$AX$5)=BB$5,$C45:$AX45))</f>
        <v>0</v>
      </c>
      <c r="BC45" s="31">
        <f t="array" ref="BC45">SUM(IF(YEAR($C$5:$AX$5)=BC$5,$C45:$AX45))</f>
        <v>0</v>
      </c>
      <c r="BE45" s="39">
        <f t="shared" si="2"/>
        <v>0</v>
      </c>
      <c r="BF45" s="30">
        <f t="shared" si="3"/>
        <v>0</v>
      </c>
      <c r="BG45" s="31">
        <f t="shared" si="4"/>
        <v>0</v>
      </c>
    </row>
    <row r="46" spans="2:59">
      <c r="B46" s="17">
        <v>3132</v>
      </c>
      <c r="C46" s="30">
        <v>0</v>
      </c>
      <c r="D46" s="30">
        <v>0</v>
      </c>
      <c r="E46" s="30">
        <v>0</v>
      </c>
      <c r="F46" s="30">
        <v>0</v>
      </c>
      <c r="G46" s="30">
        <v>0</v>
      </c>
      <c r="H46" s="30">
        <v>0</v>
      </c>
      <c r="I46" s="30">
        <v>0</v>
      </c>
      <c r="J46" s="30">
        <v>0</v>
      </c>
      <c r="K46" s="30">
        <v>0</v>
      </c>
      <c r="L46" s="30">
        <v>0</v>
      </c>
      <c r="M46" s="30">
        <v>0</v>
      </c>
      <c r="N46" s="30">
        <v>0</v>
      </c>
      <c r="O46" s="30">
        <v>0</v>
      </c>
      <c r="P46" s="30">
        <v>0</v>
      </c>
      <c r="Q46" s="30">
        <v>0</v>
      </c>
      <c r="R46" s="30">
        <v>0</v>
      </c>
      <c r="S46" s="30">
        <v>0</v>
      </c>
      <c r="T46" s="30">
        <v>0</v>
      </c>
      <c r="U46" s="30">
        <v>0</v>
      </c>
      <c r="V46" s="30">
        <v>0</v>
      </c>
      <c r="W46" s="30">
        <v>0</v>
      </c>
      <c r="X46" s="30">
        <v>0</v>
      </c>
      <c r="Y46" s="30">
        <v>0</v>
      </c>
      <c r="Z46" s="30">
        <v>0</v>
      </c>
      <c r="AA46" s="30">
        <v>0</v>
      </c>
      <c r="AB46" s="30">
        <v>0</v>
      </c>
      <c r="AC46" s="30">
        <v>0</v>
      </c>
      <c r="AD46" s="30">
        <v>0</v>
      </c>
      <c r="AE46" s="30">
        <v>0</v>
      </c>
      <c r="AF46" s="30">
        <v>0</v>
      </c>
      <c r="AG46" s="30">
        <v>0</v>
      </c>
      <c r="AH46" s="30">
        <v>0</v>
      </c>
      <c r="AI46" s="30">
        <v>0</v>
      </c>
      <c r="AJ46" s="30">
        <v>0</v>
      </c>
      <c r="AK46" s="30">
        <v>0</v>
      </c>
      <c r="AL46" s="30">
        <v>0</v>
      </c>
      <c r="AM46" s="30">
        <v>0</v>
      </c>
      <c r="AN46" s="30">
        <v>0</v>
      </c>
      <c r="AO46" s="30">
        <v>0</v>
      </c>
      <c r="AP46" s="30">
        <v>0</v>
      </c>
      <c r="AQ46" s="30">
        <v>0</v>
      </c>
      <c r="AR46" s="30">
        <v>0</v>
      </c>
      <c r="AS46" s="30">
        <v>0</v>
      </c>
      <c r="AT46" s="30">
        <v>0</v>
      </c>
      <c r="AU46" s="30">
        <v>0</v>
      </c>
      <c r="AV46" s="30">
        <v>0</v>
      </c>
      <c r="AW46" s="30">
        <v>0</v>
      </c>
      <c r="AX46" s="31">
        <v>0</v>
      </c>
      <c r="AZ46" s="39">
        <f t="array" ref="AZ46">SUM(IF(YEAR($C$5:$AX$5)=AZ$5,$C46:$AX46))</f>
        <v>0</v>
      </c>
      <c r="BA46" s="30">
        <f t="array" ref="BA46">SUM(IF(YEAR($C$5:$AX$5)=BA$5,$C46:$AX46))</f>
        <v>0</v>
      </c>
      <c r="BB46" s="30">
        <f t="array" ref="BB46">SUM(IF(YEAR($C$5:$AX$5)=BB$5,$C46:$AX46))</f>
        <v>0</v>
      </c>
      <c r="BC46" s="31">
        <f t="array" ref="BC46">SUM(IF(YEAR($C$5:$AX$5)=BC$5,$C46:$AX46))</f>
        <v>0</v>
      </c>
      <c r="BE46" s="39">
        <f t="shared" si="2"/>
        <v>0</v>
      </c>
      <c r="BF46" s="30">
        <f t="shared" si="3"/>
        <v>0</v>
      </c>
      <c r="BG46" s="31">
        <f t="shared" si="4"/>
        <v>0</v>
      </c>
    </row>
    <row r="47" spans="2:59">
      <c r="B47" s="17">
        <v>3136</v>
      </c>
      <c r="C47" s="30">
        <v>0.14894540000000012</v>
      </c>
      <c r="D47" s="30">
        <v>0.10887219999999997</v>
      </c>
      <c r="E47" s="30">
        <v>7.1233400000000113E-2</v>
      </c>
      <c r="F47" s="30">
        <v>3.7412800000000024E-2</v>
      </c>
      <c r="G47" s="30">
        <v>2.4522999999999961E-2</v>
      </c>
      <c r="H47" s="30">
        <v>4.9973200000000162E-2</v>
      </c>
      <c r="I47" s="30">
        <v>6.8299600000000238E-2</v>
      </c>
      <c r="J47" s="30">
        <v>4.725160000000006E-2</v>
      </c>
      <c r="K47" s="30">
        <v>2.3382999999999932E-2</v>
      </c>
      <c r="L47" s="30">
        <v>5.4099999999999815E-2</v>
      </c>
      <c r="M47" s="30">
        <v>3.9673599999999865E-2</v>
      </c>
      <c r="N47" s="30">
        <v>0.10638519999999985</v>
      </c>
      <c r="O47" s="30">
        <v>0.17206920000000014</v>
      </c>
      <c r="P47" s="30">
        <v>0.16655979999999992</v>
      </c>
      <c r="Q47" s="30">
        <v>5.0371400000000177E-2</v>
      </c>
      <c r="R47" s="30">
        <v>4.8244999999999982E-2</v>
      </c>
      <c r="S47" s="30">
        <v>3.4911200000000031E-2</v>
      </c>
      <c r="T47" s="30">
        <v>5.2364000000000077E-2</v>
      </c>
      <c r="U47" s="30">
        <v>4.9473999999999796E-2</v>
      </c>
      <c r="V47" s="30">
        <v>4.0518400000000065E-2</v>
      </c>
      <c r="W47" s="30">
        <v>3.343520000000022E-2</v>
      </c>
      <c r="X47" s="30">
        <v>4.1468200000000177E-2</v>
      </c>
      <c r="Y47" s="30">
        <v>3.5491199999999945E-2</v>
      </c>
      <c r="Z47" s="30">
        <v>0.10654240000000015</v>
      </c>
      <c r="AA47" s="30">
        <v>6.4257600000000137E-2</v>
      </c>
      <c r="AB47" s="30">
        <v>4.4677800000000101E-2</v>
      </c>
      <c r="AC47" s="30">
        <v>3.3547600000000011E-2</v>
      </c>
      <c r="AD47" s="30">
        <v>2.450960000000002E-2</v>
      </c>
      <c r="AE47" s="30">
        <v>2.7989000000000042E-2</v>
      </c>
      <c r="AF47" s="30">
        <v>3.0366399999999905E-2</v>
      </c>
      <c r="AG47" s="30">
        <v>2.8608199999999862E-2</v>
      </c>
      <c r="AH47" s="30">
        <v>3.0495800000000406E-2</v>
      </c>
      <c r="AI47" s="30">
        <v>2.7030600000000016E-2</v>
      </c>
      <c r="AJ47" s="30">
        <v>3.1912200000000057E-2</v>
      </c>
      <c r="AK47" s="30">
        <v>6.0736799999999924E-2</v>
      </c>
      <c r="AL47" s="30">
        <v>6.6387799999999997E-2</v>
      </c>
      <c r="AM47" s="30">
        <v>6.5097399999999972E-2</v>
      </c>
      <c r="AN47" s="30">
        <v>0.12791860000000033</v>
      </c>
      <c r="AO47" s="30">
        <v>0.10849900000000012</v>
      </c>
      <c r="AP47" s="30">
        <v>4.1380600000000101E-2</v>
      </c>
      <c r="AQ47" s="30">
        <v>1.789279999999982E-2</v>
      </c>
      <c r="AR47" s="30">
        <v>2.3955599999999633E-2</v>
      </c>
      <c r="AS47" s="30">
        <v>2.5462800000000119E-2</v>
      </c>
      <c r="AT47" s="30">
        <v>1.9095400000000318E-2</v>
      </c>
      <c r="AU47" s="30">
        <v>3.3279799999999859E-2</v>
      </c>
      <c r="AV47" s="30">
        <v>5.2568599999999854E-2</v>
      </c>
      <c r="AW47" s="30">
        <v>7.8188799999999947E-2</v>
      </c>
      <c r="AX47" s="31">
        <v>7.2070600000000207E-2</v>
      </c>
      <c r="AZ47" s="39">
        <f t="array" ref="AZ47">SUM(IF(YEAR($C$5:$AX$5)=AZ$5,$C47:$AX47))</f>
        <v>0.78005300000000011</v>
      </c>
      <c r="BA47" s="30">
        <f t="array" ref="BA47">SUM(IF(YEAR($C$5:$AX$5)=BA$5,$C47:$AX47))</f>
        <v>0.83145000000000069</v>
      </c>
      <c r="BB47" s="30">
        <f t="array" ref="BB47">SUM(IF(YEAR($C$5:$AX$5)=BB$5,$C47:$AX47))</f>
        <v>0.47051940000000048</v>
      </c>
      <c r="BC47" s="31">
        <f t="array" ref="BC47">SUM(IF(YEAR($C$5:$AX$5)=BC$5,$C47:$AX47))</f>
        <v>0.66541000000000028</v>
      </c>
      <c r="BE47" s="39">
        <f t="shared" si="2"/>
        <v>0.86122280000000018</v>
      </c>
      <c r="BF47" s="30">
        <f t="shared" si="3"/>
        <v>0.55427500000000074</v>
      </c>
      <c r="BG47" s="31">
        <f t="shared" si="4"/>
        <v>0.63632620000000051</v>
      </c>
    </row>
    <row r="48" spans="2:59">
      <c r="B48" s="17">
        <v>3139</v>
      </c>
      <c r="C48" s="30">
        <v>0</v>
      </c>
      <c r="D48" s="30">
        <v>0</v>
      </c>
      <c r="E48" s="30">
        <v>0</v>
      </c>
      <c r="F48" s="30">
        <v>0</v>
      </c>
      <c r="G48" s="30">
        <v>0</v>
      </c>
      <c r="H48" s="30">
        <v>0</v>
      </c>
      <c r="I48" s="30">
        <v>0</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1">
        <v>0</v>
      </c>
      <c r="AZ48" s="39">
        <f t="array" ref="AZ48">SUM(IF(YEAR($C$5:$AX$5)=AZ$5,$C48:$AX48))</f>
        <v>0</v>
      </c>
      <c r="BA48" s="30">
        <f t="array" ref="BA48">SUM(IF(YEAR($C$5:$AX$5)=BA$5,$C48:$AX48))</f>
        <v>0</v>
      </c>
      <c r="BB48" s="30">
        <f t="array" ref="BB48">SUM(IF(YEAR($C$5:$AX$5)=BB$5,$C48:$AX48))</f>
        <v>0</v>
      </c>
      <c r="BC48" s="31">
        <f t="array" ref="BC48">SUM(IF(YEAR($C$5:$AX$5)=BC$5,$C48:$AX48))</f>
        <v>0</v>
      </c>
      <c r="BE48" s="39">
        <f t="shared" si="2"/>
        <v>0</v>
      </c>
      <c r="BF48" s="30">
        <f t="shared" si="3"/>
        <v>0</v>
      </c>
      <c r="BG48" s="31">
        <f t="shared" si="4"/>
        <v>0</v>
      </c>
    </row>
    <row r="49" spans="2:59">
      <c r="B49" s="17">
        <v>3140</v>
      </c>
      <c r="C49" s="30">
        <v>0</v>
      </c>
      <c r="D49" s="30">
        <v>0</v>
      </c>
      <c r="E49" s="30">
        <v>0</v>
      </c>
      <c r="F49" s="30">
        <v>0</v>
      </c>
      <c r="G49" s="30">
        <v>0</v>
      </c>
      <c r="H49" s="30">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1">
        <v>0</v>
      </c>
      <c r="AZ49" s="39">
        <f t="array" ref="AZ49">SUM(IF(YEAR($C$5:$AX$5)=AZ$5,$C49:$AX49))</f>
        <v>0</v>
      </c>
      <c r="BA49" s="30">
        <f t="array" ref="BA49">SUM(IF(YEAR($C$5:$AX$5)=BA$5,$C49:$AX49))</f>
        <v>0</v>
      </c>
      <c r="BB49" s="30">
        <f t="array" ref="BB49">SUM(IF(YEAR($C$5:$AX$5)=BB$5,$C49:$AX49))</f>
        <v>0</v>
      </c>
      <c r="BC49" s="31">
        <f t="array" ref="BC49">SUM(IF(YEAR($C$5:$AX$5)=BC$5,$C49:$AX49))</f>
        <v>0</v>
      </c>
      <c r="BE49" s="39">
        <f t="shared" si="2"/>
        <v>0</v>
      </c>
      <c r="BF49" s="30">
        <f t="shared" si="3"/>
        <v>0</v>
      </c>
      <c r="BG49" s="31">
        <f t="shared" si="4"/>
        <v>0</v>
      </c>
    </row>
    <row r="50" spans="2:59">
      <c r="B50" s="17">
        <v>3142</v>
      </c>
      <c r="C50" s="30">
        <v>0</v>
      </c>
      <c r="D50" s="30">
        <v>0</v>
      </c>
      <c r="E50" s="30">
        <v>0</v>
      </c>
      <c r="F50" s="30">
        <v>0</v>
      </c>
      <c r="G50" s="30">
        <v>0</v>
      </c>
      <c r="H50" s="30">
        <v>0</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1">
        <v>0</v>
      </c>
      <c r="AZ50" s="39">
        <f t="array" ref="AZ50">SUM(IF(YEAR($C$5:$AX$5)=AZ$5,$C50:$AX50))</f>
        <v>0</v>
      </c>
      <c r="BA50" s="30">
        <f t="array" ref="BA50">SUM(IF(YEAR($C$5:$AX$5)=BA$5,$C50:$AX50))</f>
        <v>0</v>
      </c>
      <c r="BB50" s="30">
        <f t="array" ref="BB50">SUM(IF(YEAR($C$5:$AX$5)=BB$5,$C50:$AX50))</f>
        <v>0</v>
      </c>
      <c r="BC50" s="31">
        <f t="array" ref="BC50">SUM(IF(YEAR($C$5:$AX$5)=BC$5,$C50:$AX50))</f>
        <v>0</v>
      </c>
      <c r="BE50" s="39">
        <f t="shared" si="2"/>
        <v>0</v>
      </c>
      <c r="BF50" s="30">
        <f t="shared" si="3"/>
        <v>0</v>
      </c>
      <c r="BG50" s="31">
        <f t="shared" si="4"/>
        <v>0</v>
      </c>
    </row>
    <row r="51" spans="2:59">
      <c r="B51" s="17">
        <v>3143</v>
      </c>
      <c r="C51" s="30">
        <v>0</v>
      </c>
      <c r="D51" s="30">
        <v>0</v>
      </c>
      <c r="E51" s="30">
        <v>0</v>
      </c>
      <c r="F51" s="30">
        <v>0</v>
      </c>
      <c r="G51" s="30">
        <v>0</v>
      </c>
      <c r="H51" s="30">
        <v>0</v>
      </c>
      <c r="I51" s="30">
        <v>0</v>
      </c>
      <c r="J51" s="30">
        <v>0</v>
      </c>
      <c r="K51" s="30">
        <v>0</v>
      </c>
      <c r="L51" s="30">
        <v>0</v>
      </c>
      <c r="M51" s="30">
        <v>0</v>
      </c>
      <c r="N51" s="30">
        <v>0</v>
      </c>
      <c r="O51" s="30">
        <v>0</v>
      </c>
      <c r="P51" s="30">
        <v>0</v>
      </c>
      <c r="Q51" s="30">
        <v>0</v>
      </c>
      <c r="R51" s="30">
        <v>0</v>
      </c>
      <c r="S51" s="30">
        <v>0</v>
      </c>
      <c r="T51" s="30">
        <v>0</v>
      </c>
      <c r="U51" s="30">
        <v>2.2567944E-3</v>
      </c>
      <c r="V51" s="30">
        <v>1.24421296E-3</v>
      </c>
      <c r="W51" s="30">
        <v>0</v>
      </c>
      <c r="X51" s="30">
        <v>0</v>
      </c>
      <c r="Y51" s="30">
        <v>0</v>
      </c>
      <c r="Z51" s="30">
        <v>0</v>
      </c>
      <c r="AA51" s="30">
        <v>-5.1491120000000002E-4</v>
      </c>
      <c r="AB51" s="30">
        <v>0</v>
      </c>
      <c r="AC51" s="30">
        <v>0</v>
      </c>
      <c r="AD51" s="30">
        <v>0</v>
      </c>
      <c r="AE51" s="30">
        <v>0</v>
      </c>
      <c r="AF51" s="30">
        <v>0</v>
      </c>
      <c r="AG51" s="30">
        <v>1.97184638E-3</v>
      </c>
      <c r="AH51" s="30">
        <v>1.64446048E-3</v>
      </c>
      <c r="AI51" s="30">
        <v>0</v>
      </c>
      <c r="AJ51" s="30">
        <v>0</v>
      </c>
      <c r="AK51" s="30">
        <v>0</v>
      </c>
      <c r="AL51" s="30">
        <v>0</v>
      </c>
      <c r="AM51" s="30">
        <v>0</v>
      </c>
      <c r="AN51" s="30">
        <v>0</v>
      </c>
      <c r="AO51" s="30">
        <v>0</v>
      </c>
      <c r="AP51" s="30">
        <v>0</v>
      </c>
      <c r="AQ51" s="30">
        <v>0</v>
      </c>
      <c r="AR51" s="30">
        <v>0</v>
      </c>
      <c r="AS51" s="30">
        <v>4.6096221999999991E-3</v>
      </c>
      <c r="AT51" s="30">
        <v>1.86631976E-3</v>
      </c>
      <c r="AU51" s="30">
        <v>0</v>
      </c>
      <c r="AV51" s="30">
        <v>0</v>
      </c>
      <c r="AW51" s="30">
        <v>0</v>
      </c>
      <c r="AX51" s="31">
        <v>0</v>
      </c>
      <c r="AZ51" s="39">
        <f t="array" ref="AZ51">SUM(IF(YEAR($C$5:$AX$5)=AZ$5,$C51:$AX51))</f>
        <v>0</v>
      </c>
      <c r="BA51" s="30">
        <f t="array" ref="BA51">SUM(IF(YEAR($C$5:$AX$5)=BA$5,$C51:$AX51))</f>
        <v>3.5010073599999999E-3</v>
      </c>
      <c r="BB51" s="30">
        <f t="array" ref="BB51">SUM(IF(YEAR($C$5:$AX$5)=BB$5,$C51:$AX51))</f>
        <v>3.1013956599999998E-3</v>
      </c>
      <c r="BC51" s="31">
        <f t="array" ref="BC51">SUM(IF(YEAR($C$5:$AX$5)=BC$5,$C51:$AX51))</f>
        <v>6.4759419599999986E-3</v>
      </c>
      <c r="BE51" s="39">
        <f t="shared" si="2"/>
        <v>0</v>
      </c>
      <c r="BF51" s="30">
        <f t="shared" si="3"/>
        <v>2.9860961599999999E-3</v>
      </c>
      <c r="BG51" s="31">
        <f t="shared" si="4"/>
        <v>3.6163068599999997E-3</v>
      </c>
    </row>
    <row r="52" spans="2:59">
      <c r="B52" s="17">
        <v>3144</v>
      </c>
      <c r="C52" s="30">
        <v>0</v>
      </c>
      <c r="D52" s="30">
        <v>0</v>
      </c>
      <c r="E52" s="30">
        <v>0</v>
      </c>
      <c r="F52" s="30">
        <v>0</v>
      </c>
      <c r="G52" s="30">
        <v>0</v>
      </c>
      <c r="H52" s="30">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1">
        <v>0</v>
      </c>
      <c r="AZ52" s="39">
        <f t="array" ref="AZ52">SUM(IF(YEAR($C$5:$AX$5)=AZ$5,$C52:$AX52))</f>
        <v>0</v>
      </c>
      <c r="BA52" s="30">
        <f t="array" ref="BA52">SUM(IF(YEAR($C$5:$AX$5)=BA$5,$C52:$AX52))</f>
        <v>0</v>
      </c>
      <c r="BB52" s="30">
        <f t="array" ref="BB52">SUM(IF(YEAR($C$5:$AX$5)=BB$5,$C52:$AX52))</f>
        <v>0</v>
      </c>
      <c r="BC52" s="31">
        <f t="array" ref="BC52">SUM(IF(YEAR($C$5:$AX$5)=BC$5,$C52:$AX52))</f>
        <v>0</v>
      </c>
      <c r="BE52" s="39">
        <f t="shared" si="2"/>
        <v>0</v>
      </c>
      <c r="BF52" s="30">
        <f t="shared" si="3"/>
        <v>0</v>
      </c>
      <c r="BG52" s="31">
        <f t="shared" si="4"/>
        <v>0</v>
      </c>
    </row>
    <row r="53" spans="2:59">
      <c r="B53" s="17">
        <v>3146</v>
      </c>
      <c r="C53" s="30">
        <v>0</v>
      </c>
      <c r="D53" s="30">
        <v>0</v>
      </c>
      <c r="E53" s="30">
        <v>0</v>
      </c>
      <c r="F53" s="30">
        <v>0</v>
      </c>
      <c r="G53" s="30">
        <v>0</v>
      </c>
      <c r="H53" s="30">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1">
        <v>0</v>
      </c>
      <c r="AZ53" s="39">
        <f t="array" ref="AZ53">SUM(IF(YEAR($C$5:$AX$5)=AZ$5,$C53:$AX53))</f>
        <v>0</v>
      </c>
      <c r="BA53" s="30">
        <f t="array" ref="BA53">SUM(IF(YEAR($C$5:$AX$5)=BA$5,$C53:$AX53))</f>
        <v>0</v>
      </c>
      <c r="BB53" s="30">
        <f t="array" ref="BB53">SUM(IF(YEAR($C$5:$AX$5)=BB$5,$C53:$AX53))</f>
        <v>0</v>
      </c>
      <c r="BC53" s="31">
        <f t="array" ref="BC53">SUM(IF(YEAR($C$5:$AX$5)=BC$5,$C53:$AX53))</f>
        <v>0</v>
      </c>
      <c r="BE53" s="39">
        <f t="shared" si="2"/>
        <v>0</v>
      </c>
      <c r="BF53" s="30">
        <f t="shared" si="3"/>
        <v>0</v>
      </c>
      <c r="BG53" s="31">
        <f t="shared" si="4"/>
        <v>0</v>
      </c>
    </row>
    <row r="54" spans="2:59">
      <c r="B54" s="17">
        <v>3147</v>
      </c>
      <c r="C54" s="30">
        <v>0</v>
      </c>
      <c r="D54" s="30">
        <v>0</v>
      </c>
      <c r="E54" s="30">
        <v>0</v>
      </c>
      <c r="F54" s="30">
        <v>0</v>
      </c>
      <c r="G54" s="30">
        <v>0</v>
      </c>
      <c r="H54" s="30">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1">
        <v>0</v>
      </c>
      <c r="AZ54" s="39">
        <f t="array" ref="AZ54">SUM(IF(YEAR($C$5:$AX$5)=AZ$5,$C54:$AX54))</f>
        <v>0</v>
      </c>
      <c r="BA54" s="30">
        <f t="array" ref="BA54">SUM(IF(YEAR($C$5:$AX$5)=BA$5,$C54:$AX54))</f>
        <v>0</v>
      </c>
      <c r="BB54" s="30">
        <f t="array" ref="BB54">SUM(IF(YEAR($C$5:$AX$5)=BB$5,$C54:$AX54))</f>
        <v>0</v>
      </c>
      <c r="BC54" s="31">
        <f t="array" ref="BC54">SUM(IF(YEAR($C$5:$AX$5)=BC$5,$C54:$AX54))</f>
        <v>0</v>
      </c>
      <c r="BE54" s="39">
        <f t="shared" si="2"/>
        <v>0</v>
      </c>
      <c r="BF54" s="30">
        <f t="shared" si="3"/>
        <v>0</v>
      </c>
      <c r="BG54" s="31">
        <f t="shared" si="4"/>
        <v>0</v>
      </c>
    </row>
    <row r="55" spans="2:59">
      <c r="B55" s="17">
        <v>3148</v>
      </c>
      <c r="C55" s="30">
        <v>0</v>
      </c>
      <c r="D55" s="30">
        <v>0</v>
      </c>
      <c r="E55" s="30">
        <v>0</v>
      </c>
      <c r="F55" s="30">
        <v>0</v>
      </c>
      <c r="G55" s="30">
        <v>0</v>
      </c>
      <c r="H55" s="30">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1">
        <v>0</v>
      </c>
      <c r="AZ55" s="39">
        <f t="array" ref="AZ55">SUM(IF(YEAR($C$5:$AX$5)=AZ$5,$C55:$AX55))</f>
        <v>0</v>
      </c>
      <c r="BA55" s="30">
        <f t="array" ref="BA55">SUM(IF(YEAR($C$5:$AX$5)=BA$5,$C55:$AX55))</f>
        <v>0</v>
      </c>
      <c r="BB55" s="30">
        <f t="array" ref="BB55">SUM(IF(YEAR($C$5:$AX$5)=BB$5,$C55:$AX55))</f>
        <v>0</v>
      </c>
      <c r="BC55" s="31">
        <f t="array" ref="BC55">SUM(IF(YEAR($C$5:$AX$5)=BC$5,$C55:$AX55))</f>
        <v>0</v>
      </c>
      <c r="BE55" s="39">
        <f t="shared" si="2"/>
        <v>0</v>
      </c>
      <c r="BF55" s="30">
        <f t="shared" si="3"/>
        <v>0</v>
      </c>
      <c r="BG55" s="31">
        <f t="shared" si="4"/>
        <v>0</v>
      </c>
    </row>
    <row r="56" spans="2:59">
      <c r="B56" s="17">
        <v>3149</v>
      </c>
      <c r="C56" s="30">
        <v>1.5089359999999968E-2</v>
      </c>
      <c r="D56" s="30">
        <v>1.103406000000004E-2</v>
      </c>
      <c r="E56" s="30">
        <v>0</v>
      </c>
      <c r="F56" s="30">
        <v>0</v>
      </c>
      <c r="G56" s="30">
        <v>2.6454799999999778E-3</v>
      </c>
      <c r="H56" s="30">
        <v>9.1277200000000336E-3</v>
      </c>
      <c r="I56" s="30">
        <v>3.3838859999999971E-2</v>
      </c>
      <c r="J56" s="30">
        <v>2.926434E-2</v>
      </c>
      <c r="K56" s="30">
        <v>0</v>
      </c>
      <c r="L56" s="30">
        <v>0</v>
      </c>
      <c r="M56" s="30">
        <v>8.5549999999995352E-4</v>
      </c>
      <c r="N56" s="30">
        <v>2.8450399999999931E-3</v>
      </c>
      <c r="O56" s="30">
        <v>2.0034279999999988E-2</v>
      </c>
      <c r="P56" s="30">
        <v>2.0982680000000004E-2</v>
      </c>
      <c r="Q56" s="30">
        <v>2.6941399999999838E-3</v>
      </c>
      <c r="R56" s="30">
        <v>0</v>
      </c>
      <c r="S56" s="30">
        <v>2.7536400000000016E-3</v>
      </c>
      <c r="T56" s="30">
        <v>4.5487400000000233E-3</v>
      </c>
      <c r="U56" s="30">
        <v>-1.5797200000000039E-2</v>
      </c>
      <c r="V56" s="30">
        <v>-4.8888800000000121E-3</v>
      </c>
      <c r="W56" s="30">
        <v>0</v>
      </c>
      <c r="X56" s="30">
        <v>1.5641400000000194E-3</v>
      </c>
      <c r="Y56" s="30">
        <v>5.92339999999969E-4</v>
      </c>
      <c r="Z56" s="30">
        <v>1.1295220000000022E-2</v>
      </c>
      <c r="AA56" s="30">
        <v>9.7929600000000172E-3</v>
      </c>
      <c r="AB56" s="30">
        <v>5.6138599999999705E-3</v>
      </c>
      <c r="AC56" s="30">
        <v>1.2183799999999911E-3</v>
      </c>
      <c r="AD56" s="30">
        <v>8.1837999999999356E-4</v>
      </c>
      <c r="AE56" s="30">
        <v>3.5635400000000039E-3</v>
      </c>
      <c r="AF56" s="30">
        <v>2.7124400000000104E-3</v>
      </c>
      <c r="AG56" s="30">
        <v>-3.2921999999999951E-3</v>
      </c>
      <c r="AH56" s="30">
        <v>-9.1953199999999791E-3</v>
      </c>
      <c r="AI56" s="30">
        <v>1.1227799999999899E-3</v>
      </c>
      <c r="AJ56" s="30">
        <v>1.553284000000002E-2</v>
      </c>
      <c r="AK56" s="30">
        <v>1.223318000000001E-2</v>
      </c>
      <c r="AL56" s="30">
        <v>2.8760220000000003E-2</v>
      </c>
      <c r="AM56" s="30">
        <v>2.8071939999999962E-2</v>
      </c>
      <c r="AN56" s="30">
        <v>2.6840980000000014E-2</v>
      </c>
      <c r="AO56" s="30">
        <v>1.3344479999999992E-2</v>
      </c>
      <c r="AP56" s="30">
        <v>2.4343439999999994E-2</v>
      </c>
      <c r="AQ56" s="30">
        <v>9.1223199999999893E-3</v>
      </c>
      <c r="AR56" s="30">
        <v>1.0256540000000008E-2</v>
      </c>
      <c r="AS56" s="30">
        <v>2.3158200000000018E-2</v>
      </c>
      <c r="AT56" s="30">
        <v>7.1643600000000363E-3</v>
      </c>
      <c r="AU56" s="30">
        <v>2.0433800000000113E-3</v>
      </c>
      <c r="AV56" s="30">
        <v>1.6988399999999987E-2</v>
      </c>
      <c r="AW56" s="30">
        <v>1.251584E-2</v>
      </c>
      <c r="AX56" s="31">
        <v>3.2769700000000013E-2</v>
      </c>
      <c r="AZ56" s="39">
        <f t="array" ref="AZ56">SUM(IF(YEAR($C$5:$AX$5)=AZ$5,$C56:$AX56))</f>
        <v>0.10470035999999994</v>
      </c>
      <c r="BA56" s="30">
        <f t="array" ref="BA56">SUM(IF(YEAR($C$5:$AX$5)=BA$5,$C56:$AX56))</f>
        <v>4.377909999999996E-2</v>
      </c>
      <c r="BB56" s="30">
        <f t="array" ref="BB56">SUM(IF(YEAR($C$5:$AX$5)=BB$5,$C56:$AX56))</f>
        <v>6.8881060000000036E-2</v>
      </c>
      <c r="BC56" s="31">
        <f t="array" ref="BC56">SUM(IF(YEAR($C$5:$AX$5)=BC$5,$C56:$AX56))</f>
        <v>0.20661958000000002</v>
      </c>
      <c r="BE56" s="39">
        <f t="shared" si="2"/>
        <v>0.12239619999999993</v>
      </c>
      <c r="BF56" s="30">
        <f t="shared" si="3"/>
        <v>1.8321479999999959E-2</v>
      </c>
      <c r="BG56" s="31">
        <f t="shared" si="4"/>
        <v>0.14959710000000001</v>
      </c>
    </row>
    <row r="57" spans="2:59">
      <c r="B57" s="17">
        <v>3152</v>
      </c>
      <c r="C57" s="30">
        <v>0</v>
      </c>
      <c r="D57" s="30">
        <v>0</v>
      </c>
      <c r="E57" s="30">
        <v>0</v>
      </c>
      <c r="F57" s="30">
        <v>0</v>
      </c>
      <c r="G57" s="30">
        <v>0</v>
      </c>
      <c r="H57" s="30">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1">
        <v>0</v>
      </c>
      <c r="AZ57" s="39">
        <f t="array" ref="AZ57">SUM(IF(YEAR($C$5:$AX$5)=AZ$5,$C57:$AX57))</f>
        <v>0</v>
      </c>
      <c r="BA57" s="30">
        <f t="array" ref="BA57">SUM(IF(YEAR($C$5:$AX$5)=BA$5,$C57:$AX57))</f>
        <v>0</v>
      </c>
      <c r="BB57" s="30">
        <f t="array" ref="BB57">SUM(IF(YEAR($C$5:$AX$5)=BB$5,$C57:$AX57))</f>
        <v>0</v>
      </c>
      <c r="BC57" s="31">
        <f t="array" ref="BC57">SUM(IF(YEAR($C$5:$AX$5)=BC$5,$C57:$AX57))</f>
        <v>0</v>
      </c>
      <c r="BE57" s="39">
        <f t="shared" si="2"/>
        <v>0</v>
      </c>
      <c r="BF57" s="30">
        <f t="shared" si="3"/>
        <v>0</v>
      </c>
      <c r="BG57" s="31">
        <f t="shared" si="4"/>
        <v>0</v>
      </c>
    </row>
    <row r="58" spans="2:59">
      <c r="B58" s="17">
        <v>3154</v>
      </c>
      <c r="C58" s="30">
        <v>0</v>
      </c>
      <c r="D58" s="30">
        <v>0</v>
      </c>
      <c r="E58" s="30">
        <v>0</v>
      </c>
      <c r="F58" s="30">
        <v>0</v>
      </c>
      <c r="G58" s="30">
        <v>0</v>
      </c>
      <c r="H58" s="30">
        <v>0</v>
      </c>
      <c r="I58" s="30">
        <v>0</v>
      </c>
      <c r="J58" s="30">
        <v>0</v>
      </c>
      <c r="K58" s="30">
        <v>0</v>
      </c>
      <c r="L58" s="30">
        <v>0</v>
      </c>
      <c r="M58" s="30">
        <v>0</v>
      </c>
      <c r="N58" s="30">
        <v>0</v>
      </c>
      <c r="O58" s="30">
        <v>0</v>
      </c>
      <c r="P58" s="30">
        <v>0</v>
      </c>
      <c r="Q58" s="30">
        <v>0</v>
      </c>
      <c r="R58" s="30">
        <v>0</v>
      </c>
      <c r="S58" s="30">
        <v>0</v>
      </c>
      <c r="T58" s="30">
        <v>0</v>
      </c>
      <c r="U58" s="30">
        <v>1.4670228E-3</v>
      </c>
      <c r="V58" s="30">
        <v>1.030754E-3</v>
      </c>
      <c r="W58" s="30">
        <v>0</v>
      </c>
      <c r="X58" s="30">
        <v>0</v>
      </c>
      <c r="Y58" s="30">
        <v>0</v>
      </c>
      <c r="Z58" s="30">
        <v>0</v>
      </c>
      <c r="AA58" s="30">
        <v>0</v>
      </c>
      <c r="AB58" s="30">
        <v>0</v>
      </c>
      <c r="AC58" s="30">
        <v>0</v>
      </c>
      <c r="AD58" s="30">
        <v>0</v>
      </c>
      <c r="AE58" s="30">
        <v>0</v>
      </c>
      <c r="AF58" s="30">
        <v>0</v>
      </c>
      <c r="AG58" s="30">
        <v>1.3203207999999999E-3</v>
      </c>
      <c r="AH58" s="30">
        <v>1.1780048000000001E-3</v>
      </c>
      <c r="AI58" s="30">
        <v>0</v>
      </c>
      <c r="AJ58" s="30">
        <v>0</v>
      </c>
      <c r="AK58" s="30">
        <v>0</v>
      </c>
      <c r="AL58" s="30">
        <v>0</v>
      </c>
      <c r="AM58" s="30">
        <v>0</v>
      </c>
      <c r="AN58" s="30">
        <v>0</v>
      </c>
      <c r="AO58" s="30">
        <v>0</v>
      </c>
      <c r="AP58" s="30">
        <v>0</v>
      </c>
      <c r="AQ58" s="30">
        <v>0</v>
      </c>
      <c r="AR58" s="30">
        <v>0</v>
      </c>
      <c r="AS58" s="30">
        <v>4.0063395199999999E-3</v>
      </c>
      <c r="AT58" s="30">
        <v>1.6197563999999999E-3</v>
      </c>
      <c r="AU58" s="30">
        <v>0</v>
      </c>
      <c r="AV58" s="30">
        <v>0</v>
      </c>
      <c r="AW58" s="30">
        <v>0</v>
      </c>
      <c r="AX58" s="31">
        <v>0</v>
      </c>
      <c r="AZ58" s="39">
        <f t="array" ref="AZ58">SUM(IF(YEAR($C$5:$AX$5)=AZ$5,$C58:$AX58))</f>
        <v>0</v>
      </c>
      <c r="BA58" s="30">
        <f t="array" ref="BA58">SUM(IF(YEAR($C$5:$AX$5)=BA$5,$C58:$AX58))</f>
        <v>2.4977768E-3</v>
      </c>
      <c r="BB58" s="30">
        <f t="array" ref="BB58">SUM(IF(YEAR($C$5:$AX$5)=BB$5,$C58:$AX58))</f>
        <v>2.4983256000000002E-3</v>
      </c>
      <c r="BC58" s="31">
        <f t="array" ref="BC58">SUM(IF(YEAR($C$5:$AX$5)=BC$5,$C58:$AX58))</f>
        <v>5.62609592E-3</v>
      </c>
      <c r="BE58" s="39">
        <f t="shared" si="2"/>
        <v>0</v>
      </c>
      <c r="BF58" s="30">
        <f t="shared" si="3"/>
        <v>2.4977768E-3</v>
      </c>
      <c r="BG58" s="31">
        <f t="shared" si="4"/>
        <v>2.4983256000000002E-3</v>
      </c>
    </row>
    <row r="59" spans="2:59">
      <c r="B59" s="17">
        <v>3155</v>
      </c>
      <c r="C59" s="30">
        <v>0</v>
      </c>
      <c r="D59" s="30">
        <v>0</v>
      </c>
      <c r="E59" s="30">
        <v>0</v>
      </c>
      <c r="F59" s="30">
        <v>0</v>
      </c>
      <c r="G59" s="30">
        <v>0</v>
      </c>
      <c r="H59" s="30">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1">
        <v>0</v>
      </c>
      <c r="AZ59" s="39">
        <f t="array" ref="AZ59">SUM(IF(YEAR($C$5:$AX$5)=AZ$5,$C59:$AX59))</f>
        <v>0</v>
      </c>
      <c r="BA59" s="30">
        <f t="array" ref="BA59">SUM(IF(YEAR($C$5:$AX$5)=BA$5,$C59:$AX59))</f>
        <v>0</v>
      </c>
      <c r="BB59" s="30">
        <f t="array" ref="BB59">SUM(IF(YEAR($C$5:$AX$5)=BB$5,$C59:$AX59))</f>
        <v>0</v>
      </c>
      <c r="BC59" s="31">
        <f t="array" ref="BC59">SUM(IF(YEAR($C$5:$AX$5)=BC$5,$C59:$AX59))</f>
        <v>0</v>
      </c>
      <c r="BE59" s="39">
        <f t="shared" si="2"/>
        <v>0</v>
      </c>
      <c r="BF59" s="30">
        <f t="shared" si="3"/>
        <v>0</v>
      </c>
      <c r="BG59" s="31">
        <f t="shared" si="4"/>
        <v>0</v>
      </c>
    </row>
    <row r="60" spans="2:59">
      <c r="B60" s="17">
        <v>3157</v>
      </c>
      <c r="C60" s="30">
        <v>0</v>
      </c>
      <c r="D60" s="30">
        <v>0</v>
      </c>
      <c r="E60" s="30">
        <v>0</v>
      </c>
      <c r="F60" s="30">
        <v>0</v>
      </c>
      <c r="G60" s="30">
        <v>0</v>
      </c>
      <c r="H60" s="30">
        <v>0</v>
      </c>
      <c r="I60" s="30">
        <v>6.6984699999999998E-3</v>
      </c>
      <c r="J60" s="30">
        <v>2.9438282000000004E-3</v>
      </c>
      <c r="K60" s="30">
        <v>0</v>
      </c>
      <c r="L60" s="30">
        <v>0</v>
      </c>
      <c r="M60" s="30">
        <v>0</v>
      </c>
      <c r="N60" s="30">
        <v>0</v>
      </c>
      <c r="O60" s="30">
        <v>0</v>
      </c>
      <c r="P60" s="30">
        <v>0</v>
      </c>
      <c r="Q60" s="30">
        <v>0</v>
      </c>
      <c r="R60" s="30">
        <v>0</v>
      </c>
      <c r="S60" s="30">
        <v>0</v>
      </c>
      <c r="T60" s="30">
        <v>0</v>
      </c>
      <c r="U60" s="30">
        <v>2.0398644199999996E-2</v>
      </c>
      <c r="V60" s="30">
        <v>9.7572554000000013E-3</v>
      </c>
      <c r="W60" s="30">
        <v>0</v>
      </c>
      <c r="X60" s="30">
        <v>0</v>
      </c>
      <c r="Y60" s="30">
        <v>0</v>
      </c>
      <c r="Z60" s="30">
        <v>0</v>
      </c>
      <c r="AA60" s="30">
        <v>0</v>
      </c>
      <c r="AB60" s="30">
        <v>0</v>
      </c>
      <c r="AC60" s="30">
        <v>0</v>
      </c>
      <c r="AD60" s="30">
        <v>0</v>
      </c>
      <c r="AE60" s="30">
        <v>0</v>
      </c>
      <c r="AF60" s="30">
        <v>0</v>
      </c>
      <c r="AG60" s="30">
        <v>1.8987139599999998E-2</v>
      </c>
      <c r="AH60" s="30">
        <v>1.6108712000000004E-2</v>
      </c>
      <c r="AI60" s="30">
        <v>0</v>
      </c>
      <c r="AJ60" s="30">
        <v>0</v>
      </c>
      <c r="AK60" s="30">
        <v>0</v>
      </c>
      <c r="AL60" s="30">
        <v>0</v>
      </c>
      <c r="AM60" s="30">
        <v>0</v>
      </c>
      <c r="AN60" s="30">
        <v>0</v>
      </c>
      <c r="AO60" s="30">
        <v>0</v>
      </c>
      <c r="AP60" s="30">
        <v>0</v>
      </c>
      <c r="AQ60" s="30">
        <v>0</v>
      </c>
      <c r="AR60" s="30">
        <v>0</v>
      </c>
      <c r="AS60" s="30">
        <v>2.3367055999999997E-2</v>
      </c>
      <c r="AT60" s="30">
        <v>1.52246342E-2</v>
      </c>
      <c r="AU60" s="30">
        <v>0</v>
      </c>
      <c r="AV60" s="30">
        <v>0</v>
      </c>
      <c r="AW60" s="30">
        <v>0</v>
      </c>
      <c r="AX60" s="31">
        <v>0</v>
      </c>
      <c r="AZ60" s="39">
        <f t="array" ref="AZ60">SUM(IF(YEAR($C$5:$AX$5)=AZ$5,$C60:$AX60))</f>
        <v>9.6422981999999997E-3</v>
      </c>
      <c r="BA60" s="30">
        <f t="array" ref="BA60">SUM(IF(YEAR($C$5:$AX$5)=BA$5,$C60:$AX60))</f>
        <v>3.0155899599999998E-2</v>
      </c>
      <c r="BB60" s="30">
        <f t="array" ref="BB60">SUM(IF(YEAR($C$5:$AX$5)=BB$5,$C60:$AX60))</f>
        <v>3.5095851600000005E-2</v>
      </c>
      <c r="BC60" s="31">
        <f t="array" ref="BC60">SUM(IF(YEAR($C$5:$AX$5)=BC$5,$C60:$AX60))</f>
        <v>3.8591690200000001E-2</v>
      </c>
      <c r="BE60" s="39">
        <f t="shared" si="2"/>
        <v>9.6422981999999997E-3</v>
      </c>
      <c r="BF60" s="30">
        <f t="shared" si="3"/>
        <v>3.0155899599999998E-2</v>
      </c>
      <c r="BG60" s="31">
        <f t="shared" si="4"/>
        <v>3.5095851600000005E-2</v>
      </c>
    </row>
    <row r="61" spans="2:59">
      <c r="B61" s="17">
        <v>3160</v>
      </c>
      <c r="C61" s="30">
        <v>0</v>
      </c>
      <c r="D61" s="30">
        <v>0</v>
      </c>
      <c r="E61" s="30">
        <v>0</v>
      </c>
      <c r="F61" s="30">
        <v>0</v>
      </c>
      <c r="G61" s="30">
        <v>0</v>
      </c>
      <c r="H61" s="30">
        <v>0</v>
      </c>
      <c r="I61" s="30">
        <v>2.9358650000000002E-3</v>
      </c>
      <c r="J61" s="30">
        <v>1.1680805999999997E-3</v>
      </c>
      <c r="K61" s="30">
        <v>0</v>
      </c>
      <c r="L61" s="30">
        <v>0</v>
      </c>
      <c r="M61" s="30">
        <v>0</v>
      </c>
      <c r="N61" s="30">
        <v>0</v>
      </c>
      <c r="O61" s="30">
        <v>0</v>
      </c>
      <c r="P61" s="30">
        <v>0</v>
      </c>
      <c r="Q61" s="30">
        <v>0</v>
      </c>
      <c r="R61" s="30">
        <v>0</v>
      </c>
      <c r="S61" s="30">
        <v>0</v>
      </c>
      <c r="T61" s="30">
        <v>0</v>
      </c>
      <c r="U61" s="30">
        <v>2.4834818599999999E-2</v>
      </c>
      <c r="V61" s="30">
        <v>1.0092980420000001E-2</v>
      </c>
      <c r="W61" s="30">
        <v>0</v>
      </c>
      <c r="X61" s="30">
        <v>0</v>
      </c>
      <c r="Y61" s="30">
        <v>0</v>
      </c>
      <c r="Z61" s="30">
        <v>0</v>
      </c>
      <c r="AA61" s="30">
        <v>0</v>
      </c>
      <c r="AB61" s="30">
        <v>0</v>
      </c>
      <c r="AC61" s="30">
        <v>0</v>
      </c>
      <c r="AD61" s="30">
        <v>0</v>
      </c>
      <c r="AE61" s="30">
        <v>0</v>
      </c>
      <c r="AF61" s="30">
        <v>0</v>
      </c>
      <c r="AG61" s="30">
        <v>2.4409329999999996E-2</v>
      </c>
      <c r="AH61" s="30">
        <v>2.0244146000000001E-2</v>
      </c>
      <c r="AI61" s="30">
        <v>0</v>
      </c>
      <c r="AJ61" s="30">
        <v>0</v>
      </c>
      <c r="AK61" s="30">
        <v>0</v>
      </c>
      <c r="AL61" s="30">
        <v>0</v>
      </c>
      <c r="AM61" s="30">
        <v>0</v>
      </c>
      <c r="AN61" s="30">
        <v>0</v>
      </c>
      <c r="AO61" s="30">
        <v>0</v>
      </c>
      <c r="AP61" s="30">
        <v>0</v>
      </c>
      <c r="AQ61" s="30">
        <v>0</v>
      </c>
      <c r="AR61" s="30">
        <v>0</v>
      </c>
      <c r="AS61" s="30">
        <v>3.3622238999999991E-2</v>
      </c>
      <c r="AT61" s="30">
        <v>2.0348713400000003E-2</v>
      </c>
      <c r="AU61" s="30">
        <v>0</v>
      </c>
      <c r="AV61" s="30">
        <v>0</v>
      </c>
      <c r="AW61" s="30">
        <v>0</v>
      </c>
      <c r="AX61" s="31">
        <v>0</v>
      </c>
      <c r="AZ61" s="39">
        <f t="array" ref="AZ61">SUM(IF(YEAR($C$5:$AX$5)=AZ$5,$C61:$AX61))</f>
        <v>4.1039455999999997E-3</v>
      </c>
      <c r="BA61" s="30">
        <f t="array" ref="BA61">SUM(IF(YEAR($C$5:$AX$5)=BA$5,$C61:$AX61))</f>
        <v>3.4927799019999997E-2</v>
      </c>
      <c r="BB61" s="30">
        <f t="array" ref="BB61">SUM(IF(YEAR($C$5:$AX$5)=BB$5,$C61:$AX61))</f>
        <v>4.4653475999999998E-2</v>
      </c>
      <c r="BC61" s="31">
        <f t="array" ref="BC61">SUM(IF(YEAR($C$5:$AX$5)=BC$5,$C61:$AX61))</f>
        <v>5.3970952399999994E-2</v>
      </c>
      <c r="BE61" s="39">
        <f t="shared" si="2"/>
        <v>4.1039455999999997E-3</v>
      </c>
      <c r="BF61" s="30">
        <f t="shared" si="3"/>
        <v>3.4927799019999997E-2</v>
      </c>
      <c r="BG61" s="31">
        <f t="shared" si="4"/>
        <v>4.4653475999999998E-2</v>
      </c>
    </row>
    <row r="62" spans="2:59">
      <c r="B62" s="17">
        <v>3161</v>
      </c>
      <c r="C62" s="30">
        <v>0</v>
      </c>
      <c r="D62" s="30">
        <v>0</v>
      </c>
      <c r="E62" s="30">
        <v>0</v>
      </c>
      <c r="F62" s="30">
        <v>0</v>
      </c>
      <c r="G62" s="30">
        <v>0</v>
      </c>
      <c r="H62" s="30">
        <v>0</v>
      </c>
      <c r="I62" s="30">
        <v>8.0314962E-3</v>
      </c>
      <c r="J62" s="30">
        <v>2.7043478000000004E-3</v>
      </c>
      <c r="K62" s="30">
        <v>0</v>
      </c>
      <c r="L62" s="30">
        <v>0</v>
      </c>
      <c r="M62" s="30">
        <v>0</v>
      </c>
      <c r="N62" s="30">
        <v>0</v>
      </c>
      <c r="O62" s="30">
        <v>0</v>
      </c>
      <c r="P62" s="30">
        <v>0</v>
      </c>
      <c r="Q62" s="30">
        <v>0</v>
      </c>
      <c r="R62" s="30">
        <v>0</v>
      </c>
      <c r="S62" s="30">
        <v>0</v>
      </c>
      <c r="T62" s="30">
        <v>0</v>
      </c>
      <c r="U62" s="30">
        <v>2.9679522199999999E-2</v>
      </c>
      <c r="V62" s="30">
        <v>1.33165934E-2</v>
      </c>
      <c r="W62" s="30">
        <v>0</v>
      </c>
      <c r="X62" s="30">
        <v>0</v>
      </c>
      <c r="Y62" s="30">
        <v>0</v>
      </c>
      <c r="Z62" s="30">
        <v>0</v>
      </c>
      <c r="AA62" s="30">
        <v>0</v>
      </c>
      <c r="AB62" s="30">
        <v>0</v>
      </c>
      <c r="AC62" s="30">
        <v>0</v>
      </c>
      <c r="AD62" s="30">
        <v>0</v>
      </c>
      <c r="AE62" s="30">
        <v>0</v>
      </c>
      <c r="AF62" s="30">
        <v>0</v>
      </c>
      <c r="AG62" s="30">
        <v>2.6608553000000004E-2</v>
      </c>
      <c r="AH62" s="30">
        <v>2.2725033400000001E-2</v>
      </c>
      <c r="AI62" s="30">
        <v>0</v>
      </c>
      <c r="AJ62" s="30">
        <v>0</v>
      </c>
      <c r="AK62" s="30">
        <v>0</v>
      </c>
      <c r="AL62" s="30">
        <v>0</v>
      </c>
      <c r="AM62" s="30">
        <v>0</v>
      </c>
      <c r="AN62" s="30">
        <v>0</v>
      </c>
      <c r="AO62" s="30">
        <v>0</v>
      </c>
      <c r="AP62" s="30">
        <v>0</v>
      </c>
      <c r="AQ62" s="30">
        <v>0</v>
      </c>
      <c r="AR62" s="30">
        <v>0</v>
      </c>
      <c r="AS62" s="30">
        <v>3.4407770000000004E-2</v>
      </c>
      <c r="AT62" s="30">
        <v>2.2456172400000002E-2</v>
      </c>
      <c r="AU62" s="30">
        <v>0</v>
      </c>
      <c r="AV62" s="30">
        <v>0</v>
      </c>
      <c r="AW62" s="30">
        <v>0</v>
      </c>
      <c r="AX62" s="31">
        <v>0</v>
      </c>
      <c r="AZ62" s="39">
        <f t="array" ref="AZ62">SUM(IF(YEAR($C$5:$AX$5)=AZ$5,$C62:$AX62))</f>
        <v>1.0735844000000001E-2</v>
      </c>
      <c r="BA62" s="30">
        <f t="array" ref="BA62">SUM(IF(YEAR($C$5:$AX$5)=BA$5,$C62:$AX62))</f>
        <v>4.2996115599999996E-2</v>
      </c>
      <c r="BB62" s="30">
        <f t="array" ref="BB62">SUM(IF(YEAR($C$5:$AX$5)=BB$5,$C62:$AX62))</f>
        <v>4.9333586400000004E-2</v>
      </c>
      <c r="BC62" s="31">
        <f t="array" ref="BC62">SUM(IF(YEAR($C$5:$AX$5)=BC$5,$C62:$AX62))</f>
        <v>5.6863942400000006E-2</v>
      </c>
      <c r="BE62" s="39">
        <f t="shared" si="2"/>
        <v>1.0735844000000001E-2</v>
      </c>
      <c r="BF62" s="30">
        <f t="shared" si="3"/>
        <v>4.2996115599999996E-2</v>
      </c>
      <c r="BG62" s="31">
        <f t="shared" si="4"/>
        <v>4.9333586400000004E-2</v>
      </c>
    </row>
    <row r="63" spans="2:59">
      <c r="B63" s="17">
        <v>3162</v>
      </c>
      <c r="C63" s="30">
        <v>0</v>
      </c>
      <c r="D63" s="30">
        <v>0</v>
      </c>
      <c r="E63" s="30">
        <v>0</v>
      </c>
      <c r="F63" s="30">
        <v>0</v>
      </c>
      <c r="G63" s="30">
        <v>0</v>
      </c>
      <c r="H63" s="30">
        <v>0</v>
      </c>
      <c r="I63" s="30">
        <v>0</v>
      </c>
      <c r="J63" s="30">
        <v>0</v>
      </c>
      <c r="K63" s="30">
        <v>0</v>
      </c>
      <c r="L63" s="30">
        <v>0</v>
      </c>
      <c r="M63" s="30">
        <v>0</v>
      </c>
      <c r="N63" s="30">
        <v>0</v>
      </c>
      <c r="O63" s="30">
        <v>0</v>
      </c>
      <c r="P63" s="30">
        <v>0</v>
      </c>
      <c r="Q63" s="30">
        <v>0</v>
      </c>
      <c r="R63" s="30">
        <v>0</v>
      </c>
      <c r="S63" s="30">
        <v>0</v>
      </c>
      <c r="T63" s="30">
        <v>0</v>
      </c>
      <c r="U63" s="30">
        <v>3.2876207999999996E-3</v>
      </c>
      <c r="V63" s="30">
        <v>2.7644475999999999E-3</v>
      </c>
      <c r="W63" s="30">
        <v>0</v>
      </c>
      <c r="X63" s="30">
        <v>0</v>
      </c>
      <c r="Y63" s="30">
        <v>0</v>
      </c>
      <c r="Z63" s="30">
        <v>0</v>
      </c>
      <c r="AA63" s="30">
        <v>0</v>
      </c>
      <c r="AB63" s="30">
        <v>0</v>
      </c>
      <c r="AC63" s="30">
        <v>0</v>
      </c>
      <c r="AD63" s="30">
        <v>0</v>
      </c>
      <c r="AE63" s="30">
        <v>0</v>
      </c>
      <c r="AF63" s="30">
        <v>0</v>
      </c>
      <c r="AG63" s="30">
        <v>2.7142654000000001E-3</v>
      </c>
      <c r="AH63" s="30">
        <v>2.9333226000000001E-3</v>
      </c>
      <c r="AI63" s="30">
        <v>0</v>
      </c>
      <c r="AJ63" s="30">
        <v>0</v>
      </c>
      <c r="AK63" s="30">
        <v>0</v>
      </c>
      <c r="AL63" s="30">
        <v>0</v>
      </c>
      <c r="AM63" s="30">
        <v>0</v>
      </c>
      <c r="AN63" s="30">
        <v>0</v>
      </c>
      <c r="AO63" s="30">
        <v>0</v>
      </c>
      <c r="AP63" s="30">
        <v>0</v>
      </c>
      <c r="AQ63" s="30">
        <v>0</v>
      </c>
      <c r="AR63" s="30">
        <v>0</v>
      </c>
      <c r="AS63" s="30">
        <v>1.11147E-2</v>
      </c>
      <c r="AT63" s="30">
        <v>5.2527448000000004E-3</v>
      </c>
      <c r="AU63" s="30">
        <v>0</v>
      </c>
      <c r="AV63" s="30">
        <v>0</v>
      </c>
      <c r="AW63" s="30">
        <v>0</v>
      </c>
      <c r="AX63" s="31">
        <v>0</v>
      </c>
      <c r="AZ63" s="39">
        <f t="array" ref="AZ63">SUM(IF(YEAR($C$5:$AX$5)=AZ$5,$C63:$AX63))</f>
        <v>0</v>
      </c>
      <c r="BA63" s="30">
        <f t="array" ref="BA63">SUM(IF(YEAR($C$5:$AX$5)=BA$5,$C63:$AX63))</f>
        <v>6.0520683999999991E-3</v>
      </c>
      <c r="BB63" s="30">
        <f t="array" ref="BB63">SUM(IF(YEAR($C$5:$AX$5)=BB$5,$C63:$AX63))</f>
        <v>5.6475880000000003E-3</v>
      </c>
      <c r="BC63" s="31">
        <f t="array" ref="BC63">SUM(IF(YEAR($C$5:$AX$5)=BC$5,$C63:$AX63))</f>
        <v>1.6367444799999999E-2</v>
      </c>
      <c r="BE63" s="39">
        <f t="shared" si="2"/>
        <v>0</v>
      </c>
      <c r="BF63" s="30">
        <f t="shared" si="3"/>
        <v>6.0520683999999991E-3</v>
      </c>
      <c r="BG63" s="31">
        <f t="shared" si="4"/>
        <v>5.6475880000000003E-3</v>
      </c>
    </row>
    <row r="64" spans="2:59">
      <c r="B64" s="17">
        <v>3163</v>
      </c>
      <c r="C64" s="30">
        <v>0</v>
      </c>
      <c r="D64" s="30">
        <v>0</v>
      </c>
      <c r="E64" s="30">
        <v>0</v>
      </c>
      <c r="F64" s="30">
        <v>0</v>
      </c>
      <c r="G64" s="30">
        <v>0</v>
      </c>
      <c r="H64" s="30">
        <v>0</v>
      </c>
      <c r="I64" s="30">
        <v>6.0210959999999997E-4</v>
      </c>
      <c r="J64" s="30">
        <v>6.0437459999999996E-4</v>
      </c>
      <c r="K64" s="30">
        <v>0</v>
      </c>
      <c r="L64" s="30">
        <v>0</v>
      </c>
      <c r="M64" s="30">
        <v>0</v>
      </c>
      <c r="N64" s="30">
        <v>0</v>
      </c>
      <c r="O64" s="30">
        <v>0</v>
      </c>
      <c r="P64" s="30">
        <v>0</v>
      </c>
      <c r="Q64" s="30">
        <v>0</v>
      </c>
      <c r="R64" s="30">
        <v>0</v>
      </c>
      <c r="S64" s="30">
        <v>0</v>
      </c>
      <c r="T64" s="30">
        <v>0</v>
      </c>
      <c r="U64" s="30">
        <v>1.4513033199999999E-2</v>
      </c>
      <c r="V64" s="30">
        <v>6.7750499199999998E-3</v>
      </c>
      <c r="W64" s="30">
        <v>0</v>
      </c>
      <c r="X64" s="30">
        <v>0</v>
      </c>
      <c r="Y64" s="30">
        <v>0</v>
      </c>
      <c r="Z64" s="30">
        <v>0</v>
      </c>
      <c r="AA64" s="30">
        <v>0</v>
      </c>
      <c r="AB64" s="30">
        <v>0</v>
      </c>
      <c r="AC64" s="30">
        <v>0</v>
      </c>
      <c r="AD64" s="30">
        <v>0</v>
      </c>
      <c r="AE64" s="30">
        <v>0</v>
      </c>
      <c r="AF64" s="30">
        <v>0</v>
      </c>
      <c r="AG64" s="30">
        <v>1.7721723200000001E-2</v>
      </c>
      <c r="AH64" s="30">
        <v>1.3219762560000001E-2</v>
      </c>
      <c r="AI64" s="30">
        <v>0</v>
      </c>
      <c r="AJ64" s="30">
        <v>0</v>
      </c>
      <c r="AK64" s="30">
        <v>0</v>
      </c>
      <c r="AL64" s="30">
        <v>0</v>
      </c>
      <c r="AM64" s="30">
        <v>0</v>
      </c>
      <c r="AN64" s="30">
        <v>0</v>
      </c>
      <c r="AO64" s="30">
        <v>0</v>
      </c>
      <c r="AP64" s="30">
        <v>0</v>
      </c>
      <c r="AQ64" s="30">
        <v>0</v>
      </c>
      <c r="AR64" s="30">
        <v>0</v>
      </c>
      <c r="AS64" s="30">
        <v>2.2203189000000002E-2</v>
      </c>
      <c r="AT64" s="30">
        <v>1.2651916000000001E-2</v>
      </c>
      <c r="AU64" s="30">
        <v>0</v>
      </c>
      <c r="AV64" s="30">
        <v>0</v>
      </c>
      <c r="AW64" s="30">
        <v>0</v>
      </c>
      <c r="AX64" s="31">
        <v>0</v>
      </c>
      <c r="AZ64" s="39">
        <f t="array" ref="AZ64">SUM(IF(YEAR($C$5:$AX$5)=AZ$5,$C64:$AX64))</f>
        <v>1.2064841999999999E-3</v>
      </c>
      <c r="BA64" s="30">
        <f t="array" ref="BA64">SUM(IF(YEAR($C$5:$AX$5)=BA$5,$C64:$AX64))</f>
        <v>2.1288083119999999E-2</v>
      </c>
      <c r="BB64" s="30">
        <f t="array" ref="BB64">SUM(IF(YEAR($C$5:$AX$5)=BB$5,$C64:$AX64))</f>
        <v>3.0941485760000002E-2</v>
      </c>
      <c r="BC64" s="31">
        <f t="array" ref="BC64">SUM(IF(YEAR($C$5:$AX$5)=BC$5,$C64:$AX64))</f>
        <v>3.4855105000000004E-2</v>
      </c>
      <c r="BE64" s="39">
        <f t="shared" si="2"/>
        <v>1.2064841999999999E-3</v>
      </c>
      <c r="BF64" s="30">
        <f t="shared" si="3"/>
        <v>2.1288083119999999E-2</v>
      </c>
      <c r="BG64" s="31">
        <f t="shared" si="4"/>
        <v>3.0941485760000002E-2</v>
      </c>
    </row>
    <row r="65" spans="2:59">
      <c r="B65" s="17">
        <v>3168</v>
      </c>
      <c r="C65" s="30">
        <v>0</v>
      </c>
      <c r="D65" s="30">
        <v>0</v>
      </c>
      <c r="E65" s="30">
        <v>0</v>
      </c>
      <c r="F65" s="30">
        <v>0</v>
      </c>
      <c r="G65" s="30">
        <v>0</v>
      </c>
      <c r="H65" s="30">
        <v>0</v>
      </c>
      <c r="I65" s="30">
        <v>2.3276567999999998E-3</v>
      </c>
      <c r="J65" s="30">
        <v>1.7829537999999999E-3</v>
      </c>
      <c r="K65" s="30">
        <v>0</v>
      </c>
      <c r="L65" s="30">
        <v>0</v>
      </c>
      <c r="M65" s="30">
        <v>0</v>
      </c>
      <c r="N65" s="30">
        <v>0</v>
      </c>
      <c r="O65" s="30">
        <v>0</v>
      </c>
      <c r="P65" s="30">
        <v>0</v>
      </c>
      <c r="Q65" s="30">
        <v>0</v>
      </c>
      <c r="R65" s="30">
        <v>0</v>
      </c>
      <c r="S65" s="30">
        <v>0</v>
      </c>
      <c r="T65" s="30">
        <v>0</v>
      </c>
      <c r="U65" s="30">
        <v>4.1994848799999998E-2</v>
      </c>
      <c r="V65" s="30">
        <v>1.72527034E-2</v>
      </c>
      <c r="W65" s="30">
        <v>0</v>
      </c>
      <c r="X65" s="30">
        <v>0</v>
      </c>
      <c r="Y65" s="30">
        <v>0</v>
      </c>
      <c r="Z65" s="30">
        <v>0</v>
      </c>
      <c r="AA65" s="30">
        <v>0</v>
      </c>
      <c r="AB65" s="30">
        <v>0</v>
      </c>
      <c r="AC65" s="30">
        <v>0</v>
      </c>
      <c r="AD65" s="30">
        <v>0</v>
      </c>
      <c r="AE65" s="30">
        <v>0</v>
      </c>
      <c r="AF65" s="30">
        <v>0</v>
      </c>
      <c r="AG65" s="30">
        <v>4.6144062639999997E-2</v>
      </c>
      <c r="AH65" s="30">
        <v>3.3627433345999998E-2</v>
      </c>
      <c r="AI65" s="30">
        <v>0</v>
      </c>
      <c r="AJ65" s="30">
        <v>0</v>
      </c>
      <c r="AK65" s="30">
        <v>0</v>
      </c>
      <c r="AL65" s="30">
        <v>0</v>
      </c>
      <c r="AM65" s="30">
        <v>0</v>
      </c>
      <c r="AN65" s="30">
        <v>0</v>
      </c>
      <c r="AO65" s="30">
        <v>0</v>
      </c>
      <c r="AP65" s="30">
        <v>0</v>
      </c>
      <c r="AQ65" s="30">
        <v>0</v>
      </c>
      <c r="AR65" s="30">
        <v>0</v>
      </c>
      <c r="AS65" s="30">
        <v>5.7085661199999999E-2</v>
      </c>
      <c r="AT65" s="30">
        <v>3.2725958999999999E-2</v>
      </c>
      <c r="AU65" s="30">
        <v>0</v>
      </c>
      <c r="AV65" s="30">
        <v>0</v>
      </c>
      <c r="AW65" s="30">
        <v>0</v>
      </c>
      <c r="AX65" s="31">
        <v>0</v>
      </c>
      <c r="AZ65" s="39">
        <f t="array" ref="AZ65">SUM(IF(YEAR($C$5:$AX$5)=AZ$5,$C65:$AX65))</f>
        <v>4.1106106E-3</v>
      </c>
      <c r="BA65" s="30">
        <f t="array" ref="BA65">SUM(IF(YEAR($C$5:$AX$5)=BA$5,$C65:$AX65))</f>
        <v>5.9247552199999998E-2</v>
      </c>
      <c r="BB65" s="30">
        <f t="array" ref="BB65">SUM(IF(YEAR($C$5:$AX$5)=BB$5,$C65:$AX65))</f>
        <v>7.9771495986000002E-2</v>
      </c>
      <c r="BC65" s="31">
        <f t="array" ref="BC65">SUM(IF(YEAR($C$5:$AX$5)=BC$5,$C65:$AX65))</f>
        <v>8.9811620199999997E-2</v>
      </c>
      <c r="BE65" s="39">
        <f t="shared" si="2"/>
        <v>4.1106106E-3</v>
      </c>
      <c r="BF65" s="30">
        <f t="shared" si="3"/>
        <v>5.9247552199999998E-2</v>
      </c>
      <c r="BG65" s="31">
        <f t="shared" si="4"/>
        <v>7.9771495986000002E-2</v>
      </c>
    </row>
    <row r="66" spans="2:59">
      <c r="B66" s="17">
        <v>3169</v>
      </c>
      <c r="C66" s="30">
        <v>0</v>
      </c>
      <c r="D66" s="30">
        <v>0</v>
      </c>
      <c r="E66" s="30">
        <v>0</v>
      </c>
      <c r="F66" s="30">
        <v>0</v>
      </c>
      <c r="G66" s="30">
        <v>0</v>
      </c>
      <c r="H66" s="30">
        <v>0</v>
      </c>
      <c r="I66" s="30">
        <v>4.0431235999999994E-3</v>
      </c>
      <c r="J66" s="30">
        <v>1.1522510000000002E-3</v>
      </c>
      <c r="K66" s="30">
        <v>0</v>
      </c>
      <c r="L66" s="30">
        <v>0</v>
      </c>
      <c r="M66" s="30">
        <v>0</v>
      </c>
      <c r="N66" s="30">
        <v>0</v>
      </c>
      <c r="O66" s="30">
        <v>0</v>
      </c>
      <c r="P66" s="30">
        <v>0</v>
      </c>
      <c r="Q66" s="30">
        <v>0</v>
      </c>
      <c r="R66" s="30">
        <v>0</v>
      </c>
      <c r="S66" s="30">
        <v>0</v>
      </c>
      <c r="T66" s="30">
        <v>0</v>
      </c>
      <c r="U66" s="30">
        <v>1.4643753600000002E-2</v>
      </c>
      <c r="V66" s="30">
        <v>6.6219924000000003E-3</v>
      </c>
      <c r="W66" s="30">
        <v>0</v>
      </c>
      <c r="X66" s="30">
        <v>0</v>
      </c>
      <c r="Y66" s="30">
        <v>0</v>
      </c>
      <c r="Z66" s="30">
        <v>0</v>
      </c>
      <c r="AA66" s="30">
        <v>0</v>
      </c>
      <c r="AB66" s="30">
        <v>0</v>
      </c>
      <c r="AC66" s="30">
        <v>0</v>
      </c>
      <c r="AD66" s="30">
        <v>0</v>
      </c>
      <c r="AE66" s="30">
        <v>0</v>
      </c>
      <c r="AF66" s="30">
        <v>0</v>
      </c>
      <c r="AG66" s="30">
        <v>1.2871488E-2</v>
      </c>
      <c r="AH66" s="30">
        <v>1.1328793799999999E-2</v>
      </c>
      <c r="AI66" s="30">
        <v>0</v>
      </c>
      <c r="AJ66" s="30">
        <v>0</v>
      </c>
      <c r="AK66" s="30">
        <v>0</v>
      </c>
      <c r="AL66" s="30">
        <v>0</v>
      </c>
      <c r="AM66" s="30">
        <v>0</v>
      </c>
      <c r="AN66" s="30">
        <v>0</v>
      </c>
      <c r="AO66" s="30">
        <v>0</v>
      </c>
      <c r="AP66" s="30">
        <v>0</v>
      </c>
      <c r="AQ66" s="30">
        <v>0</v>
      </c>
      <c r="AR66" s="30">
        <v>0</v>
      </c>
      <c r="AS66" s="30">
        <v>1.6867747400000001E-2</v>
      </c>
      <c r="AT66" s="30">
        <v>1.1373629E-2</v>
      </c>
      <c r="AU66" s="30">
        <v>0</v>
      </c>
      <c r="AV66" s="30">
        <v>0</v>
      </c>
      <c r="AW66" s="30">
        <v>0</v>
      </c>
      <c r="AX66" s="31">
        <v>0</v>
      </c>
      <c r="AZ66" s="39">
        <f t="array" ref="AZ66">SUM(IF(YEAR($C$5:$AX$5)=AZ$5,$C66:$AX66))</f>
        <v>5.1953745999999993E-3</v>
      </c>
      <c r="BA66" s="30">
        <f t="array" ref="BA66">SUM(IF(YEAR($C$5:$AX$5)=BA$5,$C66:$AX66))</f>
        <v>2.1265746000000002E-2</v>
      </c>
      <c r="BB66" s="30">
        <f t="array" ref="BB66">SUM(IF(YEAR($C$5:$AX$5)=BB$5,$C66:$AX66))</f>
        <v>2.4200281800000001E-2</v>
      </c>
      <c r="BC66" s="31">
        <f t="array" ref="BC66">SUM(IF(YEAR($C$5:$AX$5)=BC$5,$C66:$AX66))</f>
        <v>2.82413764E-2</v>
      </c>
      <c r="BE66" s="39">
        <f t="shared" si="2"/>
        <v>5.1953745999999993E-3</v>
      </c>
      <c r="BF66" s="30">
        <f t="shared" si="3"/>
        <v>2.1265746000000002E-2</v>
      </c>
      <c r="BG66" s="31">
        <f t="shared" si="4"/>
        <v>2.4200281800000001E-2</v>
      </c>
    </row>
    <row r="67" spans="2:59">
      <c r="B67" s="17">
        <v>3170</v>
      </c>
      <c r="C67" s="30">
        <v>0</v>
      </c>
      <c r="D67" s="30">
        <v>0</v>
      </c>
      <c r="E67" s="30">
        <v>0</v>
      </c>
      <c r="F67" s="30">
        <v>0</v>
      </c>
      <c r="G67" s="30">
        <v>0</v>
      </c>
      <c r="H67" s="30">
        <v>0</v>
      </c>
      <c r="I67" s="30">
        <v>7.8335327999999992E-3</v>
      </c>
      <c r="J67" s="30">
        <v>2.8319173999999999E-3</v>
      </c>
      <c r="K67" s="30">
        <v>0</v>
      </c>
      <c r="L67" s="30">
        <v>0</v>
      </c>
      <c r="M67" s="30">
        <v>0</v>
      </c>
      <c r="N67" s="30">
        <v>0</v>
      </c>
      <c r="O67" s="30">
        <v>0</v>
      </c>
      <c r="P67" s="30">
        <v>0</v>
      </c>
      <c r="Q67" s="30">
        <v>0</v>
      </c>
      <c r="R67" s="30">
        <v>0</v>
      </c>
      <c r="S67" s="30">
        <v>0</v>
      </c>
      <c r="T67" s="30">
        <v>0</v>
      </c>
      <c r="U67" s="30">
        <v>2.5731183800000001E-2</v>
      </c>
      <c r="V67" s="30">
        <v>1.1510199800000001E-2</v>
      </c>
      <c r="W67" s="30">
        <v>0</v>
      </c>
      <c r="X67" s="30">
        <v>0</v>
      </c>
      <c r="Y67" s="30">
        <v>0</v>
      </c>
      <c r="Z67" s="30">
        <v>0</v>
      </c>
      <c r="AA67" s="30">
        <v>0</v>
      </c>
      <c r="AB67" s="30">
        <v>0</v>
      </c>
      <c r="AC67" s="30">
        <v>0</v>
      </c>
      <c r="AD67" s="30">
        <v>0</v>
      </c>
      <c r="AE67" s="30">
        <v>0</v>
      </c>
      <c r="AF67" s="30">
        <v>0</v>
      </c>
      <c r="AG67" s="30">
        <v>2.2601486600000002E-2</v>
      </c>
      <c r="AH67" s="30">
        <v>1.94731366E-2</v>
      </c>
      <c r="AI67" s="30">
        <v>0</v>
      </c>
      <c r="AJ67" s="30">
        <v>0</v>
      </c>
      <c r="AK67" s="30">
        <v>0</v>
      </c>
      <c r="AL67" s="30">
        <v>0</v>
      </c>
      <c r="AM67" s="30">
        <v>0</v>
      </c>
      <c r="AN67" s="30">
        <v>0</v>
      </c>
      <c r="AO67" s="30">
        <v>0</v>
      </c>
      <c r="AP67" s="30">
        <v>0</v>
      </c>
      <c r="AQ67" s="30">
        <v>0</v>
      </c>
      <c r="AR67" s="30">
        <v>0</v>
      </c>
      <c r="AS67" s="30">
        <v>2.9510277000000001E-2</v>
      </c>
      <c r="AT67" s="30">
        <v>1.9602897799999994E-2</v>
      </c>
      <c r="AU67" s="30">
        <v>0</v>
      </c>
      <c r="AV67" s="30">
        <v>0</v>
      </c>
      <c r="AW67" s="30">
        <v>0</v>
      </c>
      <c r="AX67" s="31">
        <v>0</v>
      </c>
      <c r="AZ67" s="39">
        <f t="array" ref="AZ67">SUM(IF(YEAR($C$5:$AX$5)=AZ$5,$C67:$AX67))</f>
        <v>1.0665450199999999E-2</v>
      </c>
      <c r="BA67" s="30">
        <f t="array" ref="BA67">SUM(IF(YEAR($C$5:$AX$5)=BA$5,$C67:$AX67))</f>
        <v>3.7241383600000004E-2</v>
      </c>
      <c r="BB67" s="30">
        <f t="array" ref="BB67">SUM(IF(YEAR($C$5:$AX$5)=BB$5,$C67:$AX67))</f>
        <v>4.2074623200000001E-2</v>
      </c>
      <c r="BC67" s="31">
        <f t="array" ref="BC67">SUM(IF(YEAR($C$5:$AX$5)=BC$5,$C67:$AX67))</f>
        <v>4.9113174799999992E-2</v>
      </c>
      <c r="BE67" s="39">
        <f t="shared" si="2"/>
        <v>1.0665450199999999E-2</v>
      </c>
      <c r="BF67" s="30">
        <f t="shared" si="3"/>
        <v>3.7241383600000004E-2</v>
      </c>
      <c r="BG67" s="31">
        <f t="shared" si="4"/>
        <v>4.2074623200000001E-2</v>
      </c>
    </row>
    <row r="68" spans="2:59">
      <c r="B68" s="17">
        <v>3176</v>
      </c>
      <c r="C68" s="30">
        <v>0</v>
      </c>
      <c r="D68" s="30">
        <v>0</v>
      </c>
      <c r="E68" s="30">
        <v>0</v>
      </c>
      <c r="F68" s="30">
        <v>0</v>
      </c>
      <c r="G68" s="30">
        <v>0</v>
      </c>
      <c r="H68" s="30">
        <v>0</v>
      </c>
      <c r="I68" s="30">
        <v>0</v>
      </c>
      <c r="J68" s="30">
        <v>0</v>
      </c>
      <c r="K68" s="30">
        <v>0</v>
      </c>
      <c r="L68" s="30">
        <v>0</v>
      </c>
      <c r="M68" s="30">
        <v>0</v>
      </c>
      <c r="N68" s="30">
        <v>0</v>
      </c>
      <c r="O68" s="30">
        <v>0</v>
      </c>
      <c r="P68" s="30">
        <v>0</v>
      </c>
      <c r="Q68" s="30">
        <v>0</v>
      </c>
      <c r="R68" s="30">
        <v>0</v>
      </c>
      <c r="S68" s="30">
        <v>0</v>
      </c>
      <c r="T68" s="30">
        <v>0</v>
      </c>
      <c r="U68" s="30">
        <v>0</v>
      </c>
      <c r="V68" s="30">
        <v>0</v>
      </c>
      <c r="W68" s="30">
        <v>0</v>
      </c>
      <c r="X68" s="30">
        <v>0</v>
      </c>
      <c r="Y68" s="30">
        <v>0</v>
      </c>
      <c r="Z68" s="30">
        <v>0</v>
      </c>
      <c r="AA68" s="30">
        <v>0</v>
      </c>
      <c r="AB68" s="30">
        <v>0</v>
      </c>
      <c r="AC68" s="30">
        <v>0</v>
      </c>
      <c r="AD68" s="30">
        <v>0</v>
      </c>
      <c r="AE68" s="30">
        <v>0</v>
      </c>
      <c r="AF68" s="30">
        <v>0</v>
      </c>
      <c r="AG68" s="30">
        <v>0</v>
      </c>
      <c r="AH68" s="30">
        <v>0</v>
      </c>
      <c r="AI68" s="30">
        <v>0</v>
      </c>
      <c r="AJ68" s="30">
        <v>0</v>
      </c>
      <c r="AK68" s="30">
        <v>0</v>
      </c>
      <c r="AL68" s="30">
        <v>0</v>
      </c>
      <c r="AM68" s="30">
        <v>0</v>
      </c>
      <c r="AN68" s="30">
        <v>0</v>
      </c>
      <c r="AO68" s="30">
        <v>0</v>
      </c>
      <c r="AP68" s="30">
        <v>0</v>
      </c>
      <c r="AQ68" s="30">
        <v>0</v>
      </c>
      <c r="AR68" s="30">
        <v>0</v>
      </c>
      <c r="AS68" s="30">
        <v>0</v>
      </c>
      <c r="AT68" s="30">
        <v>0</v>
      </c>
      <c r="AU68" s="30">
        <v>0</v>
      </c>
      <c r="AV68" s="30">
        <v>0</v>
      </c>
      <c r="AW68" s="30">
        <v>0</v>
      </c>
      <c r="AX68" s="31">
        <v>0</v>
      </c>
      <c r="AZ68" s="39">
        <f t="array" ref="AZ68">SUM(IF(YEAR($C$5:$AX$5)=AZ$5,$C68:$AX68))</f>
        <v>0</v>
      </c>
      <c r="BA68" s="30">
        <f t="array" ref="BA68">SUM(IF(YEAR($C$5:$AX$5)=BA$5,$C68:$AX68))</f>
        <v>0</v>
      </c>
      <c r="BB68" s="30">
        <f t="array" ref="BB68">SUM(IF(YEAR($C$5:$AX$5)=BB$5,$C68:$AX68))</f>
        <v>0</v>
      </c>
      <c r="BC68" s="31">
        <f t="array" ref="BC68">SUM(IF(YEAR($C$5:$AX$5)=BC$5,$C68:$AX68))</f>
        <v>0</v>
      </c>
      <c r="BE68" s="39">
        <f t="shared" si="2"/>
        <v>0</v>
      </c>
      <c r="BF68" s="30">
        <f t="shared" si="3"/>
        <v>0</v>
      </c>
      <c r="BG68" s="31">
        <f t="shared" si="4"/>
        <v>0</v>
      </c>
    </row>
    <row r="69" spans="2:59">
      <c r="B69" s="17">
        <v>3782</v>
      </c>
      <c r="C69" s="30">
        <v>0</v>
      </c>
      <c r="D69" s="30">
        <v>0</v>
      </c>
      <c r="E69" s="30">
        <v>0</v>
      </c>
      <c r="F69" s="30">
        <v>0</v>
      </c>
      <c r="G69" s="30">
        <v>0</v>
      </c>
      <c r="H69" s="30">
        <v>0</v>
      </c>
      <c r="I69" s="30">
        <v>0</v>
      </c>
      <c r="J69" s="30">
        <v>0</v>
      </c>
      <c r="K69" s="30">
        <v>0</v>
      </c>
      <c r="L69" s="30">
        <v>0</v>
      </c>
      <c r="M69" s="30">
        <v>0</v>
      </c>
      <c r="N69" s="30">
        <v>0</v>
      </c>
      <c r="O69" s="30">
        <v>0</v>
      </c>
      <c r="P69" s="30">
        <v>0</v>
      </c>
      <c r="Q69" s="30">
        <v>0</v>
      </c>
      <c r="R69" s="30">
        <v>0</v>
      </c>
      <c r="S69" s="30">
        <v>0</v>
      </c>
      <c r="T69" s="30">
        <v>0</v>
      </c>
      <c r="U69" s="30">
        <v>1.1513829600000001E-3</v>
      </c>
      <c r="V69" s="30">
        <v>7.0765476000000005E-4</v>
      </c>
      <c r="W69" s="30">
        <v>0</v>
      </c>
      <c r="X69" s="30">
        <v>0</v>
      </c>
      <c r="Y69" s="30">
        <v>0</v>
      </c>
      <c r="Z69" s="30">
        <v>0</v>
      </c>
      <c r="AA69" s="30">
        <v>5.0797511999999998E-4</v>
      </c>
      <c r="AB69" s="30">
        <v>0</v>
      </c>
      <c r="AC69" s="30">
        <v>0</v>
      </c>
      <c r="AD69" s="30">
        <v>0</v>
      </c>
      <c r="AE69" s="30">
        <v>0</v>
      </c>
      <c r="AF69" s="30">
        <v>0</v>
      </c>
      <c r="AG69" s="30">
        <v>1.7270747999999997E-3</v>
      </c>
      <c r="AH69" s="30">
        <v>1.0293160800000001E-3</v>
      </c>
      <c r="AI69" s="30">
        <v>0</v>
      </c>
      <c r="AJ69" s="30">
        <v>0</v>
      </c>
      <c r="AK69" s="30">
        <v>0</v>
      </c>
      <c r="AL69" s="30">
        <v>0</v>
      </c>
      <c r="AM69" s="30">
        <v>0</v>
      </c>
      <c r="AN69" s="30">
        <v>0</v>
      </c>
      <c r="AO69" s="30">
        <v>0</v>
      </c>
      <c r="AP69" s="30">
        <v>0</v>
      </c>
      <c r="AQ69" s="30">
        <v>0</v>
      </c>
      <c r="AR69" s="30">
        <v>0</v>
      </c>
      <c r="AS69" s="30">
        <v>2.7505260000000001E-3</v>
      </c>
      <c r="AT69" s="30">
        <v>1.2223128E-3</v>
      </c>
      <c r="AU69" s="30">
        <v>0</v>
      </c>
      <c r="AV69" s="30">
        <v>0</v>
      </c>
      <c r="AW69" s="30">
        <v>0</v>
      </c>
      <c r="AX69" s="31">
        <v>0</v>
      </c>
      <c r="AZ69" s="39">
        <f t="array" ref="AZ69">SUM(IF(YEAR($C$5:$AX$5)=AZ$5,$C69:$AX69))</f>
        <v>0</v>
      </c>
      <c r="BA69" s="30">
        <f t="array" ref="BA69">SUM(IF(YEAR($C$5:$AX$5)=BA$5,$C69:$AX69))</f>
        <v>1.8590377200000002E-3</v>
      </c>
      <c r="BB69" s="30">
        <f t="array" ref="BB69">SUM(IF(YEAR($C$5:$AX$5)=BB$5,$C69:$AX69))</f>
        <v>3.2643659999999994E-3</v>
      </c>
      <c r="BC69" s="31">
        <f t="array" ref="BC69">SUM(IF(YEAR($C$5:$AX$5)=BC$5,$C69:$AX69))</f>
        <v>3.9728387999999996E-3</v>
      </c>
      <c r="BE69" s="39">
        <f t="shared" si="2"/>
        <v>0</v>
      </c>
      <c r="BF69" s="30">
        <f t="shared" si="3"/>
        <v>2.36701284E-3</v>
      </c>
      <c r="BG69" s="31">
        <f t="shared" si="4"/>
        <v>2.75639088E-3</v>
      </c>
    </row>
    <row r="70" spans="2:59">
      <c r="B70" s="17">
        <v>3785</v>
      </c>
      <c r="C70" s="30">
        <v>0</v>
      </c>
      <c r="D70" s="30">
        <v>0</v>
      </c>
      <c r="E70" s="30">
        <v>0</v>
      </c>
      <c r="F70" s="30">
        <v>0</v>
      </c>
      <c r="G70" s="30">
        <v>0</v>
      </c>
      <c r="H70" s="30">
        <v>0</v>
      </c>
      <c r="I70" s="30">
        <v>0</v>
      </c>
      <c r="J70" s="30">
        <v>0</v>
      </c>
      <c r="K70" s="30">
        <v>0</v>
      </c>
      <c r="L70" s="30">
        <v>0</v>
      </c>
      <c r="M70" s="30">
        <v>0</v>
      </c>
      <c r="N70" s="30">
        <v>0</v>
      </c>
      <c r="O70" s="30">
        <v>0</v>
      </c>
      <c r="P70" s="30">
        <v>0</v>
      </c>
      <c r="Q70" s="30">
        <v>0</v>
      </c>
      <c r="R70" s="30">
        <v>0</v>
      </c>
      <c r="S70" s="30">
        <v>0</v>
      </c>
      <c r="T70" s="30">
        <v>0</v>
      </c>
      <c r="U70" s="30">
        <v>2.5762160000000001E-3</v>
      </c>
      <c r="V70" s="30">
        <v>1.5078074E-3</v>
      </c>
      <c r="W70" s="30">
        <v>0</v>
      </c>
      <c r="X70" s="30">
        <v>0</v>
      </c>
      <c r="Y70" s="30">
        <v>0</v>
      </c>
      <c r="Z70" s="30">
        <v>0</v>
      </c>
      <c r="AA70" s="30">
        <v>1.5928912E-3</v>
      </c>
      <c r="AB70" s="30">
        <v>0</v>
      </c>
      <c r="AC70" s="30">
        <v>0</v>
      </c>
      <c r="AD70" s="30">
        <v>0</v>
      </c>
      <c r="AE70" s="30">
        <v>0</v>
      </c>
      <c r="AF70" s="30">
        <v>0</v>
      </c>
      <c r="AG70" s="30">
        <v>2.944248E-3</v>
      </c>
      <c r="AH70" s="30">
        <v>2.9553220000000002E-3</v>
      </c>
      <c r="AI70" s="30">
        <v>0</v>
      </c>
      <c r="AJ70" s="30">
        <v>0</v>
      </c>
      <c r="AK70" s="30">
        <v>0</v>
      </c>
      <c r="AL70" s="30">
        <v>0</v>
      </c>
      <c r="AM70" s="30">
        <v>0</v>
      </c>
      <c r="AN70" s="30">
        <v>0</v>
      </c>
      <c r="AO70" s="30">
        <v>0</v>
      </c>
      <c r="AP70" s="30">
        <v>0</v>
      </c>
      <c r="AQ70" s="30">
        <v>0</v>
      </c>
      <c r="AR70" s="30">
        <v>0</v>
      </c>
      <c r="AS70" s="30">
        <v>7.3441219999999998E-3</v>
      </c>
      <c r="AT70" s="30">
        <v>4.063568E-3</v>
      </c>
      <c r="AU70" s="30">
        <v>0</v>
      </c>
      <c r="AV70" s="30">
        <v>0</v>
      </c>
      <c r="AW70" s="30">
        <v>0</v>
      </c>
      <c r="AX70" s="31">
        <v>0</v>
      </c>
      <c r="AZ70" s="39">
        <f t="array" ref="AZ70">SUM(IF(YEAR($C$5:$AX$5)=AZ$5,$C70:$AX70))</f>
        <v>0</v>
      </c>
      <c r="BA70" s="30">
        <f t="array" ref="BA70">SUM(IF(YEAR($C$5:$AX$5)=BA$5,$C70:$AX70))</f>
        <v>4.0840234000000001E-3</v>
      </c>
      <c r="BB70" s="30">
        <f t="array" ref="BB70">SUM(IF(YEAR($C$5:$AX$5)=BB$5,$C70:$AX70))</f>
        <v>7.4924611999999998E-3</v>
      </c>
      <c r="BC70" s="31">
        <f t="array" ref="BC70">SUM(IF(YEAR($C$5:$AX$5)=BC$5,$C70:$AX70))</f>
        <v>1.140769E-2</v>
      </c>
      <c r="BE70" s="39">
        <f t="shared" si="2"/>
        <v>0</v>
      </c>
      <c r="BF70" s="30">
        <f t="shared" si="3"/>
        <v>5.6769146000000001E-3</v>
      </c>
      <c r="BG70" s="31">
        <f t="shared" si="4"/>
        <v>5.8995699999999998E-3</v>
      </c>
    </row>
    <row r="71" spans="2:59">
      <c r="B71" s="17">
        <v>4257</v>
      </c>
      <c r="C71" s="30">
        <v>5.1298420000000005E-5</v>
      </c>
      <c r="D71" s="30">
        <v>0</v>
      </c>
      <c r="E71" s="30">
        <v>0</v>
      </c>
      <c r="F71" s="30">
        <v>0</v>
      </c>
      <c r="G71" s="30">
        <v>0</v>
      </c>
      <c r="H71" s="30">
        <v>0</v>
      </c>
      <c r="I71" s="30">
        <v>1.3916813199999999E-3</v>
      </c>
      <c r="J71" s="30">
        <v>5.5456845999999997E-4</v>
      </c>
      <c r="K71" s="30">
        <v>0</v>
      </c>
      <c r="L71" s="30">
        <v>0</v>
      </c>
      <c r="M71" s="30">
        <v>0</v>
      </c>
      <c r="N71" s="30">
        <v>0</v>
      </c>
      <c r="O71" s="30">
        <v>0</v>
      </c>
      <c r="P71" s="30">
        <v>0</v>
      </c>
      <c r="Q71" s="30">
        <v>0</v>
      </c>
      <c r="R71" s="30">
        <v>0</v>
      </c>
      <c r="S71" s="30">
        <v>0</v>
      </c>
      <c r="T71" s="30">
        <v>0</v>
      </c>
      <c r="U71" s="30">
        <v>1.0682146860000002E-2</v>
      </c>
      <c r="V71" s="30">
        <v>4.6136418200000001E-3</v>
      </c>
      <c r="W71" s="30">
        <v>0</v>
      </c>
      <c r="X71" s="30">
        <v>0</v>
      </c>
      <c r="Y71" s="30">
        <v>0</v>
      </c>
      <c r="Z71" s="30">
        <v>0</v>
      </c>
      <c r="AA71" s="30">
        <v>3.7941849399999996E-3</v>
      </c>
      <c r="AB71" s="30">
        <v>0</v>
      </c>
      <c r="AC71" s="30">
        <v>0</v>
      </c>
      <c r="AD71" s="30">
        <v>0</v>
      </c>
      <c r="AE71" s="30">
        <v>0</v>
      </c>
      <c r="AF71" s="30">
        <v>0</v>
      </c>
      <c r="AG71" s="30">
        <v>1.0243625879999999E-2</v>
      </c>
      <c r="AH71" s="30">
        <v>7.9965894799999999E-3</v>
      </c>
      <c r="AI71" s="30">
        <v>0</v>
      </c>
      <c r="AJ71" s="30">
        <v>0</v>
      </c>
      <c r="AK71" s="30">
        <v>0</v>
      </c>
      <c r="AL71" s="30">
        <v>0</v>
      </c>
      <c r="AM71" s="30">
        <v>0</v>
      </c>
      <c r="AN71" s="30">
        <v>0</v>
      </c>
      <c r="AO71" s="30">
        <v>0</v>
      </c>
      <c r="AP71" s="30">
        <v>0</v>
      </c>
      <c r="AQ71" s="30">
        <v>0</v>
      </c>
      <c r="AR71" s="30">
        <v>0</v>
      </c>
      <c r="AS71" s="30">
        <v>1.4086636460000001E-2</v>
      </c>
      <c r="AT71" s="30">
        <v>8.0005853799999995E-3</v>
      </c>
      <c r="AU71" s="30">
        <v>0</v>
      </c>
      <c r="AV71" s="30">
        <v>0</v>
      </c>
      <c r="AW71" s="30">
        <v>0</v>
      </c>
      <c r="AX71" s="31">
        <v>0</v>
      </c>
      <c r="AZ71" s="39">
        <f t="array" ref="AZ71">SUM(IF(YEAR($C$5:$AX$5)=AZ$5,$C71:$AX71))</f>
        <v>1.9975482000000001E-3</v>
      </c>
      <c r="BA71" s="30">
        <f t="array" ref="BA71">SUM(IF(YEAR($C$5:$AX$5)=BA$5,$C71:$AX71))</f>
        <v>1.5295788680000002E-2</v>
      </c>
      <c r="BB71" s="30">
        <f t="array" ref="BB71">SUM(IF(YEAR($C$5:$AX$5)=BB$5,$C71:$AX71))</f>
        <v>2.20344003E-2</v>
      </c>
      <c r="BC71" s="31">
        <f t="array" ref="BC71">SUM(IF(YEAR($C$5:$AX$5)=BC$5,$C71:$AX71))</f>
        <v>2.2087221840000001E-2</v>
      </c>
      <c r="BE71" s="39">
        <f t="shared" ref="BE71:BE134" si="5">SUM(H71:S71)</f>
        <v>1.9462497799999999E-3</v>
      </c>
      <c r="BF71" s="30">
        <f t="shared" ref="BF71:BF134" si="6">SUM(T71:AE71)</f>
        <v>1.9089973620000002E-2</v>
      </c>
      <c r="BG71" s="31">
        <f t="shared" ref="BG71:BG134" si="7">SUM(AF71:AQ71)</f>
        <v>1.8240215359999999E-2</v>
      </c>
    </row>
    <row r="72" spans="2:59">
      <c r="B72" s="17">
        <v>5083</v>
      </c>
      <c r="C72" s="30">
        <v>0</v>
      </c>
      <c r="D72" s="30">
        <v>0</v>
      </c>
      <c r="E72" s="30">
        <v>0</v>
      </c>
      <c r="F72" s="30">
        <v>0</v>
      </c>
      <c r="G72" s="30">
        <v>0</v>
      </c>
      <c r="H72" s="30">
        <v>0</v>
      </c>
      <c r="I72" s="30">
        <v>0</v>
      </c>
      <c r="J72" s="30">
        <v>0</v>
      </c>
      <c r="K72" s="30">
        <v>0</v>
      </c>
      <c r="L72" s="30">
        <v>0</v>
      </c>
      <c r="M72" s="30">
        <v>0</v>
      </c>
      <c r="N72" s="30">
        <v>0</v>
      </c>
      <c r="O72" s="30">
        <v>0</v>
      </c>
      <c r="P72" s="30">
        <v>0</v>
      </c>
      <c r="Q72" s="30">
        <v>0</v>
      </c>
      <c r="R72" s="30">
        <v>0</v>
      </c>
      <c r="S72" s="30">
        <v>0</v>
      </c>
      <c r="T72" s="30">
        <v>0</v>
      </c>
      <c r="U72" s="30">
        <v>0</v>
      </c>
      <c r="V72" s="30">
        <v>0</v>
      </c>
      <c r="W72" s="30">
        <v>0</v>
      </c>
      <c r="X72" s="30">
        <v>0</v>
      </c>
      <c r="Y72" s="30">
        <v>0</v>
      </c>
      <c r="Z72" s="30">
        <v>0</v>
      </c>
      <c r="AA72" s="30">
        <v>0</v>
      </c>
      <c r="AB72" s="30">
        <v>0</v>
      </c>
      <c r="AC72" s="30">
        <v>0</v>
      </c>
      <c r="AD72" s="30">
        <v>0</v>
      </c>
      <c r="AE72" s="30">
        <v>0</v>
      </c>
      <c r="AF72" s="30">
        <v>0</v>
      </c>
      <c r="AG72" s="30">
        <v>0</v>
      </c>
      <c r="AH72" s="30">
        <v>0</v>
      </c>
      <c r="AI72" s="30">
        <v>0</v>
      </c>
      <c r="AJ72" s="30">
        <v>0</v>
      </c>
      <c r="AK72" s="30">
        <v>0</v>
      </c>
      <c r="AL72" s="30">
        <v>0</v>
      </c>
      <c r="AM72" s="30">
        <v>0</v>
      </c>
      <c r="AN72" s="30">
        <v>0</v>
      </c>
      <c r="AO72" s="30">
        <v>0</v>
      </c>
      <c r="AP72" s="30">
        <v>0</v>
      </c>
      <c r="AQ72" s="30">
        <v>0</v>
      </c>
      <c r="AR72" s="30">
        <v>0</v>
      </c>
      <c r="AS72" s="30">
        <v>0</v>
      </c>
      <c r="AT72" s="30">
        <v>0</v>
      </c>
      <c r="AU72" s="30">
        <v>0</v>
      </c>
      <c r="AV72" s="30">
        <v>0</v>
      </c>
      <c r="AW72" s="30">
        <v>0</v>
      </c>
      <c r="AX72" s="31">
        <v>0</v>
      </c>
      <c r="AZ72" s="39">
        <f t="array" ref="AZ72">SUM(IF(YEAR($C$5:$AX$5)=AZ$5,$C72:$AX72))</f>
        <v>0</v>
      </c>
      <c r="BA72" s="30">
        <f t="array" ref="BA72">SUM(IF(YEAR($C$5:$AX$5)=BA$5,$C72:$AX72))</f>
        <v>0</v>
      </c>
      <c r="BB72" s="30">
        <f t="array" ref="BB72">SUM(IF(YEAR($C$5:$AX$5)=BB$5,$C72:$AX72))</f>
        <v>0</v>
      </c>
      <c r="BC72" s="31">
        <f t="array" ref="BC72">SUM(IF(YEAR($C$5:$AX$5)=BC$5,$C72:$AX72))</f>
        <v>0</v>
      </c>
      <c r="BE72" s="39">
        <f t="shared" si="5"/>
        <v>0</v>
      </c>
      <c r="BF72" s="30">
        <f t="shared" si="6"/>
        <v>0</v>
      </c>
      <c r="BG72" s="31">
        <f t="shared" si="7"/>
        <v>0</v>
      </c>
    </row>
    <row r="73" spans="2:59">
      <c r="B73" s="17">
        <v>6390</v>
      </c>
      <c r="C73" s="30">
        <v>0</v>
      </c>
      <c r="D73" s="30">
        <v>0</v>
      </c>
      <c r="E73" s="30">
        <v>0</v>
      </c>
      <c r="F73" s="30">
        <v>0</v>
      </c>
      <c r="G73" s="30">
        <v>0</v>
      </c>
      <c r="H73" s="30">
        <v>0</v>
      </c>
      <c r="I73" s="30">
        <v>0</v>
      </c>
      <c r="J73" s="30">
        <v>0</v>
      </c>
      <c r="K73" s="30">
        <v>0</v>
      </c>
      <c r="L73" s="30">
        <v>0</v>
      </c>
      <c r="M73" s="30">
        <v>0</v>
      </c>
      <c r="N73" s="30">
        <v>0</v>
      </c>
      <c r="O73" s="30">
        <v>0</v>
      </c>
      <c r="P73" s="30">
        <v>0</v>
      </c>
      <c r="Q73" s="30">
        <v>0</v>
      </c>
      <c r="R73" s="30">
        <v>0</v>
      </c>
      <c r="S73" s="30">
        <v>0</v>
      </c>
      <c r="T73" s="30">
        <v>0</v>
      </c>
      <c r="U73" s="30">
        <v>1.9864167999999999E-4</v>
      </c>
      <c r="V73" s="30">
        <v>1.3318651999999999E-4</v>
      </c>
      <c r="W73" s="30">
        <v>0</v>
      </c>
      <c r="X73" s="30">
        <v>0</v>
      </c>
      <c r="Y73" s="30">
        <v>0</v>
      </c>
      <c r="Z73" s="30">
        <v>0</v>
      </c>
      <c r="AA73" s="30">
        <v>8.7638120000000012E-5</v>
      </c>
      <c r="AB73" s="30">
        <v>0</v>
      </c>
      <c r="AC73" s="30">
        <v>0</v>
      </c>
      <c r="AD73" s="30">
        <v>0</v>
      </c>
      <c r="AE73" s="30">
        <v>0</v>
      </c>
      <c r="AF73" s="30">
        <v>0</v>
      </c>
      <c r="AG73" s="30">
        <v>2.9796256000000002E-4</v>
      </c>
      <c r="AH73" s="30">
        <v>1.9814731999999999E-4</v>
      </c>
      <c r="AI73" s="30">
        <v>0</v>
      </c>
      <c r="AJ73" s="30">
        <v>0</v>
      </c>
      <c r="AK73" s="30">
        <v>0</v>
      </c>
      <c r="AL73" s="30">
        <v>0</v>
      </c>
      <c r="AM73" s="30">
        <v>0</v>
      </c>
      <c r="AN73" s="30">
        <v>0</v>
      </c>
      <c r="AO73" s="30">
        <v>0</v>
      </c>
      <c r="AP73" s="30">
        <v>0</v>
      </c>
      <c r="AQ73" s="30">
        <v>0</v>
      </c>
      <c r="AR73" s="30">
        <v>0</v>
      </c>
      <c r="AS73" s="30">
        <v>4.9660440000000002E-4</v>
      </c>
      <c r="AT73" s="30">
        <v>2.2197756E-4</v>
      </c>
      <c r="AU73" s="30">
        <v>0</v>
      </c>
      <c r="AV73" s="30">
        <v>0</v>
      </c>
      <c r="AW73" s="30">
        <v>0</v>
      </c>
      <c r="AX73" s="31">
        <v>0</v>
      </c>
      <c r="AZ73" s="39">
        <f t="array" ref="AZ73">SUM(IF(YEAR($C$5:$AX$5)=AZ$5,$C73:$AX73))</f>
        <v>0</v>
      </c>
      <c r="BA73" s="30">
        <f t="array" ref="BA73">SUM(IF(YEAR($C$5:$AX$5)=BA$5,$C73:$AX73))</f>
        <v>3.3182820000000001E-4</v>
      </c>
      <c r="BB73" s="30">
        <f t="array" ref="BB73">SUM(IF(YEAR($C$5:$AX$5)=BB$5,$C73:$AX73))</f>
        <v>5.8374800000000004E-4</v>
      </c>
      <c r="BC73" s="31">
        <f t="array" ref="BC73">SUM(IF(YEAR($C$5:$AX$5)=BC$5,$C73:$AX73))</f>
        <v>7.1858196E-4</v>
      </c>
      <c r="BE73" s="39">
        <f t="shared" si="5"/>
        <v>0</v>
      </c>
      <c r="BF73" s="30">
        <f t="shared" si="6"/>
        <v>4.1946632000000003E-4</v>
      </c>
      <c r="BG73" s="31">
        <f t="shared" si="7"/>
        <v>4.9610987999999996E-4</v>
      </c>
    </row>
    <row r="74" spans="2:59">
      <c r="B74" s="17">
        <v>6391</v>
      </c>
      <c r="C74" s="30">
        <v>0</v>
      </c>
      <c r="D74" s="30">
        <v>0</v>
      </c>
      <c r="E74" s="30">
        <v>0</v>
      </c>
      <c r="F74" s="30">
        <v>0</v>
      </c>
      <c r="G74" s="30">
        <v>0</v>
      </c>
      <c r="H74" s="30">
        <v>0</v>
      </c>
      <c r="I74" s="30">
        <v>6.3600701999999998E-6</v>
      </c>
      <c r="J74" s="30">
        <v>1.2793024E-5</v>
      </c>
      <c r="K74" s="30">
        <v>0</v>
      </c>
      <c r="L74" s="30">
        <v>0</v>
      </c>
      <c r="M74" s="30">
        <v>0</v>
      </c>
      <c r="N74" s="30">
        <v>0</v>
      </c>
      <c r="O74" s="30">
        <v>0</v>
      </c>
      <c r="P74" s="30">
        <v>0</v>
      </c>
      <c r="Q74" s="30">
        <v>0</v>
      </c>
      <c r="R74" s="30">
        <v>0</v>
      </c>
      <c r="S74" s="30">
        <v>0</v>
      </c>
      <c r="T74" s="30">
        <v>0</v>
      </c>
      <c r="U74" s="30">
        <v>2.0988231999999999E-4</v>
      </c>
      <c r="V74" s="30">
        <v>1.087407E-4</v>
      </c>
      <c r="W74" s="30">
        <v>0</v>
      </c>
      <c r="X74" s="30">
        <v>0</v>
      </c>
      <c r="Y74" s="30">
        <v>0</v>
      </c>
      <c r="Z74" s="30">
        <v>0</v>
      </c>
      <c r="AA74" s="30">
        <v>7.2153768000000006E-5</v>
      </c>
      <c r="AB74" s="30">
        <v>0</v>
      </c>
      <c r="AC74" s="30">
        <v>0</v>
      </c>
      <c r="AD74" s="30">
        <v>0</v>
      </c>
      <c r="AE74" s="30">
        <v>0</v>
      </c>
      <c r="AF74" s="30">
        <v>0</v>
      </c>
      <c r="AG74" s="30">
        <v>2.5355164000000002E-4</v>
      </c>
      <c r="AH74" s="30">
        <v>1.7910232000000002E-4</v>
      </c>
      <c r="AI74" s="30">
        <v>0</v>
      </c>
      <c r="AJ74" s="30">
        <v>0</v>
      </c>
      <c r="AK74" s="30">
        <v>0</v>
      </c>
      <c r="AL74" s="30">
        <v>0</v>
      </c>
      <c r="AM74" s="30">
        <v>0</v>
      </c>
      <c r="AN74" s="30">
        <v>0</v>
      </c>
      <c r="AO74" s="30">
        <v>0</v>
      </c>
      <c r="AP74" s="30">
        <v>0</v>
      </c>
      <c r="AQ74" s="30">
        <v>0</v>
      </c>
      <c r="AR74" s="30">
        <v>0</v>
      </c>
      <c r="AS74" s="30">
        <v>3.8796418000000001E-4</v>
      </c>
      <c r="AT74" s="30">
        <v>1.9189536E-4</v>
      </c>
      <c r="AU74" s="30">
        <v>0</v>
      </c>
      <c r="AV74" s="30">
        <v>0</v>
      </c>
      <c r="AW74" s="30">
        <v>0</v>
      </c>
      <c r="AX74" s="31">
        <v>0</v>
      </c>
      <c r="AZ74" s="39">
        <f t="array" ref="AZ74">SUM(IF(YEAR($C$5:$AX$5)=AZ$5,$C74:$AX74))</f>
        <v>1.9153094199999998E-5</v>
      </c>
      <c r="BA74" s="30">
        <f t="array" ref="BA74">SUM(IF(YEAR($C$5:$AX$5)=BA$5,$C74:$AX74))</f>
        <v>3.1862302E-4</v>
      </c>
      <c r="BB74" s="30">
        <f t="array" ref="BB74">SUM(IF(YEAR($C$5:$AX$5)=BB$5,$C74:$AX74))</f>
        <v>5.0480772800000004E-4</v>
      </c>
      <c r="BC74" s="31">
        <f t="array" ref="BC74">SUM(IF(YEAR($C$5:$AX$5)=BC$5,$C74:$AX74))</f>
        <v>5.7985954000000007E-4</v>
      </c>
      <c r="BE74" s="39">
        <f t="shared" si="5"/>
        <v>1.9153094199999998E-5</v>
      </c>
      <c r="BF74" s="30">
        <f t="shared" si="6"/>
        <v>3.9077678800000001E-4</v>
      </c>
      <c r="BG74" s="31">
        <f t="shared" si="7"/>
        <v>4.3265396000000003E-4</v>
      </c>
    </row>
    <row r="75" spans="2:59">
      <c r="B75" s="17">
        <v>6565</v>
      </c>
      <c r="C75" s="30">
        <v>0</v>
      </c>
      <c r="D75" s="30">
        <v>0</v>
      </c>
      <c r="E75" s="30">
        <v>0</v>
      </c>
      <c r="F75" s="30">
        <v>0</v>
      </c>
      <c r="G75" s="30">
        <v>0</v>
      </c>
      <c r="H75" s="30">
        <v>0</v>
      </c>
      <c r="I75" s="30">
        <v>0</v>
      </c>
      <c r="J75" s="30">
        <v>0</v>
      </c>
      <c r="K75" s="30">
        <v>0</v>
      </c>
      <c r="L75" s="30">
        <v>0</v>
      </c>
      <c r="M75" s="30">
        <v>0</v>
      </c>
      <c r="N75" s="30">
        <v>0</v>
      </c>
      <c r="O75" s="30">
        <v>0</v>
      </c>
      <c r="P75" s="30">
        <v>0</v>
      </c>
      <c r="Q75" s="30">
        <v>0</v>
      </c>
      <c r="R75" s="30">
        <v>0</v>
      </c>
      <c r="S75" s="30">
        <v>0</v>
      </c>
      <c r="T75" s="30">
        <v>0</v>
      </c>
      <c r="U75" s="30">
        <v>4.2597144000000001E-4</v>
      </c>
      <c r="V75" s="30">
        <v>2.7540779999999998E-4</v>
      </c>
      <c r="W75" s="30">
        <v>0</v>
      </c>
      <c r="X75" s="30">
        <v>0</v>
      </c>
      <c r="Y75" s="30">
        <v>0</v>
      </c>
      <c r="Z75" s="30">
        <v>0</v>
      </c>
      <c r="AA75" s="30">
        <v>2.4162820000000001E-4</v>
      </c>
      <c r="AB75" s="30">
        <v>0</v>
      </c>
      <c r="AC75" s="30">
        <v>0</v>
      </c>
      <c r="AD75" s="30">
        <v>0</v>
      </c>
      <c r="AE75" s="30">
        <v>0</v>
      </c>
      <c r="AF75" s="30">
        <v>0</v>
      </c>
      <c r="AG75" s="30">
        <v>5.2558596000000003E-4</v>
      </c>
      <c r="AH75" s="30">
        <v>3.672104E-4</v>
      </c>
      <c r="AI75" s="30">
        <v>0</v>
      </c>
      <c r="AJ75" s="30">
        <v>0</v>
      </c>
      <c r="AK75" s="30">
        <v>0</v>
      </c>
      <c r="AL75" s="30">
        <v>0</v>
      </c>
      <c r="AM75" s="30">
        <v>0</v>
      </c>
      <c r="AN75" s="30">
        <v>0</v>
      </c>
      <c r="AO75" s="30">
        <v>0</v>
      </c>
      <c r="AP75" s="30">
        <v>0</v>
      </c>
      <c r="AQ75" s="30">
        <v>0</v>
      </c>
      <c r="AR75" s="30">
        <v>0</v>
      </c>
      <c r="AS75" s="30">
        <v>1.1257815999999999E-3</v>
      </c>
      <c r="AT75" s="30">
        <v>5.202147800000001E-4</v>
      </c>
      <c r="AU75" s="30">
        <v>0</v>
      </c>
      <c r="AV75" s="30">
        <v>0</v>
      </c>
      <c r="AW75" s="30">
        <v>0</v>
      </c>
      <c r="AX75" s="31">
        <v>0</v>
      </c>
      <c r="AZ75" s="39">
        <f t="array" ref="AZ75">SUM(IF(YEAR($C$5:$AX$5)=AZ$5,$C75:$AX75))</f>
        <v>0</v>
      </c>
      <c r="BA75" s="30">
        <f t="array" ref="BA75">SUM(IF(YEAR($C$5:$AX$5)=BA$5,$C75:$AX75))</f>
        <v>7.0137923999999993E-4</v>
      </c>
      <c r="BB75" s="30">
        <f t="array" ref="BB75">SUM(IF(YEAR($C$5:$AX$5)=BB$5,$C75:$AX75))</f>
        <v>1.1344245600000001E-3</v>
      </c>
      <c r="BC75" s="31">
        <f t="array" ref="BC75">SUM(IF(YEAR($C$5:$AX$5)=BC$5,$C75:$AX75))</f>
        <v>1.64599638E-3</v>
      </c>
      <c r="BE75" s="39">
        <f t="shared" si="5"/>
        <v>0</v>
      </c>
      <c r="BF75" s="30">
        <f t="shared" si="6"/>
        <v>9.4300743999999991E-4</v>
      </c>
      <c r="BG75" s="31">
        <f t="shared" si="7"/>
        <v>8.9279636000000003E-4</v>
      </c>
    </row>
    <row r="76" spans="2:59">
      <c r="B76" s="17">
        <v>6776</v>
      </c>
      <c r="C76" s="30">
        <v>0</v>
      </c>
      <c r="D76" s="30">
        <v>0</v>
      </c>
      <c r="E76" s="30">
        <v>0</v>
      </c>
      <c r="F76" s="30">
        <v>0</v>
      </c>
      <c r="G76" s="30">
        <v>0</v>
      </c>
      <c r="H76" s="30">
        <v>0</v>
      </c>
      <c r="I76" s="30">
        <v>0</v>
      </c>
      <c r="J76" s="30">
        <v>0</v>
      </c>
      <c r="K76" s="30">
        <v>0</v>
      </c>
      <c r="L76" s="30">
        <v>0</v>
      </c>
      <c r="M76" s="30">
        <v>0</v>
      </c>
      <c r="N76" s="30">
        <v>0</v>
      </c>
      <c r="O76" s="30">
        <v>0</v>
      </c>
      <c r="P76" s="30">
        <v>0</v>
      </c>
      <c r="Q76" s="30">
        <v>0</v>
      </c>
      <c r="R76" s="30">
        <v>0</v>
      </c>
      <c r="S76" s="30">
        <v>0</v>
      </c>
      <c r="T76" s="30">
        <v>0</v>
      </c>
      <c r="U76" s="30">
        <v>1.52384E-3</v>
      </c>
      <c r="V76" s="30">
        <v>9.575323999999999E-4</v>
      </c>
      <c r="W76" s="30">
        <v>0</v>
      </c>
      <c r="X76" s="30">
        <v>0</v>
      </c>
      <c r="Y76" s="30">
        <v>0</v>
      </c>
      <c r="Z76" s="30">
        <v>0</v>
      </c>
      <c r="AA76" s="30">
        <v>0</v>
      </c>
      <c r="AB76" s="30">
        <v>0</v>
      </c>
      <c r="AC76" s="30">
        <v>0</v>
      </c>
      <c r="AD76" s="30">
        <v>0</v>
      </c>
      <c r="AE76" s="30">
        <v>0</v>
      </c>
      <c r="AF76" s="30">
        <v>0</v>
      </c>
      <c r="AG76" s="30">
        <v>1.3545243999999999E-3</v>
      </c>
      <c r="AH76" s="30">
        <v>1.3596196E-3</v>
      </c>
      <c r="AI76" s="30">
        <v>0</v>
      </c>
      <c r="AJ76" s="30">
        <v>0</v>
      </c>
      <c r="AK76" s="30">
        <v>0</v>
      </c>
      <c r="AL76" s="30">
        <v>0</v>
      </c>
      <c r="AM76" s="30">
        <v>0</v>
      </c>
      <c r="AN76" s="30">
        <v>0</v>
      </c>
      <c r="AO76" s="30">
        <v>0</v>
      </c>
      <c r="AP76" s="30">
        <v>0</v>
      </c>
      <c r="AQ76" s="30">
        <v>0</v>
      </c>
      <c r="AR76" s="30">
        <v>0</v>
      </c>
      <c r="AS76" s="30">
        <v>4.8129959999999999E-3</v>
      </c>
      <c r="AT76" s="30">
        <v>2.0953340000000003E-3</v>
      </c>
      <c r="AU76" s="30">
        <v>0</v>
      </c>
      <c r="AV76" s="30">
        <v>0</v>
      </c>
      <c r="AW76" s="30">
        <v>0</v>
      </c>
      <c r="AX76" s="31">
        <v>0</v>
      </c>
      <c r="AZ76" s="39">
        <f t="array" ref="AZ76">SUM(IF(YEAR($C$5:$AX$5)=AZ$5,$C76:$AX76))</f>
        <v>0</v>
      </c>
      <c r="BA76" s="30">
        <f t="array" ref="BA76">SUM(IF(YEAR($C$5:$AX$5)=BA$5,$C76:$AX76))</f>
        <v>2.4813724000000001E-3</v>
      </c>
      <c r="BB76" s="30">
        <f t="array" ref="BB76">SUM(IF(YEAR($C$5:$AX$5)=BB$5,$C76:$AX76))</f>
        <v>2.7141439999999999E-3</v>
      </c>
      <c r="BC76" s="31">
        <f t="array" ref="BC76">SUM(IF(YEAR($C$5:$AX$5)=BC$5,$C76:$AX76))</f>
        <v>6.9083300000000007E-3</v>
      </c>
      <c r="BE76" s="39">
        <f t="shared" si="5"/>
        <v>0</v>
      </c>
      <c r="BF76" s="30">
        <f t="shared" si="6"/>
        <v>2.4813724000000001E-3</v>
      </c>
      <c r="BG76" s="31">
        <f t="shared" si="7"/>
        <v>2.7141439999999999E-3</v>
      </c>
    </row>
    <row r="77" spans="2:59">
      <c r="B77" s="17">
        <v>7138</v>
      </c>
      <c r="C77" s="30">
        <v>0</v>
      </c>
      <c r="D77" s="30">
        <v>0</v>
      </c>
      <c r="E77" s="30">
        <v>0</v>
      </c>
      <c r="F77" s="30">
        <v>0</v>
      </c>
      <c r="G77" s="30">
        <v>0</v>
      </c>
      <c r="H77" s="30">
        <v>0</v>
      </c>
      <c r="I77" s="30">
        <v>0</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1">
        <v>0</v>
      </c>
      <c r="AZ77" s="39">
        <f t="array" ref="AZ77">SUM(IF(YEAR($C$5:$AX$5)=AZ$5,$C77:$AX77))</f>
        <v>0</v>
      </c>
      <c r="BA77" s="30">
        <f t="array" ref="BA77">SUM(IF(YEAR($C$5:$AX$5)=BA$5,$C77:$AX77))</f>
        <v>0</v>
      </c>
      <c r="BB77" s="30">
        <f t="array" ref="BB77">SUM(IF(YEAR($C$5:$AX$5)=BB$5,$C77:$AX77))</f>
        <v>0</v>
      </c>
      <c r="BC77" s="31">
        <f t="array" ref="BC77">SUM(IF(YEAR($C$5:$AX$5)=BC$5,$C77:$AX77))</f>
        <v>0</v>
      </c>
      <c r="BE77" s="39">
        <f t="shared" si="5"/>
        <v>0</v>
      </c>
      <c r="BF77" s="30">
        <f t="shared" si="6"/>
        <v>0</v>
      </c>
      <c r="BG77" s="31">
        <f t="shared" si="7"/>
        <v>0</v>
      </c>
    </row>
    <row r="78" spans="2:59">
      <c r="B78" s="17">
        <v>7153</v>
      </c>
      <c r="C78" s="30">
        <v>0</v>
      </c>
      <c r="D78" s="30">
        <v>0</v>
      </c>
      <c r="E78" s="30">
        <v>0</v>
      </c>
      <c r="F78" s="30">
        <v>0</v>
      </c>
      <c r="G78" s="30">
        <v>0</v>
      </c>
      <c r="H78" s="30">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1">
        <v>0</v>
      </c>
      <c r="AZ78" s="39">
        <f t="array" ref="AZ78">SUM(IF(YEAR($C$5:$AX$5)=AZ$5,$C78:$AX78))</f>
        <v>0</v>
      </c>
      <c r="BA78" s="30">
        <f t="array" ref="BA78">SUM(IF(YEAR($C$5:$AX$5)=BA$5,$C78:$AX78))</f>
        <v>0</v>
      </c>
      <c r="BB78" s="30">
        <f t="array" ref="BB78">SUM(IF(YEAR($C$5:$AX$5)=BB$5,$C78:$AX78))</f>
        <v>0</v>
      </c>
      <c r="BC78" s="31">
        <f t="array" ref="BC78">SUM(IF(YEAR($C$5:$AX$5)=BC$5,$C78:$AX78))</f>
        <v>0</v>
      </c>
      <c r="BE78" s="39">
        <f t="shared" si="5"/>
        <v>0</v>
      </c>
      <c r="BF78" s="30">
        <f t="shared" si="6"/>
        <v>0</v>
      </c>
      <c r="BG78" s="31">
        <f t="shared" si="7"/>
        <v>0</v>
      </c>
    </row>
    <row r="79" spans="2:59">
      <c r="B79" s="17">
        <v>7288</v>
      </c>
      <c r="C79" s="30">
        <v>0</v>
      </c>
      <c r="D79" s="30">
        <v>0</v>
      </c>
      <c r="E79" s="30">
        <v>0</v>
      </c>
      <c r="F79" s="30">
        <v>0</v>
      </c>
      <c r="G79" s="30">
        <v>0</v>
      </c>
      <c r="H79" s="30">
        <v>0</v>
      </c>
      <c r="I79" s="30">
        <v>0</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1">
        <v>0</v>
      </c>
      <c r="AZ79" s="39">
        <f t="array" ref="AZ79">SUM(IF(YEAR($C$5:$AX$5)=AZ$5,$C79:$AX79))</f>
        <v>0</v>
      </c>
      <c r="BA79" s="30">
        <f t="array" ref="BA79">SUM(IF(YEAR($C$5:$AX$5)=BA$5,$C79:$AX79))</f>
        <v>0</v>
      </c>
      <c r="BB79" s="30">
        <f t="array" ref="BB79">SUM(IF(YEAR($C$5:$AX$5)=BB$5,$C79:$AX79))</f>
        <v>0</v>
      </c>
      <c r="BC79" s="31">
        <f t="array" ref="BC79">SUM(IF(YEAR($C$5:$AX$5)=BC$5,$C79:$AX79))</f>
        <v>0</v>
      </c>
      <c r="BE79" s="39">
        <f t="shared" si="5"/>
        <v>0</v>
      </c>
      <c r="BF79" s="30">
        <f t="shared" si="6"/>
        <v>0</v>
      </c>
      <c r="BG79" s="31">
        <f t="shared" si="7"/>
        <v>0</v>
      </c>
    </row>
    <row r="80" spans="2:59">
      <c r="B80" s="17">
        <v>7318</v>
      </c>
      <c r="C80" s="30">
        <v>0</v>
      </c>
      <c r="D80" s="30">
        <v>0</v>
      </c>
      <c r="E80" s="30">
        <v>0</v>
      </c>
      <c r="F80" s="30">
        <v>0</v>
      </c>
      <c r="G80" s="30">
        <v>0</v>
      </c>
      <c r="H80" s="30">
        <v>0</v>
      </c>
      <c r="I80" s="30">
        <v>0</v>
      </c>
      <c r="J80" s="30">
        <v>0</v>
      </c>
      <c r="K80" s="30">
        <v>0</v>
      </c>
      <c r="L80" s="30">
        <v>0</v>
      </c>
      <c r="M80" s="30">
        <v>0</v>
      </c>
      <c r="N80" s="30">
        <v>0</v>
      </c>
      <c r="O80" s="30">
        <v>0</v>
      </c>
      <c r="P80" s="30">
        <v>0</v>
      </c>
      <c r="Q80" s="30">
        <v>0</v>
      </c>
      <c r="R80" s="30">
        <v>0</v>
      </c>
      <c r="S80" s="30">
        <v>0</v>
      </c>
      <c r="T80" s="30">
        <v>0</v>
      </c>
      <c r="U80" s="30">
        <v>0</v>
      </c>
      <c r="V80" s="30">
        <v>0</v>
      </c>
      <c r="W80" s="30">
        <v>0</v>
      </c>
      <c r="X80" s="30">
        <v>0</v>
      </c>
      <c r="Y80" s="30">
        <v>0</v>
      </c>
      <c r="Z80" s="30">
        <v>0</v>
      </c>
      <c r="AA80" s="30">
        <v>0</v>
      </c>
      <c r="AB80" s="30">
        <v>0</v>
      </c>
      <c r="AC80" s="30">
        <v>0</v>
      </c>
      <c r="AD80" s="30">
        <v>0</v>
      </c>
      <c r="AE80" s="30">
        <v>0</v>
      </c>
      <c r="AF80" s="30">
        <v>0</v>
      </c>
      <c r="AG80" s="30">
        <v>0</v>
      </c>
      <c r="AH80" s="30">
        <v>0</v>
      </c>
      <c r="AI80" s="30">
        <v>0</v>
      </c>
      <c r="AJ80" s="30">
        <v>0</v>
      </c>
      <c r="AK80" s="30">
        <v>0</v>
      </c>
      <c r="AL80" s="30">
        <v>0</v>
      </c>
      <c r="AM80" s="30">
        <v>0</v>
      </c>
      <c r="AN80" s="30">
        <v>0</v>
      </c>
      <c r="AO80" s="30">
        <v>0</v>
      </c>
      <c r="AP80" s="30">
        <v>0</v>
      </c>
      <c r="AQ80" s="30">
        <v>0</v>
      </c>
      <c r="AR80" s="30">
        <v>0</v>
      </c>
      <c r="AS80" s="30">
        <v>0</v>
      </c>
      <c r="AT80" s="30">
        <v>0</v>
      </c>
      <c r="AU80" s="30">
        <v>0</v>
      </c>
      <c r="AV80" s="30">
        <v>0</v>
      </c>
      <c r="AW80" s="30">
        <v>0</v>
      </c>
      <c r="AX80" s="31">
        <v>0</v>
      </c>
      <c r="AZ80" s="39">
        <f t="array" ref="AZ80">SUM(IF(YEAR($C$5:$AX$5)=AZ$5,$C80:$AX80))</f>
        <v>0</v>
      </c>
      <c r="BA80" s="30">
        <f t="array" ref="BA80">SUM(IF(YEAR($C$5:$AX$5)=BA$5,$C80:$AX80))</f>
        <v>0</v>
      </c>
      <c r="BB80" s="30">
        <f t="array" ref="BB80">SUM(IF(YEAR($C$5:$AX$5)=BB$5,$C80:$AX80))</f>
        <v>0</v>
      </c>
      <c r="BC80" s="31">
        <f t="array" ref="BC80">SUM(IF(YEAR($C$5:$AX$5)=BC$5,$C80:$AX80))</f>
        <v>0</v>
      </c>
      <c r="BE80" s="39">
        <f t="shared" si="5"/>
        <v>0</v>
      </c>
      <c r="BF80" s="30">
        <f t="shared" si="6"/>
        <v>0</v>
      </c>
      <c r="BG80" s="31">
        <f t="shared" si="7"/>
        <v>0</v>
      </c>
    </row>
    <row r="81" spans="2:59">
      <c r="B81" s="17">
        <v>7690</v>
      </c>
      <c r="C81" s="30">
        <v>0</v>
      </c>
      <c r="D81" s="30">
        <v>0</v>
      </c>
      <c r="E81" s="30">
        <v>0</v>
      </c>
      <c r="F81" s="30">
        <v>0</v>
      </c>
      <c r="G81" s="30">
        <v>0</v>
      </c>
      <c r="H81" s="30">
        <v>0</v>
      </c>
      <c r="I81" s="30">
        <v>0</v>
      </c>
      <c r="J81" s="30">
        <v>0</v>
      </c>
      <c r="K81" s="30">
        <v>0</v>
      </c>
      <c r="L81" s="30">
        <v>0</v>
      </c>
      <c r="M81" s="30">
        <v>0</v>
      </c>
      <c r="N81" s="30">
        <v>0</v>
      </c>
      <c r="O81" s="30">
        <v>0</v>
      </c>
      <c r="P81" s="30">
        <v>0</v>
      </c>
      <c r="Q81" s="30">
        <v>0</v>
      </c>
      <c r="R81" s="30">
        <v>0</v>
      </c>
      <c r="S81" s="30">
        <v>0</v>
      </c>
      <c r="T81" s="30">
        <v>0</v>
      </c>
      <c r="U81" s="30">
        <v>0</v>
      </c>
      <c r="V81" s="30">
        <v>0</v>
      </c>
      <c r="W81" s="30">
        <v>0</v>
      </c>
      <c r="X81" s="30">
        <v>0</v>
      </c>
      <c r="Y81" s="30">
        <v>0</v>
      </c>
      <c r="Z81" s="30">
        <v>0</v>
      </c>
      <c r="AA81" s="30">
        <v>0</v>
      </c>
      <c r="AB81" s="30">
        <v>0</v>
      </c>
      <c r="AC81" s="30">
        <v>0</v>
      </c>
      <c r="AD81" s="30">
        <v>0</v>
      </c>
      <c r="AE81" s="30">
        <v>0</v>
      </c>
      <c r="AF81" s="30">
        <v>0</v>
      </c>
      <c r="AG81" s="30">
        <v>0</v>
      </c>
      <c r="AH81" s="30">
        <v>0</v>
      </c>
      <c r="AI81" s="30">
        <v>0</v>
      </c>
      <c r="AJ81" s="30">
        <v>0</v>
      </c>
      <c r="AK81" s="30">
        <v>0</v>
      </c>
      <c r="AL81" s="30">
        <v>0</v>
      </c>
      <c r="AM81" s="30">
        <v>0</v>
      </c>
      <c r="AN81" s="30">
        <v>0</v>
      </c>
      <c r="AO81" s="30">
        <v>0</v>
      </c>
      <c r="AP81" s="30">
        <v>0</v>
      </c>
      <c r="AQ81" s="30">
        <v>0</v>
      </c>
      <c r="AR81" s="30">
        <v>0</v>
      </c>
      <c r="AS81" s="30">
        <v>0</v>
      </c>
      <c r="AT81" s="30">
        <v>0</v>
      </c>
      <c r="AU81" s="30">
        <v>0</v>
      </c>
      <c r="AV81" s="30">
        <v>0</v>
      </c>
      <c r="AW81" s="30">
        <v>0</v>
      </c>
      <c r="AX81" s="31">
        <v>0</v>
      </c>
      <c r="AZ81" s="39">
        <f t="array" ref="AZ81">SUM(IF(YEAR($C$5:$AX$5)=AZ$5,$C81:$AX81))</f>
        <v>0</v>
      </c>
      <c r="BA81" s="30">
        <f t="array" ref="BA81">SUM(IF(YEAR($C$5:$AX$5)=BA$5,$C81:$AX81))</f>
        <v>0</v>
      </c>
      <c r="BB81" s="30">
        <f t="array" ref="BB81">SUM(IF(YEAR($C$5:$AX$5)=BB$5,$C81:$AX81))</f>
        <v>0</v>
      </c>
      <c r="BC81" s="31">
        <f t="array" ref="BC81">SUM(IF(YEAR($C$5:$AX$5)=BC$5,$C81:$AX81))</f>
        <v>0</v>
      </c>
      <c r="BE81" s="39">
        <f t="shared" si="5"/>
        <v>0</v>
      </c>
      <c r="BF81" s="30">
        <f t="shared" si="6"/>
        <v>0</v>
      </c>
      <c r="BG81" s="31">
        <f t="shared" si="7"/>
        <v>0</v>
      </c>
    </row>
    <row r="82" spans="2:59">
      <c r="B82" s="17">
        <v>7701</v>
      </c>
      <c r="C82" s="30">
        <v>0</v>
      </c>
      <c r="D82" s="30">
        <v>0</v>
      </c>
      <c r="E82" s="30">
        <v>0</v>
      </c>
      <c r="F82" s="30">
        <v>0</v>
      </c>
      <c r="G82" s="30">
        <v>0</v>
      </c>
      <c r="H82" s="30">
        <v>0</v>
      </c>
      <c r="I82" s="30">
        <v>0</v>
      </c>
      <c r="J82" s="30">
        <v>0</v>
      </c>
      <c r="K82" s="30">
        <v>0</v>
      </c>
      <c r="L82" s="30">
        <v>0</v>
      </c>
      <c r="M82" s="30">
        <v>0</v>
      </c>
      <c r="N82" s="30">
        <v>0</v>
      </c>
      <c r="O82" s="30">
        <v>0</v>
      </c>
      <c r="P82" s="30">
        <v>0</v>
      </c>
      <c r="Q82" s="30">
        <v>0</v>
      </c>
      <c r="R82" s="30">
        <v>0</v>
      </c>
      <c r="S82" s="30">
        <v>0</v>
      </c>
      <c r="T82" s="30">
        <v>0</v>
      </c>
      <c r="U82" s="30">
        <v>0</v>
      </c>
      <c r="V82" s="30">
        <v>0</v>
      </c>
      <c r="W82" s="30">
        <v>0</v>
      </c>
      <c r="X82" s="30">
        <v>0</v>
      </c>
      <c r="Y82" s="30">
        <v>0</v>
      </c>
      <c r="Z82" s="30">
        <v>0</v>
      </c>
      <c r="AA82" s="30">
        <v>0</v>
      </c>
      <c r="AB82" s="30">
        <v>0</v>
      </c>
      <c r="AC82" s="30">
        <v>0</v>
      </c>
      <c r="AD82" s="30">
        <v>0</v>
      </c>
      <c r="AE82" s="30">
        <v>0</v>
      </c>
      <c r="AF82" s="30">
        <v>0</v>
      </c>
      <c r="AG82" s="30">
        <v>0</v>
      </c>
      <c r="AH82" s="30">
        <v>0</v>
      </c>
      <c r="AI82" s="30">
        <v>0</v>
      </c>
      <c r="AJ82" s="30">
        <v>0</v>
      </c>
      <c r="AK82" s="30">
        <v>0</v>
      </c>
      <c r="AL82" s="30">
        <v>0</v>
      </c>
      <c r="AM82" s="30">
        <v>0</v>
      </c>
      <c r="AN82" s="30">
        <v>0</v>
      </c>
      <c r="AO82" s="30">
        <v>0</v>
      </c>
      <c r="AP82" s="30">
        <v>0</v>
      </c>
      <c r="AQ82" s="30">
        <v>0</v>
      </c>
      <c r="AR82" s="30">
        <v>0</v>
      </c>
      <c r="AS82" s="30">
        <v>0</v>
      </c>
      <c r="AT82" s="30">
        <v>0</v>
      </c>
      <c r="AU82" s="30">
        <v>0</v>
      </c>
      <c r="AV82" s="30">
        <v>0</v>
      </c>
      <c r="AW82" s="30">
        <v>0</v>
      </c>
      <c r="AX82" s="31">
        <v>0</v>
      </c>
      <c r="AZ82" s="39">
        <f t="array" ref="AZ82">SUM(IF(YEAR($C$5:$AX$5)=AZ$5,$C82:$AX82))</f>
        <v>0</v>
      </c>
      <c r="BA82" s="30">
        <f t="array" ref="BA82">SUM(IF(YEAR($C$5:$AX$5)=BA$5,$C82:$AX82))</f>
        <v>0</v>
      </c>
      <c r="BB82" s="30">
        <f t="array" ref="BB82">SUM(IF(YEAR($C$5:$AX$5)=BB$5,$C82:$AX82))</f>
        <v>0</v>
      </c>
      <c r="BC82" s="31">
        <f t="array" ref="BC82">SUM(IF(YEAR($C$5:$AX$5)=BC$5,$C82:$AX82))</f>
        <v>0</v>
      </c>
      <c r="BE82" s="39">
        <f t="shared" si="5"/>
        <v>0</v>
      </c>
      <c r="BF82" s="30">
        <f t="shared" si="6"/>
        <v>0</v>
      </c>
      <c r="BG82" s="31">
        <f t="shared" si="7"/>
        <v>0</v>
      </c>
    </row>
    <row r="83" spans="2:59">
      <c r="B83" s="17">
        <v>7835</v>
      </c>
      <c r="C83" s="30">
        <v>0</v>
      </c>
      <c r="D83" s="30">
        <v>0</v>
      </c>
      <c r="E83" s="30">
        <v>0</v>
      </c>
      <c r="F83" s="30">
        <v>0</v>
      </c>
      <c r="G83" s="30">
        <v>0</v>
      </c>
      <c r="H83" s="30">
        <v>0</v>
      </c>
      <c r="I83" s="30">
        <v>0</v>
      </c>
      <c r="J83" s="30">
        <v>0</v>
      </c>
      <c r="K83" s="30">
        <v>0</v>
      </c>
      <c r="L83" s="30">
        <v>0</v>
      </c>
      <c r="M83" s="30">
        <v>0</v>
      </c>
      <c r="N83" s="30">
        <v>0</v>
      </c>
      <c r="O83" s="30">
        <v>0</v>
      </c>
      <c r="P83" s="30">
        <v>0</v>
      </c>
      <c r="Q83" s="30">
        <v>0</v>
      </c>
      <c r="R83" s="30">
        <v>0</v>
      </c>
      <c r="S83" s="30">
        <v>0</v>
      </c>
      <c r="T83" s="30">
        <v>0</v>
      </c>
      <c r="U83" s="30">
        <v>0</v>
      </c>
      <c r="V83" s="30">
        <v>0</v>
      </c>
      <c r="W83" s="30">
        <v>0</v>
      </c>
      <c r="X83" s="30">
        <v>0</v>
      </c>
      <c r="Y83" s="30">
        <v>0</v>
      </c>
      <c r="Z83" s="30">
        <v>0</v>
      </c>
      <c r="AA83" s="30">
        <v>0</v>
      </c>
      <c r="AB83" s="30">
        <v>0</v>
      </c>
      <c r="AC83" s="30">
        <v>0</v>
      </c>
      <c r="AD83" s="30">
        <v>0</v>
      </c>
      <c r="AE83" s="30">
        <v>0</v>
      </c>
      <c r="AF83" s="30">
        <v>0</v>
      </c>
      <c r="AG83" s="30">
        <v>0</v>
      </c>
      <c r="AH83" s="30">
        <v>0</v>
      </c>
      <c r="AI83" s="30">
        <v>0</v>
      </c>
      <c r="AJ83" s="30">
        <v>0</v>
      </c>
      <c r="AK83" s="30">
        <v>0</v>
      </c>
      <c r="AL83" s="30">
        <v>0</v>
      </c>
      <c r="AM83" s="30">
        <v>0</v>
      </c>
      <c r="AN83" s="30">
        <v>0</v>
      </c>
      <c r="AO83" s="30">
        <v>0</v>
      </c>
      <c r="AP83" s="30">
        <v>0</v>
      </c>
      <c r="AQ83" s="30">
        <v>0</v>
      </c>
      <c r="AR83" s="30">
        <v>0</v>
      </c>
      <c r="AS83" s="30">
        <v>0</v>
      </c>
      <c r="AT83" s="30">
        <v>0</v>
      </c>
      <c r="AU83" s="30">
        <v>0</v>
      </c>
      <c r="AV83" s="30">
        <v>0</v>
      </c>
      <c r="AW83" s="30">
        <v>0</v>
      </c>
      <c r="AX83" s="31">
        <v>0</v>
      </c>
      <c r="AZ83" s="39">
        <f t="array" ref="AZ83">SUM(IF(YEAR($C$5:$AX$5)=AZ$5,$C83:$AX83))</f>
        <v>0</v>
      </c>
      <c r="BA83" s="30">
        <f t="array" ref="BA83">SUM(IF(YEAR($C$5:$AX$5)=BA$5,$C83:$AX83))</f>
        <v>0</v>
      </c>
      <c r="BB83" s="30">
        <f t="array" ref="BB83">SUM(IF(YEAR($C$5:$AX$5)=BB$5,$C83:$AX83))</f>
        <v>0</v>
      </c>
      <c r="BC83" s="31">
        <f t="array" ref="BC83">SUM(IF(YEAR($C$5:$AX$5)=BC$5,$C83:$AX83))</f>
        <v>0</v>
      </c>
      <c r="BE83" s="39">
        <f t="shared" si="5"/>
        <v>0</v>
      </c>
      <c r="BF83" s="30">
        <f t="shared" si="6"/>
        <v>0</v>
      </c>
      <c r="BG83" s="31">
        <f t="shared" si="7"/>
        <v>0</v>
      </c>
    </row>
    <row r="84" spans="2:59">
      <c r="B84" s="17">
        <v>7962</v>
      </c>
      <c r="C84" s="30">
        <v>6.2258873999999995E-4</v>
      </c>
      <c r="D84" s="30">
        <v>0</v>
      </c>
      <c r="E84" s="30">
        <v>0</v>
      </c>
      <c r="F84" s="30">
        <v>0</v>
      </c>
      <c r="G84" s="30">
        <v>4.7533820000000002E-4</v>
      </c>
      <c r="H84" s="30">
        <v>1.8520433400000002E-3</v>
      </c>
      <c r="I84" s="30">
        <v>3.792236E-3</v>
      </c>
      <c r="J84" s="30">
        <v>4.1088370000000006E-3</v>
      </c>
      <c r="K84" s="30">
        <v>0</v>
      </c>
      <c r="L84" s="30">
        <v>0</v>
      </c>
      <c r="M84" s="30">
        <v>0</v>
      </c>
      <c r="N84" s="30">
        <v>0</v>
      </c>
      <c r="O84" s="30">
        <v>1.6897439999999999E-4</v>
      </c>
      <c r="P84" s="30">
        <v>8.8931520000000002E-6</v>
      </c>
      <c r="Q84" s="30">
        <v>0</v>
      </c>
      <c r="R84" s="30">
        <v>0</v>
      </c>
      <c r="S84" s="30">
        <v>5.2829839999999999E-4</v>
      </c>
      <c r="T84" s="30">
        <v>2.2459097540000004E-3</v>
      </c>
      <c r="U84" s="30">
        <v>6.6687420000000018E-3</v>
      </c>
      <c r="V84" s="30">
        <v>4.8523669999999998E-3</v>
      </c>
      <c r="W84" s="30">
        <v>2.1380320000000001E-5</v>
      </c>
      <c r="X84" s="30">
        <v>8.49266E-4</v>
      </c>
      <c r="Y84" s="30">
        <v>0</v>
      </c>
      <c r="Z84" s="30">
        <v>0</v>
      </c>
      <c r="AA84" s="30">
        <v>1.1532368600000002E-3</v>
      </c>
      <c r="AB84" s="30">
        <v>3.3873044000000001E-4</v>
      </c>
      <c r="AC84" s="30">
        <v>2.1685080000000002E-5</v>
      </c>
      <c r="AD84" s="30">
        <v>2.4566280000000001E-4</v>
      </c>
      <c r="AE84" s="30">
        <v>7.398296E-4</v>
      </c>
      <c r="AF84" s="30">
        <v>1.2571746000000002E-3</v>
      </c>
      <c r="AG84" s="30">
        <v>7.0817967999999999E-3</v>
      </c>
      <c r="AH84" s="30">
        <v>5.5738254000000011E-3</v>
      </c>
      <c r="AI84" s="30">
        <v>4.5852099999999998E-4</v>
      </c>
      <c r="AJ84" s="30">
        <v>3.8164311999999999E-4</v>
      </c>
      <c r="AK84" s="30">
        <v>0</v>
      </c>
      <c r="AL84" s="30">
        <v>1.8739146000000003E-4</v>
      </c>
      <c r="AM84" s="30">
        <v>4.1593929999999998E-4</v>
      </c>
      <c r="AN84" s="30">
        <v>2.8092276000000002E-4</v>
      </c>
      <c r="AO84" s="30">
        <v>2.8086036000000004E-4</v>
      </c>
      <c r="AP84" s="30">
        <v>1.8086745999999999E-3</v>
      </c>
      <c r="AQ84" s="30">
        <v>4.7669819999999997E-4</v>
      </c>
      <c r="AR84" s="30">
        <v>1.6041783999999999E-3</v>
      </c>
      <c r="AS84" s="30">
        <v>7.587318E-3</v>
      </c>
      <c r="AT84" s="30">
        <v>5.4856511999999994E-3</v>
      </c>
      <c r="AU84" s="30">
        <v>5.0185479999999998E-4</v>
      </c>
      <c r="AV84" s="30">
        <v>1.2838094E-4</v>
      </c>
      <c r="AW84" s="30">
        <v>0</v>
      </c>
      <c r="AX84" s="31">
        <v>4.7489539999999996E-5</v>
      </c>
      <c r="AZ84" s="39">
        <f t="array" ref="AZ84">SUM(IF(YEAR($C$5:$AX$5)=AZ$5,$C84:$AX84))</f>
        <v>1.085104328E-2</v>
      </c>
      <c r="BA84" s="30">
        <f t="array" ref="BA84">SUM(IF(YEAR($C$5:$AX$5)=BA$5,$C84:$AX84))</f>
        <v>1.5343831026000001E-2</v>
      </c>
      <c r="BB84" s="30">
        <f t="array" ref="BB84">SUM(IF(YEAR($C$5:$AX$5)=BB$5,$C84:$AX84))</f>
        <v>1.7439497159999998E-2</v>
      </c>
      <c r="BC84" s="31">
        <f t="array" ref="BC84">SUM(IF(YEAR($C$5:$AX$5)=BC$5,$C84:$AX84))</f>
        <v>1.86179681E-2</v>
      </c>
      <c r="BE84" s="39">
        <f t="shared" si="5"/>
        <v>1.0459282292000003E-2</v>
      </c>
      <c r="BF84" s="30">
        <f t="shared" si="6"/>
        <v>1.7136809854000002E-2</v>
      </c>
      <c r="BG84" s="31">
        <f t="shared" si="7"/>
        <v>1.8203447600000002E-2</v>
      </c>
    </row>
    <row r="85" spans="2:59">
      <c r="B85" s="17">
        <v>8008</v>
      </c>
      <c r="C85" s="30">
        <v>0</v>
      </c>
      <c r="D85" s="30">
        <v>0</v>
      </c>
      <c r="E85" s="30">
        <v>0</v>
      </c>
      <c r="F85" s="30">
        <v>0</v>
      </c>
      <c r="G85" s="30">
        <v>0</v>
      </c>
      <c r="H85" s="30">
        <v>0</v>
      </c>
      <c r="I85" s="30">
        <v>0</v>
      </c>
      <c r="J85" s="30">
        <v>0</v>
      </c>
      <c r="K85" s="30">
        <v>0</v>
      </c>
      <c r="L85" s="30">
        <v>0</v>
      </c>
      <c r="M85" s="30">
        <v>0</v>
      </c>
      <c r="N85" s="30">
        <v>0</v>
      </c>
      <c r="O85" s="30">
        <v>0</v>
      </c>
      <c r="P85" s="30">
        <v>0</v>
      </c>
      <c r="Q85" s="30">
        <v>0</v>
      </c>
      <c r="R85" s="30">
        <v>0</v>
      </c>
      <c r="S85" s="30">
        <v>0</v>
      </c>
      <c r="T85" s="30">
        <v>0</v>
      </c>
      <c r="U85" s="30">
        <v>0</v>
      </c>
      <c r="V85" s="30">
        <v>0</v>
      </c>
      <c r="W85" s="30">
        <v>0</v>
      </c>
      <c r="X85" s="30">
        <v>0</v>
      </c>
      <c r="Y85" s="30">
        <v>0</v>
      </c>
      <c r="Z85" s="30">
        <v>0</v>
      </c>
      <c r="AA85" s="30">
        <v>0</v>
      </c>
      <c r="AB85" s="30">
        <v>0</v>
      </c>
      <c r="AC85" s="30">
        <v>0</v>
      </c>
      <c r="AD85" s="30">
        <v>0</v>
      </c>
      <c r="AE85" s="30">
        <v>0</v>
      </c>
      <c r="AF85" s="30">
        <v>0</v>
      </c>
      <c r="AG85" s="30">
        <v>0</v>
      </c>
      <c r="AH85" s="30">
        <v>0</v>
      </c>
      <c r="AI85" s="30">
        <v>0</v>
      </c>
      <c r="AJ85" s="30">
        <v>0</v>
      </c>
      <c r="AK85" s="30">
        <v>0</v>
      </c>
      <c r="AL85" s="30">
        <v>0</v>
      </c>
      <c r="AM85" s="30">
        <v>0</v>
      </c>
      <c r="AN85" s="30">
        <v>0</v>
      </c>
      <c r="AO85" s="30">
        <v>0</v>
      </c>
      <c r="AP85" s="30">
        <v>0</v>
      </c>
      <c r="AQ85" s="30">
        <v>0</v>
      </c>
      <c r="AR85" s="30">
        <v>0</v>
      </c>
      <c r="AS85" s="30">
        <v>0</v>
      </c>
      <c r="AT85" s="30">
        <v>0</v>
      </c>
      <c r="AU85" s="30">
        <v>0</v>
      </c>
      <c r="AV85" s="30">
        <v>0</v>
      </c>
      <c r="AW85" s="30">
        <v>0</v>
      </c>
      <c r="AX85" s="31">
        <v>0</v>
      </c>
      <c r="AZ85" s="39">
        <f t="array" ref="AZ85">SUM(IF(YEAR($C$5:$AX$5)=AZ$5,$C85:$AX85))</f>
        <v>0</v>
      </c>
      <c r="BA85" s="30">
        <f t="array" ref="BA85">SUM(IF(YEAR($C$5:$AX$5)=BA$5,$C85:$AX85))</f>
        <v>0</v>
      </c>
      <c r="BB85" s="30">
        <f t="array" ref="BB85">SUM(IF(YEAR($C$5:$AX$5)=BB$5,$C85:$AX85))</f>
        <v>0</v>
      </c>
      <c r="BC85" s="31">
        <f t="array" ref="BC85">SUM(IF(YEAR($C$5:$AX$5)=BC$5,$C85:$AX85))</f>
        <v>0</v>
      </c>
      <c r="BE85" s="39">
        <f t="shared" si="5"/>
        <v>0</v>
      </c>
      <c r="BF85" s="30">
        <f t="shared" si="6"/>
        <v>0</v>
      </c>
      <c r="BG85" s="31">
        <f t="shared" si="7"/>
        <v>0</v>
      </c>
    </row>
    <row r="86" spans="2:59">
      <c r="B86" s="17">
        <v>8012</v>
      </c>
      <c r="C86" s="30">
        <v>0</v>
      </c>
      <c r="D86" s="30">
        <v>0</v>
      </c>
      <c r="E86" s="30">
        <v>0</v>
      </c>
      <c r="F86" s="30">
        <v>0</v>
      </c>
      <c r="G86" s="30">
        <v>0</v>
      </c>
      <c r="H86" s="30">
        <v>0</v>
      </c>
      <c r="I86" s="30">
        <v>5.8015360000000001E-4</v>
      </c>
      <c r="J86" s="30">
        <v>1.7424329999999998E-3</v>
      </c>
      <c r="K86" s="30">
        <v>0</v>
      </c>
      <c r="L86" s="30">
        <v>0</v>
      </c>
      <c r="M86" s="30">
        <v>0</v>
      </c>
      <c r="N86" s="30">
        <v>0</v>
      </c>
      <c r="O86" s="30">
        <v>0</v>
      </c>
      <c r="P86" s="30">
        <v>0</v>
      </c>
      <c r="Q86" s="30">
        <v>0</v>
      </c>
      <c r="R86" s="30">
        <v>0</v>
      </c>
      <c r="S86" s="30">
        <v>0</v>
      </c>
      <c r="T86" s="30">
        <v>0</v>
      </c>
      <c r="U86" s="30">
        <v>6.6949581999999994E-2</v>
      </c>
      <c r="V86" s="30">
        <v>3.7374478000000003E-2</v>
      </c>
      <c r="W86" s="30">
        <v>0</v>
      </c>
      <c r="X86" s="30">
        <v>0</v>
      </c>
      <c r="Y86" s="30">
        <v>0</v>
      </c>
      <c r="Z86" s="30">
        <v>0</v>
      </c>
      <c r="AA86" s="30">
        <v>0</v>
      </c>
      <c r="AB86" s="30">
        <v>0</v>
      </c>
      <c r="AC86" s="30">
        <v>0</v>
      </c>
      <c r="AD86" s="30">
        <v>0</v>
      </c>
      <c r="AE86" s="30">
        <v>0</v>
      </c>
      <c r="AF86" s="30">
        <v>0</v>
      </c>
      <c r="AG86" s="30">
        <v>8.414851000000001E-2</v>
      </c>
      <c r="AH86" s="30">
        <v>6.1122136000000001E-2</v>
      </c>
      <c r="AI86" s="30">
        <v>0</v>
      </c>
      <c r="AJ86" s="30">
        <v>0</v>
      </c>
      <c r="AK86" s="30">
        <v>0</v>
      </c>
      <c r="AL86" s="30">
        <v>0</v>
      </c>
      <c r="AM86" s="30">
        <v>0</v>
      </c>
      <c r="AN86" s="30">
        <v>0</v>
      </c>
      <c r="AO86" s="30">
        <v>0</v>
      </c>
      <c r="AP86" s="30">
        <v>0</v>
      </c>
      <c r="AQ86" s="30">
        <v>0</v>
      </c>
      <c r="AR86" s="30">
        <v>0</v>
      </c>
      <c r="AS86" s="30">
        <v>0.145914404</v>
      </c>
      <c r="AT86" s="30">
        <v>7.5222150000000002E-2</v>
      </c>
      <c r="AU86" s="30">
        <v>0</v>
      </c>
      <c r="AV86" s="30">
        <v>0</v>
      </c>
      <c r="AW86" s="30">
        <v>0</v>
      </c>
      <c r="AX86" s="31">
        <v>0</v>
      </c>
      <c r="AZ86" s="39">
        <f t="array" ref="AZ86">SUM(IF(YEAR($C$5:$AX$5)=AZ$5,$C86:$AX86))</f>
        <v>2.3225866E-3</v>
      </c>
      <c r="BA86" s="30">
        <f t="array" ref="BA86">SUM(IF(YEAR($C$5:$AX$5)=BA$5,$C86:$AX86))</f>
        <v>0.10432406</v>
      </c>
      <c r="BB86" s="30">
        <f t="array" ref="BB86">SUM(IF(YEAR($C$5:$AX$5)=BB$5,$C86:$AX86))</f>
        <v>0.145270646</v>
      </c>
      <c r="BC86" s="31">
        <f t="array" ref="BC86">SUM(IF(YEAR($C$5:$AX$5)=BC$5,$C86:$AX86))</f>
        <v>0.22113655399999999</v>
      </c>
      <c r="BE86" s="39">
        <f t="shared" si="5"/>
        <v>2.3225866E-3</v>
      </c>
      <c r="BF86" s="30">
        <f t="shared" si="6"/>
        <v>0.10432406</v>
      </c>
      <c r="BG86" s="31">
        <f t="shared" si="7"/>
        <v>0.145270646</v>
      </c>
    </row>
    <row r="87" spans="2:59">
      <c r="B87" s="17">
        <v>10030</v>
      </c>
      <c r="C87" s="30">
        <v>0</v>
      </c>
      <c r="D87" s="30">
        <v>0</v>
      </c>
      <c r="E87" s="30">
        <v>0</v>
      </c>
      <c r="F87" s="30">
        <v>0</v>
      </c>
      <c r="G87" s="30">
        <v>0</v>
      </c>
      <c r="H87" s="30">
        <v>0</v>
      </c>
      <c r="I87" s="30">
        <v>0</v>
      </c>
      <c r="J87" s="30">
        <v>0</v>
      </c>
      <c r="K87" s="30">
        <v>0</v>
      </c>
      <c r="L87" s="30">
        <v>0</v>
      </c>
      <c r="M87" s="30">
        <v>0</v>
      </c>
      <c r="N87" s="30">
        <v>0</v>
      </c>
      <c r="O87" s="30">
        <v>0</v>
      </c>
      <c r="P87" s="30">
        <v>0</v>
      </c>
      <c r="Q87" s="30">
        <v>0</v>
      </c>
      <c r="R87" s="30">
        <v>0</v>
      </c>
      <c r="S87" s="30">
        <v>0</v>
      </c>
      <c r="T87" s="30">
        <v>0</v>
      </c>
      <c r="U87" s="30">
        <v>0</v>
      </c>
      <c r="V87" s="30">
        <v>0</v>
      </c>
      <c r="W87" s="30">
        <v>0</v>
      </c>
      <c r="X87" s="30">
        <v>0</v>
      </c>
      <c r="Y87" s="30">
        <v>0</v>
      </c>
      <c r="Z87" s="30">
        <v>0</v>
      </c>
      <c r="AA87" s="30">
        <v>0</v>
      </c>
      <c r="AB87" s="30">
        <v>0</v>
      </c>
      <c r="AC87" s="30">
        <v>0</v>
      </c>
      <c r="AD87" s="30">
        <v>0</v>
      </c>
      <c r="AE87" s="30">
        <v>0</v>
      </c>
      <c r="AF87" s="30">
        <v>0</v>
      </c>
      <c r="AG87" s="30">
        <v>0</v>
      </c>
      <c r="AH87" s="30">
        <v>0</v>
      </c>
      <c r="AI87" s="30">
        <v>0</v>
      </c>
      <c r="AJ87" s="30">
        <v>0</v>
      </c>
      <c r="AK87" s="30">
        <v>0</v>
      </c>
      <c r="AL87" s="30">
        <v>0</v>
      </c>
      <c r="AM87" s="30">
        <v>0</v>
      </c>
      <c r="AN87" s="30">
        <v>0</v>
      </c>
      <c r="AO87" s="30">
        <v>0</v>
      </c>
      <c r="AP87" s="30">
        <v>0</v>
      </c>
      <c r="AQ87" s="30">
        <v>0</v>
      </c>
      <c r="AR87" s="30">
        <v>0</v>
      </c>
      <c r="AS87" s="30">
        <v>0</v>
      </c>
      <c r="AT87" s="30">
        <v>0</v>
      </c>
      <c r="AU87" s="30">
        <v>0</v>
      </c>
      <c r="AV87" s="30">
        <v>0</v>
      </c>
      <c r="AW87" s="30">
        <v>0</v>
      </c>
      <c r="AX87" s="31">
        <v>0</v>
      </c>
      <c r="AZ87" s="39">
        <f t="array" ref="AZ87">SUM(IF(YEAR($C$5:$AX$5)=AZ$5,$C87:$AX87))</f>
        <v>0</v>
      </c>
      <c r="BA87" s="30">
        <f t="array" ref="BA87">SUM(IF(YEAR($C$5:$AX$5)=BA$5,$C87:$AX87))</f>
        <v>0</v>
      </c>
      <c r="BB87" s="30">
        <f t="array" ref="BB87">SUM(IF(YEAR($C$5:$AX$5)=BB$5,$C87:$AX87))</f>
        <v>0</v>
      </c>
      <c r="BC87" s="31">
        <f t="array" ref="BC87">SUM(IF(YEAR($C$5:$AX$5)=BC$5,$C87:$AX87))</f>
        <v>0</v>
      </c>
      <c r="BE87" s="39">
        <f t="shared" si="5"/>
        <v>0</v>
      </c>
      <c r="BF87" s="30">
        <f t="shared" si="6"/>
        <v>0</v>
      </c>
      <c r="BG87" s="31">
        <f t="shared" si="7"/>
        <v>0</v>
      </c>
    </row>
    <row r="88" spans="2:59">
      <c r="B88" s="17">
        <v>10043</v>
      </c>
      <c r="C88" s="30">
        <v>0</v>
      </c>
      <c r="D88" s="30">
        <v>0</v>
      </c>
      <c r="E88" s="30">
        <v>0</v>
      </c>
      <c r="F88" s="30">
        <v>0</v>
      </c>
      <c r="G88" s="30">
        <v>0</v>
      </c>
      <c r="H88" s="30">
        <v>0</v>
      </c>
      <c r="I88" s="30">
        <v>0</v>
      </c>
      <c r="J88" s="30">
        <v>0</v>
      </c>
      <c r="K88" s="30">
        <v>0</v>
      </c>
      <c r="L88" s="30">
        <v>0</v>
      </c>
      <c r="M88" s="30">
        <v>0</v>
      </c>
      <c r="N88" s="30">
        <v>0</v>
      </c>
      <c r="O88" s="30">
        <v>0</v>
      </c>
      <c r="P88" s="30">
        <v>0</v>
      </c>
      <c r="Q88" s="30">
        <v>0</v>
      </c>
      <c r="R88" s="30">
        <v>0</v>
      </c>
      <c r="S88" s="30">
        <v>0</v>
      </c>
      <c r="T88" s="30">
        <v>0</v>
      </c>
      <c r="U88" s="30">
        <v>0</v>
      </c>
      <c r="V88" s="30">
        <v>0</v>
      </c>
      <c r="W88" s="30">
        <v>0</v>
      </c>
      <c r="X88" s="30">
        <v>0</v>
      </c>
      <c r="Y88" s="30">
        <v>0</v>
      </c>
      <c r="Z88" s="30">
        <v>0</v>
      </c>
      <c r="AA88" s="30">
        <v>0</v>
      </c>
      <c r="AB88" s="30">
        <v>0</v>
      </c>
      <c r="AC88" s="30">
        <v>0</v>
      </c>
      <c r="AD88" s="30">
        <v>0</v>
      </c>
      <c r="AE88" s="30">
        <v>0</v>
      </c>
      <c r="AF88" s="30">
        <v>0</v>
      </c>
      <c r="AG88" s="30">
        <v>0</v>
      </c>
      <c r="AH88" s="30">
        <v>0</v>
      </c>
      <c r="AI88" s="30">
        <v>0</v>
      </c>
      <c r="AJ88" s="30">
        <v>0</v>
      </c>
      <c r="AK88" s="30">
        <v>0</v>
      </c>
      <c r="AL88" s="30">
        <v>0</v>
      </c>
      <c r="AM88" s="30">
        <v>0</v>
      </c>
      <c r="AN88" s="30">
        <v>0</v>
      </c>
      <c r="AO88" s="30">
        <v>0</v>
      </c>
      <c r="AP88" s="30">
        <v>0</v>
      </c>
      <c r="AQ88" s="30">
        <v>0</v>
      </c>
      <c r="AR88" s="30">
        <v>0</v>
      </c>
      <c r="AS88" s="30">
        <v>0</v>
      </c>
      <c r="AT88" s="30">
        <v>0</v>
      </c>
      <c r="AU88" s="30">
        <v>0</v>
      </c>
      <c r="AV88" s="30">
        <v>0</v>
      </c>
      <c r="AW88" s="30">
        <v>0</v>
      </c>
      <c r="AX88" s="31">
        <v>0</v>
      </c>
      <c r="AZ88" s="39">
        <f t="array" ref="AZ88">SUM(IF(YEAR($C$5:$AX$5)=AZ$5,$C88:$AX88))</f>
        <v>0</v>
      </c>
      <c r="BA88" s="30">
        <f t="array" ref="BA88">SUM(IF(YEAR($C$5:$AX$5)=BA$5,$C88:$AX88))</f>
        <v>0</v>
      </c>
      <c r="BB88" s="30">
        <f t="array" ref="BB88">SUM(IF(YEAR($C$5:$AX$5)=BB$5,$C88:$AX88))</f>
        <v>0</v>
      </c>
      <c r="BC88" s="31">
        <f t="array" ref="BC88">SUM(IF(YEAR($C$5:$AX$5)=BC$5,$C88:$AX88))</f>
        <v>0</v>
      </c>
      <c r="BE88" s="39">
        <f t="shared" si="5"/>
        <v>0</v>
      </c>
      <c r="BF88" s="30">
        <f t="shared" si="6"/>
        <v>0</v>
      </c>
      <c r="BG88" s="31">
        <f t="shared" si="7"/>
        <v>0</v>
      </c>
    </row>
    <row r="89" spans="2:59">
      <c r="B89" s="17">
        <v>10061</v>
      </c>
      <c r="C89" s="30">
        <v>0</v>
      </c>
      <c r="D89" s="30">
        <v>0</v>
      </c>
      <c r="E89" s="30">
        <v>0</v>
      </c>
      <c r="F89" s="30">
        <v>0</v>
      </c>
      <c r="G89" s="30">
        <v>0</v>
      </c>
      <c r="H89" s="30">
        <v>0</v>
      </c>
      <c r="I89" s="30">
        <v>0</v>
      </c>
      <c r="J89" s="30">
        <v>0</v>
      </c>
      <c r="K89" s="30">
        <v>0</v>
      </c>
      <c r="L89" s="30">
        <v>0</v>
      </c>
      <c r="M89" s="30">
        <v>0</v>
      </c>
      <c r="N89" s="30">
        <v>0</v>
      </c>
      <c r="O89" s="30">
        <v>0</v>
      </c>
      <c r="P89" s="30">
        <v>0</v>
      </c>
      <c r="Q89" s="30">
        <v>0</v>
      </c>
      <c r="R89" s="30">
        <v>0</v>
      </c>
      <c r="S89" s="30">
        <v>0</v>
      </c>
      <c r="T89" s="30">
        <v>0</v>
      </c>
      <c r="U89" s="30">
        <v>0</v>
      </c>
      <c r="V89" s="30">
        <v>0</v>
      </c>
      <c r="W89" s="30">
        <v>0</v>
      </c>
      <c r="X89" s="30">
        <v>0</v>
      </c>
      <c r="Y89" s="30">
        <v>0</v>
      </c>
      <c r="Z89" s="30">
        <v>0</v>
      </c>
      <c r="AA89" s="30">
        <v>0</v>
      </c>
      <c r="AB89" s="30">
        <v>0</v>
      </c>
      <c r="AC89" s="30">
        <v>0</v>
      </c>
      <c r="AD89" s="30">
        <v>0</v>
      </c>
      <c r="AE89" s="30">
        <v>0</v>
      </c>
      <c r="AF89" s="30">
        <v>0</v>
      </c>
      <c r="AG89" s="30">
        <v>0</v>
      </c>
      <c r="AH89" s="30">
        <v>0</v>
      </c>
      <c r="AI89" s="30">
        <v>0</v>
      </c>
      <c r="AJ89" s="30">
        <v>0</v>
      </c>
      <c r="AK89" s="30">
        <v>0</v>
      </c>
      <c r="AL89" s="30">
        <v>0</v>
      </c>
      <c r="AM89" s="30">
        <v>0</v>
      </c>
      <c r="AN89" s="30">
        <v>0</v>
      </c>
      <c r="AO89" s="30">
        <v>0</v>
      </c>
      <c r="AP89" s="30">
        <v>0</v>
      </c>
      <c r="AQ89" s="30">
        <v>0</v>
      </c>
      <c r="AR89" s="30">
        <v>0</v>
      </c>
      <c r="AS89" s="30">
        <v>0</v>
      </c>
      <c r="AT89" s="30">
        <v>0</v>
      </c>
      <c r="AU89" s="30">
        <v>0</v>
      </c>
      <c r="AV89" s="30">
        <v>0</v>
      </c>
      <c r="AW89" s="30">
        <v>0</v>
      </c>
      <c r="AX89" s="31">
        <v>0</v>
      </c>
      <c r="AZ89" s="39">
        <f t="array" ref="AZ89">SUM(IF(YEAR($C$5:$AX$5)=AZ$5,$C89:$AX89))</f>
        <v>0</v>
      </c>
      <c r="BA89" s="30">
        <f t="array" ref="BA89">SUM(IF(YEAR($C$5:$AX$5)=BA$5,$C89:$AX89))</f>
        <v>0</v>
      </c>
      <c r="BB89" s="30">
        <f t="array" ref="BB89">SUM(IF(YEAR($C$5:$AX$5)=BB$5,$C89:$AX89))</f>
        <v>0</v>
      </c>
      <c r="BC89" s="31">
        <f t="array" ref="BC89">SUM(IF(YEAR($C$5:$AX$5)=BC$5,$C89:$AX89))</f>
        <v>0</v>
      </c>
      <c r="BE89" s="39">
        <f t="shared" si="5"/>
        <v>0</v>
      </c>
      <c r="BF89" s="30">
        <f t="shared" si="6"/>
        <v>0</v>
      </c>
      <c r="BG89" s="31">
        <f t="shared" si="7"/>
        <v>0</v>
      </c>
    </row>
    <row r="90" spans="2:59">
      <c r="B90" s="17">
        <v>10099</v>
      </c>
      <c r="C90" s="30">
        <v>0</v>
      </c>
      <c r="D90" s="30">
        <v>0</v>
      </c>
      <c r="E90" s="30">
        <v>0</v>
      </c>
      <c r="F90" s="30">
        <v>0</v>
      </c>
      <c r="G90" s="30">
        <v>0</v>
      </c>
      <c r="H90" s="30">
        <v>0</v>
      </c>
      <c r="I90" s="30">
        <v>0</v>
      </c>
      <c r="J90" s="30">
        <v>0</v>
      </c>
      <c r="K90" s="30">
        <v>0</v>
      </c>
      <c r="L90" s="30">
        <v>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1">
        <v>0</v>
      </c>
      <c r="AZ90" s="39">
        <f t="array" ref="AZ90">SUM(IF(YEAR($C$5:$AX$5)=AZ$5,$C90:$AX90))</f>
        <v>0</v>
      </c>
      <c r="BA90" s="30">
        <f t="array" ref="BA90">SUM(IF(YEAR($C$5:$AX$5)=BA$5,$C90:$AX90))</f>
        <v>0</v>
      </c>
      <c r="BB90" s="30">
        <f t="array" ref="BB90">SUM(IF(YEAR($C$5:$AX$5)=BB$5,$C90:$AX90))</f>
        <v>0</v>
      </c>
      <c r="BC90" s="31">
        <f t="array" ref="BC90">SUM(IF(YEAR($C$5:$AX$5)=BC$5,$C90:$AX90))</f>
        <v>0</v>
      </c>
      <c r="BE90" s="39">
        <f t="shared" si="5"/>
        <v>0</v>
      </c>
      <c r="BF90" s="30">
        <f t="shared" si="6"/>
        <v>0</v>
      </c>
      <c r="BG90" s="31">
        <f t="shared" si="7"/>
        <v>0</v>
      </c>
    </row>
    <row r="91" spans="2:59">
      <c r="B91" s="17">
        <v>10113</v>
      </c>
      <c r="C91" s="30">
        <v>0</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1">
        <v>0</v>
      </c>
      <c r="AZ91" s="39">
        <f t="array" ref="AZ91">SUM(IF(YEAR($C$5:$AX$5)=AZ$5,$C91:$AX91))</f>
        <v>0</v>
      </c>
      <c r="BA91" s="30">
        <f t="array" ref="BA91">SUM(IF(YEAR($C$5:$AX$5)=BA$5,$C91:$AX91))</f>
        <v>0</v>
      </c>
      <c r="BB91" s="30">
        <f t="array" ref="BB91">SUM(IF(YEAR($C$5:$AX$5)=BB$5,$C91:$AX91))</f>
        <v>0</v>
      </c>
      <c r="BC91" s="31">
        <f t="array" ref="BC91">SUM(IF(YEAR($C$5:$AX$5)=BC$5,$C91:$AX91))</f>
        <v>0</v>
      </c>
      <c r="BE91" s="39">
        <f t="shared" si="5"/>
        <v>0</v>
      </c>
      <c r="BF91" s="30">
        <f t="shared" si="6"/>
        <v>0</v>
      </c>
      <c r="BG91" s="31">
        <f t="shared" si="7"/>
        <v>0</v>
      </c>
    </row>
    <row r="92" spans="2:59">
      <c r="B92" s="17">
        <v>10118</v>
      </c>
      <c r="C92" s="30">
        <v>0</v>
      </c>
      <c r="D92" s="30">
        <v>0</v>
      </c>
      <c r="E92" s="30">
        <v>0</v>
      </c>
      <c r="F92" s="30">
        <v>0</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1">
        <v>0</v>
      </c>
      <c r="AZ92" s="39">
        <f t="array" ref="AZ92">SUM(IF(YEAR($C$5:$AX$5)=AZ$5,$C92:$AX92))</f>
        <v>0</v>
      </c>
      <c r="BA92" s="30">
        <f t="array" ref="BA92">SUM(IF(YEAR($C$5:$AX$5)=BA$5,$C92:$AX92))</f>
        <v>0</v>
      </c>
      <c r="BB92" s="30">
        <f t="array" ref="BB92">SUM(IF(YEAR($C$5:$AX$5)=BB$5,$C92:$AX92))</f>
        <v>0</v>
      </c>
      <c r="BC92" s="31">
        <f t="array" ref="BC92">SUM(IF(YEAR($C$5:$AX$5)=BC$5,$C92:$AX92))</f>
        <v>0</v>
      </c>
      <c r="BE92" s="39">
        <f t="shared" si="5"/>
        <v>0</v>
      </c>
      <c r="BF92" s="30">
        <f t="shared" si="6"/>
        <v>0</v>
      </c>
      <c r="BG92" s="31">
        <f t="shared" si="7"/>
        <v>0</v>
      </c>
    </row>
    <row r="93" spans="2:59">
      <c r="B93" s="17">
        <v>10122</v>
      </c>
      <c r="C93" s="30">
        <v>0</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1">
        <v>0</v>
      </c>
      <c r="AZ93" s="39">
        <f t="array" ref="AZ93">SUM(IF(YEAR($C$5:$AX$5)=AZ$5,$C93:$AX93))</f>
        <v>0</v>
      </c>
      <c r="BA93" s="30">
        <f t="array" ref="BA93">SUM(IF(YEAR($C$5:$AX$5)=BA$5,$C93:$AX93))</f>
        <v>0</v>
      </c>
      <c r="BB93" s="30">
        <f t="array" ref="BB93">SUM(IF(YEAR($C$5:$AX$5)=BB$5,$C93:$AX93))</f>
        <v>0</v>
      </c>
      <c r="BC93" s="31">
        <f t="array" ref="BC93">SUM(IF(YEAR($C$5:$AX$5)=BC$5,$C93:$AX93))</f>
        <v>0</v>
      </c>
      <c r="BE93" s="39">
        <f t="shared" si="5"/>
        <v>0</v>
      </c>
      <c r="BF93" s="30">
        <f t="shared" si="6"/>
        <v>0</v>
      </c>
      <c r="BG93" s="31">
        <f t="shared" si="7"/>
        <v>0</v>
      </c>
    </row>
    <row r="94" spans="2:59">
      <c r="B94" s="17">
        <v>10123</v>
      </c>
      <c r="C94" s="30">
        <v>0</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1">
        <v>0</v>
      </c>
      <c r="AZ94" s="39">
        <f t="array" ref="AZ94">SUM(IF(YEAR($C$5:$AX$5)=AZ$5,$C94:$AX94))</f>
        <v>0</v>
      </c>
      <c r="BA94" s="30">
        <f t="array" ref="BA94">SUM(IF(YEAR($C$5:$AX$5)=BA$5,$C94:$AX94))</f>
        <v>0</v>
      </c>
      <c r="BB94" s="30">
        <f t="array" ref="BB94">SUM(IF(YEAR($C$5:$AX$5)=BB$5,$C94:$AX94))</f>
        <v>0</v>
      </c>
      <c r="BC94" s="31">
        <f t="array" ref="BC94">SUM(IF(YEAR($C$5:$AX$5)=BC$5,$C94:$AX94))</f>
        <v>0</v>
      </c>
      <c r="BE94" s="39">
        <f t="shared" si="5"/>
        <v>0</v>
      </c>
      <c r="BF94" s="30">
        <f t="shared" si="6"/>
        <v>0</v>
      </c>
      <c r="BG94" s="31">
        <f t="shared" si="7"/>
        <v>0</v>
      </c>
    </row>
    <row r="95" spans="2:59">
      <c r="B95" s="17">
        <v>10129</v>
      </c>
      <c r="C95" s="30">
        <v>0</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1">
        <v>0</v>
      </c>
      <c r="AZ95" s="39">
        <f t="array" ref="AZ95">SUM(IF(YEAR($C$5:$AX$5)=AZ$5,$C95:$AX95))</f>
        <v>0</v>
      </c>
      <c r="BA95" s="30">
        <f t="array" ref="BA95">SUM(IF(YEAR($C$5:$AX$5)=BA$5,$C95:$AX95))</f>
        <v>0</v>
      </c>
      <c r="BB95" s="30">
        <f t="array" ref="BB95">SUM(IF(YEAR($C$5:$AX$5)=BB$5,$C95:$AX95))</f>
        <v>0</v>
      </c>
      <c r="BC95" s="31">
        <f t="array" ref="BC95">SUM(IF(YEAR($C$5:$AX$5)=BC$5,$C95:$AX95))</f>
        <v>0</v>
      </c>
      <c r="BE95" s="39">
        <f t="shared" si="5"/>
        <v>0</v>
      </c>
      <c r="BF95" s="30">
        <f t="shared" si="6"/>
        <v>0</v>
      </c>
      <c r="BG95" s="31">
        <f t="shared" si="7"/>
        <v>0</v>
      </c>
    </row>
    <row r="96" spans="2:59">
      <c r="B96" s="17">
        <v>10224</v>
      </c>
      <c r="C96" s="30">
        <v>0</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1">
        <v>0</v>
      </c>
      <c r="AZ96" s="39">
        <f t="array" ref="AZ96">SUM(IF(YEAR($C$5:$AX$5)=AZ$5,$C96:$AX96))</f>
        <v>0</v>
      </c>
      <c r="BA96" s="30">
        <f t="array" ref="BA96">SUM(IF(YEAR($C$5:$AX$5)=BA$5,$C96:$AX96))</f>
        <v>0</v>
      </c>
      <c r="BB96" s="30">
        <f t="array" ref="BB96">SUM(IF(YEAR($C$5:$AX$5)=BB$5,$C96:$AX96))</f>
        <v>0</v>
      </c>
      <c r="BC96" s="31">
        <f t="array" ref="BC96">SUM(IF(YEAR($C$5:$AX$5)=BC$5,$C96:$AX96))</f>
        <v>0</v>
      </c>
      <c r="BE96" s="39">
        <f t="shared" si="5"/>
        <v>0</v>
      </c>
      <c r="BF96" s="30">
        <f t="shared" si="6"/>
        <v>0</v>
      </c>
      <c r="BG96" s="31">
        <f t="shared" si="7"/>
        <v>0</v>
      </c>
    </row>
    <row r="97" spans="2:59">
      <c r="B97" s="17">
        <v>10302</v>
      </c>
      <c r="C97" s="30">
        <v>0</v>
      </c>
      <c r="D97" s="30">
        <v>0</v>
      </c>
      <c r="E97" s="30">
        <v>0</v>
      </c>
      <c r="F97" s="30">
        <v>0</v>
      </c>
      <c r="G97" s="30">
        <v>0</v>
      </c>
      <c r="H97" s="30">
        <v>0</v>
      </c>
      <c r="I97" s="30">
        <v>0</v>
      </c>
      <c r="J97" s="30">
        <v>0</v>
      </c>
      <c r="K97" s="30">
        <v>0</v>
      </c>
      <c r="L97" s="30">
        <v>0</v>
      </c>
      <c r="M97" s="30">
        <v>0</v>
      </c>
      <c r="N97" s="30">
        <v>0</v>
      </c>
      <c r="O97" s="30">
        <v>0</v>
      </c>
      <c r="P97" s="30">
        <v>0</v>
      </c>
      <c r="Q97" s="30">
        <v>0</v>
      </c>
      <c r="R97" s="30">
        <v>0</v>
      </c>
      <c r="S97" s="30">
        <v>0</v>
      </c>
      <c r="T97" s="30">
        <v>0</v>
      </c>
      <c r="U97" s="30">
        <v>0</v>
      </c>
      <c r="V97" s="30">
        <v>0</v>
      </c>
      <c r="W97" s="30">
        <v>0</v>
      </c>
      <c r="X97" s="30">
        <v>0</v>
      </c>
      <c r="Y97" s="30">
        <v>0</v>
      </c>
      <c r="Z97" s="30">
        <v>0</v>
      </c>
      <c r="AA97" s="30">
        <v>0</v>
      </c>
      <c r="AB97" s="30">
        <v>0</v>
      </c>
      <c r="AC97" s="30">
        <v>0</v>
      </c>
      <c r="AD97" s="30">
        <v>0</v>
      </c>
      <c r="AE97" s="30">
        <v>0</v>
      </c>
      <c r="AF97" s="30">
        <v>0</v>
      </c>
      <c r="AG97" s="30">
        <v>0</v>
      </c>
      <c r="AH97" s="30">
        <v>0</v>
      </c>
      <c r="AI97" s="30">
        <v>0</v>
      </c>
      <c r="AJ97" s="30">
        <v>0</v>
      </c>
      <c r="AK97" s="30">
        <v>0</v>
      </c>
      <c r="AL97" s="30">
        <v>0</v>
      </c>
      <c r="AM97" s="30">
        <v>0</v>
      </c>
      <c r="AN97" s="30">
        <v>0</v>
      </c>
      <c r="AO97" s="30">
        <v>0</v>
      </c>
      <c r="AP97" s="30">
        <v>0</v>
      </c>
      <c r="AQ97" s="30">
        <v>0</v>
      </c>
      <c r="AR97" s="30">
        <v>0</v>
      </c>
      <c r="AS97" s="30">
        <v>0</v>
      </c>
      <c r="AT97" s="30">
        <v>0</v>
      </c>
      <c r="AU97" s="30">
        <v>0</v>
      </c>
      <c r="AV97" s="30">
        <v>0</v>
      </c>
      <c r="AW97" s="30">
        <v>0</v>
      </c>
      <c r="AX97" s="31">
        <v>0</v>
      </c>
      <c r="AZ97" s="39">
        <f t="array" ref="AZ97">SUM(IF(YEAR($C$5:$AX$5)=AZ$5,$C97:$AX97))</f>
        <v>0</v>
      </c>
      <c r="BA97" s="30">
        <f t="array" ref="BA97">SUM(IF(YEAR($C$5:$AX$5)=BA$5,$C97:$AX97))</f>
        <v>0</v>
      </c>
      <c r="BB97" s="30">
        <f t="array" ref="BB97">SUM(IF(YEAR($C$5:$AX$5)=BB$5,$C97:$AX97))</f>
        <v>0</v>
      </c>
      <c r="BC97" s="31">
        <f t="array" ref="BC97">SUM(IF(YEAR($C$5:$AX$5)=BC$5,$C97:$AX97))</f>
        <v>0</v>
      </c>
      <c r="BE97" s="39">
        <f t="shared" si="5"/>
        <v>0</v>
      </c>
      <c r="BF97" s="30">
        <f t="shared" si="6"/>
        <v>0</v>
      </c>
      <c r="BG97" s="31">
        <f t="shared" si="7"/>
        <v>0</v>
      </c>
    </row>
    <row r="98" spans="2:59">
      <c r="B98" s="17">
        <v>10308</v>
      </c>
      <c r="C98" s="30">
        <v>0</v>
      </c>
      <c r="D98" s="30">
        <v>0</v>
      </c>
      <c r="E98" s="30">
        <v>0</v>
      </c>
      <c r="F98" s="30">
        <v>0</v>
      </c>
      <c r="G98" s="30">
        <v>0</v>
      </c>
      <c r="H98" s="30">
        <v>0</v>
      </c>
      <c r="I98" s="30">
        <v>0</v>
      </c>
      <c r="J98" s="30">
        <v>0</v>
      </c>
      <c r="K98" s="30">
        <v>0</v>
      </c>
      <c r="L98" s="30">
        <v>0</v>
      </c>
      <c r="M98" s="30">
        <v>0</v>
      </c>
      <c r="N98" s="30">
        <v>0</v>
      </c>
      <c r="O98" s="30">
        <v>0</v>
      </c>
      <c r="P98" s="30">
        <v>0</v>
      </c>
      <c r="Q98" s="30">
        <v>0</v>
      </c>
      <c r="R98" s="30">
        <v>0</v>
      </c>
      <c r="S98" s="30">
        <v>0</v>
      </c>
      <c r="T98" s="30">
        <v>0</v>
      </c>
      <c r="U98" s="30">
        <v>0</v>
      </c>
      <c r="V98" s="30">
        <v>0</v>
      </c>
      <c r="W98" s="30">
        <v>0</v>
      </c>
      <c r="X98" s="30">
        <v>0</v>
      </c>
      <c r="Y98" s="30">
        <v>0</v>
      </c>
      <c r="Z98" s="30">
        <v>0</v>
      </c>
      <c r="AA98" s="30">
        <v>0</v>
      </c>
      <c r="AB98" s="30">
        <v>0</v>
      </c>
      <c r="AC98" s="30">
        <v>0</v>
      </c>
      <c r="AD98" s="30">
        <v>0</v>
      </c>
      <c r="AE98" s="30">
        <v>0</v>
      </c>
      <c r="AF98" s="30">
        <v>0</v>
      </c>
      <c r="AG98" s="30">
        <v>0</v>
      </c>
      <c r="AH98" s="30">
        <v>0</v>
      </c>
      <c r="AI98" s="30">
        <v>0</v>
      </c>
      <c r="AJ98" s="30">
        <v>0</v>
      </c>
      <c r="AK98" s="30">
        <v>0</v>
      </c>
      <c r="AL98" s="30">
        <v>0</v>
      </c>
      <c r="AM98" s="30">
        <v>0</v>
      </c>
      <c r="AN98" s="30">
        <v>0</v>
      </c>
      <c r="AO98" s="30">
        <v>0</v>
      </c>
      <c r="AP98" s="30">
        <v>0</v>
      </c>
      <c r="AQ98" s="30">
        <v>0</v>
      </c>
      <c r="AR98" s="30">
        <v>0</v>
      </c>
      <c r="AS98" s="30">
        <v>0</v>
      </c>
      <c r="AT98" s="30">
        <v>0</v>
      </c>
      <c r="AU98" s="30">
        <v>0</v>
      </c>
      <c r="AV98" s="30">
        <v>0</v>
      </c>
      <c r="AW98" s="30">
        <v>0</v>
      </c>
      <c r="AX98" s="31">
        <v>0</v>
      </c>
      <c r="AZ98" s="39">
        <f t="array" ref="AZ98">SUM(IF(YEAR($C$5:$AX$5)=AZ$5,$C98:$AX98))</f>
        <v>0</v>
      </c>
      <c r="BA98" s="30">
        <f t="array" ref="BA98">SUM(IF(YEAR($C$5:$AX$5)=BA$5,$C98:$AX98))</f>
        <v>0</v>
      </c>
      <c r="BB98" s="30">
        <f t="array" ref="BB98">SUM(IF(YEAR($C$5:$AX$5)=BB$5,$C98:$AX98))</f>
        <v>0</v>
      </c>
      <c r="BC98" s="31">
        <f t="array" ref="BC98">SUM(IF(YEAR($C$5:$AX$5)=BC$5,$C98:$AX98))</f>
        <v>0</v>
      </c>
      <c r="BE98" s="39">
        <f t="shared" si="5"/>
        <v>0</v>
      </c>
      <c r="BF98" s="30">
        <f t="shared" si="6"/>
        <v>0</v>
      </c>
      <c r="BG98" s="31">
        <f t="shared" si="7"/>
        <v>0</v>
      </c>
    </row>
    <row r="99" spans="2:59">
      <c r="B99" s="17">
        <v>10343</v>
      </c>
      <c r="C99" s="30">
        <v>0</v>
      </c>
      <c r="D99" s="30">
        <v>0</v>
      </c>
      <c r="E99" s="30">
        <v>0</v>
      </c>
      <c r="F99" s="30">
        <v>0</v>
      </c>
      <c r="G99" s="30">
        <v>0</v>
      </c>
      <c r="H99" s="30">
        <v>0</v>
      </c>
      <c r="I99" s="30">
        <v>0</v>
      </c>
      <c r="J99" s="30">
        <v>0</v>
      </c>
      <c r="K99" s="30">
        <v>0</v>
      </c>
      <c r="L99" s="30">
        <v>0</v>
      </c>
      <c r="M99" s="30">
        <v>0</v>
      </c>
      <c r="N99" s="30">
        <v>0</v>
      </c>
      <c r="O99" s="30">
        <v>0</v>
      </c>
      <c r="P99" s="30">
        <v>0</v>
      </c>
      <c r="Q99" s="30">
        <v>0</v>
      </c>
      <c r="R99" s="30">
        <v>0</v>
      </c>
      <c r="S99" s="30">
        <v>0</v>
      </c>
      <c r="T99" s="30">
        <v>0</v>
      </c>
      <c r="U99" s="30">
        <v>0</v>
      </c>
      <c r="V99" s="30">
        <v>0</v>
      </c>
      <c r="W99" s="30">
        <v>0</v>
      </c>
      <c r="X99" s="30">
        <v>0</v>
      </c>
      <c r="Y99" s="30">
        <v>0</v>
      </c>
      <c r="Z99" s="30">
        <v>0</v>
      </c>
      <c r="AA99" s="30">
        <v>0</v>
      </c>
      <c r="AB99" s="30">
        <v>0</v>
      </c>
      <c r="AC99" s="30">
        <v>0</v>
      </c>
      <c r="AD99" s="30">
        <v>0</v>
      </c>
      <c r="AE99" s="30">
        <v>0</v>
      </c>
      <c r="AF99" s="30">
        <v>0</v>
      </c>
      <c r="AG99" s="30">
        <v>0</v>
      </c>
      <c r="AH99" s="30">
        <v>0</v>
      </c>
      <c r="AI99" s="30">
        <v>0</v>
      </c>
      <c r="AJ99" s="30">
        <v>0</v>
      </c>
      <c r="AK99" s="30">
        <v>0</v>
      </c>
      <c r="AL99" s="30">
        <v>0</v>
      </c>
      <c r="AM99" s="30">
        <v>0</v>
      </c>
      <c r="AN99" s="30">
        <v>0</v>
      </c>
      <c r="AO99" s="30">
        <v>0</v>
      </c>
      <c r="AP99" s="30">
        <v>0</v>
      </c>
      <c r="AQ99" s="30">
        <v>0</v>
      </c>
      <c r="AR99" s="30">
        <v>0</v>
      </c>
      <c r="AS99" s="30">
        <v>0</v>
      </c>
      <c r="AT99" s="30">
        <v>0</v>
      </c>
      <c r="AU99" s="30">
        <v>0</v>
      </c>
      <c r="AV99" s="30">
        <v>0</v>
      </c>
      <c r="AW99" s="30">
        <v>0</v>
      </c>
      <c r="AX99" s="31">
        <v>0</v>
      </c>
      <c r="AZ99" s="39">
        <f t="array" ref="AZ99">SUM(IF(YEAR($C$5:$AX$5)=AZ$5,$C99:$AX99))</f>
        <v>0</v>
      </c>
      <c r="BA99" s="30">
        <f t="array" ref="BA99">SUM(IF(YEAR($C$5:$AX$5)=BA$5,$C99:$AX99))</f>
        <v>0</v>
      </c>
      <c r="BB99" s="30">
        <f t="array" ref="BB99">SUM(IF(YEAR($C$5:$AX$5)=BB$5,$C99:$AX99))</f>
        <v>0</v>
      </c>
      <c r="BC99" s="31">
        <f t="array" ref="BC99">SUM(IF(YEAR($C$5:$AX$5)=BC$5,$C99:$AX99))</f>
        <v>0</v>
      </c>
      <c r="BE99" s="39">
        <f t="shared" si="5"/>
        <v>0</v>
      </c>
      <c r="BF99" s="30">
        <f t="shared" si="6"/>
        <v>0</v>
      </c>
      <c r="BG99" s="31">
        <f t="shared" si="7"/>
        <v>0</v>
      </c>
    </row>
    <row r="100" spans="2:59">
      <c r="B100" s="17">
        <v>10435</v>
      </c>
      <c r="C100" s="30">
        <v>0</v>
      </c>
      <c r="D100" s="30">
        <v>0</v>
      </c>
      <c r="E100" s="30">
        <v>0</v>
      </c>
      <c r="F100" s="30">
        <v>0</v>
      </c>
      <c r="G100" s="30">
        <v>0</v>
      </c>
      <c r="H100" s="30">
        <v>0</v>
      </c>
      <c r="I100" s="30">
        <v>0</v>
      </c>
      <c r="J100" s="30">
        <v>0</v>
      </c>
      <c r="K100" s="30">
        <v>0</v>
      </c>
      <c r="L100" s="30">
        <v>0</v>
      </c>
      <c r="M100" s="30">
        <v>0</v>
      </c>
      <c r="N100" s="30">
        <v>0</v>
      </c>
      <c r="O100" s="30">
        <v>0</v>
      </c>
      <c r="P100" s="30">
        <v>0</v>
      </c>
      <c r="Q100" s="30">
        <v>0</v>
      </c>
      <c r="R100" s="30">
        <v>0</v>
      </c>
      <c r="S100" s="30">
        <v>0</v>
      </c>
      <c r="T100" s="30">
        <v>0</v>
      </c>
      <c r="U100" s="30">
        <v>0</v>
      </c>
      <c r="V100" s="30">
        <v>0</v>
      </c>
      <c r="W100" s="30">
        <v>0</v>
      </c>
      <c r="X100" s="30">
        <v>0</v>
      </c>
      <c r="Y100" s="30">
        <v>0</v>
      </c>
      <c r="Z100" s="30">
        <v>0</v>
      </c>
      <c r="AA100" s="30">
        <v>0</v>
      </c>
      <c r="AB100" s="30">
        <v>0</v>
      </c>
      <c r="AC100" s="30">
        <v>0</v>
      </c>
      <c r="AD100" s="30">
        <v>0</v>
      </c>
      <c r="AE100" s="30">
        <v>0</v>
      </c>
      <c r="AF100" s="30">
        <v>0</v>
      </c>
      <c r="AG100" s="30">
        <v>0</v>
      </c>
      <c r="AH100" s="30">
        <v>0</v>
      </c>
      <c r="AI100" s="30">
        <v>0</v>
      </c>
      <c r="AJ100" s="30">
        <v>0</v>
      </c>
      <c r="AK100" s="30">
        <v>0</v>
      </c>
      <c r="AL100" s="30">
        <v>0</v>
      </c>
      <c r="AM100" s="30">
        <v>0</v>
      </c>
      <c r="AN100" s="30">
        <v>0</v>
      </c>
      <c r="AO100" s="30">
        <v>0</v>
      </c>
      <c r="AP100" s="30">
        <v>0</v>
      </c>
      <c r="AQ100" s="30">
        <v>0</v>
      </c>
      <c r="AR100" s="30">
        <v>0</v>
      </c>
      <c r="AS100" s="30">
        <v>0</v>
      </c>
      <c r="AT100" s="30">
        <v>0</v>
      </c>
      <c r="AU100" s="30">
        <v>0</v>
      </c>
      <c r="AV100" s="30">
        <v>0</v>
      </c>
      <c r="AW100" s="30">
        <v>0</v>
      </c>
      <c r="AX100" s="31">
        <v>0</v>
      </c>
      <c r="AZ100" s="39">
        <f t="array" ref="AZ100">SUM(IF(YEAR($C$5:$AX$5)=AZ$5,$C100:$AX100))</f>
        <v>0</v>
      </c>
      <c r="BA100" s="30">
        <f t="array" ref="BA100">SUM(IF(YEAR($C$5:$AX$5)=BA$5,$C100:$AX100))</f>
        <v>0</v>
      </c>
      <c r="BB100" s="30">
        <f t="array" ref="BB100">SUM(IF(YEAR($C$5:$AX$5)=BB$5,$C100:$AX100))</f>
        <v>0</v>
      </c>
      <c r="BC100" s="31">
        <f t="array" ref="BC100">SUM(IF(YEAR($C$5:$AX$5)=BC$5,$C100:$AX100))</f>
        <v>0</v>
      </c>
      <c r="BE100" s="39">
        <f t="shared" si="5"/>
        <v>0</v>
      </c>
      <c r="BF100" s="30">
        <f t="shared" si="6"/>
        <v>0</v>
      </c>
      <c r="BG100" s="31">
        <f t="shared" si="7"/>
        <v>0</v>
      </c>
    </row>
    <row r="101" spans="2:59">
      <c r="B101" s="17">
        <v>10566</v>
      </c>
      <c r="C101" s="30">
        <v>0</v>
      </c>
      <c r="D101" s="30">
        <v>0</v>
      </c>
      <c r="E101" s="30">
        <v>0</v>
      </c>
      <c r="F101" s="30">
        <v>0</v>
      </c>
      <c r="G101" s="30">
        <v>0</v>
      </c>
      <c r="H101" s="30">
        <v>0</v>
      </c>
      <c r="I101" s="30">
        <v>0</v>
      </c>
      <c r="J101" s="30">
        <v>0</v>
      </c>
      <c r="K101" s="30">
        <v>0</v>
      </c>
      <c r="L101" s="30">
        <v>0</v>
      </c>
      <c r="M101" s="30">
        <v>0</v>
      </c>
      <c r="N101" s="30">
        <v>0</v>
      </c>
      <c r="O101" s="30">
        <v>0</v>
      </c>
      <c r="P101" s="30">
        <v>0</v>
      </c>
      <c r="Q101" s="30">
        <v>0</v>
      </c>
      <c r="R101" s="30">
        <v>0</v>
      </c>
      <c r="S101" s="30">
        <v>0</v>
      </c>
      <c r="T101" s="30">
        <v>0</v>
      </c>
      <c r="U101" s="30">
        <v>0</v>
      </c>
      <c r="V101" s="30">
        <v>0</v>
      </c>
      <c r="W101" s="30">
        <v>0</v>
      </c>
      <c r="X101" s="30">
        <v>0</v>
      </c>
      <c r="Y101" s="30">
        <v>0</v>
      </c>
      <c r="Z101" s="30">
        <v>0</v>
      </c>
      <c r="AA101" s="30">
        <v>0</v>
      </c>
      <c r="AB101" s="30">
        <v>0</v>
      </c>
      <c r="AC101" s="30">
        <v>0</v>
      </c>
      <c r="AD101" s="30">
        <v>0</v>
      </c>
      <c r="AE101" s="30">
        <v>0</v>
      </c>
      <c r="AF101" s="30">
        <v>0</v>
      </c>
      <c r="AG101" s="30">
        <v>0</v>
      </c>
      <c r="AH101" s="30">
        <v>0</v>
      </c>
      <c r="AI101" s="30">
        <v>0</v>
      </c>
      <c r="AJ101" s="30">
        <v>0</v>
      </c>
      <c r="AK101" s="30">
        <v>0</v>
      </c>
      <c r="AL101" s="30">
        <v>0</v>
      </c>
      <c r="AM101" s="30">
        <v>0</v>
      </c>
      <c r="AN101" s="30">
        <v>0</v>
      </c>
      <c r="AO101" s="30">
        <v>0</v>
      </c>
      <c r="AP101" s="30">
        <v>0</v>
      </c>
      <c r="AQ101" s="30">
        <v>0</v>
      </c>
      <c r="AR101" s="30">
        <v>0</v>
      </c>
      <c r="AS101" s="30">
        <v>0</v>
      </c>
      <c r="AT101" s="30">
        <v>0</v>
      </c>
      <c r="AU101" s="30">
        <v>0</v>
      </c>
      <c r="AV101" s="30">
        <v>0</v>
      </c>
      <c r="AW101" s="30">
        <v>0</v>
      </c>
      <c r="AX101" s="31">
        <v>0</v>
      </c>
      <c r="AZ101" s="39">
        <f t="array" ref="AZ101">SUM(IF(YEAR($C$5:$AX$5)=AZ$5,$C101:$AX101))</f>
        <v>0</v>
      </c>
      <c r="BA101" s="30">
        <f t="array" ref="BA101">SUM(IF(YEAR($C$5:$AX$5)=BA$5,$C101:$AX101))</f>
        <v>0</v>
      </c>
      <c r="BB101" s="30">
        <f t="array" ref="BB101">SUM(IF(YEAR($C$5:$AX$5)=BB$5,$C101:$AX101))</f>
        <v>0</v>
      </c>
      <c r="BC101" s="31">
        <f t="array" ref="BC101">SUM(IF(YEAR($C$5:$AX$5)=BC$5,$C101:$AX101))</f>
        <v>0</v>
      </c>
      <c r="BE101" s="39">
        <f t="shared" si="5"/>
        <v>0</v>
      </c>
      <c r="BF101" s="30">
        <f t="shared" si="6"/>
        <v>0</v>
      </c>
      <c r="BG101" s="31">
        <f t="shared" si="7"/>
        <v>0</v>
      </c>
    </row>
    <row r="102" spans="2:59">
      <c r="B102" s="17">
        <v>10603</v>
      </c>
      <c r="C102" s="30">
        <v>0</v>
      </c>
      <c r="D102" s="30">
        <v>0</v>
      </c>
      <c r="E102" s="30">
        <v>0</v>
      </c>
      <c r="F102" s="30">
        <v>0</v>
      </c>
      <c r="G102" s="30">
        <v>0</v>
      </c>
      <c r="H102" s="30">
        <v>0</v>
      </c>
      <c r="I102" s="30">
        <v>0</v>
      </c>
      <c r="J102" s="30">
        <v>0</v>
      </c>
      <c r="K102" s="30">
        <v>0</v>
      </c>
      <c r="L102" s="30">
        <v>0</v>
      </c>
      <c r="M102" s="30">
        <v>0</v>
      </c>
      <c r="N102" s="30">
        <v>0</v>
      </c>
      <c r="O102" s="30">
        <v>0</v>
      </c>
      <c r="P102" s="30">
        <v>0</v>
      </c>
      <c r="Q102" s="30">
        <v>0</v>
      </c>
      <c r="R102" s="30">
        <v>0</v>
      </c>
      <c r="S102" s="30">
        <v>0</v>
      </c>
      <c r="T102" s="30">
        <v>0</v>
      </c>
      <c r="U102" s="30">
        <v>0</v>
      </c>
      <c r="V102" s="30">
        <v>0</v>
      </c>
      <c r="W102" s="30">
        <v>0</v>
      </c>
      <c r="X102" s="30">
        <v>0</v>
      </c>
      <c r="Y102" s="30">
        <v>0</v>
      </c>
      <c r="Z102" s="30">
        <v>0</v>
      </c>
      <c r="AA102" s="30">
        <v>0</v>
      </c>
      <c r="AB102" s="30">
        <v>0</v>
      </c>
      <c r="AC102" s="30">
        <v>0</v>
      </c>
      <c r="AD102" s="30">
        <v>0</v>
      </c>
      <c r="AE102" s="30">
        <v>0</v>
      </c>
      <c r="AF102" s="30">
        <v>0</v>
      </c>
      <c r="AG102" s="30">
        <v>0</v>
      </c>
      <c r="AH102" s="30">
        <v>0</v>
      </c>
      <c r="AI102" s="30">
        <v>0</v>
      </c>
      <c r="AJ102" s="30">
        <v>0</v>
      </c>
      <c r="AK102" s="30">
        <v>0</v>
      </c>
      <c r="AL102" s="30">
        <v>0</v>
      </c>
      <c r="AM102" s="30">
        <v>0</v>
      </c>
      <c r="AN102" s="30">
        <v>0</v>
      </c>
      <c r="AO102" s="30">
        <v>0</v>
      </c>
      <c r="AP102" s="30">
        <v>0</v>
      </c>
      <c r="AQ102" s="30">
        <v>0</v>
      </c>
      <c r="AR102" s="30">
        <v>0</v>
      </c>
      <c r="AS102" s="30">
        <v>0</v>
      </c>
      <c r="AT102" s="30">
        <v>0</v>
      </c>
      <c r="AU102" s="30">
        <v>0</v>
      </c>
      <c r="AV102" s="30">
        <v>0</v>
      </c>
      <c r="AW102" s="30">
        <v>0</v>
      </c>
      <c r="AX102" s="31">
        <v>0</v>
      </c>
      <c r="AZ102" s="39">
        <f t="array" ref="AZ102">SUM(IF(YEAR($C$5:$AX$5)=AZ$5,$C102:$AX102))</f>
        <v>0</v>
      </c>
      <c r="BA102" s="30">
        <f t="array" ref="BA102">SUM(IF(YEAR($C$5:$AX$5)=BA$5,$C102:$AX102))</f>
        <v>0</v>
      </c>
      <c r="BB102" s="30">
        <f t="array" ref="BB102">SUM(IF(YEAR($C$5:$AX$5)=BB$5,$C102:$AX102))</f>
        <v>0</v>
      </c>
      <c r="BC102" s="31">
        <f t="array" ref="BC102">SUM(IF(YEAR($C$5:$AX$5)=BC$5,$C102:$AX102))</f>
        <v>0</v>
      </c>
      <c r="BE102" s="39">
        <f t="shared" si="5"/>
        <v>0</v>
      </c>
      <c r="BF102" s="30">
        <f t="shared" si="6"/>
        <v>0</v>
      </c>
      <c r="BG102" s="31">
        <f t="shared" si="7"/>
        <v>0</v>
      </c>
    </row>
    <row r="103" spans="2:59">
      <c r="B103" s="17">
        <v>10629</v>
      </c>
      <c r="C103" s="30">
        <v>0</v>
      </c>
      <c r="D103" s="30">
        <v>0</v>
      </c>
      <c r="E103" s="30">
        <v>0</v>
      </c>
      <c r="F103" s="30">
        <v>0</v>
      </c>
      <c r="G103" s="30">
        <v>0</v>
      </c>
      <c r="H103" s="30">
        <v>0</v>
      </c>
      <c r="I103" s="30">
        <v>0</v>
      </c>
      <c r="J103" s="30">
        <v>0</v>
      </c>
      <c r="K103" s="30">
        <v>0</v>
      </c>
      <c r="L103" s="30">
        <v>0</v>
      </c>
      <c r="M103" s="30">
        <v>0</v>
      </c>
      <c r="N103" s="30">
        <v>0</v>
      </c>
      <c r="O103" s="30">
        <v>0</v>
      </c>
      <c r="P103" s="30">
        <v>0</v>
      </c>
      <c r="Q103" s="30">
        <v>0</v>
      </c>
      <c r="R103" s="30">
        <v>0</v>
      </c>
      <c r="S103" s="30">
        <v>0</v>
      </c>
      <c r="T103" s="30">
        <v>0</v>
      </c>
      <c r="U103" s="30">
        <v>0</v>
      </c>
      <c r="V103" s="30">
        <v>0</v>
      </c>
      <c r="W103" s="30">
        <v>0</v>
      </c>
      <c r="X103" s="30">
        <v>0</v>
      </c>
      <c r="Y103" s="30">
        <v>0</v>
      </c>
      <c r="Z103" s="30">
        <v>0</v>
      </c>
      <c r="AA103" s="30">
        <v>0</v>
      </c>
      <c r="AB103" s="30">
        <v>0</v>
      </c>
      <c r="AC103" s="30">
        <v>0</v>
      </c>
      <c r="AD103" s="30">
        <v>0</v>
      </c>
      <c r="AE103" s="30">
        <v>0</v>
      </c>
      <c r="AF103" s="30">
        <v>0</v>
      </c>
      <c r="AG103" s="30">
        <v>0</v>
      </c>
      <c r="AH103" s="30">
        <v>0</v>
      </c>
      <c r="AI103" s="30">
        <v>0</v>
      </c>
      <c r="AJ103" s="30">
        <v>0</v>
      </c>
      <c r="AK103" s="30">
        <v>0</v>
      </c>
      <c r="AL103" s="30">
        <v>0</v>
      </c>
      <c r="AM103" s="30">
        <v>0</v>
      </c>
      <c r="AN103" s="30">
        <v>0</v>
      </c>
      <c r="AO103" s="30">
        <v>0</v>
      </c>
      <c r="AP103" s="30">
        <v>0</v>
      </c>
      <c r="AQ103" s="30">
        <v>0</v>
      </c>
      <c r="AR103" s="30">
        <v>0</v>
      </c>
      <c r="AS103" s="30">
        <v>0</v>
      </c>
      <c r="AT103" s="30">
        <v>0</v>
      </c>
      <c r="AU103" s="30">
        <v>0</v>
      </c>
      <c r="AV103" s="30">
        <v>0</v>
      </c>
      <c r="AW103" s="30">
        <v>0</v>
      </c>
      <c r="AX103" s="31">
        <v>0</v>
      </c>
      <c r="AZ103" s="39">
        <f t="array" ref="AZ103">SUM(IF(YEAR($C$5:$AX$5)=AZ$5,$C103:$AX103))</f>
        <v>0</v>
      </c>
      <c r="BA103" s="30">
        <f t="array" ref="BA103">SUM(IF(YEAR($C$5:$AX$5)=BA$5,$C103:$AX103))</f>
        <v>0</v>
      </c>
      <c r="BB103" s="30">
        <f t="array" ref="BB103">SUM(IF(YEAR($C$5:$AX$5)=BB$5,$C103:$AX103))</f>
        <v>0</v>
      </c>
      <c r="BC103" s="31">
        <f t="array" ref="BC103">SUM(IF(YEAR($C$5:$AX$5)=BC$5,$C103:$AX103))</f>
        <v>0</v>
      </c>
      <c r="BE103" s="39">
        <f t="shared" si="5"/>
        <v>0</v>
      </c>
      <c r="BF103" s="30">
        <f t="shared" si="6"/>
        <v>0</v>
      </c>
      <c r="BG103" s="31">
        <f t="shared" si="7"/>
        <v>0</v>
      </c>
    </row>
    <row r="104" spans="2:59">
      <c r="B104" s="17">
        <v>10643</v>
      </c>
      <c r="C104" s="30">
        <v>0</v>
      </c>
      <c r="D104" s="30">
        <v>0</v>
      </c>
      <c r="E104" s="30">
        <v>0</v>
      </c>
      <c r="F104" s="30">
        <v>0</v>
      </c>
      <c r="G104" s="30">
        <v>0</v>
      </c>
      <c r="H104" s="30">
        <v>0</v>
      </c>
      <c r="I104" s="30">
        <v>0</v>
      </c>
      <c r="J104" s="30">
        <v>0</v>
      </c>
      <c r="K104" s="30">
        <v>0</v>
      </c>
      <c r="L104" s="30">
        <v>0</v>
      </c>
      <c r="M104" s="30">
        <v>0</v>
      </c>
      <c r="N104" s="30">
        <v>0</v>
      </c>
      <c r="O104" s="30">
        <v>0</v>
      </c>
      <c r="P104" s="30">
        <v>0</v>
      </c>
      <c r="Q104" s="30">
        <v>0</v>
      </c>
      <c r="R104" s="30">
        <v>0</v>
      </c>
      <c r="S104" s="30">
        <v>0</v>
      </c>
      <c r="T104" s="30">
        <v>0</v>
      </c>
      <c r="U104" s="30">
        <v>0</v>
      </c>
      <c r="V104" s="30">
        <v>0</v>
      </c>
      <c r="W104" s="30">
        <v>0</v>
      </c>
      <c r="X104" s="30">
        <v>0</v>
      </c>
      <c r="Y104" s="30">
        <v>0</v>
      </c>
      <c r="Z104" s="30">
        <v>0</v>
      </c>
      <c r="AA104" s="30">
        <v>0</v>
      </c>
      <c r="AB104" s="30">
        <v>0</v>
      </c>
      <c r="AC104" s="30">
        <v>0</v>
      </c>
      <c r="AD104" s="30">
        <v>0</v>
      </c>
      <c r="AE104" s="30">
        <v>0</v>
      </c>
      <c r="AF104" s="30">
        <v>0</v>
      </c>
      <c r="AG104" s="30">
        <v>0</v>
      </c>
      <c r="AH104" s="30">
        <v>0</v>
      </c>
      <c r="AI104" s="30">
        <v>0</v>
      </c>
      <c r="AJ104" s="30">
        <v>0</v>
      </c>
      <c r="AK104" s="30">
        <v>0</v>
      </c>
      <c r="AL104" s="30">
        <v>0</v>
      </c>
      <c r="AM104" s="30">
        <v>0</v>
      </c>
      <c r="AN104" s="30">
        <v>0</v>
      </c>
      <c r="AO104" s="30">
        <v>0</v>
      </c>
      <c r="AP104" s="30">
        <v>0</v>
      </c>
      <c r="AQ104" s="30">
        <v>0</v>
      </c>
      <c r="AR104" s="30">
        <v>0</v>
      </c>
      <c r="AS104" s="30">
        <v>0</v>
      </c>
      <c r="AT104" s="30">
        <v>0</v>
      </c>
      <c r="AU104" s="30">
        <v>0</v>
      </c>
      <c r="AV104" s="30">
        <v>0</v>
      </c>
      <c r="AW104" s="30">
        <v>0</v>
      </c>
      <c r="AX104" s="31">
        <v>0</v>
      </c>
      <c r="AZ104" s="39">
        <f t="array" ref="AZ104">SUM(IF(YEAR($C$5:$AX$5)=AZ$5,$C104:$AX104))</f>
        <v>0</v>
      </c>
      <c r="BA104" s="30">
        <f t="array" ref="BA104">SUM(IF(YEAR($C$5:$AX$5)=BA$5,$C104:$AX104))</f>
        <v>0</v>
      </c>
      <c r="BB104" s="30">
        <f t="array" ref="BB104">SUM(IF(YEAR($C$5:$AX$5)=BB$5,$C104:$AX104))</f>
        <v>0</v>
      </c>
      <c r="BC104" s="31">
        <f t="array" ref="BC104">SUM(IF(YEAR($C$5:$AX$5)=BC$5,$C104:$AX104))</f>
        <v>0</v>
      </c>
      <c r="BE104" s="39">
        <f t="shared" si="5"/>
        <v>0</v>
      </c>
      <c r="BF104" s="30">
        <f t="shared" si="6"/>
        <v>0</v>
      </c>
      <c r="BG104" s="31">
        <f t="shared" si="7"/>
        <v>0</v>
      </c>
    </row>
    <row r="105" spans="2:59">
      <c r="B105" s="17">
        <v>10693</v>
      </c>
      <c r="C105" s="30">
        <v>0</v>
      </c>
      <c r="D105" s="30">
        <v>0</v>
      </c>
      <c r="E105" s="30">
        <v>0</v>
      </c>
      <c r="F105" s="30">
        <v>0</v>
      </c>
      <c r="G105" s="30">
        <v>0</v>
      </c>
      <c r="H105" s="30">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v>
      </c>
      <c r="AH105" s="30">
        <v>0</v>
      </c>
      <c r="AI105" s="30">
        <v>0</v>
      </c>
      <c r="AJ105" s="30">
        <v>0</v>
      </c>
      <c r="AK105" s="30">
        <v>0</v>
      </c>
      <c r="AL105" s="30">
        <v>0</v>
      </c>
      <c r="AM105" s="30">
        <v>0</v>
      </c>
      <c r="AN105" s="30">
        <v>0</v>
      </c>
      <c r="AO105" s="30">
        <v>0</v>
      </c>
      <c r="AP105" s="30">
        <v>0</v>
      </c>
      <c r="AQ105" s="30">
        <v>0</v>
      </c>
      <c r="AR105" s="30">
        <v>0</v>
      </c>
      <c r="AS105" s="30">
        <v>0</v>
      </c>
      <c r="AT105" s="30">
        <v>0</v>
      </c>
      <c r="AU105" s="30">
        <v>0</v>
      </c>
      <c r="AV105" s="30">
        <v>0</v>
      </c>
      <c r="AW105" s="30">
        <v>0</v>
      </c>
      <c r="AX105" s="31">
        <v>0</v>
      </c>
      <c r="AZ105" s="39">
        <f t="array" ref="AZ105">SUM(IF(YEAR($C$5:$AX$5)=AZ$5,$C105:$AX105))</f>
        <v>0</v>
      </c>
      <c r="BA105" s="30">
        <f t="array" ref="BA105">SUM(IF(YEAR($C$5:$AX$5)=BA$5,$C105:$AX105))</f>
        <v>0</v>
      </c>
      <c r="BB105" s="30">
        <f t="array" ref="BB105">SUM(IF(YEAR($C$5:$AX$5)=BB$5,$C105:$AX105))</f>
        <v>0</v>
      </c>
      <c r="BC105" s="31">
        <f t="array" ref="BC105">SUM(IF(YEAR($C$5:$AX$5)=BC$5,$C105:$AX105))</f>
        <v>0</v>
      </c>
      <c r="BE105" s="39">
        <f t="shared" si="5"/>
        <v>0</v>
      </c>
      <c r="BF105" s="30">
        <f t="shared" si="6"/>
        <v>0</v>
      </c>
      <c r="BG105" s="31">
        <f t="shared" si="7"/>
        <v>0</v>
      </c>
    </row>
    <row r="106" spans="2:59">
      <c r="B106" s="17">
        <v>10746</v>
      </c>
      <c r="C106" s="30">
        <v>0</v>
      </c>
      <c r="D106" s="30">
        <v>0</v>
      </c>
      <c r="E106" s="30">
        <v>0</v>
      </c>
      <c r="F106" s="30">
        <v>0</v>
      </c>
      <c r="G106" s="30">
        <v>0</v>
      </c>
      <c r="H106" s="30">
        <v>0</v>
      </c>
      <c r="I106" s="30">
        <v>0</v>
      </c>
      <c r="J106" s="30">
        <v>0</v>
      </c>
      <c r="K106" s="30">
        <v>0</v>
      </c>
      <c r="L106" s="30">
        <v>0</v>
      </c>
      <c r="M106" s="30">
        <v>0</v>
      </c>
      <c r="N106" s="30">
        <v>0</v>
      </c>
      <c r="O106" s="30">
        <v>0</v>
      </c>
      <c r="P106" s="30">
        <v>0</v>
      </c>
      <c r="Q106" s="30">
        <v>0</v>
      </c>
      <c r="R106" s="30">
        <v>0</v>
      </c>
      <c r="S106" s="30">
        <v>0</v>
      </c>
      <c r="T106" s="30">
        <v>0</v>
      </c>
      <c r="U106" s="30">
        <v>0</v>
      </c>
      <c r="V106" s="30">
        <v>0</v>
      </c>
      <c r="W106" s="30">
        <v>0</v>
      </c>
      <c r="X106" s="30">
        <v>0</v>
      </c>
      <c r="Y106" s="30">
        <v>0</v>
      </c>
      <c r="Z106" s="30">
        <v>0</v>
      </c>
      <c r="AA106" s="30">
        <v>0</v>
      </c>
      <c r="AB106" s="30">
        <v>0</v>
      </c>
      <c r="AC106" s="30">
        <v>0</v>
      </c>
      <c r="AD106" s="30">
        <v>0</v>
      </c>
      <c r="AE106" s="30">
        <v>0</v>
      </c>
      <c r="AF106" s="30">
        <v>0</v>
      </c>
      <c r="AG106" s="30">
        <v>0</v>
      </c>
      <c r="AH106" s="30">
        <v>0</v>
      </c>
      <c r="AI106" s="30">
        <v>0</v>
      </c>
      <c r="AJ106" s="30">
        <v>0</v>
      </c>
      <c r="AK106" s="30">
        <v>0</v>
      </c>
      <c r="AL106" s="30">
        <v>0</v>
      </c>
      <c r="AM106" s="30">
        <v>0</v>
      </c>
      <c r="AN106" s="30">
        <v>0</v>
      </c>
      <c r="AO106" s="30">
        <v>0</v>
      </c>
      <c r="AP106" s="30">
        <v>0</v>
      </c>
      <c r="AQ106" s="30">
        <v>0</v>
      </c>
      <c r="AR106" s="30">
        <v>0</v>
      </c>
      <c r="AS106" s="30">
        <v>0</v>
      </c>
      <c r="AT106" s="30">
        <v>0</v>
      </c>
      <c r="AU106" s="30">
        <v>0</v>
      </c>
      <c r="AV106" s="30">
        <v>0</v>
      </c>
      <c r="AW106" s="30">
        <v>0</v>
      </c>
      <c r="AX106" s="31">
        <v>0</v>
      </c>
      <c r="AZ106" s="39">
        <f t="array" ref="AZ106">SUM(IF(YEAR($C$5:$AX$5)=AZ$5,$C106:$AX106))</f>
        <v>0</v>
      </c>
      <c r="BA106" s="30">
        <f t="array" ref="BA106">SUM(IF(YEAR($C$5:$AX$5)=BA$5,$C106:$AX106))</f>
        <v>0</v>
      </c>
      <c r="BB106" s="30">
        <f t="array" ref="BB106">SUM(IF(YEAR($C$5:$AX$5)=BB$5,$C106:$AX106))</f>
        <v>0</v>
      </c>
      <c r="BC106" s="31">
        <f t="array" ref="BC106">SUM(IF(YEAR($C$5:$AX$5)=BC$5,$C106:$AX106))</f>
        <v>0</v>
      </c>
      <c r="BE106" s="39">
        <f t="shared" si="5"/>
        <v>0</v>
      </c>
      <c r="BF106" s="30">
        <f t="shared" si="6"/>
        <v>0</v>
      </c>
      <c r="BG106" s="31">
        <f t="shared" si="7"/>
        <v>0</v>
      </c>
    </row>
    <row r="107" spans="2:59">
      <c r="B107" s="17">
        <v>10751</v>
      </c>
      <c r="C107" s="30">
        <v>0</v>
      </c>
      <c r="D107" s="30">
        <v>0</v>
      </c>
      <c r="E107" s="30">
        <v>0</v>
      </c>
      <c r="F107" s="30">
        <v>0</v>
      </c>
      <c r="G107" s="30">
        <v>0</v>
      </c>
      <c r="H107" s="30">
        <v>0</v>
      </c>
      <c r="I107" s="30">
        <v>0</v>
      </c>
      <c r="J107" s="30">
        <v>0</v>
      </c>
      <c r="K107" s="30">
        <v>0</v>
      </c>
      <c r="L107" s="30">
        <v>0</v>
      </c>
      <c r="M107" s="30">
        <v>0</v>
      </c>
      <c r="N107" s="30">
        <v>0</v>
      </c>
      <c r="O107" s="30">
        <v>0</v>
      </c>
      <c r="P107" s="30">
        <v>0</v>
      </c>
      <c r="Q107" s="30">
        <v>0</v>
      </c>
      <c r="R107" s="30">
        <v>0</v>
      </c>
      <c r="S107" s="30">
        <v>0</v>
      </c>
      <c r="T107" s="30">
        <v>0</v>
      </c>
      <c r="U107" s="30">
        <v>0</v>
      </c>
      <c r="V107" s="30">
        <v>0</v>
      </c>
      <c r="W107" s="30">
        <v>0</v>
      </c>
      <c r="X107" s="30">
        <v>0</v>
      </c>
      <c r="Y107" s="30">
        <v>0</v>
      </c>
      <c r="Z107" s="30">
        <v>0</v>
      </c>
      <c r="AA107" s="30">
        <v>0</v>
      </c>
      <c r="AB107" s="30">
        <v>0</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1">
        <v>0</v>
      </c>
      <c r="AZ107" s="39">
        <f t="array" ref="AZ107">SUM(IF(YEAR($C$5:$AX$5)=AZ$5,$C107:$AX107))</f>
        <v>0</v>
      </c>
      <c r="BA107" s="30">
        <f t="array" ref="BA107">SUM(IF(YEAR($C$5:$AX$5)=BA$5,$C107:$AX107))</f>
        <v>0</v>
      </c>
      <c r="BB107" s="30">
        <f t="array" ref="BB107">SUM(IF(YEAR($C$5:$AX$5)=BB$5,$C107:$AX107))</f>
        <v>0</v>
      </c>
      <c r="BC107" s="31">
        <f t="array" ref="BC107">SUM(IF(YEAR($C$5:$AX$5)=BC$5,$C107:$AX107))</f>
        <v>0</v>
      </c>
      <c r="BE107" s="39">
        <f t="shared" si="5"/>
        <v>0</v>
      </c>
      <c r="BF107" s="30">
        <f t="shared" si="6"/>
        <v>0</v>
      </c>
      <c r="BG107" s="31">
        <f t="shared" si="7"/>
        <v>0</v>
      </c>
    </row>
    <row r="108" spans="2:59">
      <c r="B108" s="17">
        <v>10805</v>
      </c>
      <c r="C108" s="30">
        <v>0</v>
      </c>
      <c r="D108" s="30">
        <v>0</v>
      </c>
      <c r="E108" s="30">
        <v>0</v>
      </c>
      <c r="F108" s="30">
        <v>0</v>
      </c>
      <c r="G108" s="30">
        <v>0</v>
      </c>
      <c r="H108" s="30">
        <v>0</v>
      </c>
      <c r="I108" s="30">
        <v>0</v>
      </c>
      <c r="J108" s="30">
        <v>0</v>
      </c>
      <c r="K108" s="30">
        <v>0</v>
      </c>
      <c r="L108" s="30">
        <v>0</v>
      </c>
      <c r="M108" s="30">
        <v>0</v>
      </c>
      <c r="N108" s="30">
        <v>0</v>
      </c>
      <c r="O108" s="30">
        <v>0</v>
      </c>
      <c r="P108" s="30">
        <v>0</v>
      </c>
      <c r="Q108" s="30">
        <v>0</v>
      </c>
      <c r="R108" s="30">
        <v>0</v>
      </c>
      <c r="S108" s="30">
        <v>0</v>
      </c>
      <c r="T108" s="30">
        <v>0</v>
      </c>
      <c r="U108" s="30">
        <v>0</v>
      </c>
      <c r="V108" s="30">
        <v>0</v>
      </c>
      <c r="W108" s="30">
        <v>0</v>
      </c>
      <c r="X108" s="30">
        <v>0</v>
      </c>
      <c r="Y108" s="30">
        <v>0</v>
      </c>
      <c r="Z108" s="30">
        <v>0</v>
      </c>
      <c r="AA108" s="30">
        <v>0</v>
      </c>
      <c r="AB108" s="30">
        <v>0</v>
      </c>
      <c r="AC108" s="30">
        <v>0</v>
      </c>
      <c r="AD108" s="30">
        <v>0</v>
      </c>
      <c r="AE108" s="30">
        <v>0</v>
      </c>
      <c r="AF108" s="30">
        <v>0</v>
      </c>
      <c r="AG108" s="30">
        <v>0</v>
      </c>
      <c r="AH108" s="30">
        <v>0</v>
      </c>
      <c r="AI108" s="30">
        <v>0</v>
      </c>
      <c r="AJ108" s="30">
        <v>0</v>
      </c>
      <c r="AK108" s="30">
        <v>0</v>
      </c>
      <c r="AL108" s="30">
        <v>0</v>
      </c>
      <c r="AM108" s="30">
        <v>0</v>
      </c>
      <c r="AN108" s="30">
        <v>0</v>
      </c>
      <c r="AO108" s="30">
        <v>0</v>
      </c>
      <c r="AP108" s="30">
        <v>0</v>
      </c>
      <c r="AQ108" s="30">
        <v>0</v>
      </c>
      <c r="AR108" s="30">
        <v>0</v>
      </c>
      <c r="AS108" s="30">
        <v>0</v>
      </c>
      <c r="AT108" s="30">
        <v>0</v>
      </c>
      <c r="AU108" s="30">
        <v>0</v>
      </c>
      <c r="AV108" s="30">
        <v>0</v>
      </c>
      <c r="AW108" s="30">
        <v>0</v>
      </c>
      <c r="AX108" s="31">
        <v>0</v>
      </c>
      <c r="AZ108" s="39">
        <f t="array" ref="AZ108">SUM(IF(YEAR($C$5:$AX$5)=AZ$5,$C108:$AX108))</f>
        <v>0</v>
      </c>
      <c r="BA108" s="30">
        <f t="array" ref="BA108">SUM(IF(YEAR($C$5:$AX$5)=BA$5,$C108:$AX108))</f>
        <v>0</v>
      </c>
      <c r="BB108" s="30">
        <f t="array" ref="BB108">SUM(IF(YEAR($C$5:$AX$5)=BB$5,$C108:$AX108))</f>
        <v>0</v>
      </c>
      <c r="BC108" s="31">
        <f t="array" ref="BC108">SUM(IF(YEAR($C$5:$AX$5)=BC$5,$C108:$AX108))</f>
        <v>0</v>
      </c>
      <c r="BE108" s="39">
        <f t="shared" si="5"/>
        <v>0</v>
      </c>
      <c r="BF108" s="30">
        <f t="shared" si="6"/>
        <v>0</v>
      </c>
      <c r="BG108" s="31">
        <f t="shared" si="7"/>
        <v>0</v>
      </c>
    </row>
    <row r="109" spans="2:59">
      <c r="B109" s="17">
        <v>10870</v>
      </c>
      <c r="C109" s="30">
        <v>0</v>
      </c>
      <c r="D109" s="30">
        <v>0</v>
      </c>
      <c r="E109" s="30">
        <v>0</v>
      </c>
      <c r="F109" s="30">
        <v>0</v>
      </c>
      <c r="G109" s="30">
        <v>0</v>
      </c>
      <c r="H109" s="30">
        <v>0</v>
      </c>
      <c r="I109" s="30">
        <v>0</v>
      </c>
      <c r="J109" s="30">
        <v>0</v>
      </c>
      <c r="K109" s="30">
        <v>0</v>
      </c>
      <c r="L109" s="30">
        <v>0</v>
      </c>
      <c r="M109" s="30">
        <v>0</v>
      </c>
      <c r="N109" s="30">
        <v>0</v>
      </c>
      <c r="O109" s="30">
        <v>0</v>
      </c>
      <c r="P109" s="30">
        <v>0</v>
      </c>
      <c r="Q109" s="30">
        <v>0</v>
      </c>
      <c r="R109" s="30">
        <v>0</v>
      </c>
      <c r="S109" s="30">
        <v>0</v>
      </c>
      <c r="T109" s="30">
        <v>0</v>
      </c>
      <c r="U109" s="30">
        <v>0</v>
      </c>
      <c r="V109" s="30">
        <v>0</v>
      </c>
      <c r="W109" s="30">
        <v>0</v>
      </c>
      <c r="X109" s="30">
        <v>0</v>
      </c>
      <c r="Y109" s="30">
        <v>0</v>
      </c>
      <c r="Z109" s="30">
        <v>0</v>
      </c>
      <c r="AA109" s="30">
        <v>0</v>
      </c>
      <c r="AB109" s="30">
        <v>0</v>
      </c>
      <c r="AC109" s="30">
        <v>0</v>
      </c>
      <c r="AD109" s="30">
        <v>0</v>
      </c>
      <c r="AE109" s="30">
        <v>0</v>
      </c>
      <c r="AF109" s="30">
        <v>0</v>
      </c>
      <c r="AG109" s="30">
        <v>0</v>
      </c>
      <c r="AH109" s="30">
        <v>0</v>
      </c>
      <c r="AI109" s="30">
        <v>0</v>
      </c>
      <c r="AJ109" s="30">
        <v>0</v>
      </c>
      <c r="AK109" s="30">
        <v>0</v>
      </c>
      <c r="AL109" s="30">
        <v>0</v>
      </c>
      <c r="AM109" s="30">
        <v>0</v>
      </c>
      <c r="AN109" s="30">
        <v>0</v>
      </c>
      <c r="AO109" s="30">
        <v>0</v>
      </c>
      <c r="AP109" s="30">
        <v>0</v>
      </c>
      <c r="AQ109" s="30">
        <v>0</v>
      </c>
      <c r="AR109" s="30">
        <v>0</v>
      </c>
      <c r="AS109" s="30">
        <v>0</v>
      </c>
      <c r="AT109" s="30">
        <v>0</v>
      </c>
      <c r="AU109" s="30">
        <v>0</v>
      </c>
      <c r="AV109" s="30">
        <v>0</v>
      </c>
      <c r="AW109" s="30">
        <v>0</v>
      </c>
      <c r="AX109" s="31">
        <v>0</v>
      </c>
      <c r="AZ109" s="39">
        <f t="array" ref="AZ109">SUM(IF(YEAR($C$5:$AX$5)=AZ$5,$C109:$AX109))</f>
        <v>0</v>
      </c>
      <c r="BA109" s="30">
        <f t="array" ref="BA109">SUM(IF(YEAR($C$5:$AX$5)=BA$5,$C109:$AX109))</f>
        <v>0</v>
      </c>
      <c r="BB109" s="30">
        <f t="array" ref="BB109">SUM(IF(YEAR($C$5:$AX$5)=BB$5,$C109:$AX109))</f>
        <v>0</v>
      </c>
      <c r="BC109" s="31">
        <f t="array" ref="BC109">SUM(IF(YEAR($C$5:$AX$5)=BC$5,$C109:$AX109))</f>
        <v>0</v>
      </c>
      <c r="BE109" s="39">
        <f t="shared" si="5"/>
        <v>0</v>
      </c>
      <c r="BF109" s="30">
        <f t="shared" si="6"/>
        <v>0</v>
      </c>
      <c r="BG109" s="31">
        <f t="shared" si="7"/>
        <v>0</v>
      </c>
    </row>
    <row r="110" spans="2:59">
      <c r="B110" s="17">
        <v>50094</v>
      </c>
      <c r="C110" s="30">
        <v>0</v>
      </c>
      <c r="D110" s="30">
        <v>0</v>
      </c>
      <c r="E110" s="30">
        <v>0</v>
      </c>
      <c r="F110" s="30">
        <v>0</v>
      </c>
      <c r="G110" s="30">
        <v>0</v>
      </c>
      <c r="H110" s="30">
        <v>0</v>
      </c>
      <c r="I110" s="30">
        <v>0</v>
      </c>
      <c r="J110" s="30">
        <v>0</v>
      </c>
      <c r="K110" s="30">
        <v>0</v>
      </c>
      <c r="L110" s="30">
        <v>0</v>
      </c>
      <c r="M110" s="30">
        <v>0</v>
      </c>
      <c r="N110" s="30">
        <v>0</v>
      </c>
      <c r="O110" s="30">
        <v>0</v>
      </c>
      <c r="P110" s="30">
        <v>0</v>
      </c>
      <c r="Q110" s="30">
        <v>0</v>
      </c>
      <c r="R110" s="30">
        <v>0</v>
      </c>
      <c r="S110" s="30">
        <v>0</v>
      </c>
      <c r="T110" s="30">
        <v>0</v>
      </c>
      <c r="U110" s="30">
        <v>0</v>
      </c>
      <c r="V110" s="30">
        <v>0</v>
      </c>
      <c r="W110" s="30">
        <v>0</v>
      </c>
      <c r="X110" s="30">
        <v>0</v>
      </c>
      <c r="Y110" s="30">
        <v>0</v>
      </c>
      <c r="Z110" s="30">
        <v>0</v>
      </c>
      <c r="AA110" s="30">
        <v>0</v>
      </c>
      <c r="AB110" s="30">
        <v>0</v>
      </c>
      <c r="AC110" s="30">
        <v>0</v>
      </c>
      <c r="AD110" s="30">
        <v>0</v>
      </c>
      <c r="AE110" s="30">
        <v>0</v>
      </c>
      <c r="AF110" s="30">
        <v>0</v>
      </c>
      <c r="AG110" s="30">
        <v>0</v>
      </c>
      <c r="AH110" s="30">
        <v>0</v>
      </c>
      <c r="AI110" s="30">
        <v>0</v>
      </c>
      <c r="AJ110" s="30">
        <v>0</v>
      </c>
      <c r="AK110" s="30">
        <v>0</v>
      </c>
      <c r="AL110" s="30">
        <v>0</v>
      </c>
      <c r="AM110" s="30">
        <v>0</v>
      </c>
      <c r="AN110" s="30">
        <v>0</v>
      </c>
      <c r="AO110" s="30">
        <v>0</v>
      </c>
      <c r="AP110" s="30">
        <v>0</v>
      </c>
      <c r="AQ110" s="30">
        <v>0</v>
      </c>
      <c r="AR110" s="30">
        <v>0</v>
      </c>
      <c r="AS110" s="30">
        <v>0</v>
      </c>
      <c r="AT110" s="30">
        <v>0</v>
      </c>
      <c r="AU110" s="30">
        <v>0</v>
      </c>
      <c r="AV110" s="30">
        <v>0</v>
      </c>
      <c r="AW110" s="30">
        <v>0</v>
      </c>
      <c r="AX110" s="31">
        <v>0</v>
      </c>
      <c r="AZ110" s="39">
        <f t="array" ref="AZ110">SUM(IF(YEAR($C$5:$AX$5)=AZ$5,$C110:$AX110))</f>
        <v>0</v>
      </c>
      <c r="BA110" s="30">
        <f t="array" ref="BA110">SUM(IF(YEAR($C$5:$AX$5)=BA$5,$C110:$AX110))</f>
        <v>0</v>
      </c>
      <c r="BB110" s="30">
        <f t="array" ref="BB110">SUM(IF(YEAR($C$5:$AX$5)=BB$5,$C110:$AX110))</f>
        <v>0</v>
      </c>
      <c r="BC110" s="31">
        <f t="array" ref="BC110">SUM(IF(YEAR($C$5:$AX$5)=BC$5,$C110:$AX110))</f>
        <v>0</v>
      </c>
      <c r="BE110" s="39">
        <f t="shared" si="5"/>
        <v>0</v>
      </c>
      <c r="BF110" s="30">
        <f t="shared" si="6"/>
        <v>0</v>
      </c>
      <c r="BG110" s="31">
        <f t="shared" si="7"/>
        <v>0</v>
      </c>
    </row>
    <row r="111" spans="2:59">
      <c r="B111" s="17">
        <v>50215</v>
      </c>
      <c r="C111" s="30">
        <v>0</v>
      </c>
      <c r="D111" s="30">
        <v>0</v>
      </c>
      <c r="E111" s="30">
        <v>0</v>
      </c>
      <c r="F111" s="30">
        <v>0</v>
      </c>
      <c r="G111" s="30">
        <v>0</v>
      </c>
      <c r="H111" s="30">
        <v>0</v>
      </c>
      <c r="I111" s="30">
        <v>0</v>
      </c>
      <c r="J111" s="30">
        <v>0</v>
      </c>
      <c r="K111" s="30">
        <v>0</v>
      </c>
      <c r="L111" s="30">
        <v>0</v>
      </c>
      <c r="M111" s="30">
        <v>0</v>
      </c>
      <c r="N111" s="30">
        <v>0</v>
      </c>
      <c r="O111" s="30">
        <v>0</v>
      </c>
      <c r="P111" s="30">
        <v>0</v>
      </c>
      <c r="Q111" s="30">
        <v>0</v>
      </c>
      <c r="R111" s="30">
        <v>0</v>
      </c>
      <c r="S111" s="30">
        <v>0</v>
      </c>
      <c r="T111" s="30">
        <v>0</v>
      </c>
      <c r="U111" s="30">
        <v>0</v>
      </c>
      <c r="V111" s="30">
        <v>0</v>
      </c>
      <c r="W111" s="30">
        <v>0</v>
      </c>
      <c r="X111" s="30">
        <v>0</v>
      </c>
      <c r="Y111" s="30">
        <v>0</v>
      </c>
      <c r="Z111" s="30">
        <v>0</v>
      </c>
      <c r="AA111" s="30">
        <v>0</v>
      </c>
      <c r="AB111" s="30">
        <v>0</v>
      </c>
      <c r="AC111" s="30">
        <v>0</v>
      </c>
      <c r="AD111" s="30">
        <v>0</v>
      </c>
      <c r="AE111" s="30">
        <v>0</v>
      </c>
      <c r="AF111" s="30">
        <v>0</v>
      </c>
      <c r="AG111" s="30">
        <v>0</v>
      </c>
      <c r="AH111" s="30">
        <v>0</v>
      </c>
      <c r="AI111" s="30">
        <v>0</v>
      </c>
      <c r="AJ111" s="30">
        <v>0</v>
      </c>
      <c r="AK111" s="30">
        <v>0</v>
      </c>
      <c r="AL111" s="30">
        <v>0</v>
      </c>
      <c r="AM111" s="30">
        <v>0</v>
      </c>
      <c r="AN111" s="30">
        <v>0</v>
      </c>
      <c r="AO111" s="30">
        <v>0</v>
      </c>
      <c r="AP111" s="30">
        <v>0</v>
      </c>
      <c r="AQ111" s="30">
        <v>0</v>
      </c>
      <c r="AR111" s="30">
        <v>0</v>
      </c>
      <c r="AS111" s="30">
        <v>0</v>
      </c>
      <c r="AT111" s="30">
        <v>0</v>
      </c>
      <c r="AU111" s="30">
        <v>0</v>
      </c>
      <c r="AV111" s="30">
        <v>0</v>
      </c>
      <c r="AW111" s="30">
        <v>0</v>
      </c>
      <c r="AX111" s="31">
        <v>0</v>
      </c>
      <c r="AZ111" s="39">
        <f t="array" ref="AZ111">SUM(IF(YEAR($C$5:$AX$5)=AZ$5,$C111:$AX111))</f>
        <v>0</v>
      </c>
      <c r="BA111" s="30">
        <f t="array" ref="BA111">SUM(IF(YEAR($C$5:$AX$5)=BA$5,$C111:$AX111))</f>
        <v>0</v>
      </c>
      <c r="BB111" s="30">
        <f t="array" ref="BB111">SUM(IF(YEAR($C$5:$AX$5)=BB$5,$C111:$AX111))</f>
        <v>0</v>
      </c>
      <c r="BC111" s="31">
        <f t="array" ref="BC111">SUM(IF(YEAR($C$5:$AX$5)=BC$5,$C111:$AX111))</f>
        <v>0</v>
      </c>
      <c r="BE111" s="39">
        <f t="shared" si="5"/>
        <v>0</v>
      </c>
      <c r="BF111" s="30">
        <f t="shared" si="6"/>
        <v>0</v>
      </c>
      <c r="BG111" s="31">
        <f t="shared" si="7"/>
        <v>0</v>
      </c>
    </row>
    <row r="112" spans="2:59">
      <c r="B112" s="17">
        <v>50279</v>
      </c>
      <c r="C112" s="30">
        <v>0</v>
      </c>
      <c r="D112" s="30">
        <v>0</v>
      </c>
      <c r="E112" s="30">
        <v>0</v>
      </c>
      <c r="F112" s="30">
        <v>0</v>
      </c>
      <c r="G112" s="30">
        <v>0</v>
      </c>
      <c r="H112" s="30">
        <v>0</v>
      </c>
      <c r="I112" s="30">
        <v>0</v>
      </c>
      <c r="J112" s="30">
        <v>0</v>
      </c>
      <c r="K112" s="30">
        <v>0</v>
      </c>
      <c r="L112" s="30">
        <v>0</v>
      </c>
      <c r="M112" s="30">
        <v>0</v>
      </c>
      <c r="N112" s="30">
        <v>0</v>
      </c>
      <c r="O112" s="30">
        <v>0</v>
      </c>
      <c r="P112" s="30">
        <v>0</v>
      </c>
      <c r="Q112" s="30">
        <v>0</v>
      </c>
      <c r="R112" s="30">
        <v>0</v>
      </c>
      <c r="S112" s="30">
        <v>0</v>
      </c>
      <c r="T112" s="30">
        <v>0</v>
      </c>
      <c r="U112" s="30">
        <v>0</v>
      </c>
      <c r="V112" s="30">
        <v>0</v>
      </c>
      <c r="W112" s="30">
        <v>0</v>
      </c>
      <c r="X112" s="30">
        <v>0</v>
      </c>
      <c r="Y112" s="30">
        <v>0</v>
      </c>
      <c r="Z112" s="30">
        <v>0</v>
      </c>
      <c r="AA112" s="30">
        <v>0</v>
      </c>
      <c r="AB112" s="30">
        <v>0</v>
      </c>
      <c r="AC112" s="30">
        <v>0</v>
      </c>
      <c r="AD112" s="30">
        <v>0</v>
      </c>
      <c r="AE112" s="30">
        <v>0</v>
      </c>
      <c r="AF112" s="30">
        <v>0</v>
      </c>
      <c r="AG112" s="30">
        <v>0</v>
      </c>
      <c r="AH112" s="30">
        <v>0</v>
      </c>
      <c r="AI112" s="30">
        <v>0</v>
      </c>
      <c r="AJ112" s="30">
        <v>0</v>
      </c>
      <c r="AK112" s="30">
        <v>0</v>
      </c>
      <c r="AL112" s="30">
        <v>0</v>
      </c>
      <c r="AM112" s="30">
        <v>0</v>
      </c>
      <c r="AN112" s="30">
        <v>0</v>
      </c>
      <c r="AO112" s="30">
        <v>0</v>
      </c>
      <c r="AP112" s="30">
        <v>0</v>
      </c>
      <c r="AQ112" s="30">
        <v>0</v>
      </c>
      <c r="AR112" s="30">
        <v>0</v>
      </c>
      <c r="AS112" s="30">
        <v>0</v>
      </c>
      <c r="AT112" s="30">
        <v>0</v>
      </c>
      <c r="AU112" s="30">
        <v>0</v>
      </c>
      <c r="AV112" s="30">
        <v>0</v>
      </c>
      <c r="AW112" s="30">
        <v>0</v>
      </c>
      <c r="AX112" s="31">
        <v>0</v>
      </c>
      <c r="AZ112" s="39">
        <f t="array" ref="AZ112">SUM(IF(YEAR($C$5:$AX$5)=AZ$5,$C112:$AX112))</f>
        <v>0</v>
      </c>
      <c r="BA112" s="30">
        <f t="array" ref="BA112">SUM(IF(YEAR($C$5:$AX$5)=BA$5,$C112:$AX112))</f>
        <v>0</v>
      </c>
      <c r="BB112" s="30">
        <f t="array" ref="BB112">SUM(IF(YEAR($C$5:$AX$5)=BB$5,$C112:$AX112))</f>
        <v>0</v>
      </c>
      <c r="BC112" s="31">
        <f t="array" ref="BC112">SUM(IF(YEAR($C$5:$AX$5)=BC$5,$C112:$AX112))</f>
        <v>0</v>
      </c>
      <c r="BE112" s="39">
        <f t="shared" si="5"/>
        <v>0</v>
      </c>
      <c r="BF112" s="30">
        <f t="shared" si="6"/>
        <v>0</v>
      </c>
      <c r="BG112" s="31">
        <f t="shared" si="7"/>
        <v>0</v>
      </c>
    </row>
    <row r="113" spans="2:59">
      <c r="B113" s="17">
        <v>50373</v>
      </c>
      <c r="C113" s="30">
        <v>0</v>
      </c>
      <c r="D113" s="30">
        <v>0</v>
      </c>
      <c r="E113" s="30">
        <v>0</v>
      </c>
      <c r="F113" s="30">
        <v>0</v>
      </c>
      <c r="G113" s="30">
        <v>0</v>
      </c>
      <c r="H113" s="30">
        <v>0</v>
      </c>
      <c r="I113" s="30">
        <v>0</v>
      </c>
      <c r="J113" s="30">
        <v>0</v>
      </c>
      <c r="K113" s="30">
        <v>0</v>
      </c>
      <c r="L113" s="30">
        <v>0</v>
      </c>
      <c r="M113" s="30">
        <v>0</v>
      </c>
      <c r="N113" s="30">
        <v>0</v>
      </c>
      <c r="O113" s="30">
        <v>0</v>
      </c>
      <c r="P113" s="30">
        <v>0</v>
      </c>
      <c r="Q113" s="30">
        <v>0</v>
      </c>
      <c r="R113" s="30">
        <v>0</v>
      </c>
      <c r="S113" s="30">
        <v>0</v>
      </c>
      <c r="T113" s="30">
        <v>0</v>
      </c>
      <c r="U113" s="30">
        <v>0</v>
      </c>
      <c r="V113" s="30">
        <v>0</v>
      </c>
      <c r="W113" s="30">
        <v>0</v>
      </c>
      <c r="X113" s="30">
        <v>0</v>
      </c>
      <c r="Y113" s="30">
        <v>0</v>
      </c>
      <c r="Z113" s="30">
        <v>0</v>
      </c>
      <c r="AA113" s="30">
        <v>0</v>
      </c>
      <c r="AB113" s="30">
        <v>0</v>
      </c>
      <c r="AC113" s="30">
        <v>0</v>
      </c>
      <c r="AD113" s="30">
        <v>0</v>
      </c>
      <c r="AE113" s="30">
        <v>0</v>
      </c>
      <c r="AF113" s="30">
        <v>0</v>
      </c>
      <c r="AG113" s="30">
        <v>0</v>
      </c>
      <c r="AH113" s="30">
        <v>0</v>
      </c>
      <c r="AI113" s="30">
        <v>0</v>
      </c>
      <c r="AJ113" s="30">
        <v>0</v>
      </c>
      <c r="AK113" s="30">
        <v>0</v>
      </c>
      <c r="AL113" s="30">
        <v>0</v>
      </c>
      <c r="AM113" s="30">
        <v>0</v>
      </c>
      <c r="AN113" s="30">
        <v>0</v>
      </c>
      <c r="AO113" s="30">
        <v>0</v>
      </c>
      <c r="AP113" s="30">
        <v>0</v>
      </c>
      <c r="AQ113" s="30">
        <v>0</v>
      </c>
      <c r="AR113" s="30">
        <v>0</v>
      </c>
      <c r="AS113" s="30">
        <v>0</v>
      </c>
      <c r="AT113" s="30">
        <v>0</v>
      </c>
      <c r="AU113" s="30">
        <v>0</v>
      </c>
      <c r="AV113" s="30">
        <v>0</v>
      </c>
      <c r="AW113" s="30">
        <v>0</v>
      </c>
      <c r="AX113" s="31">
        <v>0</v>
      </c>
      <c r="AZ113" s="39">
        <f t="array" ref="AZ113">SUM(IF(YEAR($C$5:$AX$5)=AZ$5,$C113:$AX113))</f>
        <v>0</v>
      </c>
      <c r="BA113" s="30">
        <f t="array" ref="BA113">SUM(IF(YEAR($C$5:$AX$5)=BA$5,$C113:$AX113))</f>
        <v>0</v>
      </c>
      <c r="BB113" s="30">
        <f t="array" ref="BB113">SUM(IF(YEAR($C$5:$AX$5)=BB$5,$C113:$AX113))</f>
        <v>0</v>
      </c>
      <c r="BC113" s="31">
        <f t="array" ref="BC113">SUM(IF(YEAR($C$5:$AX$5)=BC$5,$C113:$AX113))</f>
        <v>0</v>
      </c>
      <c r="BE113" s="39">
        <f t="shared" si="5"/>
        <v>0</v>
      </c>
      <c r="BF113" s="30">
        <f t="shared" si="6"/>
        <v>0</v>
      </c>
      <c r="BG113" s="31">
        <f t="shared" si="7"/>
        <v>0</v>
      </c>
    </row>
    <row r="114" spans="2:59">
      <c r="B114" s="17">
        <v>50385</v>
      </c>
      <c r="C114" s="30">
        <v>0</v>
      </c>
      <c r="D114" s="30">
        <v>0</v>
      </c>
      <c r="E114" s="30">
        <v>0</v>
      </c>
      <c r="F114" s="30">
        <v>0</v>
      </c>
      <c r="G114" s="30">
        <v>0</v>
      </c>
      <c r="H114" s="30">
        <v>0</v>
      </c>
      <c r="I114" s="30">
        <v>0</v>
      </c>
      <c r="J114" s="30">
        <v>0</v>
      </c>
      <c r="K114" s="30">
        <v>0</v>
      </c>
      <c r="L114" s="30">
        <v>0</v>
      </c>
      <c r="M114" s="30">
        <v>0</v>
      </c>
      <c r="N114" s="30">
        <v>0</v>
      </c>
      <c r="O114" s="30">
        <v>0</v>
      </c>
      <c r="P114" s="30">
        <v>0</v>
      </c>
      <c r="Q114" s="30">
        <v>0</v>
      </c>
      <c r="R114" s="30">
        <v>0</v>
      </c>
      <c r="S114" s="30">
        <v>0</v>
      </c>
      <c r="T114" s="30">
        <v>0</v>
      </c>
      <c r="U114" s="30">
        <v>0</v>
      </c>
      <c r="V114" s="30">
        <v>0</v>
      </c>
      <c r="W114" s="30">
        <v>0</v>
      </c>
      <c r="X114" s="30">
        <v>0</v>
      </c>
      <c r="Y114" s="30">
        <v>0</v>
      </c>
      <c r="Z114" s="30">
        <v>0</v>
      </c>
      <c r="AA114" s="30">
        <v>0</v>
      </c>
      <c r="AB114" s="30">
        <v>0</v>
      </c>
      <c r="AC114" s="30">
        <v>0</v>
      </c>
      <c r="AD114" s="30">
        <v>0</v>
      </c>
      <c r="AE114" s="30">
        <v>0</v>
      </c>
      <c r="AF114" s="30">
        <v>0</v>
      </c>
      <c r="AG114" s="30">
        <v>0</v>
      </c>
      <c r="AH114" s="30">
        <v>0</v>
      </c>
      <c r="AI114" s="30">
        <v>0</v>
      </c>
      <c r="AJ114" s="30">
        <v>0</v>
      </c>
      <c r="AK114" s="30">
        <v>0</v>
      </c>
      <c r="AL114" s="30">
        <v>0</v>
      </c>
      <c r="AM114" s="30">
        <v>0</v>
      </c>
      <c r="AN114" s="30">
        <v>0</v>
      </c>
      <c r="AO114" s="30">
        <v>0</v>
      </c>
      <c r="AP114" s="30">
        <v>0</v>
      </c>
      <c r="AQ114" s="30">
        <v>0</v>
      </c>
      <c r="AR114" s="30">
        <v>0</v>
      </c>
      <c r="AS114" s="30">
        <v>0</v>
      </c>
      <c r="AT114" s="30">
        <v>0</v>
      </c>
      <c r="AU114" s="30">
        <v>0</v>
      </c>
      <c r="AV114" s="30">
        <v>0</v>
      </c>
      <c r="AW114" s="30">
        <v>0</v>
      </c>
      <c r="AX114" s="31">
        <v>0</v>
      </c>
      <c r="AZ114" s="39">
        <f t="array" ref="AZ114">SUM(IF(YEAR($C$5:$AX$5)=AZ$5,$C114:$AX114))</f>
        <v>0</v>
      </c>
      <c r="BA114" s="30">
        <f t="array" ref="BA114">SUM(IF(YEAR($C$5:$AX$5)=BA$5,$C114:$AX114))</f>
        <v>0</v>
      </c>
      <c r="BB114" s="30">
        <f t="array" ref="BB114">SUM(IF(YEAR($C$5:$AX$5)=BB$5,$C114:$AX114))</f>
        <v>0</v>
      </c>
      <c r="BC114" s="31">
        <f t="array" ref="BC114">SUM(IF(YEAR($C$5:$AX$5)=BC$5,$C114:$AX114))</f>
        <v>0</v>
      </c>
      <c r="BE114" s="39">
        <f t="shared" si="5"/>
        <v>0</v>
      </c>
      <c r="BF114" s="30">
        <f t="shared" si="6"/>
        <v>0</v>
      </c>
      <c r="BG114" s="31">
        <f t="shared" si="7"/>
        <v>0</v>
      </c>
    </row>
    <row r="115" spans="2:59">
      <c r="B115" s="17">
        <v>50411</v>
      </c>
      <c r="C115" s="30">
        <v>0</v>
      </c>
      <c r="D115" s="30">
        <v>0</v>
      </c>
      <c r="E115" s="30">
        <v>0</v>
      </c>
      <c r="F115" s="30">
        <v>0</v>
      </c>
      <c r="G115" s="30">
        <v>0</v>
      </c>
      <c r="H115" s="30">
        <v>0</v>
      </c>
      <c r="I115" s="30">
        <v>0</v>
      </c>
      <c r="J115" s="30">
        <v>0</v>
      </c>
      <c r="K115" s="30">
        <v>0</v>
      </c>
      <c r="L115" s="30">
        <v>0</v>
      </c>
      <c r="M115" s="30">
        <v>0</v>
      </c>
      <c r="N115" s="30">
        <v>0</v>
      </c>
      <c r="O115" s="30">
        <v>0</v>
      </c>
      <c r="P115" s="30">
        <v>0</v>
      </c>
      <c r="Q115" s="30">
        <v>0</v>
      </c>
      <c r="R115" s="30">
        <v>0</v>
      </c>
      <c r="S115" s="30">
        <v>0</v>
      </c>
      <c r="T115" s="30">
        <v>0</v>
      </c>
      <c r="U115" s="30">
        <v>0</v>
      </c>
      <c r="V115" s="30">
        <v>0</v>
      </c>
      <c r="W115" s="30">
        <v>0</v>
      </c>
      <c r="X115" s="30">
        <v>0</v>
      </c>
      <c r="Y115" s="30">
        <v>0</v>
      </c>
      <c r="Z115" s="30">
        <v>0</v>
      </c>
      <c r="AA115" s="30">
        <v>0</v>
      </c>
      <c r="AB115" s="30">
        <v>0</v>
      </c>
      <c r="AC115" s="30">
        <v>0</v>
      </c>
      <c r="AD115" s="30">
        <v>0</v>
      </c>
      <c r="AE115" s="30">
        <v>0</v>
      </c>
      <c r="AF115" s="30">
        <v>0</v>
      </c>
      <c r="AG115" s="30">
        <v>0</v>
      </c>
      <c r="AH115" s="30">
        <v>0</v>
      </c>
      <c r="AI115" s="30">
        <v>0</v>
      </c>
      <c r="AJ115" s="30">
        <v>0</v>
      </c>
      <c r="AK115" s="30">
        <v>0</v>
      </c>
      <c r="AL115" s="30">
        <v>0</v>
      </c>
      <c r="AM115" s="30">
        <v>0</v>
      </c>
      <c r="AN115" s="30">
        <v>0</v>
      </c>
      <c r="AO115" s="30">
        <v>0</v>
      </c>
      <c r="AP115" s="30">
        <v>0</v>
      </c>
      <c r="AQ115" s="30">
        <v>0</v>
      </c>
      <c r="AR115" s="30">
        <v>0</v>
      </c>
      <c r="AS115" s="30">
        <v>0</v>
      </c>
      <c r="AT115" s="30">
        <v>0</v>
      </c>
      <c r="AU115" s="30">
        <v>0</v>
      </c>
      <c r="AV115" s="30">
        <v>0</v>
      </c>
      <c r="AW115" s="30">
        <v>0</v>
      </c>
      <c r="AX115" s="31">
        <v>0</v>
      </c>
      <c r="AZ115" s="39">
        <f t="array" ref="AZ115">SUM(IF(YEAR($C$5:$AX$5)=AZ$5,$C115:$AX115))</f>
        <v>0</v>
      </c>
      <c r="BA115" s="30">
        <f t="array" ref="BA115">SUM(IF(YEAR($C$5:$AX$5)=BA$5,$C115:$AX115))</f>
        <v>0</v>
      </c>
      <c r="BB115" s="30">
        <f t="array" ref="BB115">SUM(IF(YEAR($C$5:$AX$5)=BB$5,$C115:$AX115))</f>
        <v>0</v>
      </c>
      <c r="BC115" s="31">
        <f t="array" ref="BC115">SUM(IF(YEAR($C$5:$AX$5)=BC$5,$C115:$AX115))</f>
        <v>0</v>
      </c>
      <c r="BE115" s="39">
        <f t="shared" si="5"/>
        <v>0</v>
      </c>
      <c r="BF115" s="30">
        <f t="shared" si="6"/>
        <v>0</v>
      </c>
      <c r="BG115" s="31">
        <f t="shared" si="7"/>
        <v>0</v>
      </c>
    </row>
    <row r="116" spans="2:59">
      <c r="B116" s="17">
        <v>50463</v>
      </c>
      <c r="C116" s="30">
        <v>0</v>
      </c>
      <c r="D116" s="30">
        <v>0</v>
      </c>
      <c r="E116" s="30">
        <v>0</v>
      </c>
      <c r="F116" s="30">
        <v>0</v>
      </c>
      <c r="G116" s="30">
        <v>0</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1">
        <v>0</v>
      </c>
      <c r="AZ116" s="39">
        <f t="array" ref="AZ116">SUM(IF(YEAR($C$5:$AX$5)=AZ$5,$C116:$AX116))</f>
        <v>0</v>
      </c>
      <c r="BA116" s="30">
        <f t="array" ref="BA116">SUM(IF(YEAR($C$5:$AX$5)=BA$5,$C116:$AX116))</f>
        <v>0</v>
      </c>
      <c r="BB116" s="30">
        <f t="array" ref="BB116">SUM(IF(YEAR($C$5:$AX$5)=BB$5,$C116:$AX116))</f>
        <v>0</v>
      </c>
      <c r="BC116" s="31">
        <f t="array" ref="BC116">SUM(IF(YEAR($C$5:$AX$5)=BC$5,$C116:$AX116))</f>
        <v>0</v>
      </c>
      <c r="BE116" s="39">
        <f t="shared" si="5"/>
        <v>0</v>
      </c>
      <c r="BF116" s="30">
        <f t="shared" si="6"/>
        <v>0</v>
      </c>
      <c r="BG116" s="31">
        <f t="shared" si="7"/>
        <v>0</v>
      </c>
    </row>
    <row r="117" spans="2:59">
      <c r="B117" s="17">
        <v>50497</v>
      </c>
      <c r="C117" s="30">
        <v>0</v>
      </c>
      <c r="D117" s="30">
        <v>0</v>
      </c>
      <c r="E117" s="30">
        <v>0</v>
      </c>
      <c r="F117" s="30">
        <v>0</v>
      </c>
      <c r="G117" s="30">
        <v>0</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1">
        <v>0</v>
      </c>
      <c r="AZ117" s="39">
        <f t="array" ref="AZ117">SUM(IF(YEAR($C$5:$AX$5)=AZ$5,$C117:$AX117))</f>
        <v>0</v>
      </c>
      <c r="BA117" s="30">
        <f t="array" ref="BA117">SUM(IF(YEAR($C$5:$AX$5)=BA$5,$C117:$AX117))</f>
        <v>0</v>
      </c>
      <c r="BB117" s="30">
        <f t="array" ref="BB117">SUM(IF(YEAR($C$5:$AX$5)=BB$5,$C117:$AX117))</f>
        <v>0</v>
      </c>
      <c r="BC117" s="31">
        <f t="array" ref="BC117">SUM(IF(YEAR($C$5:$AX$5)=BC$5,$C117:$AX117))</f>
        <v>0</v>
      </c>
      <c r="BE117" s="39">
        <f t="shared" si="5"/>
        <v>0</v>
      </c>
      <c r="BF117" s="30">
        <f t="shared" si="6"/>
        <v>0</v>
      </c>
      <c r="BG117" s="31">
        <f t="shared" si="7"/>
        <v>0</v>
      </c>
    </row>
    <row r="118" spans="2:59">
      <c r="B118" s="17">
        <v>50561</v>
      </c>
      <c r="C118" s="30">
        <v>0</v>
      </c>
      <c r="D118" s="30">
        <v>0</v>
      </c>
      <c r="E118" s="30">
        <v>0</v>
      </c>
      <c r="F118" s="30">
        <v>0</v>
      </c>
      <c r="G118" s="30">
        <v>0</v>
      </c>
      <c r="H118" s="30">
        <v>0</v>
      </c>
      <c r="I118" s="30">
        <v>0</v>
      </c>
      <c r="J118" s="30">
        <v>0</v>
      </c>
      <c r="K118" s="30">
        <v>0</v>
      </c>
      <c r="L118" s="30">
        <v>0</v>
      </c>
      <c r="M118" s="30">
        <v>0</v>
      </c>
      <c r="N118" s="30">
        <v>0</v>
      </c>
      <c r="O118" s="30">
        <v>0</v>
      </c>
      <c r="P118" s="30">
        <v>0</v>
      </c>
      <c r="Q118" s="30">
        <v>0</v>
      </c>
      <c r="R118" s="30">
        <v>0</v>
      </c>
      <c r="S118" s="30">
        <v>0</v>
      </c>
      <c r="T118" s="30">
        <v>0</v>
      </c>
      <c r="U118" s="30">
        <v>0</v>
      </c>
      <c r="V118" s="30">
        <v>0</v>
      </c>
      <c r="W118" s="30">
        <v>0</v>
      </c>
      <c r="X118" s="30">
        <v>0</v>
      </c>
      <c r="Y118" s="30">
        <v>0</v>
      </c>
      <c r="Z118" s="30">
        <v>0</v>
      </c>
      <c r="AA118" s="30">
        <v>0</v>
      </c>
      <c r="AB118" s="30">
        <v>0</v>
      </c>
      <c r="AC118" s="30">
        <v>0</v>
      </c>
      <c r="AD118" s="30">
        <v>0</v>
      </c>
      <c r="AE118" s="30">
        <v>0</v>
      </c>
      <c r="AF118" s="30">
        <v>0</v>
      </c>
      <c r="AG118" s="30">
        <v>0</v>
      </c>
      <c r="AH118" s="30">
        <v>0</v>
      </c>
      <c r="AI118" s="30">
        <v>0</v>
      </c>
      <c r="AJ118" s="30">
        <v>0</v>
      </c>
      <c r="AK118" s="30">
        <v>0</v>
      </c>
      <c r="AL118" s="30">
        <v>0</v>
      </c>
      <c r="AM118" s="30">
        <v>0</v>
      </c>
      <c r="AN118" s="30">
        <v>0</v>
      </c>
      <c r="AO118" s="30">
        <v>0</v>
      </c>
      <c r="AP118" s="30">
        <v>0</v>
      </c>
      <c r="AQ118" s="30">
        <v>0</v>
      </c>
      <c r="AR118" s="30">
        <v>0</v>
      </c>
      <c r="AS118" s="30">
        <v>0</v>
      </c>
      <c r="AT118" s="30">
        <v>0</v>
      </c>
      <c r="AU118" s="30">
        <v>0</v>
      </c>
      <c r="AV118" s="30">
        <v>0</v>
      </c>
      <c r="AW118" s="30">
        <v>0</v>
      </c>
      <c r="AX118" s="31">
        <v>0</v>
      </c>
      <c r="AZ118" s="39">
        <f t="array" ref="AZ118">SUM(IF(YEAR($C$5:$AX$5)=AZ$5,$C118:$AX118))</f>
        <v>0</v>
      </c>
      <c r="BA118" s="30">
        <f t="array" ref="BA118">SUM(IF(YEAR($C$5:$AX$5)=BA$5,$C118:$AX118))</f>
        <v>0</v>
      </c>
      <c r="BB118" s="30">
        <f t="array" ref="BB118">SUM(IF(YEAR($C$5:$AX$5)=BB$5,$C118:$AX118))</f>
        <v>0</v>
      </c>
      <c r="BC118" s="31">
        <f t="array" ref="BC118">SUM(IF(YEAR($C$5:$AX$5)=BC$5,$C118:$AX118))</f>
        <v>0</v>
      </c>
      <c r="BE118" s="39">
        <f t="shared" si="5"/>
        <v>0</v>
      </c>
      <c r="BF118" s="30">
        <f t="shared" si="6"/>
        <v>0</v>
      </c>
      <c r="BG118" s="31">
        <f t="shared" si="7"/>
        <v>0</v>
      </c>
    </row>
    <row r="119" spans="2:59">
      <c r="B119" s="17">
        <v>50611</v>
      </c>
      <c r="C119" s="30">
        <v>2.7092000000000782E-4</v>
      </c>
      <c r="D119" s="30">
        <v>0</v>
      </c>
      <c r="E119" s="30">
        <v>0</v>
      </c>
      <c r="F119" s="30">
        <v>1.7464000000003144E-4</v>
      </c>
      <c r="G119" s="30">
        <v>1.6502599999999867E-3</v>
      </c>
      <c r="H119" s="30">
        <v>3.9329000000000169E-3</v>
      </c>
      <c r="I119" s="30">
        <v>6.7805999999998035E-4</v>
      </c>
      <c r="J119" s="30">
        <v>3.3903999999998491E-4</v>
      </c>
      <c r="K119" s="30">
        <v>5.5400800000000028E-3</v>
      </c>
      <c r="L119" s="30">
        <v>3.0755999999998451E-4</v>
      </c>
      <c r="M119" s="30">
        <v>3.2011999999997931E-4</v>
      </c>
      <c r="N119" s="30">
        <v>8.1055999999998796E-4</v>
      </c>
      <c r="O119" s="30">
        <v>2.7112000000001357E-4</v>
      </c>
      <c r="P119" s="30">
        <v>0</v>
      </c>
      <c r="Q119" s="30">
        <v>0</v>
      </c>
      <c r="R119" s="30">
        <v>5.8760000000018797E-5</v>
      </c>
      <c r="S119" s="30">
        <v>9.9021999999998611E-4</v>
      </c>
      <c r="T119" s="30">
        <v>3.3904200000000329E-3</v>
      </c>
      <c r="U119" s="30">
        <v>6.1027999999999083E-4</v>
      </c>
      <c r="V119" s="30">
        <v>2.7121999999998869E-4</v>
      </c>
      <c r="W119" s="30">
        <v>3.9043800000000128E-3</v>
      </c>
      <c r="X119" s="30">
        <v>0</v>
      </c>
      <c r="Y119" s="30">
        <v>1.9220000000000348E-4</v>
      </c>
      <c r="Z119" s="30">
        <v>2.6935999999999627E-4</v>
      </c>
      <c r="AA119" s="30">
        <v>1.3551999999997233E-4</v>
      </c>
      <c r="AB119" s="30">
        <v>0</v>
      </c>
      <c r="AC119" s="30">
        <v>0</v>
      </c>
      <c r="AD119" s="30">
        <v>0</v>
      </c>
      <c r="AE119" s="30">
        <v>3.5798000000000774E-4</v>
      </c>
      <c r="AF119" s="30">
        <v>3.862840000000034E-3</v>
      </c>
      <c r="AG119" s="30">
        <v>4.746399999999984E-4</v>
      </c>
      <c r="AH119" s="30">
        <v>6.7799999999978988E-5</v>
      </c>
      <c r="AI119" s="30">
        <v>3.9109399999999739E-3</v>
      </c>
      <c r="AJ119" s="30">
        <v>1.2407999999999864E-4</v>
      </c>
      <c r="AK119" s="30">
        <v>0</v>
      </c>
      <c r="AL119" s="30">
        <v>0</v>
      </c>
      <c r="AM119" s="30">
        <v>0</v>
      </c>
      <c r="AN119" s="30">
        <v>0</v>
      </c>
      <c r="AO119" s="30">
        <v>0</v>
      </c>
      <c r="AP119" s="30">
        <v>0</v>
      </c>
      <c r="AQ119" s="30">
        <v>1.806199999999647E-4</v>
      </c>
      <c r="AR119" s="30">
        <v>2.9828400000000144E-3</v>
      </c>
      <c r="AS119" s="30">
        <v>1.3559999999998573E-4</v>
      </c>
      <c r="AT119" s="30">
        <v>6.7799999999978988E-5</v>
      </c>
      <c r="AU119" s="30">
        <v>3.1417999999999724E-3</v>
      </c>
      <c r="AV119" s="30">
        <v>0</v>
      </c>
      <c r="AW119" s="30">
        <v>0</v>
      </c>
      <c r="AX119" s="31">
        <v>0</v>
      </c>
      <c r="AZ119" s="39">
        <f t="array" ref="AZ119">SUM(IF(YEAR($C$5:$AX$5)=AZ$5,$C119:$AX119))</f>
        <v>1.4024139999999963E-2</v>
      </c>
      <c r="BA119" s="30">
        <f t="array" ref="BA119">SUM(IF(YEAR($C$5:$AX$5)=BA$5,$C119:$AX119))</f>
        <v>9.9579600000000434E-3</v>
      </c>
      <c r="BB119" s="30">
        <f t="array" ref="BB119">SUM(IF(YEAR($C$5:$AX$5)=BB$5,$C119:$AX119))</f>
        <v>8.933799999999964E-3</v>
      </c>
      <c r="BC119" s="31">
        <f t="array" ref="BC119">SUM(IF(YEAR($C$5:$AX$5)=BC$5,$C119:$AX119))</f>
        <v>6.5086599999999162E-3</v>
      </c>
      <c r="BE119" s="39">
        <f t="shared" si="5"/>
        <v>1.3248419999999955E-2</v>
      </c>
      <c r="BF119" s="30">
        <f t="shared" si="6"/>
        <v>9.131360000000005E-3</v>
      </c>
      <c r="BG119" s="31">
        <f t="shared" si="7"/>
        <v>8.6209199999999486E-3</v>
      </c>
    </row>
    <row r="120" spans="2:59">
      <c r="B120" s="17">
        <v>50628</v>
      </c>
      <c r="C120" s="30">
        <v>0</v>
      </c>
      <c r="D120" s="30">
        <v>0</v>
      </c>
      <c r="E120" s="30">
        <v>2.784784E-4</v>
      </c>
      <c r="F120" s="30">
        <v>1.2333934000000001E-3</v>
      </c>
      <c r="G120" s="30">
        <v>1.2791E-3</v>
      </c>
      <c r="H120" s="30">
        <v>1.3303605999999998E-3</v>
      </c>
      <c r="I120" s="30">
        <v>2.0931019999999995E-3</v>
      </c>
      <c r="J120" s="30">
        <v>2.3781560000000002E-3</v>
      </c>
      <c r="K120" s="30">
        <v>1.0324554E-3</v>
      </c>
      <c r="L120" s="30">
        <v>9.8156559999999999E-4</v>
      </c>
      <c r="M120" s="30">
        <v>8.3956579999999996E-4</v>
      </c>
      <c r="N120" s="30">
        <v>5.3008599999999999E-5</v>
      </c>
      <c r="O120" s="30">
        <v>3.5461740000000002E-5</v>
      </c>
      <c r="P120" s="30">
        <v>3.5367180000000001E-5</v>
      </c>
      <c r="Q120" s="30">
        <v>8.0402491999999987E-4</v>
      </c>
      <c r="R120" s="30">
        <v>7.8345759999999987E-4</v>
      </c>
      <c r="S120" s="30">
        <v>1.0770997E-3</v>
      </c>
      <c r="T120" s="30">
        <v>1.5532749999999996E-3</v>
      </c>
      <c r="U120" s="30">
        <v>2.4026799999999999E-3</v>
      </c>
      <c r="V120" s="30">
        <v>2.8135835999999999E-3</v>
      </c>
      <c r="W120" s="30">
        <v>1.1425342E-3</v>
      </c>
      <c r="X120" s="30">
        <v>9.9862579999999979E-4</v>
      </c>
      <c r="Y120" s="30">
        <v>1.1772204000000002E-3</v>
      </c>
      <c r="Z120" s="30">
        <v>6.8700076000000011E-4</v>
      </c>
      <c r="AA120" s="30">
        <v>3.5449560000000004E-5</v>
      </c>
      <c r="AB120" s="30">
        <v>1.0617116000000001E-4</v>
      </c>
      <c r="AC120" s="30">
        <v>4.7772944000000006E-4</v>
      </c>
      <c r="AD120" s="30">
        <v>9.3811079999999998E-4</v>
      </c>
      <c r="AE120" s="30">
        <v>1.4589076599999999E-3</v>
      </c>
      <c r="AF120" s="30">
        <v>1.4536828000000003E-3</v>
      </c>
      <c r="AG120" s="30">
        <v>2.4719400000000006E-3</v>
      </c>
      <c r="AH120" s="30">
        <v>2.8203660000000008E-3</v>
      </c>
      <c r="AI120" s="30">
        <v>1.4488143319999998E-3</v>
      </c>
      <c r="AJ120" s="30">
        <v>1.2192794000000001E-3</v>
      </c>
      <c r="AK120" s="30">
        <v>7.8498622000000009E-4</v>
      </c>
      <c r="AL120" s="30">
        <v>9.0350499999999998E-4</v>
      </c>
      <c r="AM120" s="30">
        <v>3.0148799999999998E-4</v>
      </c>
      <c r="AN120" s="30">
        <v>1.7668401999999998E-4</v>
      </c>
      <c r="AO120" s="30">
        <v>6.0767464000000004E-4</v>
      </c>
      <c r="AP120" s="30">
        <v>1.6301968E-3</v>
      </c>
      <c r="AQ120" s="30">
        <v>1.4862140199999999E-3</v>
      </c>
      <c r="AR120" s="30">
        <v>1.9329855999999997E-3</v>
      </c>
      <c r="AS120" s="30">
        <v>2.3114399999999997E-3</v>
      </c>
      <c r="AT120" s="30">
        <v>2.7316720000000001E-3</v>
      </c>
      <c r="AU120" s="30">
        <v>1.1444124000000002E-3</v>
      </c>
      <c r="AV120" s="30">
        <v>1.1506799999999998E-3</v>
      </c>
      <c r="AW120" s="30">
        <v>7.186432E-4</v>
      </c>
      <c r="AX120" s="31">
        <v>1.2925585E-3</v>
      </c>
      <c r="AZ120" s="39">
        <f t="array" ref="AZ120">SUM(IF(YEAR($C$5:$AX$5)=AZ$5,$C120:$AX120))</f>
        <v>1.1499185799999999E-2</v>
      </c>
      <c r="BA120" s="30">
        <f t="array" ref="BA120">SUM(IF(YEAR($C$5:$AX$5)=BA$5,$C120:$AX120))</f>
        <v>1.3510330899999999E-2</v>
      </c>
      <c r="BB120" s="30">
        <f t="array" ref="BB120">SUM(IF(YEAR($C$5:$AX$5)=BB$5,$C120:$AX120))</f>
        <v>1.4118942372000004E-2</v>
      </c>
      <c r="BC120" s="31">
        <f t="array" ref="BC120">SUM(IF(YEAR($C$5:$AX$5)=BC$5,$C120:$AX120))</f>
        <v>1.5484649180000001E-2</v>
      </c>
      <c r="BE120" s="39">
        <f t="shared" si="5"/>
        <v>1.144362514E-2</v>
      </c>
      <c r="BF120" s="30">
        <f t="shared" si="6"/>
        <v>1.3791288379999997E-2</v>
      </c>
      <c r="BG120" s="31">
        <f t="shared" si="7"/>
        <v>1.5304831232000004E-2</v>
      </c>
    </row>
    <row r="121" spans="2:59">
      <c r="B121" s="17">
        <v>50657</v>
      </c>
      <c r="C121" s="30">
        <v>0</v>
      </c>
      <c r="D121" s="30">
        <v>0</v>
      </c>
      <c r="E121" s="30">
        <v>0</v>
      </c>
      <c r="F121" s="30">
        <v>0</v>
      </c>
      <c r="G121" s="30">
        <v>0</v>
      </c>
      <c r="H121" s="30">
        <v>0</v>
      </c>
      <c r="I121" s="30">
        <v>0</v>
      </c>
      <c r="J121" s="30">
        <v>0</v>
      </c>
      <c r="K121" s="30">
        <v>0</v>
      </c>
      <c r="L121" s="30">
        <v>0</v>
      </c>
      <c r="M121" s="30">
        <v>0</v>
      </c>
      <c r="N121" s="30">
        <v>0</v>
      </c>
      <c r="O121" s="30">
        <v>0</v>
      </c>
      <c r="P121" s="30">
        <v>0</v>
      </c>
      <c r="Q121" s="30">
        <v>0</v>
      </c>
      <c r="R121" s="30">
        <v>0</v>
      </c>
      <c r="S121" s="30">
        <v>0</v>
      </c>
      <c r="T121" s="30">
        <v>0</v>
      </c>
      <c r="U121" s="30">
        <v>0</v>
      </c>
      <c r="V121" s="30">
        <v>0</v>
      </c>
      <c r="W121" s="30">
        <v>0</v>
      </c>
      <c r="X121" s="30">
        <v>0</v>
      </c>
      <c r="Y121" s="30">
        <v>0</v>
      </c>
      <c r="Z121" s="30">
        <v>0</v>
      </c>
      <c r="AA121" s="30">
        <v>0</v>
      </c>
      <c r="AB121" s="30">
        <v>0</v>
      </c>
      <c r="AC121" s="30">
        <v>0</v>
      </c>
      <c r="AD121" s="30">
        <v>0</v>
      </c>
      <c r="AE121" s="30">
        <v>0</v>
      </c>
      <c r="AF121" s="30">
        <v>0</v>
      </c>
      <c r="AG121" s="30">
        <v>0</v>
      </c>
      <c r="AH121" s="30">
        <v>0</v>
      </c>
      <c r="AI121" s="30">
        <v>0</v>
      </c>
      <c r="AJ121" s="30">
        <v>0</v>
      </c>
      <c r="AK121" s="30">
        <v>0</v>
      </c>
      <c r="AL121" s="30">
        <v>0</v>
      </c>
      <c r="AM121" s="30">
        <v>0</v>
      </c>
      <c r="AN121" s="30">
        <v>0</v>
      </c>
      <c r="AO121" s="30">
        <v>0</v>
      </c>
      <c r="AP121" s="30">
        <v>0</v>
      </c>
      <c r="AQ121" s="30">
        <v>0</v>
      </c>
      <c r="AR121" s="30">
        <v>0</v>
      </c>
      <c r="AS121" s="30">
        <v>0</v>
      </c>
      <c r="AT121" s="30">
        <v>0</v>
      </c>
      <c r="AU121" s="30">
        <v>0</v>
      </c>
      <c r="AV121" s="30">
        <v>0</v>
      </c>
      <c r="AW121" s="30">
        <v>0</v>
      </c>
      <c r="AX121" s="31">
        <v>0</v>
      </c>
      <c r="AZ121" s="39">
        <f t="array" ref="AZ121">SUM(IF(YEAR($C$5:$AX$5)=AZ$5,$C121:$AX121))</f>
        <v>0</v>
      </c>
      <c r="BA121" s="30">
        <f t="array" ref="BA121">SUM(IF(YEAR($C$5:$AX$5)=BA$5,$C121:$AX121))</f>
        <v>0</v>
      </c>
      <c r="BB121" s="30">
        <f t="array" ref="BB121">SUM(IF(YEAR($C$5:$AX$5)=BB$5,$C121:$AX121))</f>
        <v>0</v>
      </c>
      <c r="BC121" s="31">
        <f t="array" ref="BC121">SUM(IF(YEAR($C$5:$AX$5)=BC$5,$C121:$AX121))</f>
        <v>0</v>
      </c>
      <c r="BE121" s="39">
        <f t="shared" si="5"/>
        <v>0</v>
      </c>
      <c r="BF121" s="30">
        <f t="shared" si="6"/>
        <v>0</v>
      </c>
      <c r="BG121" s="31">
        <f t="shared" si="7"/>
        <v>0</v>
      </c>
    </row>
    <row r="122" spans="2:59">
      <c r="B122" s="17">
        <v>50776</v>
      </c>
      <c r="C122" s="30">
        <v>9.26620000000003E-4</v>
      </c>
      <c r="D122" s="30">
        <v>0</v>
      </c>
      <c r="E122" s="30">
        <v>0</v>
      </c>
      <c r="F122" s="30">
        <v>1.4618799999999987E-3</v>
      </c>
      <c r="G122" s="30">
        <v>1.5392600000000006E-3</v>
      </c>
      <c r="H122" s="30">
        <v>1.0164800000000002E-3</v>
      </c>
      <c r="I122" s="30">
        <v>1.2466000000000005E-3</v>
      </c>
      <c r="J122" s="30">
        <v>2.5801000000000018E-3</v>
      </c>
      <c r="K122" s="30">
        <v>1.38222E-3</v>
      </c>
      <c r="L122" s="30">
        <v>1.3693199999999968E-3</v>
      </c>
      <c r="M122" s="30">
        <v>2.5572399999999954E-3</v>
      </c>
      <c r="N122" s="30">
        <v>7.7293999999999974E-4</v>
      </c>
      <c r="O122" s="30">
        <v>6.350799999999962E-4</v>
      </c>
      <c r="P122" s="30">
        <v>0</v>
      </c>
      <c r="Q122" s="30">
        <v>0</v>
      </c>
      <c r="R122" s="30">
        <v>8.4508000000000152E-4</v>
      </c>
      <c r="S122" s="30">
        <v>1.7473999999999996E-3</v>
      </c>
      <c r="T122" s="30">
        <v>2.3989000000000024E-3</v>
      </c>
      <c r="U122" s="30">
        <v>-2.3798000000000569E-4</v>
      </c>
      <c r="V122" s="30">
        <v>1.0176000000000074E-3</v>
      </c>
      <c r="W122" s="30">
        <v>2.039100000000002E-3</v>
      </c>
      <c r="X122" s="30">
        <v>2.3347400000000018E-3</v>
      </c>
      <c r="Y122" s="30">
        <v>3.0275999999999914E-4</v>
      </c>
      <c r="Z122" s="30">
        <v>6.4603999999999356E-4</v>
      </c>
      <c r="AA122" s="30">
        <v>4.4690000000000007E-4</v>
      </c>
      <c r="AB122" s="30">
        <v>0</v>
      </c>
      <c r="AC122" s="30">
        <v>0</v>
      </c>
      <c r="AD122" s="30">
        <v>1.3177800000000045E-3</v>
      </c>
      <c r="AE122" s="30">
        <v>2.4553600000000002E-3</v>
      </c>
      <c r="AF122" s="30">
        <v>1.666059999999997E-3</v>
      </c>
      <c r="AG122" s="30">
        <v>3.3074000000000298E-4</v>
      </c>
      <c r="AH122" s="30">
        <v>3.0259999999997234E-5</v>
      </c>
      <c r="AI122" s="30">
        <v>3.2591400000000006E-3</v>
      </c>
      <c r="AJ122" s="30">
        <v>1.4879999999999755E-4</v>
      </c>
      <c r="AK122" s="30">
        <v>0</v>
      </c>
      <c r="AL122" s="30">
        <v>8.1200000000003492E-5</v>
      </c>
      <c r="AM122" s="30">
        <v>0</v>
      </c>
      <c r="AN122" s="30">
        <v>0</v>
      </c>
      <c r="AO122" s="30">
        <v>0</v>
      </c>
      <c r="AP122" s="30">
        <v>0</v>
      </c>
      <c r="AQ122" s="30">
        <v>7.9425999999999108E-4</v>
      </c>
      <c r="AR122" s="30">
        <v>2.9099200000000033E-3</v>
      </c>
      <c r="AS122" s="30">
        <v>5.9800000000000131E-4</v>
      </c>
      <c r="AT122" s="30">
        <v>5.4503999999999664E-4</v>
      </c>
      <c r="AU122" s="30">
        <v>2.4183600000000013E-3</v>
      </c>
      <c r="AV122" s="30">
        <v>0</v>
      </c>
      <c r="AW122" s="30">
        <v>0</v>
      </c>
      <c r="AX122" s="31">
        <v>1.9680000000001086E-5</v>
      </c>
      <c r="AZ122" s="39">
        <f t="array" ref="AZ122">SUM(IF(YEAR($C$5:$AX$5)=AZ$5,$C122:$AX122))</f>
        <v>1.4852659999999997E-2</v>
      </c>
      <c r="BA122" s="30">
        <f t="array" ref="BA122">SUM(IF(YEAR($C$5:$AX$5)=BA$5,$C122:$AX122))</f>
        <v>1.1728719999999998E-2</v>
      </c>
      <c r="BB122" s="30">
        <f t="array" ref="BB122">SUM(IF(YEAR($C$5:$AX$5)=BB$5,$C122:$AX122))</f>
        <v>9.7362400000000036E-3</v>
      </c>
      <c r="BC122" s="31">
        <f t="array" ref="BC122">SUM(IF(YEAR($C$5:$AX$5)=BC$5,$C122:$AX122))</f>
        <v>7.2852599999999948E-3</v>
      </c>
      <c r="BE122" s="39">
        <f t="shared" si="5"/>
        <v>1.4152459999999992E-2</v>
      </c>
      <c r="BF122" s="30">
        <f t="shared" si="6"/>
        <v>1.2721200000000005E-2</v>
      </c>
      <c r="BG122" s="31">
        <f t="shared" si="7"/>
        <v>6.31045999999999E-3</v>
      </c>
    </row>
    <row r="123" spans="2:59">
      <c r="B123" s="17">
        <v>50799</v>
      </c>
      <c r="C123" s="30">
        <v>0</v>
      </c>
      <c r="D123" s="30">
        <v>0</v>
      </c>
      <c r="E123" s="30">
        <v>0</v>
      </c>
      <c r="F123" s="30">
        <v>0</v>
      </c>
      <c r="G123" s="30">
        <v>0</v>
      </c>
      <c r="H123" s="30">
        <v>0</v>
      </c>
      <c r="I123" s="30">
        <v>0</v>
      </c>
      <c r="J123" s="30">
        <v>0</v>
      </c>
      <c r="K123" s="30">
        <v>0</v>
      </c>
      <c r="L123" s="30">
        <v>0</v>
      </c>
      <c r="M123" s="30">
        <v>0</v>
      </c>
      <c r="N123" s="30">
        <v>0</v>
      </c>
      <c r="O123" s="30">
        <v>0</v>
      </c>
      <c r="P123" s="30">
        <v>0</v>
      </c>
      <c r="Q123" s="30">
        <v>0</v>
      </c>
      <c r="R123" s="30">
        <v>0</v>
      </c>
      <c r="S123" s="30">
        <v>0</v>
      </c>
      <c r="T123" s="30">
        <v>0</v>
      </c>
      <c r="U123" s="30">
        <v>0</v>
      </c>
      <c r="V123" s="30">
        <v>0</v>
      </c>
      <c r="W123" s="30">
        <v>0</v>
      </c>
      <c r="X123" s="30">
        <v>0</v>
      </c>
      <c r="Y123" s="30">
        <v>0</v>
      </c>
      <c r="Z123" s="30">
        <v>0</v>
      </c>
      <c r="AA123" s="30">
        <v>0</v>
      </c>
      <c r="AB123" s="30">
        <v>0</v>
      </c>
      <c r="AC123" s="30">
        <v>0</v>
      </c>
      <c r="AD123" s="30">
        <v>0</v>
      </c>
      <c r="AE123" s="30">
        <v>0</v>
      </c>
      <c r="AF123" s="30">
        <v>0</v>
      </c>
      <c r="AG123" s="30">
        <v>0</v>
      </c>
      <c r="AH123" s="30">
        <v>0</v>
      </c>
      <c r="AI123" s="30">
        <v>0</v>
      </c>
      <c r="AJ123" s="30">
        <v>0</v>
      </c>
      <c r="AK123" s="30">
        <v>0</v>
      </c>
      <c r="AL123" s="30">
        <v>0</v>
      </c>
      <c r="AM123" s="30">
        <v>0</v>
      </c>
      <c r="AN123" s="30">
        <v>0</v>
      </c>
      <c r="AO123" s="30">
        <v>0</v>
      </c>
      <c r="AP123" s="30">
        <v>0</v>
      </c>
      <c r="AQ123" s="30">
        <v>0</v>
      </c>
      <c r="AR123" s="30">
        <v>0</v>
      </c>
      <c r="AS123" s="30">
        <v>0</v>
      </c>
      <c r="AT123" s="30">
        <v>0</v>
      </c>
      <c r="AU123" s="30">
        <v>0</v>
      </c>
      <c r="AV123" s="30">
        <v>0</v>
      </c>
      <c r="AW123" s="30">
        <v>0</v>
      </c>
      <c r="AX123" s="31">
        <v>0</v>
      </c>
      <c r="AZ123" s="39">
        <f t="array" ref="AZ123">SUM(IF(YEAR($C$5:$AX$5)=AZ$5,$C123:$AX123))</f>
        <v>0</v>
      </c>
      <c r="BA123" s="30">
        <f t="array" ref="BA123">SUM(IF(YEAR($C$5:$AX$5)=BA$5,$C123:$AX123))</f>
        <v>0</v>
      </c>
      <c r="BB123" s="30">
        <f t="array" ref="BB123">SUM(IF(YEAR($C$5:$AX$5)=BB$5,$C123:$AX123))</f>
        <v>0</v>
      </c>
      <c r="BC123" s="31">
        <f t="array" ref="BC123">SUM(IF(YEAR($C$5:$AX$5)=BC$5,$C123:$AX123))</f>
        <v>0</v>
      </c>
      <c r="BE123" s="39">
        <f t="shared" si="5"/>
        <v>0</v>
      </c>
      <c r="BF123" s="30">
        <f t="shared" si="6"/>
        <v>0</v>
      </c>
      <c r="BG123" s="31">
        <f t="shared" si="7"/>
        <v>0</v>
      </c>
    </row>
    <row r="124" spans="2:59">
      <c r="B124" s="17">
        <v>50852</v>
      </c>
      <c r="C124" s="30">
        <v>0</v>
      </c>
      <c r="D124" s="30">
        <v>0</v>
      </c>
      <c r="E124" s="30">
        <v>0</v>
      </c>
      <c r="F124" s="30">
        <v>0</v>
      </c>
      <c r="G124" s="30">
        <v>0</v>
      </c>
      <c r="H124" s="30">
        <v>0</v>
      </c>
      <c r="I124" s="30">
        <v>0</v>
      </c>
      <c r="J124" s="30">
        <v>0</v>
      </c>
      <c r="K124" s="30">
        <v>0</v>
      </c>
      <c r="L124" s="30">
        <v>0</v>
      </c>
      <c r="M124" s="30">
        <v>0</v>
      </c>
      <c r="N124" s="30">
        <v>0</v>
      </c>
      <c r="O124" s="30">
        <v>0</v>
      </c>
      <c r="P124" s="30">
        <v>0</v>
      </c>
      <c r="Q124" s="30">
        <v>0</v>
      </c>
      <c r="R124" s="30">
        <v>0</v>
      </c>
      <c r="S124" s="30">
        <v>0</v>
      </c>
      <c r="T124" s="30">
        <v>0</v>
      </c>
      <c r="U124" s="30">
        <v>0</v>
      </c>
      <c r="V124" s="30">
        <v>0</v>
      </c>
      <c r="W124" s="30">
        <v>0</v>
      </c>
      <c r="X124" s="30">
        <v>0</v>
      </c>
      <c r="Y124" s="30">
        <v>0</v>
      </c>
      <c r="Z124" s="30">
        <v>0</v>
      </c>
      <c r="AA124" s="30">
        <v>0</v>
      </c>
      <c r="AB124" s="30">
        <v>0</v>
      </c>
      <c r="AC124" s="30">
        <v>0</v>
      </c>
      <c r="AD124" s="30">
        <v>0</v>
      </c>
      <c r="AE124" s="30">
        <v>0</v>
      </c>
      <c r="AF124" s="30">
        <v>0</v>
      </c>
      <c r="AG124" s="30">
        <v>0</v>
      </c>
      <c r="AH124" s="30">
        <v>0</v>
      </c>
      <c r="AI124" s="30">
        <v>0</v>
      </c>
      <c r="AJ124" s="30">
        <v>0</v>
      </c>
      <c r="AK124" s="30">
        <v>0</v>
      </c>
      <c r="AL124" s="30">
        <v>0</v>
      </c>
      <c r="AM124" s="30">
        <v>0</v>
      </c>
      <c r="AN124" s="30">
        <v>0</v>
      </c>
      <c r="AO124" s="30">
        <v>0</v>
      </c>
      <c r="AP124" s="30">
        <v>0</v>
      </c>
      <c r="AQ124" s="30">
        <v>0</v>
      </c>
      <c r="AR124" s="30">
        <v>0</v>
      </c>
      <c r="AS124" s="30">
        <v>0</v>
      </c>
      <c r="AT124" s="30">
        <v>0</v>
      </c>
      <c r="AU124" s="30">
        <v>0</v>
      </c>
      <c r="AV124" s="30">
        <v>0</v>
      </c>
      <c r="AW124" s="30">
        <v>0</v>
      </c>
      <c r="AX124" s="31">
        <v>0</v>
      </c>
      <c r="AZ124" s="39">
        <f t="array" ref="AZ124">SUM(IF(YEAR($C$5:$AX$5)=AZ$5,$C124:$AX124))</f>
        <v>0</v>
      </c>
      <c r="BA124" s="30">
        <f t="array" ref="BA124">SUM(IF(YEAR($C$5:$AX$5)=BA$5,$C124:$AX124))</f>
        <v>0</v>
      </c>
      <c r="BB124" s="30">
        <f t="array" ref="BB124">SUM(IF(YEAR($C$5:$AX$5)=BB$5,$C124:$AX124))</f>
        <v>0</v>
      </c>
      <c r="BC124" s="31">
        <f t="array" ref="BC124">SUM(IF(YEAR($C$5:$AX$5)=BC$5,$C124:$AX124))</f>
        <v>0</v>
      </c>
      <c r="BE124" s="39">
        <f t="shared" si="5"/>
        <v>0</v>
      </c>
      <c r="BF124" s="30">
        <f t="shared" si="6"/>
        <v>0</v>
      </c>
      <c r="BG124" s="31">
        <f t="shared" si="7"/>
        <v>0</v>
      </c>
    </row>
    <row r="125" spans="2:59">
      <c r="B125" s="17">
        <v>50859</v>
      </c>
      <c r="C125" s="30">
        <v>0</v>
      </c>
      <c r="D125" s="30">
        <v>0</v>
      </c>
      <c r="E125" s="30">
        <v>0</v>
      </c>
      <c r="F125" s="30">
        <v>0</v>
      </c>
      <c r="G125" s="30">
        <v>0</v>
      </c>
      <c r="H125" s="30">
        <v>0</v>
      </c>
      <c r="I125" s="30">
        <v>0</v>
      </c>
      <c r="J125" s="30">
        <v>0</v>
      </c>
      <c r="K125" s="30">
        <v>0</v>
      </c>
      <c r="L125" s="30">
        <v>0</v>
      </c>
      <c r="M125" s="30">
        <v>0</v>
      </c>
      <c r="N125" s="30">
        <v>0</v>
      </c>
      <c r="O125" s="30">
        <v>0</v>
      </c>
      <c r="P125" s="30">
        <v>0</v>
      </c>
      <c r="Q125" s="30">
        <v>0</v>
      </c>
      <c r="R125" s="30">
        <v>0</v>
      </c>
      <c r="S125" s="30">
        <v>0</v>
      </c>
      <c r="T125" s="30">
        <v>0</v>
      </c>
      <c r="U125" s="30">
        <v>0</v>
      </c>
      <c r="V125" s="30">
        <v>0</v>
      </c>
      <c r="W125" s="30">
        <v>0</v>
      </c>
      <c r="X125" s="30">
        <v>0</v>
      </c>
      <c r="Y125" s="30">
        <v>0</v>
      </c>
      <c r="Z125" s="30">
        <v>0</v>
      </c>
      <c r="AA125" s="30">
        <v>0</v>
      </c>
      <c r="AB125" s="30">
        <v>0</v>
      </c>
      <c r="AC125" s="30">
        <v>0</v>
      </c>
      <c r="AD125" s="30">
        <v>0</v>
      </c>
      <c r="AE125" s="30">
        <v>0</v>
      </c>
      <c r="AF125" s="30">
        <v>0</v>
      </c>
      <c r="AG125" s="30">
        <v>0</v>
      </c>
      <c r="AH125" s="30">
        <v>0</v>
      </c>
      <c r="AI125" s="30">
        <v>0</v>
      </c>
      <c r="AJ125" s="30">
        <v>0</v>
      </c>
      <c r="AK125" s="30">
        <v>0</v>
      </c>
      <c r="AL125" s="30">
        <v>0</v>
      </c>
      <c r="AM125" s="30">
        <v>0</v>
      </c>
      <c r="AN125" s="30">
        <v>0</v>
      </c>
      <c r="AO125" s="30">
        <v>0</v>
      </c>
      <c r="AP125" s="30">
        <v>0</v>
      </c>
      <c r="AQ125" s="30">
        <v>0</v>
      </c>
      <c r="AR125" s="30">
        <v>0</v>
      </c>
      <c r="AS125" s="30">
        <v>0</v>
      </c>
      <c r="AT125" s="30">
        <v>0</v>
      </c>
      <c r="AU125" s="30">
        <v>0</v>
      </c>
      <c r="AV125" s="30">
        <v>0</v>
      </c>
      <c r="AW125" s="30">
        <v>0</v>
      </c>
      <c r="AX125" s="31">
        <v>0</v>
      </c>
      <c r="AZ125" s="39">
        <f t="array" ref="AZ125">SUM(IF(YEAR($C$5:$AX$5)=AZ$5,$C125:$AX125))</f>
        <v>0</v>
      </c>
      <c r="BA125" s="30">
        <f t="array" ref="BA125">SUM(IF(YEAR($C$5:$AX$5)=BA$5,$C125:$AX125))</f>
        <v>0</v>
      </c>
      <c r="BB125" s="30">
        <f t="array" ref="BB125">SUM(IF(YEAR($C$5:$AX$5)=BB$5,$C125:$AX125))</f>
        <v>0</v>
      </c>
      <c r="BC125" s="31">
        <f t="array" ref="BC125">SUM(IF(YEAR($C$5:$AX$5)=BC$5,$C125:$AX125))</f>
        <v>0</v>
      </c>
      <c r="BE125" s="39">
        <f t="shared" si="5"/>
        <v>0</v>
      </c>
      <c r="BF125" s="30">
        <f t="shared" si="6"/>
        <v>0</v>
      </c>
      <c r="BG125" s="31">
        <f t="shared" si="7"/>
        <v>0</v>
      </c>
    </row>
    <row r="126" spans="2:59">
      <c r="B126" s="17">
        <v>50885</v>
      </c>
      <c r="C126" s="30">
        <v>0</v>
      </c>
      <c r="D126" s="30">
        <v>0</v>
      </c>
      <c r="E126" s="30">
        <v>0</v>
      </c>
      <c r="F126" s="30">
        <v>0</v>
      </c>
      <c r="G126" s="30">
        <v>0</v>
      </c>
      <c r="H126" s="30">
        <v>0</v>
      </c>
      <c r="I126" s="30">
        <v>0</v>
      </c>
      <c r="J126" s="30">
        <v>0</v>
      </c>
      <c r="K126" s="30">
        <v>2.0000000003350671E-8</v>
      </c>
      <c r="L126" s="30">
        <v>0</v>
      </c>
      <c r="M126" s="30">
        <v>0</v>
      </c>
      <c r="N126" s="30">
        <v>0</v>
      </c>
      <c r="O126" s="30">
        <v>0</v>
      </c>
      <c r="P126" s="30">
        <v>0</v>
      </c>
      <c r="Q126" s="30">
        <v>0</v>
      </c>
      <c r="R126" s="30">
        <v>0</v>
      </c>
      <c r="S126" s="30">
        <v>0</v>
      </c>
      <c r="T126" s="30">
        <v>0</v>
      </c>
      <c r="U126" s="30">
        <v>0</v>
      </c>
      <c r="V126" s="30">
        <v>0</v>
      </c>
      <c r="W126" s="30">
        <v>0</v>
      </c>
      <c r="X126" s="30">
        <v>0</v>
      </c>
      <c r="Y126" s="30">
        <v>0</v>
      </c>
      <c r="Z126" s="30">
        <v>0</v>
      </c>
      <c r="AA126" s="30">
        <v>0</v>
      </c>
      <c r="AB126" s="30">
        <v>0</v>
      </c>
      <c r="AC126" s="30">
        <v>0</v>
      </c>
      <c r="AD126" s="30">
        <v>0</v>
      </c>
      <c r="AE126" s="30">
        <v>0</v>
      </c>
      <c r="AF126" s="30">
        <v>0</v>
      </c>
      <c r="AG126" s="30">
        <v>0</v>
      </c>
      <c r="AH126" s="30">
        <v>0</v>
      </c>
      <c r="AI126" s="30">
        <v>0</v>
      </c>
      <c r="AJ126" s="30">
        <v>0</v>
      </c>
      <c r="AK126" s="30">
        <v>0</v>
      </c>
      <c r="AL126" s="30">
        <v>0</v>
      </c>
      <c r="AM126" s="30">
        <v>0</v>
      </c>
      <c r="AN126" s="30">
        <v>0</v>
      </c>
      <c r="AO126" s="30">
        <v>0</v>
      </c>
      <c r="AP126" s="30">
        <v>0</v>
      </c>
      <c r="AQ126" s="30">
        <v>0</v>
      </c>
      <c r="AR126" s="30">
        <v>0</v>
      </c>
      <c r="AS126" s="30">
        <v>0</v>
      </c>
      <c r="AT126" s="30">
        <v>0</v>
      </c>
      <c r="AU126" s="30">
        <v>0</v>
      </c>
      <c r="AV126" s="30">
        <v>0</v>
      </c>
      <c r="AW126" s="30">
        <v>0</v>
      </c>
      <c r="AX126" s="31">
        <v>0</v>
      </c>
      <c r="AZ126" s="39">
        <f t="array" ref="AZ126">SUM(IF(YEAR($C$5:$AX$5)=AZ$5,$C126:$AX126))</f>
        <v>2.0000000003350671E-8</v>
      </c>
      <c r="BA126" s="30">
        <f t="array" ref="BA126">SUM(IF(YEAR($C$5:$AX$5)=BA$5,$C126:$AX126))</f>
        <v>0</v>
      </c>
      <c r="BB126" s="30">
        <f t="array" ref="BB126">SUM(IF(YEAR($C$5:$AX$5)=BB$5,$C126:$AX126))</f>
        <v>0</v>
      </c>
      <c r="BC126" s="31">
        <f t="array" ref="BC126">SUM(IF(YEAR($C$5:$AX$5)=BC$5,$C126:$AX126))</f>
        <v>0</v>
      </c>
      <c r="BE126" s="39">
        <f t="shared" si="5"/>
        <v>2.0000000003350671E-8</v>
      </c>
      <c r="BF126" s="30">
        <f t="shared" si="6"/>
        <v>0</v>
      </c>
      <c r="BG126" s="31">
        <f t="shared" si="7"/>
        <v>0</v>
      </c>
    </row>
    <row r="127" spans="2:59">
      <c r="B127" s="17">
        <v>50888</v>
      </c>
      <c r="C127" s="30">
        <v>0</v>
      </c>
      <c r="D127" s="30">
        <v>0</v>
      </c>
      <c r="E127" s="30">
        <v>0</v>
      </c>
      <c r="F127" s="30">
        <v>0</v>
      </c>
      <c r="G127" s="30">
        <v>0</v>
      </c>
      <c r="H127" s="30">
        <v>0</v>
      </c>
      <c r="I127" s="30">
        <v>0</v>
      </c>
      <c r="J127" s="30">
        <v>0</v>
      </c>
      <c r="K127" s="30">
        <v>0</v>
      </c>
      <c r="L127" s="30">
        <v>0</v>
      </c>
      <c r="M127" s="30">
        <v>0</v>
      </c>
      <c r="N127" s="30">
        <v>0</v>
      </c>
      <c r="O127" s="30">
        <v>0</v>
      </c>
      <c r="P127" s="30">
        <v>0</v>
      </c>
      <c r="Q127" s="30">
        <v>0</v>
      </c>
      <c r="R127" s="30">
        <v>0</v>
      </c>
      <c r="S127" s="30">
        <v>0</v>
      </c>
      <c r="T127" s="30">
        <v>0</v>
      </c>
      <c r="U127" s="30">
        <v>0</v>
      </c>
      <c r="V127" s="30">
        <v>0</v>
      </c>
      <c r="W127" s="30">
        <v>0</v>
      </c>
      <c r="X127" s="30">
        <v>0</v>
      </c>
      <c r="Y127" s="30">
        <v>0</v>
      </c>
      <c r="Z127" s="30">
        <v>0</v>
      </c>
      <c r="AA127" s="30">
        <v>0</v>
      </c>
      <c r="AB127" s="30">
        <v>0</v>
      </c>
      <c r="AC127" s="30">
        <v>0</v>
      </c>
      <c r="AD127" s="30">
        <v>0</v>
      </c>
      <c r="AE127" s="30">
        <v>0</v>
      </c>
      <c r="AF127" s="30">
        <v>0</v>
      </c>
      <c r="AG127" s="30">
        <v>0</v>
      </c>
      <c r="AH127" s="30">
        <v>0</v>
      </c>
      <c r="AI127" s="30">
        <v>0</v>
      </c>
      <c r="AJ127" s="30">
        <v>0</v>
      </c>
      <c r="AK127" s="30">
        <v>0</v>
      </c>
      <c r="AL127" s="30">
        <v>0</v>
      </c>
      <c r="AM127" s="30">
        <v>0</v>
      </c>
      <c r="AN127" s="30">
        <v>0</v>
      </c>
      <c r="AO127" s="30">
        <v>0</v>
      </c>
      <c r="AP127" s="30">
        <v>0</v>
      </c>
      <c r="AQ127" s="30">
        <v>0</v>
      </c>
      <c r="AR127" s="30">
        <v>0</v>
      </c>
      <c r="AS127" s="30">
        <v>0</v>
      </c>
      <c r="AT127" s="30">
        <v>0</v>
      </c>
      <c r="AU127" s="30">
        <v>0</v>
      </c>
      <c r="AV127" s="30">
        <v>0</v>
      </c>
      <c r="AW127" s="30">
        <v>0</v>
      </c>
      <c r="AX127" s="31">
        <v>0</v>
      </c>
      <c r="AZ127" s="39">
        <f t="array" ref="AZ127">SUM(IF(YEAR($C$5:$AX$5)=AZ$5,$C127:$AX127))</f>
        <v>0</v>
      </c>
      <c r="BA127" s="30">
        <f t="array" ref="BA127">SUM(IF(YEAR($C$5:$AX$5)=BA$5,$C127:$AX127))</f>
        <v>0</v>
      </c>
      <c r="BB127" s="30">
        <f t="array" ref="BB127">SUM(IF(YEAR($C$5:$AX$5)=BB$5,$C127:$AX127))</f>
        <v>0</v>
      </c>
      <c r="BC127" s="31">
        <f t="array" ref="BC127">SUM(IF(YEAR($C$5:$AX$5)=BC$5,$C127:$AX127))</f>
        <v>0</v>
      </c>
      <c r="BE127" s="39">
        <f t="shared" si="5"/>
        <v>0</v>
      </c>
      <c r="BF127" s="30">
        <f t="shared" si="6"/>
        <v>0</v>
      </c>
      <c r="BG127" s="31">
        <f t="shared" si="7"/>
        <v>0</v>
      </c>
    </row>
    <row r="128" spans="2:59">
      <c r="B128" s="17">
        <v>50960</v>
      </c>
      <c r="C128" s="30">
        <v>0</v>
      </c>
      <c r="D128" s="30">
        <v>0</v>
      </c>
      <c r="E128" s="30">
        <v>0</v>
      </c>
      <c r="F128" s="30">
        <v>0</v>
      </c>
      <c r="G128" s="30">
        <v>0</v>
      </c>
      <c r="H128" s="30">
        <v>0</v>
      </c>
      <c r="I128" s="30">
        <v>0</v>
      </c>
      <c r="J128" s="30">
        <v>0</v>
      </c>
      <c r="K128" s="30">
        <v>0</v>
      </c>
      <c r="L128" s="30">
        <v>0</v>
      </c>
      <c r="M128" s="30">
        <v>0</v>
      </c>
      <c r="N128" s="30">
        <v>0</v>
      </c>
      <c r="O128" s="30">
        <v>0</v>
      </c>
      <c r="P128" s="30">
        <v>0</v>
      </c>
      <c r="Q128" s="30">
        <v>0</v>
      </c>
      <c r="R128" s="30">
        <v>0</v>
      </c>
      <c r="S128" s="30">
        <v>0</v>
      </c>
      <c r="T128" s="30">
        <v>0</v>
      </c>
      <c r="U128" s="30">
        <v>0</v>
      </c>
      <c r="V128" s="30">
        <v>0</v>
      </c>
      <c r="W128" s="30">
        <v>0</v>
      </c>
      <c r="X128" s="30">
        <v>0</v>
      </c>
      <c r="Y128" s="30">
        <v>0</v>
      </c>
      <c r="Z128" s="30">
        <v>0</v>
      </c>
      <c r="AA128" s="30">
        <v>0</v>
      </c>
      <c r="AB128" s="30">
        <v>0</v>
      </c>
      <c r="AC128" s="30">
        <v>0</v>
      </c>
      <c r="AD128" s="30">
        <v>0</v>
      </c>
      <c r="AE128" s="30">
        <v>0</v>
      </c>
      <c r="AF128" s="30">
        <v>0</v>
      </c>
      <c r="AG128" s="30">
        <v>0</v>
      </c>
      <c r="AH128" s="30">
        <v>0</v>
      </c>
      <c r="AI128" s="30">
        <v>0</v>
      </c>
      <c r="AJ128" s="30">
        <v>0</v>
      </c>
      <c r="AK128" s="30">
        <v>0</v>
      </c>
      <c r="AL128" s="30">
        <v>0</v>
      </c>
      <c r="AM128" s="30">
        <v>0</v>
      </c>
      <c r="AN128" s="30">
        <v>0</v>
      </c>
      <c r="AO128" s="30">
        <v>0</v>
      </c>
      <c r="AP128" s="30">
        <v>0</v>
      </c>
      <c r="AQ128" s="30">
        <v>0</v>
      </c>
      <c r="AR128" s="30">
        <v>0</v>
      </c>
      <c r="AS128" s="30">
        <v>0</v>
      </c>
      <c r="AT128" s="30">
        <v>0</v>
      </c>
      <c r="AU128" s="30">
        <v>0</v>
      </c>
      <c r="AV128" s="30">
        <v>0</v>
      </c>
      <c r="AW128" s="30">
        <v>0</v>
      </c>
      <c r="AX128" s="31">
        <v>0</v>
      </c>
      <c r="AZ128" s="39">
        <f t="array" ref="AZ128">SUM(IF(YEAR($C$5:$AX$5)=AZ$5,$C128:$AX128))</f>
        <v>0</v>
      </c>
      <c r="BA128" s="30">
        <f t="array" ref="BA128">SUM(IF(YEAR($C$5:$AX$5)=BA$5,$C128:$AX128))</f>
        <v>0</v>
      </c>
      <c r="BB128" s="30">
        <f t="array" ref="BB128">SUM(IF(YEAR($C$5:$AX$5)=BB$5,$C128:$AX128))</f>
        <v>0</v>
      </c>
      <c r="BC128" s="31">
        <f t="array" ref="BC128">SUM(IF(YEAR($C$5:$AX$5)=BC$5,$C128:$AX128))</f>
        <v>0</v>
      </c>
      <c r="BE128" s="39">
        <f t="shared" si="5"/>
        <v>0</v>
      </c>
      <c r="BF128" s="30">
        <f t="shared" si="6"/>
        <v>0</v>
      </c>
      <c r="BG128" s="31">
        <f t="shared" si="7"/>
        <v>0</v>
      </c>
    </row>
    <row r="129" spans="2:59">
      <c r="B129" s="17">
        <v>50974</v>
      </c>
      <c r="C129" s="30">
        <v>0</v>
      </c>
      <c r="D129" s="30">
        <v>0</v>
      </c>
      <c r="E129" s="30">
        <v>0</v>
      </c>
      <c r="F129" s="30">
        <v>0</v>
      </c>
      <c r="G129" s="30">
        <v>0</v>
      </c>
      <c r="H129" s="30">
        <v>0</v>
      </c>
      <c r="I129" s="30">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1">
        <v>0</v>
      </c>
      <c r="AZ129" s="39">
        <f t="array" ref="AZ129">SUM(IF(YEAR($C$5:$AX$5)=AZ$5,$C129:$AX129))</f>
        <v>0</v>
      </c>
      <c r="BA129" s="30">
        <f t="array" ref="BA129">SUM(IF(YEAR($C$5:$AX$5)=BA$5,$C129:$AX129))</f>
        <v>0</v>
      </c>
      <c r="BB129" s="30">
        <f t="array" ref="BB129">SUM(IF(YEAR($C$5:$AX$5)=BB$5,$C129:$AX129))</f>
        <v>0</v>
      </c>
      <c r="BC129" s="31">
        <f t="array" ref="BC129">SUM(IF(YEAR($C$5:$AX$5)=BC$5,$C129:$AX129))</f>
        <v>0</v>
      </c>
      <c r="BE129" s="39">
        <f t="shared" si="5"/>
        <v>0</v>
      </c>
      <c r="BF129" s="30">
        <f t="shared" si="6"/>
        <v>0</v>
      </c>
      <c r="BG129" s="31">
        <f t="shared" si="7"/>
        <v>0</v>
      </c>
    </row>
    <row r="130" spans="2:59">
      <c r="B130" s="17">
        <v>52149</v>
      </c>
      <c r="C130" s="30">
        <v>0</v>
      </c>
      <c r="D130" s="30">
        <v>0</v>
      </c>
      <c r="E130" s="30">
        <v>0</v>
      </c>
      <c r="F130" s="30">
        <v>0</v>
      </c>
      <c r="G130" s="30">
        <v>0</v>
      </c>
      <c r="H130" s="30">
        <v>0</v>
      </c>
      <c r="I130" s="30">
        <v>0</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1">
        <v>0</v>
      </c>
      <c r="AZ130" s="39">
        <f t="array" ref="AZ130">SUM(IF(YEAR($C$5:$AX$5)=AZ$5,$C130:$AX130))</f>
        <v>0</v>
      </c>
      <c r="BA130" s="30">
        <f t="array" ref="BA130">SUM(IF(YEAR($C$5:$AX$5)=BA$5,$C130:$AX130))</f>
        <v>0</v>
      </c>
      <c r="BB130" s="30">
        <f t="array" ref="BB130">SUM(IF(YEAR($C$5:$AX$5)=BB$5,$C130:$AX130))</f>
        <v>0</v>
      </c>
      <c r="BC130" s="31">
        <f t="array" ref="BC130">SUM(IF(YEAR($C$5:$AX$5)=BC$5,$C130:$AX130))</f>
        <v>0</v>
      </c>
      <c r="BE130" s="39">
        <f t="shared" si="5"/>
        <v>0</v>
      </c>
      <c r="BF130" s="30">
        <f t="shared" si="6"/>
        <v>0</v>
      </c>
      <c r="BG130" s="31">
        <f t="shared" si="7"/>
        <v>0</v>
      </c>
    </row>
    <row r="131" spans="2:59">
      <c r="B131" s="17">
        <v>52193</v>
      </c>
      <c r="C131" s="30">
        <v>0</v>
      </c>
      <c r="D131" s="30">
        <v>0</v>
      </c>
      <c r="E131" s="30">
        <v>0</v>
      </c>
      <c r="F131" s="30">
        <v>0</v>
      </c>
      <c r="G131" s="30">
        <v>0</v>
      </c>
      <c r="H131" s="30">
        <v>0</v>
      </c>
      <c r="I131" s="30">
        <v>0</v>
      </c>
      <c r="J131" s="30">
        <v>0</v>
      </c>
      <c r="K131" s="30">
        <v>0</v>
      </c>
      <c r="L131" s="30">
        <v>0</v>
      </c>
      <c r="M131" s="30">
        <v>0</v>
      </c>
      <c r="N131" s="30">
        <v>0</v>
      </c>
      <c r="O131" s="30">
        <v>0</v>
      </c>
      <c r="P131" s="30">
        <v>0</v>
      </c>
      <c r="Q131" s="30">
        <v>0</v>
      </c>
      <c r="R131" s="30">
        <v>0</v>
      </c>
      <c r="S131" s="30">
        <v>0</v>
      </c>
      <c r="T131" s="30">
        <v>0</v>
      </c>
      <c r="U131" s="30">
        <v>0</v>
      </c>
      <c r="V131" s="30">
        <v>0</v>
      </c>
      <c r="W131" s="30">
        <v>0</v>
      </c>
      <c r="X131" s="30">
        <v>0</v>
      </c>
      <c r="Y131" s="30">
        <v>0</v>
      </c>
      <c r="Z131" s="30">
        <v>0</v>
      </c>
      <c r="AA131" s="30">
        <v>0</v>
      </c>
      <c r="AB131" s="30">
        <v>0</v>
      </c>
      <c r="AC131" s="30">
        <v>0</v>
      </c>
      <c r="AD131" s="30">
        <v>0</v>
      </c>
      <c r="AE131" s="30">
        <v>0</v>
      </c>
      <c r="AF131" s="30">
        <v>0</v>
      </c>
      <c r="AG131" s="30">
        <v>0</v>
      </c>
      <c r="AH131" s="30">
        <v>0</v>
      </c>
      <c r="AI131" s="30">
        <v>0</v>
      </c>
      <c r="AJ131" s="30">
        <v>0</v>
      </c>
      <c r="AK131" s="30">
        <v>0</v>
      </c>
      <c r="AL131" s="30">
        <v>0</v>
      </c>
      <c r="AM131" s="30">
        <v>0</v>
      </c>
      <c r="AN131" s="30">
        <v>0</v>
      </c>
      <c r="AO131" s="30">
        <v>0</v>
      </c>
      <c r="AP131" s="30">
        <v>0</v>
      </c>
      <c r="AQ131" s="30">
        <v>0</v>
      </c>
      <c r="AR131" s="30">
        <v>0</v>
      </c>
      <c r="AS131" s="30">
        <v>0</v>
      </c>
      <c r="AT131" s="30">
        <v>0</v>
      </c>
      <c r="AU131" s="30">
        <v>0</v>
      </c>
      <c r="AV131" s="30">
        <v>0</v>
      </c>
      <c r="AW131" s="30">
        <v>0</v>
      </c>
      <c r="AX131" s="31">
        <v>0</v>
      </c>
      <c r="AZ131" s="39">
        <f t="array" ref="AZ131">SUM(IF(YEAR($C$5:$AX$5)=AZ$5,$C131:$AX131))</f>
        <v>0</v>
      </c>
      <c r="BA131" s="30">
        <f t="array" ref="BA131">SUM(IF(YEAR($C$5:$AX$5)=BA$5,$C131:$AX131))</f>
        <v>0</v>
      </c>
      <c r="BB131" s="30">
        <f t="array" ref="BB131">SUM(IF(YEAR($C$5:$AX$5)=BB$5,$C131:$AX131))</f>
        <v>0</v>
      </c>
      <c r="BC131" s="31">
        <f t="array" ref="BC131">SUM(IF(YEAR($C$5:$AX$5)=BC$5,$C131:$AX131))</f>
        <v>0</v>
      </c>
      <c r="BE131" s="39">
        <f t="shared" si="5"/>
        <v>0</v>
      </c>
      <c r="BF131" s="30">
        <f t="shared" si="6"/>
        <v>0</v>
      </c>
      <c r="BG131" s="31">
        <f t="shared" si="7"/>
        <v>0</v>
      </c>
    </row>
    <row r="132" spans="2:59">
      <c r="B132" s="17">
        <v>54250</v>
      </c>
      <c r="C132" s="30">
        <v>0</v>
      </c>
      <c r="D132" s="30">
        <v>0</v>
      </c>
      <c r="E132" s="30">
        <v>0</v>
      </c>
      <c r="F132" s="30">
        <v>0</v>
      </c>
      <c r="G132" s="30">
        <v>0</v>
      </c>
      <c r="H132" s="30">
        <v>0</v>
      </c>
      <c r="I132" s="30">
        <v>0</v>
      </c>
      <c r="J132" s="30">
        <v>0</v>
      </c>
      <c r="K132" s="30">
        <v>0</v>
      </c>
      <c r="L132" s="30">
        <v>0</v>
      </c>
      <c r="M132" s="30">
        <v>0</v>
      </c>
      <c r="N132" s="30">
        <v>0</v>
      </c>
      <c r="O132" s="30">
        <v>0</v>
      </c>
      <c r="P132" s="30">
        <v>0</v>
      </c>
      <c r="Q132" s="30">
        <v>0</v>
      </c>
      <c r="R132" s="30">
        <v>0</v>
      </c>
      <c r="S132" s="30">
        <v>0</v>
      </c>
      <c r="T132" s="30">
        <v>0</v>
      </c>
      <c r="U132" s="30">
        <v>0</v>
      </c>
      <c r="V132" s="30">
        <v>0</v>
      </c>
      <c r="W132" s="30">
        <v>0</v>
      </c>
      <c r="X132" s="30">
        <v>0</v>
      </c>
      <c r="Y132" s="30">
        <v>0</v>
      </c>
      <c r="Z132" s="30">
        <v>0</v>
      </c>
      <c r="AA132" s="30">
        <v>0</v>
      </c>
      <c r="AB132" s="30">
        <v>0</v>
      </c>
      <c r="AC132" s="30">
        <v>0</v>
      </c>
      <c r="AD132" s="30">
        <v>0</v>
      </c>
      <c r="AE132" s="30">
        <v>0</v>
      </c>
      <c r="AF132" s="30">
        <v>0</v>
      </c>
      <c r="AG132" s="30">
        <v>0</v>
      </c>
      <c r="AH132" s="30">
        <v>0</v>
      </c>
      <c r="AI132" s="30">
        <v>0</v>
      </c>
      <c r="AJ132" s="30">
        <v>0</v>
      </c>
      <c r="AK132" s="30">
        <v>0</v>
      </c>
      <c r="AL132" s="30">
        <v>0</v>
      </c>
      <c r="AM132" s="30">
        <v>0</v>
      </c>
      <c r="AN132" s="30">
        <v>0</v>
      </c>
      <c r="AO132" s="30">
        <v>0</v>
      </c>
      <c r="AP132" s="30">
        <v>0</v>
      </c>
      <c r="AQ132" s="30">
        <v>0</v>
      </c>
      <c r="AR132" s="30">
        <v>0</v>
      </c>
      <c r="AS132" s="30">
        <v>0</v>
      </c>
      <c r="AT132" s="30">
        <v>0</v>
      </c>
      <c r="AU132" s="30">
        <v>0</v>
      </c>
      <c r="AV132" s="30">
        <v>0</v>
      </c>
      <c r="AW132" s="30">
        <v>0</v>
      </c>
      <c r="AX132" s="31">
        <v>0</v>
      </c>
      <c r="AZ132" s="39">
        <f t="array" ref="AZ132">SUM(IF(YEAR($C$5:$AX$5)=AZ$5,$C132:$AX132))</f>
        <v>0</v>
      </c>
      <c r="BA132" s="30">
        <f t="array" ref="BA132">SUM(IF(YEAR($C$5:$AX$5)=BA$5,$C132:$AX132))</f>
        <v>0</v>
      </c>
      <c r="BB132" s="30">
        <f t="array" ref="BB132">SUM(IF(YEAR($C$5:$AX$5)=BB$5,$C132:$AX132))</f>
        <v>0</v>
      </c>
      <c r="BC132" s="31">
        <f t="array" ref="BC132">SUM(IF(YEAR($C$5:$AX$5)=BC$5,$C132:$AX132))</f>
        <v>0</v>
      </c>
      <c r="BE132" s="39">
        <f t="shared" si="5"/>
        <v>0</v>
      </c>
      <c r="BF132" s="30">
        <f t="shared" si="6"/>
        <v>0</v>
      </c>
      <c r="BG132" s="31">
        <f t="shared" si="7"/>
        <v>0</v>
      </c>
    </row>
    <row r="133" spans="2:59">
      <c r="B133" s="17">
        <v>54333</v>
      </c>
      <c r="C133" s="30">
        <v>0</v>
      </c>
      <c r="D133" s="30">
        <v>0</v>
      </c>
      <c r="E133" s="30">
        <v>0</v>
      </c>
      <c r="F133" s="30">
        <v>0</v>
      </c>
      <c r="G133" s="30">
        <v>0</v>
      </c>
      <c r="H133" s="30">
        <v>0</v>
      </c>
      <c r="I133" s="30">
        <v>0</v>
      </c>
      <c r="J133" s="30">
        <v>0</v>
      </c>
      <c r="K133" s="30">
        <v>0</v>
      </c>
      <c r="L133" s="30">
        <v>0</v>
      </c>
      <c r="M133" s="30">
        <v>0</v>
      </c>
      <c r="N133" s="30">
        <v>0</v>
      </c>
      <c r="O133" s="30">
        <v>0</v>
      </c>
      <c r="P133" s="30">
        <v>0</v>
      </c>
      <c r="Q133" s="30">
        <v>0</v>
      </c>
      <c r="R133" s="30">
        <v>0</v>
      </c>
      <c r="S133" s="30">
        <v>0</v>
      </c>
      <c r="T133" s="30">
        <v>0</v>
      </c>
      <c r="U133" s="30">
        <v>0</v>
      </c>
      <c r="V133" s="30">
        <v>0</v>
      </c>
      <c r="W133" s="30">
        <v>0</v>
      </c>
      <c r="X133" s="30">
        <v>0</v>
      </c>
      <c r="Y133" s="30">
        <v>0</v>
      </c>
      <c r="Z133" s="30">
        <v>0</v>
      </c>
      <c r="AA133" s="30">
        <v>0</v>
      </c>
      <c r="AB133" s="30">
        <v>0</v>
      </c>
      <c r="AC133" s="30">
        <v>0</v>
      </c>
      <c r="AD133" s="30">
        <v>0</v>
      </c>
      <c r="AE133" s="30">
        <v>0</v>
      </c>
      <c r="AF133" s="30">
        <v>0</v>
      </c>
      <c r="AG133" s="30">
        <v>0</v>
      </c>
      <c r="AH133" s="30">
        <v>0</v>
      </c>
      <c r="AI133" s="30">
        <v>0</v>
      </c>
      <c r="AJ133" s="30">
        <v>0</v>
      </c>
      <c r="AK133" s="30">
        <v>0</v>
      </c>
      <c r="AL133" s="30">
        <v>0</v>
      </c>
      <c r="AM133" s="30">
        <v>0</v>
      </c>
      <c r="AN133" s="30">
        <v>0</v>
      </c>
      <c r="AO133" s="30">
        <v>0</v>
      </c>
      <c r="AP133" s="30">
        <v>0</v>
      </c>
      <c r="AQ133" s="30">
        <v>0</v>
      </c>
      <c r="AR133" s="30">
        <v>0</v>
      </c>
      <c r="AS133" s="30">
        <v>0</v>
      </c>
      <c r="AT133" s="30">
        <v>0</v>
      </c>
      <c r="AU133" s="30">
        <v>0</v>
      </c>
      <c r="AV133" s="30">
        <v>0</v>
      </c>
      <c r="AW133" s="30">
        <v>0</v>
      </c>
      <c r="AX133" s="31">
        <v>0</v>
      </c>
      <c r="AZ133" s="39">
        <f t="array" ref="AZ133">SUM(IF(YEAR($C$5:$AX$5)=AZ$5,$C133:$AX133))</f>
        <v>0</v>
      </c>
      <c r="BA133" s="30">
        <f t="array" ref="BA133">SUM(IF(YEAR($C$5:$AX$5)=BA$5,$C133:$AX133))</f>
        <v>0</v>
      </c>
      <c r="BB133" s="30">
        <f t="array" ref="BB133">SUM(IF(YEAR($C$5:$AX$5)=BB$5,$C133:$AX133))</f>
        <v>0</v>
      </c>
      <c r="BC133" s="31">
        <f t="array" ref="BC133">SUM(IF(YEAR($C$5:$AX$5)=BC$5,$C133:$AX133))</f>
        <v>0</v>
      </c>
      <c r="BE133" s="39">
        <f t="shared" si="5"/>
        <v>0</v>
      </c>
      <c r="BF133" s="30">
        <f t="shared" si="6"/>
        <v>0</v>
      </c>
      <c r="BG133" s="31">
        <f t="shared" si="7"/>
        <v>0</v>
      </c>
    </row>
    <row r="134" spans="2:59">
      <c r="B134" s="17">
        <v>54569</v>
      </c>
      <c r="C134" s="30">
        <v>0</v>
      </c>
      <c r="D134" s="30">
        <v>0</v>
      </c>
      <c r="E134" s="30">
        <v>0</v>
      </c>
      <c r="F134" s="30">
        <v>0</v>
      </c>
      <c r="G134" s="30">
        <v>0</v>
      </c>
      <c r="H134" s="30">
        <v>0</v>
      </c>
      <c r="I134" s="30">
        <v>0</v>
      </c>
      <c r="J134" s="30">
        <v>0</v>
      </c>
      <c r="K134" s="30">
        <v>0</v>
      </c>
      <c r="L134" s="30">
        <v>0</v>
      </c>
      <c r="M134" s="30">
        <v>0</v>
      </c>
      <c r="N134" s="30">
        <v>0</v>
      </c>
      <c r="O134" s="30">
        <v>0</v>
      </c>
      <c r="P134" s="30">
        <v>0</v>
      </c>
      <c r="Q134" s="30">
        <v>0</v>
      </c>
      <c r="R134" s="30">
        <v>0</v>
      </c>
      <c r="S134" s="30">
        <v>0</v>
      </c>
      <c r="T134" s="30">
        <v>0</v>
      </c>
      <c r="U134" s="30">
        <v>0</v>
      </c>
      <c r="V134" s="30">
        <v>0</v>
      </c>
      <c r="W134" s="30">
        <v>0</v>
      </c>
      <c r="X134" s="30">
        <v>0</v>
      </c>
      <c r="Y134" s="30">
        <v>0</v>
      </c>
      <c r="Z134" s="30">
        <v>0</v>
      </c>
      <c r="AA134" s="30">
        <v>0</v>
      </c>
      <c r="AB134" s="30">
        <v>0</v>
      </c>
      <c r="AC134" s="30">
        <v>0</v>
      </c>
      <c r="AD134" s="30">
        <v>0</v>
      </c>
      <c r="AE134" s="30">
        <v>0</v>
      </c>
      <c r="AF134" s="30">
        <v>0</v>
      </c>
      <c r="AG134" s="30">
        <v>0</v>
      </c>
      <c r="AH134" s="30">
        <v>0</v>
      </c>
      <c r="AI134" s="30">
        <v>0</v>
      </c>
      <c r="AJ134" s="30">
        <v>0</v>
      </c>
      <c r="AK134" s="30">
        <v>0</v>
      </c>
      <c r="AL134" s="30">
        <v>0</v>
      </c>
      <c r="AM134" s="30">
        <v>0</v>
      </c>
      <c r="AN134" s="30">
        <v>0</v>
      </c>
      <c r="AO134" s="30">
        <v>0</v>
      </c>
      <c r="AP134" s="30">
        <v>0</v>
      </c>
      <c r="AQ134" s="30">
        <v>0</v>
      </c>
      <c r="AR134" s="30">
        <v>0</v>
      </c>
      <c r="AS134" s="30">
        <v>0</v>
      </c>
      <c r="AT134" s="30">
        <v>0</v>
      </c>
      <c r="AU134" s="30">
        <v>0</v>
      </c>
      <c r="AV134" s="30">
        <v>0</v>
      </c>
      <c r="AW134" s="30">
        <v>0</v>
      </c>
      <c r="AX134" s="31">
        <v>0</v>
      </c>
      <c r="AZ134" s="39">
        <f t="array" ref="AZ134">SUM(IF(YEAR($C$5:$AX$5)=AZ$5,$C134:$AX134))</f>
        <v>0</v>
      </c>
      <c r="BA134" s="30">
        <f t="array" ref="BA134">SUM(IF(YEAR($C$5:$AX$5)=BA$5,$C134:$AX134))</f>
        <v>0</v>
      </c>
      <c r="BB134" s="30">
        <f t="array" ref="BB134">SUM(IF(YEAR($C$5:$AX$5)=BB$5,$C134:$AX134))</f>
        <v>0</v>
      </c>
      <c r="BC134" s="31">
        <f t="array" ref="BC134">SUM(IF(YEAR($C$5:$AX$5)=BC$5,$C134:$AX134))</f>
        <v>0</v>
      </c>
      <c r="BE134" s="39">
        <f t="shared" si="5"/>
        <v>0</v>
      </c>
      <c r="BF134" s="30">
        <f t="shared" si="6"/>
        <v>0</v>
      </c>
      <c r="BG134" s="31">
        <f t="shared" si="7"/>
        <v>0</v>
      </c>
    </row>
    <row r="135" spans="2:59">
      <c r="B135" s="17">
        <v>54625</v>
      </c>
      <c r="C135" s="30">
        <v>0</v>
      </c>
      <c r="D135" s="30">
        <v>0</v>
      </c>
      <c r="E135" s="30">
        <v>0</v>
      </c>
      <c r="F135" s="30">
        <v>0</v>
      </c>
      <c r="G135" s="30">
        <v>0</v>
      </c>
      <c r="H135" s="30">
        <v>0</v>
      </c>
      <c r="I135" s="30">
        <v>0</v>
      </c>
      <c r="J135" s="30">
        <v>0</v>
      </c>
      <c r="K135" s="30">
        <v>0</v>
      </c>
      <c r="L135" s="30">
        <v>0</v>
      </c>
      <c r="M135" s="30">
        <v>0</v>
      </c>
      <c r="N135" s="30">
        <v>0</v>
      </c>
      <c r="O135" s="30">
        <v>0</v>
      </c>
      <c r="P135" s="30">
        <v>0</v>
      </c>
      <c r="Q135" s="30">
        <v>0</v>
      </c>
      <c r="R135" s="30">
        <v>0</v>
      </c>
      <c r="S135" s="30">
        <v>0</v>
      </c>
      <c r="T135" s="30">
        <v>0</v>
      </c>
      <c r="U135" s="30">
        <v>0</v>
      </c>
      <c r="V135" s="30">
        <v>0</v>
      </c>
      <c r="W135" s="30">
        <v>0</v>
      </c>
      <c r="X135" s="30">
        <v>0</v>
      </c>
      <c r="Y135" s="30">
        <v>0</v>
      </c>
      <c r="Z135" s="30">
        <v>0</v>
      </c>
      <c r="AA135" s="30">
        <v>0</v>
      </c>
      <c r="AB135" s="30">
        <v>0</v>
      </c>
      <c r="AC135" s="30">
        <v>0</v>
      </c>
      <c r="AD135" s="30">
        <v>0</v>
      </c>
      <c r="AE135" s="30">
        <v>0</v>
      </c>
      <c r="AF135" s="30">
        <v>0</v>
      </c>
      <c r="AG135" s="30">
        <v>0</v>
      </c>
      <c r="AH135" s="30">
        <v>0</v>
      </c>
      <c r="AI135" s="30">
        <v>0</v>
      </c>
      <c r="AJ135" s="30">
        <v>0</v>
      </c>
      <c r="AK135" s="30">
        <v>0</v>
      </c>
      <c r="AL135" s="30">
        <v>0</v>
      </c>
      <c r="AM135" s="30">
        <v>0</v>
      </c>
      <c r="AN135" s="30">
        <v>0</v>
      </c>
      <c r="AO135" s="30">
        <v>0</v>
      </c>
      <c r="AP135" s="30">
        <v>0</v>
      </c>
      <c r="AQ135" s="30">
        <v>0</v>
      </c>
      <c r="AR135" s="30">
        <v>0</v>
      </c>
      <c r="AS135" s="30">
        <v>0</v>
      </c>
      <c r="AT135" s="30">
        <v>0</v>
      </c>
      <c r="AU135" s="30">
        <v>0</v>
      </c>
      <c r="AV135" s="30">
        <v>0</v>
      </c>
      <c r="AW135" s="30">
        <v>0</v>
      </c>
      <c r="AX135" s="31">
        <v>0</v>
      </c>
      <c r="AZ135" s="39">
        <f t="array" ref="AZ135">SUM(IF(YEAR($C$5:$AX$5)=AZ$5,$C135:$AX135))</f>
        <v>0</v>
      </c>
      <c r="BA135" s="30">
        <f t="array" ref="BA135">SUM(IF(YEAR($C$5:$AX$5)=BA$5,$C135:$AX135))</f>
        <v>0</v>
      </c>
      <c r="BB135" s="30">
        <f t="array" ref="BB135">SUM(IF(YEAR($C$5:$AX$5)=BB$5,$C135:$AX135))</f>
        <v>0</v>
      </c>
      <c r="BC135" s="31">
        <f t="array" ref="BC135">SUM(IF(YEAR($C$5:$AX$5)=BC$5,$C135:$AX135))</f>
        <v>0</v>
      </c>
      <c r="BE135" s="39">
        <f t="shared" ref="BE135:BE198" si="8">SUM(H135:S135)</f>
        <v>0</v>
      </c>
      <c r="BF135" s="30">
        <f t="shared" ref="BF135:BF198" si="9">SUM(T135:AE135)</f>
        <v>0</v>
      </c>
      <c r="BG135" s="31">
        <f t="shared" ref="BG135:BG198" si="10">SUM(AF135:AQ135)</f>
        <v>0</v>
      </c>
    </row>
    <row r="136" spans="2:59">
      <c r="B136" s="17">
        <v>54634</v>
      </c>
      <c r="C136" s="30">
        <v>0</v>
      </c>
      <c r="D136" s="30">
        <v>0</v>
      </c>
      <c r="E136" s="30">
        <v>0</v>
      </c>
      <c r="F136" s="30">
        <v>0</v>
      </c>
      <c r="G136" s="30">
        <v>0</v>
      </c>
      <c r="H136" s="30">
        <v>0</v>
      </c>
      <c r="I136" s="30">
        <v>0</v>
      </c>
      <c r="J136" s="30">
        <v>0</v>
      </c>
      <c r="K136" s="30">
        <v>0</v>
      </c>
      <c r="L136" s="30">
        <v>0</v>
      </c>
      <c r="M136" s="30">
        <v>0</v>
      </c>
      <c r="N136" s="30">
        <v>0</v>
      </c>
      <c r="O136" s="30">
        <v>0</v>
      </c>
      <c r="P136" s="30">
        <v>0</v>
      </c>
      <c r="Q136" s="30">
        <v>0</v>
      </c>
      <c r="R136" s="30">
        <v>0</v>
      </c>
      <c r="S136" s="30">
        <v>0</v>
      </c>
      <c r="T136" s="30">
        <v>0</v>
      </c>
      <c r="U136" s="30">
        <v>0</v>
      </c>
      <c r="V136" s="30">
        <v>0</v>
      </c>
      <c r="W136" s="30">
        <v>0</v>
      </c>
      <c r="X136" s="30">
        <v>0</v>
      </c>
      <c r="Y136" s="30">
        <v>0</v>
      </c>
      <c r="Z136" s="30">
        <v>0</v>
      </c>
      <c r="AA136" s="30">
        <v>0</v>
      </c>
      <c r="AB136" s="30">
        <v>0</v>
      </c>
      <c r="AC136" s="30">
        <v>0</v>
      </c>
      <c r="AD136" s="30">
        <v>0</v>
      </c>
      <c r="AE136" s="30">
        <v>0</v>
      </c>
      <c r="AF136" s="30">
        <v>0</v>
      </c>
      <c r="AG136" s="30">
        <v>0</v>
      </c>
      <c r="AH136" s="30">
        <v>0</v>
      </c>
      <c r="AI136" s="30">
        <v>0</v>
      </c>
      <c r="AJ136" s="30">
        <v>0</v>
      </c>
      <c r="AK136" s="30">
        <v>0</v>
      </c>
      <c r="AL136" s="30">
        <v>0</v>
      </c>
      <c r="AM136" s="30">
        <v>0</v>
      </c>
      <c r="AN136" s="30">
        <v>0</v>
      </c>
      <c r="AO136" s="30">
        <v>0</v>
      </c>
      <c r="AP136" s="30">
        <v>0</v>
      </c>
      <c r="AQ136" s="30">
        <v>0</v>
      </c>
      <c r="AR136" s="30">
        <v>0</v>
      </c>
      <c r="AS136" s="30">
        <v>0</v>
      </c>
      <c r="AT136" s="30">
        <v>0</v>
      </c>
      <c r="AU136" s="30">
        <v>0</v>
      </c>
      <c r="AV136" s="30">
        <v>0</v>
      </c>
      <c r="AW136" s="30">
        <v>0</v>
      </c>
      <c r="AX136" s="31">
        <v>0</v>
      </c>
      <c r="AZ136" s="39">
        <f t="array" ref="AZ136">SUM(IF(YEAR($C$5:$AX$5)=AZ$5,$C136:$AX136))</f>
        <v>0</v>
      </c>
      <c r="BA136" s="30">
        <f t="array" ref="BA136">SUM(IF(YEAR($C$5:$AX$5)=BA$5,$C136:$AX136))</f>
        <v>0</v>
      </c>
      <c r="BB136" s="30">
        <f t="array" ref="BB136">SUM(IF(YEAR($C$5:$AX$5)=BB$5,$C136:$AX136))</f>
        <v>0</v>
      </c>
      <c r="BC136" s="31">
        <f t="array" ref="BC136">SUM(IF(YEAR($C$5:$AX$5)=BC$5,$C136:$AX136))</f>
        <v>0</v>
      </c>
      <c r="BE136" s="39">
        <f t="shared" si="8"/>
        <v>0</v>
      </c>
      <c r="BF136" s="30">
        <f t="shared" si="9"/>
        <v>0</v>
      </c>
      <c r="BG136" s="31">
        <f t="shared" si="10"/>
        <v>0</v>
      </c>
    </row>
    <row r="137" spans="2:59">
      <c r="B137" s="17">
        <v>54640</v>
      </c>
      <c r="C137" s="30">
        <v>0</v>
      </c>
      <c r="D137" s="30">
        <v>0</v>
      </c>
      <c r="E137" s="30">
        <v>0</v>
      </c>
      <c r="F137" s="30">
        <v>0</v>
      </c>
      <c r="G137" s="30">
        <v>0</v>
      </c>
      <c r="H137" s="30">
        <v>0</v>
      </c>
      <c r="I137" s="30">
        <v>0</v>
      </c>
      <c r="J137" s="30">
        <v>0</v>
      </c>
      <c r="K137" s="30">
        <v>0</v>
      </c>
      <c r="L137" s="30">
        <v>0</v>
      </c>
      <c r="M137" s="30">
        <v>0</v>
      </c>
      <c r="N137" s="30">
        <v>0</v>
      </c>
      <c r="O137" s="30">
        <v>0</v>
      </c>
      <c r="P137" s="30">
        <v>0</v>
      </c>
      <c r="Q137" s="30">
        <v>0</v>
      </c>
      <c r="R137" s="30">
        <v>0</v>
      </c>
      <c r="S137" s="30">
        <v>0</v>
      </c>
      <c r="T137" s="30">
        <v>0</v>
      </c>
      <c r="U137" s="30">
        <v>0</v>
      </c>
      <c r="V137" s="30">
        <v>0</v>
      </c>
      <c r="W137" s="30">
        <v>0</v>
      </c>
      <c r="X137" s="30">
        <v>0</v>
      </c>
      <c r="Y137" s="30">
        <v>0</v>
      </c>
      <c r="Z137" s="30">
        <v>0</v>
      </c>
      <c r="AA137" s="30">
        <v>0</v>
      </c>
      <c r="AB137" s="30">
        <v>0</v>
      </c>
      <c r="AC137" s="30">
        <v>0</v>
      </c>
      <c r="AD137" s="30">
        <v>0</v>
      </c>
      <c r="AE137" s="30">
        <v>0</v>
      </c>
      <c r="AF137" s="30">
        <v>0</v>
      </c>
      <c r="AG137" s="30">
        <v>0</v>
      </c>
      <c r="AH137" s="30">
        <v>0</v>
      </c>
      <c r="AI137" s="30">
        <v>0</v>
      </c>
      <c r="AJ137" s="30">
        <v>0</v>
      </c>
      <c r="AK137" s="30">
        <v>0</v>
      </c>
      <c r="AL137" s="30">
        <v>0</v>
      </c>
      <c r="AM137" s="30">
        <v>0</v>
      </c>
      <c r="AN137" s="30">
        <v>0</v>
      </c>
      <c r="AO137" s="30">
        <v>0</v>
      </c>
      <c r="AP137" s="30">
        <v>0</v>
      </c>
      <c r="AQ137" s="30">
        <v>0</v>
      </c>
      <c r="AR137" s="30">
        <v>0</v>
      </c>
      <c r="AS137" s="30">
        <v>0</v>
      </c>
      <c r="AT137" s="30">
        <v>0</v>
      </c>
      <c r="AU137" s="30">
        <v>0</v>
      </c>
      <c r="AV137" s="30">
        <v>0</v>
      </c>
      <c r="AW137" s="30">
        <v>0</v>
      </c>
      <c r="AX137" s="31">
        <v>0</v>
      </c>
      <c r="AZ137" s="39">
        <f t="array" ref="AZ137">SUM(IF(YEAR($C$5:$AX$5)=AZ$5,$C137:$AX137))</f>
        <v>0</v>
      </c>
      <c r="BA137" s="30">
        <f t="array" ref="BA137">SUM(IF(YEAR($C$5:$AX$5)=BA$5,$C137:$AX137))</f>
        <v>0</v>
      </c>
      <c r="BB137" s="30">
        <f t="array" ref="BB137">SUM(IF(YEAR($C$5:$AX$5)=BB$5,$C137:$AX137))</f>
        <v>0</v>
      </c>
      <c r="BC137" s="31">
        <f t="array" ref="BC137">SUM(IF(YEAR($C$5:$AX$5)=BC$5,$C137:$AX137))</f>
        <v>0</v>
      </c>
      <c r="BE137" s="39">
        <f t="shared" si="8"/>
        <v>0</v>
      </c>
      <c r="BF137" s="30">
        <f t="shared" si="9"/>
        <v>0</v>
      </c>
      <c r="BG137" s="31">
        <f t="shared" si="10"/>
        <v>0</v>
      </c>
    </row>
    <row r="138" spans="2:59">
      <c r="B138" s="17">
        <v>54693</v>
      </c>
      <c r="C138" s="30">
        <v>0</v>
      </c>
      <c r="D138" s="30">
        <v>0</v>
      </c>
      <c r="E138" s="30">
        <v>0</v>
      </c>
      <c r="F138" s="30">
        <v>0</v>
      </c>
      <c r="G138" s="30">
        <v>0</v>
      </c>
      <c r="H138" s="30">
        <v>0</v>
      </c>
      <c r="I138" s="30">
        <v>0</v>
      </c>
      <c r="J138" s="30">
        <v>0</v>
      </c>
      <c r="K138" s="30">
        <v>0</v>
      </c>
      <c r="L138" s="30">
        <v>0</v>
      </c>
      <c r="M138" s="30">
        <v>0</v>
      </c>
      <c r="N138" s="30">
        <v>0</v>
      </c>
      <c r="O138" s="30">
        <v>0</v>
      </c>
      <c r="P138" s="30">
        <v>0</v>
      </c>
      <c r="Q138" s="30">
        <v>0</v>
      </c>
      <c r="R138" s="30">
        <v>0</v>
      </c>
      <c r="S138" s="30">
        <v>0</v>
      </c>
      <c r="T138" s="30">
        <v>0</v>
      </c>
      <c r="U138" s="30">
        <v>0</v>
      </c>
      <c r="V138" s="30">
        <v>0</v>
      </c>
      <c r="W138" s="30">
        <v>0</v>
      </c>
      <c r="X138" s="30">
        <v>0</v>
      </c>
      <c r="Y138" s="30">
        <v>0</v>
      </c>
      <c r="Z138" s="30">
        <v>0</v>
      </c>
      <c r="AA138" s="30">
        <v>0</v>
      </c>
      <c r="AB138" s="30">
        <v>0</v>
      </c>
      <c r="AC138" s="30">
        <v>0</v>
      </c>
      <c r="AD138" s="30">
        <v>0</v>
      </c>
      <c r="AE138" s="30">
        <v>0</v>
      </c>
      <c r="AF138" s="30">
        <v>0</v>
      </c>
      <c r="AG138" s="30">
        <v>0</v>
      </c>
      <c r="AH138" s="30">
        <v>0</v>
      </c>
      <c r="AI138" s="30">
        <v>0</v>
      </c>
      <c r="AJ138" s="30">
        <v>0</v>
      </c>
      <c r="AK138" s="30">
        <v>0</v>
      </c>
      <c r="AL138" s="30">
        <v>0</v>
      </c>
      <c r="AM138" s="30">
        <v>0</v>
      </c>
      <c r="AN138" s="30">
        <v>0</v>
      </c>
      <c r="AO138" s="30">
        <v>0</v>
      </c>
      <c r="AP138" s="30">
        <v>0</v>
      </c>
      <c r="AQ138" s="30">
        <v>0</v>
      </c>
      <c r="AR138" s="30">
        <v>0</v>
      </c>
      <c r="AS138" s="30">
        <v>0</v>
      </c>
      <c r="AT138" s="30">
        <v>0</v>
      </c>
      <c r="AU138" s="30">
        <v>0</v>
      </c>
      <c r="AV138" s="30">
        <v>0</v>
      </c>
      <c r="AW138" s="30">
        <v>0</v>
      </c>
      <c r="AX138" s="31">
        <v>0</v>
      </c>
      <c r="AZ138" s="39">
        <f t="array" ref="AZ138">SUM(IF(YEAR($C$5:$AX$5)=AZ$5,$C138:$AX138))</f>
        <v>0</v>
      </c>
      <c r="BA138" s="30">
        <f t="array" ref="BA138">SUM(IF(YEAR($C$5:$AX$5)=BA$5,$C138:$AX138))</f>
        <v>0</v>
      </c>
      <c r="BB138" s="30">
        <f t="array" ref="BB138">SUM(IF(YEAR($C$5:$AX$5)=BB$5,$C138:$AX138))</f>
        <v>0</v>
      </c>
      <c r="BC138" s="31">
        <f t="array" ref="BC138">SUM(IF(YEAR($C$5:$AX$5)=BC$5,$C138:$AX138))</f>
        <v>0</v>
      </c>
      <c r="BE138" s="39">
        <f t="shared" si="8"/>
        <v>0</v>
      </c>
      <c r="BF138" s="30">
        <f t="shared" si="9"/>
        <v>0</v>
      </c>
      <c r="BG138" s="31">
        <f t="shared" si="10"/>
        <v>0</v>
      </c>
    </row>
    <row r="139" spans="2:59">
      <c r="B139" s="17">
        <v>54708</v>
      </c>
      <c r="C139" s="30">
        <v>0</v>
      </c>
      <c r="D139" s="30">
        <v>0</v>
      </c>
      <c r="E139" s="30">
        <v>0</v>
      </c>
      <c r="F139" s="30">
        <v>0</v>
      </c>
      <c r="G139" s="30">
        <v>0</v>
      </c>
      <c r="H139" s="30">
        <v>0</v>
      </c>
      <c r="I139" s="30">
        <v>0</v>
      </c>
      <c r="J139" s="30">
        <v>0</v>
      </c>
      <c r="K139" s="30">
        <v>0</v>
      </c>
      <c r="L139" s="30">
        <v>0</v>
      </c>
      <c r="M139" s="30">
        <v>0</v>
      </c>
      <c r="N139" s="30">
        <v>0</v>
      </c>
      <c r="O139" s="30">
        <v>0</v>
      </c>
      <c r="P139" s="30">
        <v>0</v>
      </c>
      <c r="Q139" s="30">
        <v>0</v>
      </c>
      <c r="R139" s="30">
        <v>0</v>
      </c>
      <c r="S139" s="30">
        <v>0</v>
      </c>
      <c r="T139" s="30">
        <v>0</v>
      </c>
      <c r="U139" s="30">
        <v>0</v>
      </c>
      <c r="V139" s="30">
        <v>0</v>
      </c>
      <c r="W139" s="30">
        <v>0</v>
      </c>
      <c r="X139" s="30">
        <v>0</v>
      </c>
      <c r="Y139" s="30">
        <v>0</v>
      </c>
      <c r="Z139" s="30">
        <v>0</v>
      </c>
      <c r="AA139" s="30">
        <v>0</v>
      </c>
      <c r="AB139" s="30">
        <v>0</v>
      </c>
      <c r="AC139" s="30">
        <v>0</v>
      </c>
      <c r="AD139" s="30">
        <v>0</v>
      </c>
      <c r="AE139" s="30">
        <v>0</v>
      </c>
      <c r="AF139" s="30">
        <v>0</v>
      </c>
      <c r="AG139" s="30">
        <v>0</v>
      </c>
      <c r="AH139" s="30">
        <v>0</v>
      </c>
      <c r="AI139" s="30">
        <v>0</v>
      </c>
      <c r="AJ139" s="30">
        <v>0</v>
      </c>
      <c r="AK139" s="30">
        <v>0</v>
      </c>
      <c r="AL139" s="30">
        <v>0</v>
      </c>
      <c r="AM139" s="30">
        <v>0</v>
      </c>
      <c r="AN139" s="30">
        <v>0</v>
      </c>
      <c r="AO139" s="30">
        <v>0</v>
      </c>
      <c r="AP139" s="30">
        <v>0</v>
      </c>
      <c r="AQ139" s="30">
        <v>0</v>
      </c>
      <c r="AR139" s="30">
        <v>0</v>
      </c>
      <c r="AS139" s="30">
        <v>0</v>
      </c>
      <c r="AT139" s="30">
        <v>0</v>
      </c>
      <c r="AU139" s="30">
        <v>0</v>
      </c>
      <c r="AV139" s="30">
        <v>0</v>
      </c>
      <c r="AW139" s="30">
        <v>0</v>
      </c>
      <c r="AX139" s="31">
        <v>0</v>
      </c>
      <c r="AZ139" s="39">
        <f t="array" ref="AZ139">SUM(IF(YEAR($C$5:$AX$5)=AZ$5,$C139:$AX139))</f>
        <v>0</v>
      </c>
      <c r="BA139" s="30">
        <f t="array" ref="BA139">SUM(IF(YEAR($C$5:$AX$5)=BA$5,$C139:$AX139))</f>
        <v>0</v>
      </c>
      <c r="BB139" s="30">
        <f t="array" ref="BB139">SUM(IF(YEAR($C$5:$AX$5)=BB$5,$C139:$AX139))</f>
        <v>0</v>
      </c>
      <c r="BC139" s="31">
        <f t="array" ref="BC139">SUM(IF(YEAR($C$5:$AX$5)=BC$5,$C139:$AX139))</f>
        <v>0</v>
      </c>
      <c r="BE139" s="39">
        <f t="shared" si="8"/>
        <v>0</v>
      </c>
      <c r="BF139" s="30">
        <f t="shared" si="9"/>
        <v>0</v>
      </c>
      <c r="BG139" s="31">
        <f t="shared" si="10"/>
        <v>0</v>
      </c>
    </row>
    <row r="140" spans="2:59">
      <c r="B140" s="17">
        <v>54746</v>
      </c>
      <c r="C140" s="30">
        <v>0</v>
      </c>
      <c r="D140" s="30">
        <v>0</v>
      </c>
      <c r="E140" s="30">
        <v>0</v>
      </c>
      <c r="F140" s="30">
        <v>0</v>
      </c>
      <c r="G140" s="30">
        <v>0</v>
      </c>
      <c r="H140" s="30">
        <v>0</v>
      </c>
      <c r="I140" s="30">
        <v>0</v>
      </c>
      <c r="J140" s="30">
        <v>0</v>
      </c>
      <c r="K140" s="30">
        <v>0</v>
      </c>
      <c r="L140" s="30">
        <v>0</v>
      </c>
      <c r="M140" s="30">
        <v>0</v>
      </c>
      <c r="N140" s="30">
        <v>0</v>
      </c>
      <c r="O140" s="30">
        <v>0</v>
      </c>
      <c r="P140" s="30">
        <v>0</v>
      </c>
      <c r="Q140" s="30">
        <v>0</v>
      </c>
      <c r="R140" s="30">
        <v>0</v>
      </c>
      <c r="S140" s="30">
        <v>0</v>
      </c>
      <c r="T140" s="30">
        <v>0</v>
      </c>
      <c r="U140" s="30">
        <v>0</v>
      </c>
      <c r="V140" s="30">
        <v>0</v>
      </c>
      <c r="W140" s="30">
        <v>0</v>
      </c>
      <c r="X140" s="30">
        <v>0</v>
      </c>
      <c r="Y140" s="30">
        <v>0</v>
      </c>
      <c r="Z140" s="30">
        <v>0</v>
      </c>
      <c r="AA140" s="30">
        <v>0</v>
      </c>
      <c r="AB140" s="30">
        <v>0</v>
      </c>
      <c r="AC140" s="30">
        <v>0</v>
      </c>
      <c r="AD140" s="30">
        <v>0</v>
      </c>
      <c r="AE140" s="30">
        <v>0</v>
      </c>
      <c r="AF140" s="30">
        <v>0</v>
      </c>
      <c r="AG140" s="30">
        <v>0</v>
      </c>
      <c r="AH140" s="30">
        <v>0</v>
      </c>
      <c r="AI140" s="30">
        <v>0</v>
      </c>
      <c r="AJ140" s="30">
        <v>0</v>
      </c>
      <c r="AK140" s="30">
        <v>0</v>
      </c>
      <c r="AL140" s="30">
        <v>0</v>
      </c>
      <c r="AM140" s="30">
        <v>0</v>
      </c>
      <c r="AN140" s="30">
        <v>0</v>
      </c>
      <c r="AO140" s="30">
        <v>0</v>
      </c>
      <c r="AP140" s="30">
        <v>0</v>
      </c>
      <c r="AQ140" s="30">
        <v>0</v>
      </c>
      <c r="AR140" s="30">
        <v>0</v>
      </c>
      <c r="AS140" s="30">
        <v>0</v>
      </c>
      <c r="AT140" s="30">
        <v>0</v>
      </c>
      <c r="AU140" s="30">
        <v>0</v>
      </c>
      <c r="AV140" s="30">
        <v>0</v>
      </c>
      <c r="AW140" s="30">
        <v>0</v>
      </c>
      <c r="AX140" s="31">
        <v>0</v>
      </c>
      <c r="AZ140" s="39">
        <f t="array" ref="AZ140">SUM(IF(YEAR($C$5:$AX$5)=AZ$5,$C140:$AX140))</f>
        <v>0</v>
      </c>
      <c r="BA140" s="30">
        <f t="array" ref="BA140">SUM(IF(YEAR($C$5:$AX$5)=BA$5,$C140:$AX140))</f>
        <v>0</v>
      </c>
      <c r="BB140" s="30">
        <f t="array" ref="BB140">SUM(IF(YEAR($C$5:$AX$5)=BB$5,$C140:$AX140))</f>
        <v>0</v>
      </c>
      <c r="BC140" s="31">
        <f t="array" ref="BC140">SUM(IF(YEAR($C$5:$AX$5)=BC$5,$C140:$AX140))</f>
        <v>0</v>
      </c>
      <c r="BE140" s="39">
        <f t="shared" si="8"/>
        <v>0</v>
      </c>
      <c r="BF140" s="30">
        <f t="shared" si="9"/>
        <v>0</v>
      </c>
      <c r="BG140" s="31">
        <f t="shared" si="10"/>
        <v>0</v>
      </c>
    </row>
    <row r="141" spans="2:59">
      <c r="B141" s="17">
        <v>54785</v>
      </c>
      <c r="C141" s="30">
        <v>0</v>
      </c>
      <c r="D141" s="30">
        <v>0</v>
      </c>
      <c r="E141" s="30">
        <v>0</v>
      </c>
      <c r="F141" s="30">
        <v>0</v>
      </c>
      <c r="G141" s="30">
        <v>0</v>
      </c>
      <c r="H141" s="30">
        <v>0</v>
      </c>
      <c r="I141" s="30">
        <v>0</v>
      </c>
      <c r="J141" s="30">
        <v>0</v>
      </c>
      <c r="K141" s="30">
        <v>0</v>
      </c>
      <c r="L141" s="30">
        <v>0</v>
      </c>
      <c r="M141" s="30">
        <v>0</v>
      </c>
      <c r="N141" s="30">
        <v>0</v>
      </c>
      <c r="O141" s="30">
        <v>0</v>
      </c>
      <c r="P141" s="30">
        <v>0</v>
      </c>
      <c r="Q141" s="30">
        <v>0</v>
      </c>
      <c r="R141" s="30">
        <v>0</v>
      </c>
      <c r="S141" s="30">
        <v>0</v>
      </c>
      <c r="T141" s="30">
        <v>0</v>
      </c>
      <c r="U141" s="30">
        <v>0</v>
      </c>
      <c r="V141" s="30">
        <v>0</v>
      </c>
      <c r="W141" s="30">
        <v>0</v>
      </c>
      <c r="X141" s="30">
        <v>0</v>
      </c>
      <c r="Y141" s="30">
        <v>0</v>
      </c>
      <c r="Z141" s="30">
        <v>0</v>
      </c>
      <c r="AA141" s="30">
        <v>0</v>
      </c>
      <c r="AB141" s="30">
        <v>0</v>
      </c>
      <c r="AC141" s="30">
        <v>0</v>
      </c>
      <c r="AD141" s="30">
        <v>0</v>
      </c>
      <c r="AE141" s="30">
        <v>0</v>
      </c>
      <c r="AF141" s="30">
        <v>0</v>
      </c>
      <c r="AG141" s="30">
        <v>0</v>
      </c>
      <c r="AH141" s="30">
        <v>0</v>
      </c>
      <c r="AI141" s="30">
        <v>0</v>
      </c>
      <c r="AJ141" s="30">
        <v>0</v>
      </c>
      <c r="AK141" s="30">
        <v>0</v>
      </c>
      <c r="AL141" s="30">
        <v>0</v>
      </c>
      <c r="AM141" s="30">
        <v>0</v>
      </c>
      <c r="AN141" s="30">
        <v>0</v>
      </c>
      <c r="AO141" s="30">
        <v>0</v>
      </c>
      <c r="AP141" s="30">
        <v>0</v>
      </c>
      <c r="AQ141" s="30">
        <v>0</v>
      </c>
      <c r="AR141" s="30">
        <v>0</v>
      </c>
      <c r="AS141" s="30">
        <v>0</v>
      </c>
      <c r="AT141" s="30">
        <v>0</v>
      </c>
      <c r="AU141" s="30">
        <v>0</v>
      </c>
      <c r="AV141" s="30">
        <v>0</v>
      </c>
      <c r="AW141" s="30">
        <v>0</v>
      </c>
      <c r="AX141" s="31">
        <v>0</v>
      </c>
      <c r="AZ141" s="39">
        <f t="array" ref="AZ141">SUM(IF(YEAR($C$5:$AX$5)=AZ$5,$C141:$AX141))</f>
        <v>0</v>
      </c>
      <c r="BA141" s="30">
        <f t="array" ref="BA141">SUM(IF(YEAR($C$5:$AX$5)=BA$5,$C141:$AX141))</f>
        <v>0</v>
      </c>
      <c r="BB141" s="30">
        <f t="array" ref="BB141">SUM(IF(YEAR($C$5:$AX$5)=BB$5,$C141:$AX141))</f>
        <v>0</v>
      </c>
      <c r="BC141" s="31">
        <f t="array" ref="BC141">SUM(IF(YEAR($C$5:$AX$5)=BC$5,$C141:$AX141))</f>
        <v>0</v>
      </c>
      <c r="BE141" s="39">
        <f t="shared" si="8"/>
        <v>0</v>
      </c>
      <c r="BF141" s="30">
        <f t="shared" si="9"/>
        <v>0</v>
      </c>
      <c r="BG141" s="31">
        <f t="shared" si="10"/>
        <v>0</v>
      </c>
    </row>
    <row r="142" spans="2:59">
      <c r="B142" s="17">
        <v>54795</v>
      </c>
      <c r="C142" s="30">
        <v>0</v>
      </c>
      <c r="D142" s="30">
        <v>0</v>
      </c>
      <c r="E142" s="30">
        <v>0</v>
      </c>
      <c r="F142" s="30">
        <v>0</v>
      </c>
      <c r="G142" s="30">
        <v>0</v>
      </c>
      <c r="H142" s="30">
        <v>0</v>
      </c>
      <c r="I142" s="30">
        <v>0</v>
      </c>
      <c r="J142" s="30">
        <v>0</v>
      </c>
      <c r="K142" s="30">
        <v>0</v>
      </c>
      <c r="L142" s="30">
        <v>0</v>
      </c>
      <c r="M142" s="30">
        <v>0</v>
      </c>
      <c r="N142" s="30">
        <v>0</v>
      </c>
      <c r="O142" s="30">
        <v>0</v>
      </c>
      <c r="P142" s="30">
        <v>0</v>
      </c>
      <c r="Q142" s="30">
        <v>0</v>
      </c>
      <c r="R142" s="30">
        <v>0</v>
      </c>
      <c r="S142" s="30">
        <v>0</v>
      </c>
      <c r="T142" s="30">
        <v>0</v>
      </c>
      <c r="U142" s="30">
        <v>0</v>
      </c>
      <c r="V142" s="30">
        <v>0</v>
      </c>
      <c r="W142" s="30">
        <v>0</v>
      </c>
      <c r="X142" s="30">
        <v>0</v>
      </c>
      <c r="Y142" s="30">
        <v>0</v>
      </c>
      <c r="Z142" s="30">
        <v>0</v>
      </c>
      <c r="AA142" s="30">
        <v>0</v>
      </c>
      <c r="AB142" s="30">
        <v>0</v>
      </c>
      <c r="AC142" s="30">
        <v>0</v>
      </c>
      <c r="AD142" s="30">
        <v>0</v>
      </c>
      <c r="AE142" s="30">
        <v>0</v>
      </c>
      <c r="AF142" s="30">
        <v>0</v>
      </c>
      <c r="AG142" s="30">
        <v>0</v>
      </c>
      <c r="AH142" s="30">
        <v>0</v>
      </c>
      <c r="AI142" s="30">
        <v>0</v>
      </c>
      <c r="AJ142" s="30">
        <v>0</v>
      </c>
      <c r="AK142" s="30">
        <v>0</v>
      </c>
      <c r="AL142" s="30">
        <v>0</v>
      </c>
      <c r="AM142" s="30">
        <v>0</v>
      </c>
      <c r="AN142" s="30">
        <v>0</v>
      </c>
      <c r="AO142" s="30">
        <v>0</v>
      </c>
      <c r="AP142" s="30">
        <v>0</v>
      </c>
      <c r="AQ142" s="30">
        <v>0</v>
      </c>
      <c r="AR142" s="30">
        <v>0</v>
      </c>
      <c r="AS142" s="30">
        <v>0</v>
      </c>
      <c r="AT142" s="30">
        <v>0</v>
      </c>
      <c r="AU142" s="30">
        <v>0</v>
      </c>
      <c r="AV142" s="30">
        <v>0</v>
      </c>
      <c r="AW142" s="30">
        <v>0</v>
      </c>
      <c r="AX142" s="31">
        <v>0</v>
      </c>
      <c r="AZ142" s="39">
        <f t="array" ref="AZ142">SUM(IF(YEAR($C$5:$AX$5)=AZ$5,$C142:$AX142))</f>
        <v>0</v>
      </c>
      <c r="BA142" s="30">
        <f t="array" ref="BA142">SUM(IF(YEAR($C$5:$AX$5)=BA$5,$C142:$AX142))</f>
        <v>0</v>
      </c>
      <c r="BB142" s="30">
        <f t="array" ref="BB142">SUM(IF(YEAR($C$5:$AX$5)=BB$5,$C142:$AX142))</f>
        <v>0</v>
      </c>
      <c r="BC142" s="31">
        <f t="array" ref="BC142">SUM(IF(YEAR($C$5:$AX$5)=BC$5,$C142:$AX142))</f>
        <v>0</v>
      </c>
      <c r="BE142" s="39">
        <f t="shared" si="8"/>
        <v>0</v>
      </c>
      <c r="BF142" s="30">
        <f t="shared" si="9"/>
        <v>0</v>
      </c>
      <c r="BG142" s="31">
        <f t="shared" si="10"/>
        <v>0</v>
      </c>
    </row>
    <row r="143" spans="2:59">
      <c r="B143" s="17">
        <v>54829</v>
      </c>
      <c r="C143" s="30">
        <v>0</v>
      </c>
      <c r="D143" s="30">
        <v>0</v>
      </c>
      <c r="E143" s="30">
        <v>0</v>
      </c>
      <c r="F143" s="30">
        <v>0</v>
      </c>
      <c r="G143" s="30">
        <v>0</v>
      </c>
      <c r="H143" s="30">
        <v>0</v>
      </c>
      <c r="I143" s="30">
        <v>0</v>
      </c>
      <c r="J143" s="30">
        <v>0</v>
      </c>
      <c r="K143" s="30">
        <v>0</v>
      </c>
      <c r="L143" s="30">
        <v>0</v>
      </c>
      <c r="M143" s="30">
        <v>0</v>
      </c>
      <c r="N143" s="30">
        <v>0</v>
      </c>
      <c r="O143" s="30">
        <v>0</v>
      </c>
      <c r="P143" s="30">
        <v>0</v>
      </c>
      <c r="Q143" s="30">
        <v>0</v>
      </c>
      <c r="R143" s="30">
        <v>0</v>
      </c>
      <c r="S143" s="30">
        <v>0</v>
      </c>
      <c r="T143" s="30">
        <v>0</v>
      </c>
      <c r="U143" s="30">
        <v>0</v>
      </c>
      <c r="V143" s="30">
        <v>0</v>
      </c>
      <c r="W143" s="30">
        <v>0</v>
      </c>
      <c r="X143" s="30">
        <v>0</v>
      </c>
      <c r="Y143" s="30">
        <v>0</v>
      </c>
      <c r="Z143" s="30">
        <v>0</v>
      </c>
      <c r="AA143" s="30">
        <v>0</v>
      </c>
      <c r="AB143" s="30">
        <v>0</v>
      </c>
      <c r="AC143" s="30">
        <v>0</v>
      </c>
      <c r="AD143" s="30">
        <v>0</v>
      </c>
      <c r="AE143" s="30">
        <v>0</v>
      </c>
      <c r="AF143" s="30">
        <v>0</v>
      </c>
      <c r="AG143" s="30">
        <v>0</v>
      </c>
      <c r="AH143" s="30">
        <v>0</v>
      </c>
      <c r="AI143" s="30">
        <v>0</v>
      </c>
      <c r="AJ143" s="30">
        <v>0</v>
      </c>
      <c r="AK143" s="30">
        <v>0</v>
      </c>
      <c r="AL143" s="30">
        <v>0</v>
      </c>
      <c r="AM143" s="30">
        <v>0</v>
      </c>
      <c r="AN143" s="30">
        <v>0</v>
      </c>
      <c r="AO143" s="30">
        <v>0</v>
      </c>
      <c r="AP143" s="30">
        <v>0</v>
      </c>
      <c r="AQ143" s="30">
        <v>0</v>
      </c>
      <c r="AR143" s="30">
        <v>0</v>
      </c>
      <c r="AS143" s="30">
        <v>0</v>
      </c>
      <c r="AT143" s="30">
        <v>0</v>
      </c>
      <c r="AU143" s="30">
        <v>0</v>
      </c>
      <c r="AV143" s="30">
        <v>0</v>
      </c>
      <c r="AW143" s="30">
        <v>0</v>
      </c>
      <c r="AX143" s="31">
        <v>0</v>
      </c>
      <c r="AZ143" s="39">
        <f t="array" ref="AZ143">SUM(IF(YEAR($C$5:$AX$5)=AZ$5,$C143:$AX143))</f>
        <v>0</v>
      </c>
      <c r="BA143" s="30">
        <f t="array" ref="BA143">SUM(IF(YEAR($C$5:$AX$5)=BA$5,$C143:$AX143))</f>
        <v>0</v>
      </c>
      <c r="BB143" s="30">
        <f t="array" ref="BB143">SUM(IF(YEAR($C$5:$AX$5)=BB$5,$C143:$AX143))</f>
        <v>0</v>
      </c>
      <c r="BC143" s="31">
        <f t="array" ref="BC143">SUM(IF(YEAR($C$5:$AX$5)=BC$5,$C143:$AX143))</f>
        <v>0</v>
      </c>
      <c r="BE143" s="39">
        <f t="shared" si="8"/>
        <v>0</v>
      </c>
      <c r="BF143" s="30">
        <f t="shared" si="9"/>
        <v>0</v>
      </c>
      <c r="BG143" s="31">
        <f t="shared" si="10"/>
        <v>0</v>
      </c>
    </row>
    <row r="144" spans="2:59">
      <c r="B144" s="17">
        <v>54832</v>
      </c>
      <c r="C144" s="30">
        <v>0</v>
      </c>
      <c r="D144" s="30">
        <v>0</v>
      </c>
      <c r="E144" s="30">
        <v>0</v>
      </c>
      <c r="F144" s="30">
        <v>0</v>
      </c>
      <c r="G144" s="30">
        <v>0</v>
      </c>
      <c r="H144" s="30">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0</v>
      </c>
      <c r="AF144" s="30">
        <v>0</v>
      </c>
      <c r="AG144" s="30">
        <v>0</v>
      </c>
      <c r="AH144" s="30">
        <v>0</v>
      </c>
      <c r="AI144" s="30">
        <v>0</v>
      </c>
      <c r="AJ144" s="30">
        <v>0</v>
      </c>
      <c r="AK144" s="30">
        <v>0</v>
      </c>
      <c r="AL144" s="30">
        <v>0</v>
      </c>
      <c r="AM144" s="30">
        <v>0</v>
      </c>
      <c r="AN144" s="30">
        <v>0</v>
      </c>
      <c r="AO144" s="30">
        <v>0</v>
      </c>
      <c r="AP144" s="30">
        <v>0</v>
      </c>
      <c r="AQ144" s="30">
        <v>0</v>
      </c>
      <c r="AR144" s="30">
        <v>0</v>
      </c>
      <c r="AS144" s="30">
        <v>0</v>
      </c>
      <c r="AT144" s="30">
        <v>0</v>
      </c>
      <c r="AU144" s="30">
        <v>0</v>
      </c>
      <c r="AV144" s="30">
        <v>0</v>
      </c>
      <c r="AW144" s="30">
        <v>0</v>
      </c>
      <c r="AX144" s="31">
        <v>0</v>
      </c>
      <c r="AZ144" s="39">
        <f t="array" ref="AZ144">SUM(IF(YEAR($C$5:$AX$5)=AZ$5,$C144:$AX144))</f>
        <v>0</v>
      </c>
      <c r="BA144" s="30">
        <f t="array" ref="BA144">SUM(IF(YEAR($C$5:$AX$5)=BA$5,$C144:$AX144))</f>
        <v>0</v>
      </c>
      <c r="BB144" s="30">
        <f t="array" ref="BB144">SUM(IF(YEAR($C$5:$AX$5)=BB$5,$C144:$AX144))</f>
        <v>0</v>
      </c>
      <c r="BC144" s="31">
        <f t="array" ref="BC144">SUM(IF(YEAR($C$5:$AX$5)=BC$5,$C144:$AX144))</f>
        <v>0</v>
      </c>
      <c r="BE144" s="39">
        <f t="shared" si="8"/>
        <v>0</v>
      </c>
      <c r="BF144" s="30">
        <f t="shared" si="9"/>
        <v>0</v>
      </c>
      <c r="BG144" s="31">
        <f t="shared" si="10"/>
        <v>0</v>
      </c>
    </row>
    <row r="145" spans="2:59">
      <c r="B145" s="17">
        <v>54934</v>
      </c>
      <c r="C145" s="30">
        <v>0</v>
      </c>
      <c r="D145" s="30">
        <v>0</v>
      </c>
      <c r="E145" s="30">
        <v>0</v>
      </c>
      <c r="F145" s="30">
        <v>0</v>
      </c>
      <c r="G145" s="30">
        <v>0</v>
      </c>
      <c r="H145" s="30">
        <v>0</v>
      </c>
      <c r="I145" s="30">
        <v>0</v>
      </c>
      <c r="J145" s="30">
        <v>0</v>
      </c>
      <c r="K145" s="30">
        <v>0</v>
      </c>
      <c r="L145" s="30">
        <v>0</v>
      </c>
      <c r="M145" s="30">
        <v>0</v>
      </c>
      <c r="N145" s="30">
        <v>0</v>
      </c>
      <c r="O145" s="30">
        <v>0</v>
      </c>
      <c r="P145" s="30">
        <v>0</v>
      </c>
      <c r="Q145" s="30">
        <v>0</v>
      </c>
      <c r="R145" s="30">
        <v>0</v>
      </c>
      <c r="S145" s="30">
        <v>0</v>
      </c>
      <c r="T145" s="30">
        <v>0</v>
      </c>
      <c r="U145" s="30">
        <v>0</v>
      </c>
      <c r="V145" s="30">
        <v>0</v>
      </c>
      <c r="W145" s="30">
        <v>0</v>
      </c>
      <c r="X145" s="30">
        <v>0</v>
      </c>
      <c r="Y145" s="30">
        <v>0</v>
      </c>
      <c r="Z145" s="30">
        <v>0</v>
      </c>
      <c r="AA145" s="30">
        <v>0</v>
      </c>
      <c r="AB145" s="30">
        <v>0</v>
      </c>
      <c r="AC145" s="30">
        <v>0</v>
      </c>
      <c r="AD145" s="30">
        <v>0</v>
      </c>
      <c r="AE145" s="30">
        <v>0</v>
      </c>
      <c r="AF145" s="30">
        <v>0</v>
      </c>
      <c r="AG145" s="30">
        <v>0</v>
      </c>
      <c r="AH145" s="30">
        <v>0</v>
      </c>
      <c r="AI145" s="30">
        <v>0</v>
      </c>
      <c r="AJ145" s="30">
        <v>0</v>
      </c>
      <c r="AK145" s="30">
        <v>0</v>
      </c>
      <c r="AL145" s="30">
        <v>0</v>
      </c>
      <c r="AM145" s="30">
        <v>0</v>
      </c>
      <c r="AN145" s="30">
        <v>0</v>
      </c>
      <c r="AO145" s="30">
        <v>0</v>
      </c>
      <c r="AP145" s="30">
        <v>0</v>
      </c>
      <c r="AQ145" s="30">
        <v>0</v>
      </c>
      <c r="AR145" s="30">
        <v>0</v>
      </c>
      <c r="AS145" s="30">
        <v>0</v>
      </c>
      <c r="AT145" s="30">
        <v>0</v>
      </c>
      <c r="AU145" s="30">
        <v>0</v>
      </c>
      <c r="AV145" s="30">
        <v>0</v>
      </c>
      <c r="AW145" s="30">
        <v>0</v>
      </c>
      <c r="AX145" s="31">
        <v>0</v>
      </c>
      <c r="AZ145" s="39">
        <f t="array" ref="AZ145">SUM(IF(YEAR($C$5:$AX$5)=AZ$5,$C145:$AX145))</f>
        <v>0</v>
      </c>
      <c r="BA145" s="30">
        <f t="array" ref="BA145">SUM(IF(YEAR($C$5:$AX$5)=BA$5,$C145:$AX145))</f>
        <v>0</v>
      </c>
      <c r="BB145" s="30">
        <f t="array" ref="BB145">SUM(IF(YEAR($C$5:$AX$5)=BB$5,$C145:$AX145))</f>
        <v>0</v>
      </c>
      <c r="BC145" s="31">
        <f t="array" ref="BC145">SUM(IF(YEAR($C$5:$AX$5)=BC$5,$C145:$AX145))</f>
        <v>0</v>
      </c>
      <c r="BE145" s="39">
        <f t="shared" si="8"/>
        <v>0</v>
      </c>
      <c r="BF145" s="30">
        <f t="shared" si="9"/>
        <v>0</v>
      </c>
      <c r="BG145" s="31">
        <f t="shared" si="10"/>
        <v>0</v>
      </c>
    </row>
    <row r="146" spans="2:59">
      <c r="B146" s="17">
        <v>54980</v>
      </c>
      <c r="C146" s="30">
        <v>0</v>
      </c>
      <c r="D146" s="30">
        <v>0</v>
      </c>
      <c r="E146" s="30">
        <v>0</v>
      </c>
      <c r="F146" s="30">
        <v>0</v>
      </c>
      <c r="G146" s="30">
        <v>0</v>
      </c>
      <c r="H146" s="30">
        <v>0</v>
      </c>
      <c r="I146" s="30">
        <v>0</v>
      </c>
      <c r="J146" s="30">
        <v>0</v>
      </c>
      <c r="K146" s="30">
        <v>0</v>
      </c>
      <c r="L146" s="30">
        <v>0</v>
      </c>
      <c r="M146" s="30">
        <v>0</v>
      </c>
      <c r="N146" s="30">
        <v>0</v>
      </c>
      <c r="O146" s="30">
        <v>0</v>
      </c>
      <c r="P146" s="30">
        <v>0</v>
      </c>
      <c r="Q146" s="30">
        <v>0</v>
      </c>
      <c r="R146" s="30">
        <v>0</v>
      </c>
      <c r="S146" s="30">
        <v>0</v>
      </c>
      <c r="T146" s="30">
        <v>0</v>
      </c>
      <c r="U146" s="30">
        <v>0</v>
      </c>
      <c r="V146" s="30">
        <v>0</v>
      </c>
      <c r="W146" s="30">
        <v>0</v>
      </c>
      <c r="X146" s="30">
        <v>0</v>
      </c>
      <c r="Y146" s="30">
        <v>0</v>
      </c>
      <c r="Z146" s="30">
        <v>0</v>
      </c>
      <c r="AA146" s="30">
        <v>0</v>
      </c>
      <c r="AB146" s="30">
        <v>0</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1">
        <v>0</v>
      </c>
      <c r="AZ146" s="39">
        <f t="array" ref="AZ146">SUM(IF(YEAR($C$5:$AX$5)=AZ$5,$C146:$AX146))</f>
        <v>0</v>
      </c>
      <c r="BA146" s="30">
        <f t="array" ref="BA146">SUM(IF(YEAR($C$5:$AX$5)=BA$5,$C146:$AX146))</f>
        <v>0</v>
      </c>
      <c r="BB146" s="30">
        <f t="array" ref="BB146">SUM(IF(YEAR($C$5:$AX$5)=BB$5,$C146:$AX146))</f>
        <v>0</v>
      </c>
      <c r="BC146" s="31">
        <f t="array" ref="BC146">SUM(IF(YEAR($C$5:$AX$5)=BC$5,$C146:$AX146))</f>
        <v>0</v>
      </c>
      <c r="BE146" s="39">
        <f t="shared" si="8"/>
        <v>0</v>
      </c>
      <c r="BF146" s="30">
        <f t="shared" si="9"/>
        <v>0</v>
      </c>
      <c r="BG146" s="31">
        <f t="shared" si="10"/>
        <v>0</v>
      </c>
    </row>
    <row r="147" spans="2:59">
      <c r="B147" s="17">
        <v>55074</v>
      </c>
      <c r="C147" s="30">
        <v>0</v>
      </c>
      <c r="D147" s="30">
        <v>0</v>
      </c>
      <c r="E147" s="30">
        <v>0</v>
      </c>
      <c r="F147" s="30">
        <v>0</v>
      </c>
      <c r="G147" s="30">
        <v>0</v>
      </c>
      <c r="H147" s="30">
        <v>0</v>
      </c>
      <c r="I147" s="30">
        <v>0</v>
      </c>
      <c r="J147" s="30">
        <v>0</v>
      </c>
      <c r="K147" s="30">
        <v>0</v>
      </c>
      <c r="L147" s="30">
        <v>0</v>
      </c>
      <c r="M147" s="30">
        <v>0</v>
      </c>
      <c r="N147" s="30">
        <v>0</v>
      </c>
      <c r="O147" s="30">
        <v>0</v>
      </c>
      <c r="P147" s="30">
        <v>0</v>
      </c>
      <c r="Q147" s="30">
        <v>0</v>
      </c>
      <c r="R147" s="30">
        <v>0</v>
      </c>
      <c r="S147" s="30">
        <v>0</v>
      </c>
      <c r="T147" s="30">
        <v>0</v>
      </c>
      <c r="U147" s="30">
        <v>0</v>
      </c>
      <c r="V147" s="30">
        <v>0</v>
      </c>
      <c r="W147" s="30">
        <v>0</v>
      </c>
      <c r="X147" s="30">
        <v>0</v>
      </c>
      <c r="Y147" s="30">
        <v>0</v>
      </c>
      <c r="Z147" s="30">
        <v>0</v>
      </c>
      <c r="AA147" s="30">
        <v>0</v>
      </c>
      <c r="AB147" s="30">
        <v>0</v>
      </c>
      <c r="AC147" s="30">
        <v>0</v>
      </c>
      <c r="AD147" s="30">
        <v>0</v>
      </c>
      <c r="AE147" s="30">
        <v>0</v>
      </c>
      <c r="AF147" s="30">
        <v>0</v>
      </c>
      <c r="AG147" s="30">
        <v>0</v>
      </c>
      <c r="AH147" s="30">
        <v>0</v>
      </c>
      <c r="AI147" s="30">
        <v>0</v>
      </c>
      <c r="AJ147" s="30">
        <v>0</v>
      </c>
      <c r="AK147" s="30">
        <v>0</v>
      </c>
      <c r="AL147" s="30">
        <v>0</v>
      </c>
      <c r="AM147" s="30">
        <v>0</v>
      </c>
      <c r="AN147" s="30">
        <v>0</v>
      </c>
      <c r="AO147" s="30">
        <v>0</v>
      </c>
      <c r="AP147" s="30">
        <v>0</v>
      </c>
      <c r="AQ147" s="30">
        <v>0</v>
      </c>
      <c r="AR147" s="30">
        <v>0</v>
      </c>
      <c r="AS147" s="30">
        <v>0</v>
      </c>
      <c r="AT147" s="30">
        <v>0</v>
      </c>
      <c r="AU147" s="30">
        <v>0</v>
      </c>
      <c r="AV147" s="30">
        <v>0</v>
      </c>
      <c r="AW147" s="30">
        <v>0</v>
      </c>
      <c r="AX147" s="31">
        <v>0</v>
      </c>
      <c r="AZ147" s="39">
        <f t="array" ref="AZ147">SUM(IF(YEAR($C$5:$AX$5)=AZ$5,$C147:$AX147))</f>
        <v>0</v>
      </c>
      <c r="BA147" s="30">
        <f t="array" ref="BA147">SUM(IF(YEAR($C$5:$AX$5)=BA$5,$C147:$AX147))</f>
        <v>0</v>
      </c>
      <c r="BB147" s="30">
        <f t="array" ref="BB147">SUM(IF(YEAR($C$5:$AX$5)=BB$5,$C147:$AX147))</f>
        <v>0</v>
      </c>
      <c r="BC147" s="31">
        <f t="array" ref="BC147">SUM(IF(YEAR($C$5:$AX$5)=BC$5,$C147:$AX147))</f>
        <v>0</v>
      </c>
      <c r="BE147" s="39">
        <f t="shared" si="8"/>
        <v>0</v>
      </c>
      <c r="BF147" s="30">
        <f t="shared" si="9"/>
        <v>0</v>
      </c>
      <c r="BG147" s="31">
        <f t="shared" si="10"/>
        <v>0</v>
      </c>
    </row>
    <row r="148" spans="2:59">
      <c r="B148" s="17">
        <v>55193</v>
      </c>
      <c r="C148" s="30">
        <v>0</v>
      </c>
      <c r="D148" s="30">
        <v>0</v>
      </c>
      <c r="E148" s="30">
        <v>0</v>
      </c>
      <c r="F148" s="30">
        <v>0</v>
      </c>
      <c r="G148" s="30">
        <v>0</v>
      </c>
      <c r="H148" s="30">
        <v>0</v>
      </c>
      <c r="I148" s="30">
        <v>0</v>
      </c>
      <c r="J148" s="30">
        <v>0</v>
      </c>
      <c r="K148" s="30">
        <v>0</v>
      </c>
      <c r="L148" s="30">
        <v>0</v>
      </c>
      <c r="M148" s="30">
        <v>0</v>
      </c>
      <c r="N148" s="30">
        <v>0</v>
      </c>
      <c r="O148" s="30">
        <v>0</v>
      </c>
      <c r="P148" s="30">
        <v>0</v>
      </c>
      <c r="Q148" s="30">
        <v>0</v>
      </c>
      <c r="R148" s="30">
        <v>0</v>
      </c>
      <c r="S148" s="30">
        <v>0</v>
      </c>
      <c r="T148" s="30">
        <v>0</v>
      </c>
      <c r="U148" s="30">
        <v>0</v>
      </c>
      <c r="V148" s="30">
        <v>0</v>
      </c>
      <c r="W148" s="30">
        <v>0</v>
      </c>
      <c r="X148" s="30">
        <v>0</v>
      </c>
      <c r="Y148" s="30">
        <v>0</v>
      </c>
      <c r="Z148" s="30">
        <v>0</v>
      </c>
      <c r="AA148" s="30">
        <v>0</v>
      </c>
      <c r="AB148" s="30">
        <v>0</v>
      </c>
      <c r="AC148" s="30">
        <v>0</v>
      </c>
      <c r="AD148" s="30">
        <v>0</v>
      </c>
      <c r="AE148" s="30">
        <v>0</v>
      </c>
      <c r="AF148" s="30">
        <v>0</v>
      </c>
      <c r="AG148" s="30">
        <v>0</v>
      </c>
      <c r="AH148" s="30">
        <v>0</v>
      </c>
      <c r="AI148" s="30">
        <v>0</v>
      </c>
      <c r="AJ148" s="30">
        <v>0</v>
      </c>
      <c r="AK148" s="30">
        <v>0</v>
      </c>
      <c r="AL148" s="30">
        <v>0</v>
      </c>
      <c r="AM148" s="30">
        <v>0</v>
      </c>
      <c r="AN148" s="30">
        <v>0</v>
      </c>
      <c r="AO148" s="30">
        <v>0</v>
      </c>
      <c r="AP148" s="30">
        <v>0</v>
      </c>
      <c r="AQ148" s="30">
        <v>0</v>
      </c>
      <c r="AR148" s="30">
        <v>0</v>
      </c>
      <c r="AS148" s="30">
        <v>0</v>
      </c>
      <c r="AT148" s="30">
        <v>0</v>
      </c>
      <c r="AU148" s="30">
        <v>0</v>
      </c>
      <c r="AV148" s="30">
        <v>0</v>
      </c>
      <c r="AW148" s="30">
        <v>0</v>
      </c>
      <c r="AX148" s="31">
        <v>0</v>
      </c>
      <c r="AZ148" s="39">
        <f t="array" ref="AZ148">SUM(IF(YEAR($C$5:$AX$5)=AZ$5,$C148:$AX148))</f>
        <v>0</v>
      </c>
      <c r="BA148" s="30">
        <f t="array" ref="BA148">SUM(IF(YEAR($C$5:$AX$5)=BA$5,$C148:$AX148))</f>
        <v>0</v>
      </c>
      <c r="BB148" s="30">
        <f t="array" ref="BB148">SUM(IF(YEAR($C$5:$AX$5)=BB$5,$C148:$AX148))</f>
        <v>0</v>
      </c>
      <c r="BC148" s="31">
        <f t="array" ref="BC148">SUM(IF(YEAR($C$5:$AX$5)=BC$5,$C148:$AX148))</f>
        <v>0</v>
      </c>
      <c r="BE148" s="39">
        <f t="shared" si="8"/>
        <v>0</v>
      </c>
      <c r="BF148" s="30">
        <f t="shared" si="9"/>
        <v>0</v>
      </c>
      <c r="BG148" s="31">
        <f t="shared" si="10"/>
        <v>0</v>
      </c>
    </row>
    <row r="149" spans="2:59">
      <c r="B149" s="17">
        <v>55231</v>
      </c>
      <c r="C149" s="30">
        <v>0</v>
      </c>
      <c r="D149" s="30">
        <v>0</v>
      </c>
      <c r="E149" s="30">
        <v>0</v>
      </c>
      <c r="F149" s="30">
        <v>0</v>
      </c>
      <c r="G149" s="30">
        <v>0</v>
      </c>
      <c r="H149" s="30">
        <v>0</v>
      </c>
      <c r="I149" s="30">
        <v>0</v>
      </c>
      <c r="J149" s="30">
        <v>0</v>
      </c>
      <c r="K149" s="30">
        <v>0</v>
      </c>
      <c r="L149" s="30">
        <v>0</v>
      </c>
      <c r="M149" s="30">
        <v>0</v>
      </c>
      <c r="N149" s="30">
        <v>0</v>
      </c>
      <c r="O149" s="30">
        <v>0</v>
      </c>
      <c r="P149" s="30">
        <v>0</v>
      </c>
      <c r="Q149" s="30">
        <v>0</v>
      </c>
      <c r="R149" s="30">
        <v>0</v>
      </c>
      <c r="S149" s="30">
        <v>0</v>
      </c>
      <c r="T149" s="30">
        <v>0</v>
      </c>
      <c r="U149" s="30">
        <v>0</v>
      </c>
      <c r="V149" s="30">
        <v>0</v>
      </c>
      <c r="W149" s="30">
        <v>0</v>
      </c>
      <c r="X149" s="30">
        <v>0</v>
      </c>
      <c r="Y149" s="30">
        <v>0</v>
      </c>
      <c r="Z149" s="30">
        <v>0</v>
      </c>
      <c r="AA149" s="30">
        <v>0</v>
      </c>
      <c r="AB149" s="30">
        <v>0</v>
      </c>
      <c r="AC149" s="30">
        <v>0</v>
      </c>
      <c r="AD149" s="30">
        <v>0</v>
      </c>
      <c r="AE149" s="30">
        <v>0</v>
      </c>
      <c r="AF149" s="30">
        <v>0</v>
      </c>
      <c r="AG149" s="30">
        <v>0</v>
      </c>
      <c r="AH149" s="30">
        <v>0</v>
      </c>
      <c r="AI149" s="30">
        <v>0</v>
      </c>
      <c r="AJ149" s="30">
        <v>0</v>
      </c>
      <c r="AK149" s="30">
        <v>0</v>
      </c>
      <c r="AL149" s="30">
        <v>0</v>
      </c>
      <c r="AM149" s="30">
        <v>0</v>
      </c>
      <c r="AN149" s="30">
        <v>0</v>
      </c>
      <c r="AO149" s="30">
        <v>0</v>
      </c>
      <c r="AP149" s="30">
        <v>0</v>
      </c>
      <c r="AQ149" s="30">
        <v>0</v>
      </c>
      <c r="AR149" s="30">
        <v>0</v>
      </c>
      <c r="AS149" s="30">
        <v>0</v>
      </c>
      <c r="AT149" s="30">
        <v>0</v>
      </c>
      <c r="AU149" s="30">
        <v>0</v>
      </c>
      <c r="AV149" s="30">
        <v>0</v>
      </c>
      <c r="AW149" s="30">
        <v>0</v>
      </c>
      <c r="AX149" s="31">
        <v>0</v>
      </c>
      <c r="AZ149" s="39">
        <f t="array" ref="AZ149">SUM(IF(YEAR($C$5:$AX$5)=AZ$5,$C149:$AX149))</f>
        <v>0</v>
      </c>
      <c r="BA149" s="30">
        <f t="array" ref="BA149">SUM(IF(YEAR($C$5:$AX$5)=BA$5,$C149:$AX149))</f>
        <v>0</v>
      </c>
      <c r="BB149" s="30">
        <f t="array" ref="BB149">SUM(IF(YEAR($C$5:$AX$5)=BB$5,$C149:$AX149))</f>
        <v>0</v>
      </c>
      <c r="BC149" s="31">
        <f t="array" ref="BC149">SUM(IF(YEAR($C$5:$AX$5)=BC$5,$C149:$AX149))</f>
        <v>0</v>
      </c>
      <c r="BE149" s="39">
        <f t="shared" si="8"/>
        <v>0</v>
      </c>
      <c r="BF149" s="30">
        <f t="shared" si="9"/>
        <v>0</v>
      </c>
      <c r="BG149" s="31">
        <f t="shared" si="10"/>
        <v>0</v>
      </c>
    </row>
    <row r="150" spans="2:59">
      <c r="B150" s="17">
        <v>55233</v>
      </c>
      <c r="C150" s="30">
        <v>0</v>
      </c>
      <c r="D150" s="30">
        <v>0</v>
      </c>
      <c r="E150" s="30">
        <v>0</v>
      </c>
      <c r="F150" s="30">
        <v>0</v>
      </c>
      <c r="G150" s="30">
        <v>0</v>
      </c>
      <c r="H150" s="30">
        <v>0</v>
      </c>
      <c r="I150" s="30">
        <v>0</v>
      </c>
      <c r="J150" s="30">
        <v>0</v>
      </c>
      <c r="K150" s="30">
        <v>0</v>
      </c>
      <c r="L150" s="30">
        <v>0</v>
      </c>
      <c r="M150" s="30">
        <v>0</v>
      </c>
      <c r="N150" s="30">
        <v>0</v>
      </c>
      <c r="O150" s="30">
        <v>0</v>
      </c>
      <c r="P150" s="30">
        <v>0</v>
      </c>
      <c r="Q150" s="30">
        <v>0</v>
      </c>
      <c r="R150" s="30">
        <v>0</v>
      </c>
      <c r="S150" s="30">
        <v>0</v>
      </c>
      <c r="T150" s="30">
        <v>0</v>
      </c>
      <c r="U150" s="30">
        <v>0</v>
      </c>
      <c r="V150" s="30">
        <v>0</v>
      </c>
      <c r="W150" s="30">
        <v>0</v>
      </c>
      <c r="X150" s="30">
        <v>0</v>
      </c>
      <c r="Y150" s="30">
        <v>0</v>
      </c>
      <c r="Z150" s="30">
        <v>0</v>
      </c>
      <c r="AA150" s="30">
        <v>0</v>
      </c>
      <c r="AB150" s="30">
        <v>0</v>
      </c>
      <c r="AC150" s="30">
        <v>0</v>
      </c>
      <c r="AD150" s="30">
        <v>0</v>
      </c>
      <c r="AE150" s="30">
        <v>0</v>
      </c>
      <c r="AF150" s="30">
        <v>0</v>
      </c>
      <c r="AG150" s="30">
        <v>0</v>
      </c>
      <c r="AH150" s="30">
        <v>0</v>
      </c>
      <c r="AI150" s="30">
        <v>0</v>
      </c>
      <c r="AJ150" s="30">
        <v>0</v>
      </c>
      <c r="AK150" s="30">
        <v>0</v>
      </c>
      <c r="AL150" s="30">
        <v>0</v>
      </c>
      <c r="AM150" s="30">
        <v>0</v>
      </c>
      <c r="AN150" s="30">
        <v>0</v>
      </c>
      <c r="AO150" s="30">
        <v>0</v>
      </c>
      <c r="AP150" s="30">
        <v>0</v>
      </c>
      <c r="AQ150" s="30">
        <v>0</v>
      </c>
      <c r="AR150" s="30">
        <v>0</v>
      </c>
      <c r="AS150" s="30">
        <v>0</v>
      </c>
      <c r="AT150" s="30">
        <v>0</v>
      </c>
      <c r="AU150" s="30">
        <v>0</v>
      </c>
      <c r="AV150" s="30">
        <v>0</v>
      </c>
      <c r="AW150" s="30">
        <v>0</v>
      </c>
      <c r="AX150" s="31">
        <v>0</v>
      </c>
      <c r="AZ150" s="39">
        <f t="array" ref="AZ150">SUM(IF(YEAR($C$5:$AX$5)=AZ$5,$C150:$AX150))</f>
        <v>0</v>
      </c>
      <c r="BA150" s="30">
        <f t="array" ref="BA150">SUM(IF(YEAR($C$5:$AX$5)=BA$5,$C150:$AX150))</f>
        <v>0</v>
      </c>
      <c r="BB150" s="30">
        <f t="array" ref="BB150">SUM(IF(YEAR($C$5:$AX$5)=BB$5,$C150:$AX150))</f>
        <v>0</v>
      </c>
      <c r="BC150" s="31">
        <f t="array" ref="BC150">SUM(IF(YEAR($C$5:$AX$5)=BC$5,$C150:$AX150))</f>
        <v>0</v>
      </c>
      <c r="BE150" s="39">
        <f t="shared" si="8"/>
        <v>0</v>
      </c>
      <c r="BF150" s="30">
        <f t="shared" si="9"/>
        <v>0</v>
      </c>
      <c r="BG150" s="31">
        <f t="shared" si="10"/>
        <v>0</v>
      </c>
    </row>
    <row r="151" spans="2:59">
      <c r="B151" s="17">
        <v>55239</v>
      </c>
      <c r="C151" s="30">
        <v>0</v>
      </c>
      <c r="D151" s="30">
        <v>0</v>
      </c>
      <c r="E151" s="30">
        <v>0</v>
      </c>
      <c r="F151" s="30">
        <v>0</v>
      </c>
      <c r="G151" s="30">
        <v>0</v>
      </c>
      <c r="H151" s="30">
        <v>0</v>
      </c>
      <c r="I151" s="30">
        <v>0</v>
      </c>
      <c r="J151" s="30">
        <v>0</v>
      </c>
      <c r="K151" s="30">
        <v>0</v>
      </c>
      <c r="L151" s="30">
        <v>0</v>
      </c>
      <c r="M151" s="30">
        <v>0</v>
      </c>
      <c r="N151" s="30">
        <v>0</v>
      </c>
      <c r="O151" s="30">
        <v>0</v>
      </c>
      <c r="P151" s="30">
        <v>0</v>
      </c>
      <c r="Q151" s="30">
        <v>0</v>
      </c>
      <c r="R151" s="30">
        <v>0</v>
      </c>
      <c r="S151" s="30">
        <v>0</v>
      </c>
      <c r="T151" s="30">
        <v>0</v>
      </c>
      <c r="U151" s="30">
        <v>0</v>
      </c>
      <c r="V151" s="30">
        <v>0</v>
      </c>
      <c r="W151" s="30">
        <v>0</v>
      </c>
      <c r="X151" s="30">
        <v>0</v>
      </c>
      <c r="Y151" s="30">
        <v>0</v>
      </c>
      <c r="Z151" s="30">
        <v>0</v>
      </c>
      <c r="AA151" s="30">
        <v>0</v>
      </c>
      <c r="AB151" s="30">
        <v>0</v>
      </c>
      <c r="AC151" s="30">
        <v>0</v>
      </c>
      <c r="AD151" s="30">
        <v>0</v>
      </c>
      <c r="AE151" s="30">
        <v>0</v>
      </c>
      <c r="AF151" s="30">
        <v>0</v>
      </c>
      <c r="AG151" s="30">
        <v>0</v>
      </c>
      <c r="AH151" s="30">
        <v>0</v>
      </c>
      <c r="AI151" s="30">
        <v>0</v>
      </c>
      <c r="AJ151" s="30">
        <v>0</v>
      </c>
      <c r="AK151" s="30">
        <v>0</v>
      </c>
      <c r="AL151" s="30">
        <v>0</v>
      </c>
      <c r="AM151" s="30">
        <v>0</v>
      </c>
      <c r="AN151" s="30">
        <v>0</v>
      </c>
      <c r="AO151" s="30">
        <v>0</v>
      </c>
      <c r="AP151" s="30">
        <v>0</v>
      </c>
      <c r="AQ151" s="30">
        <v>0</v>
      </c>
      <c r="AR151" s="30">
        <v>0</v>
      </c>
      <c r="AS151" s="30">
        <v>0</v>
      </c>
      <c r="AT151" s="30">
        <v>0</v>
      </c>
      <c r="AU151" s="30">
        <v>0</v>
      </c>
      <c r="AV151" s="30">
        <v>0</v>
      </c>
      <c r="AW151" s="30">
        <v>0</v>
      </c>
      <c r="AX151" s="31">
        <v>0</v>
      </c>
      <c r="AZ151" s="39">
        <f t="array" ref="AZ151">SUM(IF(YEAR($C$5:$AX$5)=AZ$5,$C151:$AX151))</f>
        <v>0</v>
      </c>
      <c r="BA151" s="30">
        <f t="array" ref="BA151">SUM(IF(YEAR($C$5:$AX$5)=BA$5,$C151:$AX151))</f>
        <v>0</v>
      </c>
      <c r="BB151" s="30">
        <f t="array" ref="BB151">SUM(IF(YEAR($C$5:$AX$5)=BB$5,$C151:$AX151))</f>
        <v>0</v>
      </c>
      <c r="BC151" s="31">
        <f t="array" ref="BC151">SUM(IF(YEAR($C$5:$AX$5)=BC$5,$C151:$AX151))</f>
        <v>0</v>
      </c>
      <c r="BE151" s="39">
        <f t="shared" si="8"/>
        <v>0</v>
      </c>
      <c r="BF151" s="30">
        <f t="shared" si="9"/>
        <v>0</v>
      </c>
      <c r="BG151" s="31">
        <f t="shared" si="10"/>
        <v>0</v>
      </c>
    </row>
    <row r="152" spans="2:59">
      <c r="B152" s="17">
        <v>55298</v>
      </c>
      <c r="C152" s="30">
        <v>0</v>
      </c>
      <c r="D152" s="30">
        <v>0</v>
      </c>
      <c r="E152" s="30">
        <v>0</v>
      </c>
      <c r="F152" s="30">
        <v>0</v>
      </c>
      <c r="G152" s="30">
        <v>0</v>
      </c>
      <c r="H152" s="30">
        <v>0</v>
      </c>
      <c r="I152" s="30">
        <v>0</v>
      </c>
      <c r="J152" s="30">
        <v>0</v>
      </c>
      <c r="K152" s="30">
        <v>0</v>
      </c>
      <c r="L152" s="30">
        <v>0</v>
      </c>
      <c r="M152" s="30">
        <v>0</v>
      </c>
      <c r="N152" s="30">
        <v>0</v>
      </c>
      <c r="O152" s="30">
        <v>0</v>
      </c>
      <c r="P152" s="30">
        <v>0</v>
      </c>
      <c r="Q152" s="30">
        <v>0</v>
      </c>
      <c r="R152" s="30">
        <v>0</v>
      </c>
      <c r="S152" s="30">
        <v>0</v>
      </c>
      <c r="T152" s="30">
        <v>0</v>
      </c>
      <c r="U152" s="30">
        <v>0</v>
      </c>
      <c r="V152" s="30">
        <v>0</v>
      </c>
      <c r="W152" s="30">
        <v>0</v>
      </c>
      <c r="X152" s="30">
        <v>0</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1">
        <v>0</v>
      </c>
      <c r="AZ152" s="39">
        <f t="array" ref="AZ152">SUM(IF(YEAR($C$5:$AX$5)=AZ$5,$C152:$AX152))</f>
        <v>0</v>
      </c>
      <c r="BA152" s="30">
        <f t="array" ref="BA152">SUM(IF(YEAR($C$5:$AX$5)=BA$5,$C152:$AX152))</f>
        <v>0</v>
      </c>
      <c r="BB152" s="30">
        <f t="array" ref="BB152">SUM(IF(YEAR($C$5:$AX$5)=BB$5,$C152:$AX152))</f>
        <v>0</v>
      </c>
      <c r="BC152" s="31">
        <f t="array" ref="BC152">SUM(IF(YEAR($C$5:$AX$5)=BC$5,$C152:$AX152))</f>
        <v>0</v>
      </c>
      <c r="BE152" s="39">
        <f t="shared" si="8"/>
        <v>0</v>
      </c>
      <c r="BF152" s="30">
        <f t="shared" si="9"/>
        <v>0</v>
      </c>
      <c r="BG152" s="31">
        <f t="shared" si="10"/>
        <v>0</v>
      </c>
    </row>
    <row r="153" spans="2:59">
      <c r="B153" s="17">
        <v>55337</v>
      </c>
      <c r="C153" s="30">
        <v>0</v>
      </c>
      <c r="D153" s="30">
        <v>0</v>
      </c>
      <c r="E153" s="30">
        <v>0</v>
      </c>
      <c r="F153" s="30">
        <v>0</v>
      </c>
      <c r="G153" s="30">
        <v>0</v>
      </c>
      <c r="H153" s="30">
        <v>0</v>
      </c>
      <c r="I153" s="30">
        <v>0</v>
      </c>
      <c r="J153" s="30">
        <v>0</v>
      </c>
      <c r="K153" s="30">
        <v>0</v>
      </c>
      <c r="L153" s="30">
        <v>0</v>
      </c>
      <c r="M153" s="30">
        <v>0</v>
      </c>
      <c r="N153" s="30">
        <v>0</v>
      </c>
      <c r="O153" s="30">
        <v>0</v>
      </c>
      <c r="P153" s="30">
        <v>0</v>
      </c>
      <c r="Q153" s="30">
        <v>0</v>
      </c>
      <c r="R153" s="30">
        <v>0</v>
      </c>
      <c r="S153" s="30">
        <v>0</v>
      </c>
      <c r="T153" s="30">
        <v>0</v>
      </c>
      <c r="U153" s="30">
        <v>0</v>
      </c>
      <c r="V153" s="30">
        <v>0</v>
      </c>
      <c r="W153" s="30">
        <v>0</v>
      </c>
      <c r="X153" s="30">
        <v>0</v>
      </c>
      <c r="Y153" s="30">
        <v>0</v>
      </c>
      <c r="Z153" s="30">
        <v>0</v>
      </c>
      <c r="AA153" s="30">
        <v>0</v>
      </c>
      <c r="AB153" s="30">
        <v>0</v>
      </c>
      <c r="AC153" s="30">
        <v>0</v>
      </c>
      <c r="AD153" s="30">
        <v>0</v>
      </c>
      <c r="AE153" s="30">
        <v>0</v>
      </c>
      <c r="AF153" s="30">
        <v>0</v>
      </c>
      <c r="AG153" s="30">
        <v>0</v>
      </c>
      <c r="AH153" s="30">
        <v>0</v>
      </c>
      <c r="AI153" s="30">
        <v>0</v>
      </c>
      <c r="AJ153" s="30">
        <v>0</v>
      </c>
      <c r="AK153" s="30">
        <v>0</v>
      </c>
      <c r="AL153" s="30">
        <v>0</v>
      </c>
      <c r="AM153" s="30">
        <v>0</v>
      </c>
      <c r="AN153" s="30">
        <v>0</v>
      </c>
      <c r="AO153" s="30">
        <v>0</v>
      </c>
      <c r="AP153" s="30">
        <v>0</v>
      </c>
      <c r="AQ153" s="30">
        <v>0</v>
      </c>
      <c r="AR153" s="30">
        <v>0</v>
      </c>
      <c r="AS153" s="30">
        <v>0</v>
      </c>
      <c r="AT153" s="30">
        <v>0</v>
      </c>
      <c r="AU153" s="30">
        <v>0</v>
      </c>
      <c r="AV153" s="30">
        <v>0</v>
      </c>
      <c r="AW153" s="30">
        <v>0</v>
      </c>
      <c r="AX153" s="31">
        <v>0</v>
      </c>
      <c r="AZ153" s="39">
        <f t="array" ref="AZ153">SUM(IF(YEAR($C$5:$AX$5)=AZ$5,$C153:$AX153))</f>
        <v>0</v>
      </c>
      <c r="BA153" s="30">
        <f t="array" ref="BA153">SUM(IF(YEAR($C$5:$AX$5)=BA$5,$C153:$AX153))</f>
        <v>0</v>
      </c>
      <c r="BB153" s="30">
        <f t="array" ref="BB153">SUM(IF(YEAR($C$5:$AX$5)=BB$5,$C153:$AX153))</f>
        <v>0</v>
      </c>
      <c r="BC153" s="31">
        <f t="array" ref="BC153">SUM(IF(YEAR($C$5:$AX$5)=BC$5,$C153:$AX153))</f>
        <v>0</v>
      </c>
      <c r="BE153" s="39">
        <f t="shared" si="8"/>
        <v>0</v>
      </c>
      <c r="BF153" s="30">
        <f t="shared" si="9"/>
        <v>0</v>
      </c>
      <c r="BG153" s="31">
        <f t="shared" si="10"/>
        <v>0</v>
      </c>
    </row>
    <row r="154" spans="2:59">
      <c r="B154" s="17">
        <v>55381</v>
      </c>
      <c r="C154" s="30">
        <v>1.6519251419999999E-3</v>
      </c>
      <c r="D154" s="30">
        <v>0</v>
      </c>
      <c r="E154" s="30">
        <v>0</v>
      </c>
      <c r="F154" s="30">
        <v>0</v>
      </c>
      <c r="G154" s="30">
        <v>0</v>
      </c>
      <c r="H154" s="30">
        <v>0</v>
      </c>
      <c r="I154" s="30">
        <v>9.8050849999999998E-3</v>
      </c>
      <c r="J154" s="30">
        <v>4.8816255999999999E-3</v>
      </c>
      <c r="K154" s="30">
        <v>0</v>
      </c>
      <c r="L154" s="30">
        <v>0</v>
      </c>
      <c r="M154" s="30">
        <v>0</v>
      </c>
      <c r="N154" s="30">
        <v>0</v>
      </c>
      <c r="O154" s="30">
        <v>0</v>
      </c>
      <c r="P154" s="30">
        <v>0</v>
      </c>
      <c r="Q154" s="30">
        <v>0</v>
      </c>
      <c r="R154" s="30">
        <v>0</v>
      </c>
      <c r="S154" s="30">
        <v>0</v>
      </c>
      <c r="T154" s="30">
        <v>0</v>
      </c>
      <c r="U154" s="30">
        <v>8.7156861199999991E-2</v>
      </c>
      <c r="V154" s="30">
        <v>3.5800201740000002E-2</v>
      </c>
      <c r="W154" s="30">
        <v>0</v>
      </c>
      <c r="X154" s="30">
        <v>0</v>
      </c>
      <c r="Y154" s="30">
        <v>0</v>
      </c>
      <c r="Z154" s="30">
        <v>0</v>
      </c>
      <c r="AA154" s="30">
        <v>2.3770182000000001E-2</v>
      </c>
      <c r="AB154" s="30">
        <v>0</v>
      </c>
      <c r="AC154" s="30">
        <v>0</v>
      </c>
      <c r="AD154" s="30">
        <v>0</v>
      </c>
      <c r="AE154" s="30">
        <v>0</v>
      </c>
      <c r="AF154" s="30">
        <v>0</v>
      </c>
      <c r="AG154" s="30">
        <v>8.8051126000000007E-2</v>
      </c>
      <c r="AH154" s="30">
        <v>6.7415951919999995E-2</v>
      </c>
      <c r="AI154" s="30">
        <v>0</v>
      </c>
      <c r="AJ154" s="30">
        <v>0</v>
      </c>
      <c r="AK154" s="30">
        <v>0</v>
      </c>
      <c r="AL154" s="30">
        <v>0</v>
      </c>
      <c r="AM154" s="30">
        <v>0</v>
      </c>
      <c r="AN154" s="30">
        <v>0</v>
      </c>
      <c r="AO154" s="30">
        <v>0</v>
      </c>
      <c r="AP154" s="30">
        <v>0</v>
      </c>
      <c r="AQ154" s="30">
        <v>0</v>
      </c>
      <c r="AR154" s="30">
        <v>0</v>
      </c>
      <c r="AS154" s="30">
        <v>0.11579057600000001</v>
      </c>
      <c r="AT154" s="30">
        <v>6.5554607200000004E-2</v>
      </c>
      <c r="AU154" s="30">
        <v>0</v>
      </c>
      <c r="AV154" s="30">
        <v>0</v>
      </c>
      <c r="AW154" s="30">
        <v>0</v>
      </c>
      <c r="AX154" s="31">
        <v>0</v>
      </c>
      <c r="AZ154" s="39">
        <f t="array" ref="AZ154">SUM(IF(YEAR($C$5:$AX$5)=AZ$5,$C154:$AX154))</f>
        <v>1.6338635742E-2</v>
      </c>
      <c r="BA154" s="30">
        <f t="array" ref="BA154">SUM(IF(YEAR($C$5:$AX$5)=BA$5,$C154:$AX154))</f>
        <v>0.12295706294</v>
      </c>
      <c r="BB154" s="30">
        <f t="array" ref="BB154">SUM(IF(YEAR($C$5:$AX$5)=BB$5,$C154:$AX154))</f>
        <v>0.17923725992</v>
      </c>
      <c r="BC154" s="31">
        <f t="array" ref="BC154">SUM(IF(YEAR($C$5:$AX$5)=BC$5,$C154:$AX154))</f>
        <v>0.18134518320000001</v>
      </c>
      <c r="BE154" s="39">
        <f t="shared" si="8"/>
        <v>1.46867106E-2</v>
      </c>
      <c r="BF154" s="30">
        <f t="shared" si="9"/>
        <v>0.14672724494</v>
      </c>
      <c r="BG154" s="31">
        <f t="shared" si="10"/>
        <v>0.15546707792</v>
      </c>
    </row>
    <row r="155" spans="2:59">
      <c r="B155" s="17">
        <v>55524</v>
      </c>
      <c r="C155" s="30">
        <v>0</v>
      </c>
      <c r="D155" s="30">
        <v>0</v>
      </c>
      <c r="E155" s="30">
        <v>0</v>
      </c>
      <c r="F155" s="30">
        <v>0</v>
      </c>
      <c r="G155" s="30">
        <v>0</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1">
        <v>0</v>
      </c>
      <c r="AZ155" s="39">
        <f t="array" ref="AZ155">SUM(IF(YEAR($C$5:$AX$5)=AZ$5,$C155:$AX155))</f>
        <v>0</v>
      </c>
      <c r="BA155" s="30">
        <f t="array" ref="BA155">SUM(IF(YEAR($C$5:$AX$5)=BA$5,$C155:$AX155))</f>
        <v>0</v>
      </c>
      <c r="BB155" s="30">
        <f t="array" ref="BB155">SUM(IF(YEAR($C$5:$AX$5)=BB$5,$C155:$AX155))</f>
        <v>0</v>
      </c>
      <c r="BC155" s="31">
        <f t="array" ref="BC155">SUM(IF(YEAR($C$5:$AX$5)=BC$5,$C155:$AX155))</f>
        <v>0</v>
      </c>
      <c r="BE155" s="39">
        <f t="shared" si="8"/>
        <v>0</v>
      </c>
      <c r="BF155" s="30">
        <f t="shared" si="9"/>
        <v>0</v>
      </c>
      <c r="BG155" s="31">
        <f t="shared" si="10"/>
        <v>0</v>
      </c>
    </row>
    <row r="156" spans="2:59">
      <c r="B156" s="17">
        <v>55667</v>
      </c>
      <c r="C156" s="30">
        <v>0</v>
      </c>
      <c r="D156" s="30">
        <v>0</v>
      </c>
      <c r="E156" s="30">
        <v>0</v>
      </c>
      <c r="F156" s="30">
        <v>0</v>
      </c>
      <c r="G156" s="30">
        <v>0</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1">
        <v>0</v>
      </c>
      <c r="AZ156" s="39">
        <f t="array" ref="AZ156">SUM(IF(YEAR($C$5:$AX$5)=AZ$5,$C156:$AX156))</f>
        <v>0</v>
      </c>
      <c r="BA156" s="30">
        <f t="array" ref="BA156">SUM(IF(YEAR($C$5:$AX$5)=BA$5,$C156:$AX156))</f>
        <v>0</v>
      </c>
      <c r="BB156" s="30">
        <f t="array" ref="BB156">SUM(IF(YEAR($C$5:$AX$5)=BB$5,$C156:$AX156))</f>
        <v>0</v>
      </c>
      <c r="BC156" s="31">
        <f t="array" ref="BC156">SUM(IF(YEAR($C$5:$AX$5)=BC$5,$C156:$AX156))</f>
        <v>0</v>
      </c>
      <c r="BE156" s="39">
        <f t="shared" si="8"/>
        <v>0</v>
      </c>
      <c r="BF156" s="30">
        <f t="shared" si="9"/>
        <v>0</v>
      </c>
      <c r="BG156" s="31">
        <f t="shared" si="10"/>
        <v>0</v>
      </c>
    </row>
    <row r="157" spans="2:59">
      <c r="B157" s="17">
        <v>55690</v>
      </c>
      <c r="C157" s="30">
        <v>0</v>
      </c>
      <c r="D157" s="30">
        <v>0</v>
      </c>
      <c r="E157" s="30">
        <v>0</v>
      </c>
      <c r="F157" s="30">
        <v>0</v>
      </c>
      <c r="G157" s="30">
        <v>0</v>
      </c>
      <c r="H157" s="30">
        <v>0</v>
      </c>
      <c r="I157" s="30">
        <v>0</v>
      </c>
      <c r="J157" s="30">
        <v>0</v>
      </c>
      <c r="K157" s="30">
        <v>0</v>
      </c>
      <c r="L157" s="30">
        <v>0</v>
      </c>
      <c r="M157" s="30">
        <v>0</v>
      </c>
      <c r="N157" s="30">
        <v>0</v>
      </c>
      <c r="O157" s="30">
        <v>0</v>
      </c>
      <c r="P157" s="30">
        <v>0</v>
      </c>
      <c r="Q157" s="30">
        <v>0</v>
      </c>
      <c r="R157" s="30">
        <v>0</v>
      </c>
      <c r="S157" s="30">
        <v>0</v>
      </c>
      <c r="T157" s="30">
        <v>0</v>
      </c>
      <c r="U157" s="30">
        <v>0</v>
      </c>
      <c r="V157" s="30">
        <v>0</v>
      </c>
      <c r="W157" s="30">
        <v>0</v>
      </c>
      <c r="X157" s="30">
        <v>0</v>
      </c>
      <c r="Y157" s="30">
        <v>0</v>
      </c>
      <c r="Z157" s="30">
        <v>0</v>
      </c>
      <c r="AA157" s="30">
        <v>0</v>
      </c>
      <c r="AB157" s="30">
        <v>0</v>
      </c>
      <c r="AC157" s="30">
        <v>0</v>
      </c>
      <c r="AD157" s="30">
        <v>0</v>
      </c>
      <c r="AE157" s="30">
        <v>0</v>
      </c>
      <c r="AF157" s="30">
        <v>0</v>
      </c>
      <c r="AG157" s="30">
        <v>0</v>
      </c>
      <c r="AH157" s="30">
        <v>0</v>
      </c>
      <c r="AI157" s="30">
        <v>0</v>
      </c>
      <c r="AJ157" s="30">
        <v>0</v>
      </c>
      <c r="AK157" s="30">
        <v>0</v>
      </c>
      <c r="AL157" s="30">
        <v>0</v>
      </c>
      <c r="AM157" s="30">
        <v>0</v>
      </c>
      <c r="AN157" s="30">
        <v>0</v>
      </c>
      <c r="AO157" s="30">
        <v>0</v>
      </c>
      <c r="AP157" s="30">
        <v>0</v>
      </c>
      <c r="AQ157" s="30">
        <v>0</v>
      </c>
      <c r="AR157" s="30">
        <v>0</v>
      </c>
      <c r="AS157" s="30">
        <v>0</v>
      </c>
      <c r="AT157" s="30">
        <v>0</v>
      </c>
      <c r="AU157" s="30">
        <v>0</v>
      </c>
      <c r="AV157" s="30">
        <v>0</v>
      </c>
      <c r="AW157" s="30">
        <v>0</v>
      </c>
      <c r="AX157" s="31">
        <v>0</v>
      </c>
      <c r="AZ157" s="39">
        <f t="array" ref="AZ157">SUM(IF(YEAR($C$5:$AX$5)=AZ$5,$C157:$AX157))</f>
        <v>0</v>
      </c>
      <c r="BA157" s="30">
        <f t="array" ref="BA157">SUM(IF(YEAR($C$5:$AX$5)=BA$5,$C157:$AX157))</f>
        <v>0</v>
      </c>
      <c r="BB157" s="30">
        <f t="array" ref="BB157">SUM(IF(YEAR($C$5:$AX$5)=BB$5,$C157:$AX157))</f>
        <v>0</v>
      </c>
      <c r="BC157" s="31">
        <f t="array" ref="BC157">SUM(IF(YEAR($C$5:$AX$5)=BC$5,$C157:$AX157))</f>
        <v>0</v>
      </c>
      <c r="BE157" s="39">
        <f t="shared" si="8"/>
        <v>0</v>
      </c>
      <c r="BF157" s="30">
        <f t="shared" si="9"/>
        <v>0</v>
      </c>
      <c r="BG157" s="31">
        <f t="shared" si="10"/>
        <v>0</v>
      </c>
    </row>
    <row r="158" spans="2:59">
      <c r="B158" s="17">
        <v>55765</v>
      </c>
      <c r="C158" s="30">
        <v>0</v>
      </c>
      <c r="D158" s="30">
        <v>0</v>
      </c>
      <c r="E158" s="30">
        <v>0</v>
      </c>
      <c r="F158" s="30">
        <v>0</v>
      </c>
      <c r="G158" s="30">
        <v>0</v>
      </c>
      <c r="H158" s="30">
        <v>0</v>
      </c>
      <c r="I158" s="30">
        <v>0</v>
      </c>
      <c r="J158" s="30">
        <v>0</v>
      </c>
      <c r="K158" s="30">
        <v>0</v>
      </c>
      <c r="L158" s="30">
        <v>0</v>
      </c>
      <c r="M158" s="30">
        <v>0</v>
      </c>
      <c r="N158" s="30">
        <v>0</v>
      </c>
      <c r="O158" s="30">
        <v>0</v>
      </c>
      <c r="P158" s="30">
        <v>0</v>
      </c>
      <c r="Q158" s="30">
        <v>0</v>
      </c>
      <c r="R158" s="30">
        <v>0</v>
      </c>
      <c r="S158" s="30">
        <v>0</v>
      </c>
      <c r="T158" s="30">
        <v>0</v>
      </c>
      <c r="U158" s="30">
        <v>0</v>
      </c>
      <c r="V158" s="30">
        <v>0</v>
      </c>
      <c r="W158" s="30">
        <v>0</v>
      </c>
      <c r="X158" s="30">
        <v>0</v>
      </c>
      <c r="Y158" s="30">
        <v>0</v>
      </c>
      <c r="Z158" s="30">
        <v>0</v>
      </c>
      <c r="AA158" s="30">
        <v>0</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1">
        <v>0</v>
      </c>
      <c r="AZ158" s="39">
        <f t="array" ref="AZ158">SUM(IF(YEAR($C$5:$AX$5)=AZ$5,$C158:$AX158))</f>
        <v>0</v>
      </c>
      <c r="BA158" s="30">
        <f t="array" ref="BA158">SUM(IF(YEAR($C$5:$AX$5)=BA$5,$C158:$AX158))</f>
        <v>0</v>
      </c>
      <c r="BB158" s="30">
        <f t="array" ref="BB158">SUM(IF(YEAR($C$5:$AX$5)=BB$5,$C158:$AX158))</f>
        <v>0</v>
      </c>
      <c r="BC158" s="31">
        <f t="array" ref="BC158">SUM(IF(YEAR($C$5:$AX$5)=BC$5,$C158:$AX158))</f>
        <v>0</v>
      </c>
      <c r="BE158" s="39">
        <f t="shared" si="8"/>
        <v>0</v>
      </c>
      <c r="BF158" s="30">
        <f t="shared" si="9"/>
        <v>0</v>
      </c>
      <c r="BG158" s="31">
        <f t="shared" si="10"/>
        <v>0</v>
      </c>
    </row>
    <row r="159" spans="2:59">
      <c r="B159" s="17">
        <v>55801</v>
      </c>
      <c r="C159" s="30">
        <v>0</v>
      </c>
      <c r="D159" s="30">
        <v>0</v>
      </c>
      <c r="E159" s="30">
        <v>0</v>
      </c>
      <c r="F159" s="30">
        <v>0</v>
      </c>
      <c r="G159" s="30">
        <v>0</v>
      </c>
      <c r="H159" s="30">
        <v>0</v>
      </c>
      <c r="I159" s="30">
        <v>0</v>
      </c>
      <c r="J159" s="30">
        <v>0</v>
      </c>
      <c r="K159" s="30">
        <v>0</v>
      </c>
      <c r="L159" s="30">
        <v>0</v>
      </c>
      <c r="M159" s="30">
        <v>0</v>
      </c>
      <c r="N159" s="30">
        <v>0</v>
      </c>
      <c r="O159" s="30">
        <v>0</v>
      </c>
      <c r="P159" s="30">
        <v>0</v>
      </c>
      <c r="Q159" s="30">
        <v>0</v>
      </c>
      <c r="R159" s="30">
        <v>0</v>
      </c>
      <c r="S159" s="30">
        <v>0</v>
      </c>
      <c r="T159" s="30">
        <v>0</v>
      </c>
      <c r="U159" s="30">
        <v>0</v>
      </c>
      <c r="V159" s="30">
        <v>0</v>
      </c>
      <c r="W159" s="30">
        <v>0</v>
      </c>
      <c r="X159" s="30">
        <v>0</v>
      </c>
      <c r="Y159" s="30">
        <v>0</v>
      </c>
      <c r="Z159" s="30">
        <v>0</v>
      </c>
      <c r="AA159" s="30">
        <v>0</v>
      </c>
      <c r="AB159" s="30">
        <v>0</v>
      </c>
      <c r="AC159" s="30">
        <v>0</v>
      </c>
      <c r="AD159" s="30">
        <v>0</v>
      </c>
      <c r="AE159" s="30">
        <v>0</v>
      </c>
      <c r="AF159" s="30">
        <v>0</v>
      </c>
      <c r="AG159" s="30">
        <v>0</v>
      </c>
      <c r="AH159" s="30">
        <v>0</v>
      </c>
      <c r="AI159" s="30">
        <v>0</v>
      </c>
      <c r="AJ159" s="30">
        <v>0</v>
      </c>
      <c r="AK159" s="30">
        <v>0</v>
      </c>
      <c r="AL159" s="30">
        <v>0</v>
      </c>
      <c r="AM159" s="30">
        <v>0</v>
      </c>
      <c r="AN159" s="30">
        <v>0</v>
      </c>
      <c r="AO159" s="30">
        <v>0</v>
      </c>
      <c r="AP159" s="30">
        <v>0</v>
      </c>
      <c r="AQ159" s="30">
        <v>0</v>
      </c>
      <c r="AR159" s="30">
        <v>0</v>
      </c>
      <c r="AS159" s="30">
        <v>0</v>
      </c>
      <c r="AT159" s="30">
        <v>0</v>
      </c>
      <c r="AU159" s="30">
        <v>0</v>
      </c>
      <c r="AV159" s="30">
        <v>0</v>
      </c>
      <c r="AW159" s="30">
        <v>0</v>
      </c>
      <c r="AX159" s="31">
        <v>0</v>
      </c>
      <c r="AZ159" s="39">
        <f t="array" ref="AZ159">SUM(IF(YEAR($C$5:$AX$5)=AZ$5,$C159:$AX159))</f>
        <v>0</v>
      </c>
      <c r="BA159" s="30">
        <f t="array" ref="BA159">SUM(IF(YEAR($C$5:$AX$5)=BA$5,$C159:$AX159))</f>
        <v>0</v>
      </c>
      <c r="BB159" s="30">
        <f t="array" ref="BB159">SUM(IF(YEAR($C$5:$AX$5)=BB$5,$C159:$AX159))</f>
        <v>0</v>
      </c>
      <c r="BC159" s="31">
        <f t="array" ref="BC159">SUM(IF(YEAR($C$5:$AX$5)=BC$5,$C159:$AX159))</f>
        <v>0</v>
      </c>
      <c r="BE159" s="39">
        <f t="shared" si="8"/>
        <v>0</v>
      </c>
      <c r="BF159" s="30">
        <f t="shared" si="9"/>
        <v>0</v>
      </c>
      <c r="BG159" s="31">
        <f t="shared" si="10"/>
        <v>0</v>
      </c>
    </row>
    <row r="160" spans="2:59">
      <c r="B160" s="17">
        <v>55885</v>
      </c>
      <c r="C160" s="30">
        <v>0</v>
      </c>
      <c r="D160" s="30">
        <v>0</v>
      </c>
      <c r="E160" s="30">
        <v>0</v>
      </c>
      <c r="F160" s="30">
        <v>0</v>
      </c>
      <c r="G160" s="30">
        <v>0</v>
      </c>
      <c r="H160" s="30">
        <v>0</v>
      </c>
      <c r="I160" s="30">
        <v>0</v>
      </c>
      <c r="J160" s="30">
        <v>0</v>
      </c>
      <c r="K160" s="30">
        <v>0</v>
      </c>
      <c r="L160" s="30">
        <v>0</v>
      </c>
      <c r="M160" s="30">
        <v>0</v>
      </c>
      <c r="N160" s="30">
        <v>0</v>
      </c>
      <c r="O160" s="30">
        <v>0</v>
      </c>
      <c r="P160" s="30">
        <v>0</v>
      </c>
      <c r="Q160" s="30">
        <v>0</v>
      </c>
      <c r="R160" s="30">
        <v>0</v>
      </c>
      <c r="S160" s="30">
        <v>0</v>
      </c>
      <c r="T160" s="30">
        <v>0</v>
      </c>
      <c r="U160" s="30">
        <v>0</v>
      </c>
      <c r="V160" s="30">
        <v>0</v>
      </c>
      <c r="W160" s="30">
        <v>0</v>
      </c>
      <c r="X160" s="30">
        <v>0</v>
      </c>
      <c r="Y160" s="30">
        <v>0</v>
      </c>
      <c r="Z160" s="30">
        <v>0</v>
      </c>
      <c r="AA160" s="30">
        <v>0</v>
      </c>
      <c r="AB160" s="30">
        <v>0</v>
      </c>
      <c r="AC160" s="30">
        <v>0</v>
      </c>
      <c r="AD160" s="30">
        <v>0</v>
      </c>
      <c r="AE160" s="30">
        <v>0</v>
      </c>
      <c r="AF160" s="30">
        <v>0</v>
      </c>
      <c r="AG160" s="30">
        <v>0</v>
      </c>
      <c r="AH160" s="30">
        <v>0</v>
      </c>
      <c r="AI160" s="30">
        <v>0</v>
      </c>
      <c r="AJ160" s="30">
        <v>0</v>
      </c>
      <c r="AK160" s="30">
        <v>0</v>
      </c>
      <c r="AL160" s="30">
        <v>0</v>
      </c>
      <c r="AM160" s="30">
        <v>0</v>
      </c>
      <c r="AN160" s="30">
        <v>0</v>
      </c>
      <c r="AO160" s="30">
        <v>0</v>
      </c>
      <c r="AP160" s="30">
        <v>0</v>
      </c>
      <c r="AQ160" s="30">
        <v>0</v>
      </c>
      <c r="AR160" s="30">
        <v>0</v>
      </c>
      <c r="AS160" s="30">
        <v>0</v>
      </c>
      <c r="AT160" s="30">
        <v>0</v>
      </c>
      <c r="AU160" s="30">
        <v>0</v>
      </c>
      <c r="AV160" s="30">
        <v>0</v>
      </c>
      <c r="AW160" s="30">
        <v>0</v>
      </c>
      <c r="AX160" s="31">
        <v>0</v>
      </c>
      <c r="AZ160" s="39">
        <f t="array" ref="AZ160">SUM(IF(YEAR($C$5:$AX$5)=AZ$5,$C160:$AX160))</f>
        <v>0</v>
      </c>
      <c r="BA160" s="30">
        <f t="array" ref="BA160">SUM(IF(YEAR($C$5:$AX$5)=BA$5,$C160:$AX160))</f>
        <v>0</v>
      </c>
      <c r="BB160" s="30">
        <f t="array" ref="BB160">SUM(IF(YEAR($C$5:$AX$5)=BB$5,$C160:$AX160))</f>
        <v>0</v>
      </c>
      <c r="BC160" s="31">
        <f t="array" ref="BC160">SUM(IF(YEAR($C$5:$AX$5)=BC$5,$C160:$AX160))</f>
        <v>0</v>
      </c>
      <c r="BE160" s="39">
        <f t="shared" si="8"/>
        <v>0</v>
      </c>
      <c r="BF160" s="30">
        <f t="shared" si="9"/>
        <v>0</v>
      </c>
      <c r="BG160" s="31">
        <f t="shared" si="10"/>
        <v>0</v>
      </c>
    </row>
    <row r="161" spans="2:59">
      <c r="B161" s="17">
        <v>55938</v>
      </c>
      <c r="C161" s="30">
        <v>0</v>
      </c>
      <c r="D161" s="30">
        <v>0</v>
      </c>
      <c r="E161" s="30">
        <v>0</v>
      </c>
      <c r="F161" s="30">
        <v>0</v>
      </c>
      <c r="G161" s="30">
        <v>0</v>
      </c>
      <c r="H161" s="30">
        <v>0</v>
      </c>
      <c r="I161" s="30">
        <v>0</v>
      </c>
      <c r="J161" s="30">
        <v>0</v>
      </c>
      <c r="K161" s="30">
        <v>0</v>
      </c>
      <c r="L161" s="30">
        <v>0</v>
      </c>
      <c r="M161" s="30">
        <v>0</v>
      </c>
      <c r="N161" s="30">
        <v>0</v>
      </c>
      <c r="O161" s="30">
        <v>0</v>
      </c>
      <c r="P161" s="30">
        <v>0</v>
      </c>
      <c r="Q161" s="30">
        <v>0</v>
      </c>
      <c r="R161" s="30">
        <v>0</v>
      </c>
      <c r="S161" s="30">
        <v>0</v>
      </c>
      <c r="T161" s="30">
        <v>0</v>
      </c>
      <c r="U161" s="30">
        <v>0</v>
      </c>
      <c r="V161" s="30">
        <v>0</v>
      </c>
      <c r="W161" s="30">
        <v>0</v>
      </c>
      <c r="X161" s="30">
        <v>0</v>
      </c>
      <c r="Y161" s="30">
        <v>0</v>
      </c>
      <c r="Z161" s="30">
        <v>0</v>
      </c>
      <c r="AA161" s="30">
        <v>0</v>
      </c>
      <c r="AB161" s="30">
        <v>0</v>
      </c>
      <c r="AC161" s="30">
        <v>0</v>
      </c>
      <c r="AD161" s="30">
        <v>0</v>
      </c>
      <c r="AE161" s="30">
        <v>0</v>
      </c>
      <c r="AF161" s="30">
        <v>0</v>
      </c>
      <c r="AG161" s="30">
        <v>0</v>
      </c>
      <c r="AH161" s="30">
        <v>0</v>
      </c>
      <c r="AI161" s="30">
        <v>0</v>
      </c>
      <c r="AJ161" s="30">
        <v>0</v>
      </c>
      <c r="AK161" s="30">
        <v>0</v>
      </c>
      <c r="AL161" s="30">
        <v>0</v>
      </c>
      <c r="AM161" s="30">
        <v>0</v>
      </c>
      <c r="AN161" s="30">
        <v>0</v>
      </c>
      <c r="AO161" s="30">
        <v>0</v>
      </c>
      <c r="AP161" s="30">
        <v>0</v>
      </c>
      <c r="AQ161" s="30">
        <v>0</v>
      </c>
      <c r="AR161" s="30">
        <v>0</v>
      </c>
      <c r="AS161" s="30">
        <v>0</v>
      </c>
      <c r="AT161" s="30">
        <v>0</v>
      </c>
      <c r="AU161" s="30">
        <v>0</v>
      </c>
      <c r="AV161" s="30">
        <v>0</v>
      </c>
      <c r="AW161" s="30">
        <v>0</v>
      </c>
      <c r="AX161" s="31">
        <v>0</v>
      </c>
      <c r="AZ161" s="39">
        <f t="array" ref="AZ161">SUM(IF(YEAR($C$5:$AX$5)=AZ$5,$C161:$AX161))</f>
        <v>0</v>
      </c>
      <c r="BA161" s="30">
        <f t="array" ref="BA161">SUM(IF(YEAR($C$5:$AX$5)=BA$5,$C161:$AX161))</f>
        <v>0</v>
      </c>
      <c r="BB161" s="30">
        <f t="array" ref="BB161">SUM(IF(YEAR($C$5:$AX$5)=BB$5,$C161:$AX161))</f>
        <v>0</v>
      </c>
      <c r="BC161" s="31">
        <f t="array" ref="BC161">SUM(IF(YEAR($C$5:$AX$5)=BC$5,$C161:$AX161))</f>
        <v>0</v>
      </c>
      <c r="BE161" s="39">
        <f t="shared" si="8"/>
        <v>0</v>
      </c>
      <c r="BF161" s="30">
        <f t="shared" si="9"/>
        <v>0</v>
      </c>
      <c r="BG161" s="31">
        <f t="shared" si="10"/>
        <v>0</v>
      </c>
    </row>
    <row r="162" spans="2:59">
      <c r="B162" s="17">
        <v>55964</v>
      </c>
      <c r="C162" s="30">
        <v>0</v>
      </c>
      <c r="D162" s="30">
        <v>0</v>
      </c>
      <c r="E162" s="30">
        <v>0</v>
      </c>
      <c r="F162" s="30">
        <v>0</v>
      </c>
      <c r="G162" s="30">
        <v>0</v>
      </c>
      <c r="H162" s="30">
        <v>0</v>
      </c>
      <c r="I162" s="30">
        <v>0</v>
      </c>
      <c r="J162" s="30">
        <v>0</v>
      </c>
      <c r="K162" s="30">
        <v>0</v>
      </c>
      <c r="L162" s="30">
        <v>0</v>
      </c>
      <c r="M162" s="30">
        <v>0</v>
      </c>
      <c r="N162" s="30">
        <v>0</v>
      </c>
      <c r="O162" s="30">
        <v>0</v>
      </c>
      <c r="P162" s="30">
        <v>0</v>
      </c>
      <c r="Q162" s="30">
        <v>0</v>
      </c>
      <c r="R162" s="30">
        <v>0</v>
      </c>
      <c r="S162" s="30">
        <v>0</v>
      </c>
      <c r="T162" s="30">
        <v>0</v>
      </c>
      <c r="U162" s="30">
        <v>0</v>
      </c>
      <c r="V162" s="30">
        <v>0</v>
      </c>
      <c r="W162" s="30">
        <v>0</v>
      </c>
      <c r="X162" s="30">
        <v>0</v>
      </c>
      <c r="Y162" s="30">
        <v>0</v>
      </c>
      <c r="Z162" s="30">
        <v>0</v>
      </c>
      <c r="AA162" s="30">
        <v>0</v>
      </c>
      <c r="AB162" s="30">
        <v>0</v>
      </c>
      <c r="AC162" s="30">
        <v>0</v>
      </c>
      <c r="AD162" s="30">
        <v>0</v>
      </c>
      <c r="AE162" s="30">
        <v>0</v>
      </c>
      <c r="AF162" s="30">
        <v>0</v>
      </c>
      <c r="AG162" s="30">
        <v>0</v>
      </c>
      <c r="AH162" s="30">
        <v>0</v>
      </c>
      <c r="AI162" s="30">
        <v>0</v>
      </c>
      <c r="AJ162" s="30">
        <v>0</v>
      </c>
      <c r="AK162" s="30">
        <v>0</v>
      </c>
      <c r="AL162" s="30">
        <v>0</v>
      </c>
      <c r="AM162" s="30">
        <v>0</v>
      </c>
      <c r="AN162" s="30">
        <v>0</v>
      </c>
      <c r="AO162" s="30">
        <v>0</v>
      </c>
      <c r="AP162" s="30">
        <v>0</v>
      </c>
      <c r="AQ162" s="30">
        <v>0</v>
      </c>
      <c r="AR162" s="30">
        <v>0</v>
      </c>
      <c r="AS162" s="30">
        <v>0</v>
      </c>
      <c r="AT162" s="30">
        <v>0</v>
      </c>
      <c r="AU162" s="30">
        <v>0</v>
      </c>
      <c r="AV162" s="30">
        <v>0</v>
      </c>
      <c r="AW162" s="30">
        <v>0</v>
      </c>
      <c r="AX162" s="31">
        <v>0</v>
      </c>
      <c r="AZ162" s="39">
        <f t="array" ref="AZ162">SUM(IF(YEAR($C$5:$AX$5)=AZ$5,$C162:$AX162))</f>
        <v>0</v>
      </c>
      <c r="BA162" s="30">
        <f t="array" ref="BA162">SUM(IF(YEAR($C$5:$AX$5)=BA$5,$C162:$AX162))</f>
        <v>0</v>
      </c>
      <c r="BB162" s="30">
        <f t="array" ref="BB162">SUM(IF(YEAR($C$5:$AX$5)=BB$5,$C162:$AX162))</f>
        <v>0</v>
      </c>
      <c r="BC162" s="31">
        <f t="array" ref="BC162">SUM(IF(YEAR($C$5:$AX$5)=BC$5,$C162:$AX162))</f>
        <v>0</v>
      </c>
      <c r="BE162" s="39">
        <f t="shared" si="8"/>
        <v>0</v>
      </c>
      <c r="BF162" s="30">
        <f t="shared" si="9"/>
        <v>0</v>
      </c>
      <c r="BG162" s="31">
        <f t="shared" si="10"/>
        <v>0</v>
      </c>
    </row>
    <row r="163" spans="2:59">
      <c r="B163" s="17">
        <v>55976</v>
      </c>
      <c r="C163" s="30">
        <v>0</v>
      </c>
      <c r="D163" s="30">
        <v>0</v>
      </c>
      <c r="E163" s="30">
        <v>0</v>
      </c>
      <c r="F163" s="30">
        <v>0</v>
      </c>
      <c r="G163" s="30">
        <v>0</v>
      </c>
      <c r="H163" s="30">
        <v>0</v>
      </c>
      <c r="I163" s="30">
        <v>0</v>
      </c>
      <c r="J163" s="30">
        <v>0</v>
      </c>
      <c r="K163" s="30">
        <v>0</v>
      </c>
      <c r="L163" s="30">
        <v>0</v>
      </c>
      <c r="M163" s="30">
        <v>0</v>
      </c>
      <c r="N163" s="30">
        <v>0</v>
      </c>
      <c r="O163" s="30">
        <v>0</v>
      </c>
      <c r="P163" s="30">
        <v>0</v>
      </c>
      <c r="Q163" s="30">
        <v>0</v>
      </c>
      <c r="R163" s="30">
        <v>0</v>
      </c>
      <c r="S163" s="30">
        <v>0</v>
      </c>
      <c r="T163" s="30">
        <v>0</v>
      </c>
      <c r="U163" s="30">
        <v>0</v>
      </c>
      <c r="V163" s="30">
        <v>0</v>
      </c>
      <c r="W163" s="30">
        <v>0</v>
      </c>
      <c r="X163" s="30">
        <v>0</v>
      </c>
      <c r="Y163" s="30">
        <v>0</v>
      </c>
      <c r="Z163" s="30">
        <v>0</v>
      </c>
      <c r="AA163" s="30">
        <v>0</v>
      </c>
      <c r="AB163" s="30">
        <v>0</v>
      </c>
      <c r="AC163" s="30">
        <v>0</v>
      </c>
      <c r="AD163" s="30">
        <v>0</v>
      </c>
      <c r="AE163" s="30">
        <v>0</v>
      </c>
      <c r="AF163" s="30">
        <v>0</v>
      </c>
      <c r="AG163" s="30">
        <v>0</v>
      </c>
      <c r="AH163" s="30">
        <v>0</v>
      </c>
      <c r="AI163" s="30">
        <v>0</v>
      </c>
      <c r="AJ163" s="30">
        <v>0</v>
      </c>
      <c r="AK163" s="30">
        <v>0</v>
      </c>
      <c r="AL163" s="30">
        <v>0</v>
      </c>
      <c r="AM163" s="30">
        <v>0</v>
      </c>
      <c r="AN163" s="30">
        <v>0</v>
      </c>
      <c r="AO163" s="30">
        <v>0</v>
      </c>
      <c r="AP163" s="30">
        <v>0</v>
      </c>
      <c r="AQ163" s="30">
        <v>0</v>
      </c>
      <c r="AR163" s="30">
        <v>0</v>
      </c>
      <c r="AS163" s="30">
        <v>0</v>
      </c>
      <c r="AT163" s="30">
        <v>0</v>
      </c>
      <c r="AU163" s="30">
        <v>0</v>
      </c>
      <c r="AV163" s="30">
        <v>0</v>
      </c>
      <c r="AW163" s="30">
        <v>0</v>
      </c>
      <c r="AX163" s="31">
        <v>0</v>
      </c>
      <c r="AZ163" s="39">
        <f t="array" ref="AZ163">SUM(IF(YEAR($C$5:$AX$5)=AZ$5,$C163:$AX163))</f>
        <v>0</v>
      </c>
      <c r="BA163" s="30">
        <f t="array" ref="BA163">SUM(IF(YEAR($C$5:$AX$5)=BA$5,$C163:$AX163))</f>
        <v>0</v>
      </c>
      <c r="BB163" s="30">
        <f t="array" ref="BB163">SUM(IF(YEAR($C$5:$AX$5)=BB$5,$C163:$AX163))</f>
        <v>0</v>
      </c>
      <c r="BC163" s="31">
        <f t="array" ref="BC163">SUM(IF(YEAR($C$5:$AX$5)=BC$5,$C163:$AX163))</f>
        <v>0</v>
      </c>
      <c r="BE163" s="39">
        <f t="shared" si="8"/>
        <v>0</v>
      </c>
      <c r="BF163" s="30">
        <f t="shared" si="9"/>
        <v>0</v>
      </c>
      <c r="BG163" s="31">
        <f t="shared" si="10"/>
        <v>0</v>
      </c>
    </row>
    <row r="164" spans="2:59">
      <c r="B164" s="17">
        <v>56038</v>
      </c>
      <c r="C164" s="30">
        <v>0</v>
      </c>
      <c r="D164" s="30">
        <v>0</v>
      </c>
      <c r="E164" s="30">
        <v>0</v>
      </c>
      <c r="F164" s="30">
        <v>0</v>
      </c>
      <c r="G164" s="30">
        <v>0</v>
      </c>
      <c r="H164" s="30">
        <v>0</v>
      </c>
      <c r="I164" s="30">
        <v>0</v>
      </c>
      <c r="J164" s="30">
        <v>0</v>
      </c>
      <c r="K164" s="30">
        <v>0</v>
      </c>
      <c r="L164" s="30">
        <v>0</v>
      </c>
      <c r="M164" s="30">
        <v>0</v>
      </c>
      <c r="N164" s="30">
        <v>0</v>
      </c>
      <c r="O164" s="30">
        <v>0</v>
      </c>
      <c r="P164" s="30">
        <v>0</v>
      </c>
      <c r="Q164" s="30">
        <v>0</v>
      </c>
      <c r="R164" s="30">
        <v>0</v>
      </c>
      <c r="S164" s="30">
        <v>0</v>
      </c>
      <c r="T164" s="30">
        <v>0</v>
      </c>
      <c r="U164" s="30">
        <v>0</v>
      </c>
      <c r="V164" s="30">
        <v>0</v>
      </c>
      <c r="W164" s="30">
        <v>0</v>
      </c>
      <c r="X164" s="30">
        <v>0</v>
      </c>
      <c r="Y164" s="30">
        <v>0</v>
      </c>
      <c r="Z164" s="30">
        <v>0</v>
      </c>
      <c r="AA164" s="30">
        <v>0</v>
      </c>
      <c r="AB164" s="30">
        <v>0</v>
      </c>
      <c r="AC164" s="30">
        <v>0</v>
      </c>
      <c r="AD164" s="30">
        <v>0</v>
      </c>
      <c r="AE164" s="30">
        <v>0</v>
      </c>
      <c r="AF164" s="30">
        <v>0</v>
      </c>
      <c r="AG164" s="30">
        <v>0</v>
      </c>
      <c r="AH164" s="30">
        <v>0</v>
      </c>
      <c r="AI164" s="30">
        <v>0</v>
      </c>
      <c r="AJ164" s="30">
        <v>0</v>
      </c>
      <c r="AK164" s="30">
        <v>0</v>
      </c>
      <c r="AL164" s="30">
        <v>0</v>
      </c>
      <c r="AM164" s="30">
        <v>0</v>
      </c>
      <c r="AN164" s="30">
        <v>0</v>
      </c>
      <c r="AO164" s="30">
        <v>0</v>
      </c>
      <c r="AP164" s="30">
        <v>0</v>
      </c>
      <c r="AQ164" s="30">
        <v>0</v>
      </c>
      <c r="AR164" s="30">
        <v>0</v>
      </c>
      <c r="AS164" s="30">
        <v>0</v>
      </c>
      <c r="AT164" s="30">
        <v>0</v>
      </c>
      <c r="AU164" s="30">
        <v>0</v>
      </c>
      <c r="AV164" s="30">
        <v>0</v>
      </c>
      <c r="AW164" s="30">
        <v>0</v>
      </c>
      <c r="AX164" s="31">
        <v>0</v>
      </c>
      <c r="AZ164" s="39">
        <f t="array" ref="AZ164">SUM(IF(YEAR($C$5:$AX$5)=AZ$5,$C164:$AX164))</f>
        <v>0</v>
      </c>
      <c r="BA164" s="30">
        <f t="array" ref="BA164">SUM(IF(YEAR($C$5:$AX$5)=BA$5,$C164:$AX164))</f>
        <v>0</v>
      </c>
      <c r="BB164" s="30">
        <f t="array" ref="BB164">SUM(IF(YEAR($C$5:$AX$5)=BB$5,$C164:$AX164))</f>
        <v>0</v>
      </c>
      <c r="BC164" s="31">
        <f t="array" ref="BC164">SUM(IF(YEAR($C$5:$AX$5)=BC$5,$C164:$AX164))</f>
        <v>0</v>
      </c>
      <c r="BE164" s="39">
        <f t="shared" si="8"/>
        <v>0</v>
      </c>
      <c r="BF164" s="30">
        <f t="shared" si="9"/>
        <v>0</v>
      </c>
      <c r="BG164" s="31">
        <f t="shared" si="10"/>
        <v>0</v>
      </c>
    </row>
    <row r="165" spans="2:59">
      <c r="B165" s="17">
        <v>56050</v>
      </c>
      <c r="C165" s="30">
        <v>0</v>
      </c>
      <c r="D165" s="30">
        <v>0</v>
      </c>
      <c r="E165" s="30">
        <v>0</v>
      </c>
      <c r="F165" s="30">
        <v>0</v>
      </c>
      <c r="G165" s="30">
        <v>0</v>
      </c>
      <c r="H165" s="30">
        <v>0</v>
      </c>
      <c r="I165" s="30">
        <v>0</v>
      </c>
      <c r="J165" s="30">
        <v>0</v>
      </c>
      <c r="K165" s="30">
        <v>0</v>
      </c>
      <c r="L165" s="30">
        <v>0</v>
      </c>
      <c r="M165" s="30">
        <v>0</v>
      </c>
      <c r="N165" s="30">
        <v>0</v>
      </c>
      <c r="O165" s="30">
        <v>0</v>
      </c>
      <c r="P165" s="30">
        <v>0</v>
      </c>
      <c r="Q165" s="30">
        <v>0</v>
      </c>
      <c r="R165" s="30">
        <v>0</v>
      </c>
      <c r="S165" s="30">
        <v>0</v>
      </c>
      <c r="T165" s="30">
        <v>0</v>
      </c>
      <c r="U165" s="30">
        <v>0</v>
      </c>
      <c r="V165" s="30">
        <v>0</v>
      </c>
      <c r="W165" s="30">
        <v>0</v>
      </c>
      <c r="X165" s="30">
        <v>0</v>
      </c>
      <c r="Y165" s="30">
        <v>0</v>
      </c>
      <c r="Z165" s="30">
        <v>0</v>
      </c>
      <c r="AA165" s="30">
        <v>0</v>
      </c>
      <c r="AB165" s="30">
        <v>0</v>
      </c>
      <c r="AC165" s="30">
        <v>0</v>
      </c>
      <c r="AD165" s="30">
        <v>0</v>
      </c>
      <c r="AE165" s="30">
        <v>0</v>
      </c>
      <c r="AF165" s="30">
        <v>0</v>
      </c>
      <c r="AG165" s="30">
        <v>0</v>
      </c>
      <c r="AH165" s="30">
        <v>0</v>
      </c>
      <c r="AI165" s="30">
        <v>0</v>
      </c>
      <c r="AJ165" s="30">
        <v>0</v>
      </c>
      <c r="AK165" s="30">
        <v>0</v>
      </c>
      <c r="AL165" s="30">
        <v>0</v>
      </c>
      <c r="AM165" s="30">
        <v>0</v>
      </c>
      <c r="AN165" s="30">
        <v>0</v>
      </c>
      <c r="AO165" s="30">
        <v>0</v>
      </c>
      <c r="AP165" s="30">
        <v>0</v>
      </c>
      <c r="AQ165" s="30">
        <v>0</v>
      </c>
      <c r="AR165" s="30">
        <v>0</v>
      </c>
      <c r="AS165" s="30">
        <v>0</v>
      </c>
      <c r="AT165" s="30">
        <v>0</v>
      </c>
      <c r="AU165" s="30">
        <v>0</v>
      </c>
      <c r="AV165" s="30">
        <v>0</v>
      </c>
      <c r="AW165" s="30">
        <v>0</v>
      </c>
      <c r="AX165" s="31">
        <v>0</v>
      </c>
      <c r="AZ165" s="39">
        <f t="array" ref="AZ165">SUM(IF(YEAR($C$5:$AX$5)=AZ$5,$C165:$AX165))</f>
        <v>0</v>
      </c>
      <c r="BA165" s="30">
        <f t="array" ref="BA165">SUM(IF(YEAR($C$5:$AX$5)=BA$5,$C165:$AX165))</f>
        <v>0</v>
      </c>
      <c r="BB165" s="30">
        <f t="array" ref="BB165">SUM(IF(YEAR($C$5:$AX$5)=BB$5,$C165:$AX165))</f>
        <v>0</v>
      </c>
      <c r="BC165" s="31">
        <f t="array" ref="BC165">SUM(IF(YEAR($C$5:$AX$5)=BC$5,$C165:$AX165))</f>
        <v>0</v>
      </c>
      <c r="BE165" s="39">
        <f t="shared" si="8"/>
        <v>0</v>
      </c>
      <c r="BF165" s="30">
        <f t="shared" si="9"/>
        <v>0</v>
      </c>
      <c r="BG165" s="31">
        <f t="shared" si="10"/>
        <v>0</v>
      </c>
    </row>
    <row r="166" spans="2:59">
      <c r="B166" s="17">
        <v>56397</v>
      </c>
      <c r="C166" s="30">
        <v>0</v>
      </c>
      <c r="D166" s="30">
        <v>0</v>
      </c>
      <c r="E166" s="30">
        <v>0</v>
      </c>
      <c r="F166" s="30">
        <v>0</v>
      </c>
      <c r="G166" s="30">
        <v>0</v>
      </c>
      <c r="H166" s="30">
        <v>0</v>
      </c>
      <c r="I166" s="30">
        <v>0</v>
      </c>
      <c r="J166" s="30">
        <v>0</v>
      </c>
      <c r="K166" s="30">
        <v>0</v>
      </c>
      <c r="L166" s="30">
        <v>0</v>
      </c>
      <c r="M166" s="30">
        <v>0</v>
      </c>
      <c r="N166" s="30">
        <v>0</v>
      </c>
      <c r="O166" s="30">
        <v>0</v>
      </c>
      <c r="P166" s="30">
        <v>0</v>
      </c>
      <c r="Q166" s="30">
        <v>0</v>
      </c>
      <c r="R166" s="30">
        <v>0</v>
      </c>
      <c r="S166" s="30">
        <v>0</v>
      </c>
      <c r="T166" s="30">
        <v>0</v>
      </c>
      <c r="U166" s="30">
        <v>0</v>
      </c>
      <c r="V166" s="30">
        <v>0</v>
      </c>
      <c r="W166" s="30">
        <v>0</v>
      </c>
      <c r="X166" s="30">
        <v>0</v>
      </c>
      <c r="Y166" s="30">
        <v>0</v>
      </c>
      <c r="Z166" s="30">
        <v>0</v>
      </c>
      <c r="AA166" s="30">
        <v>0</v>
      </c>
      <c r="AB166" s="30">
        <v>0</v>
      </c>
      <c r="AC166" s="30">
        <v>0</v>
      </c>
      <c r="AD166" s="30">
        <v>0</v>
      </c>
      <c r="AE166" s="30">
        <v>0</v>
      </c>
      <c r="AF166" s="30">
        <v>0</v>
      </c>
      <c r="AG166" s="30">
        <v>0</v>
      </c>
      <c r="AH166" s="30">
        <v>0</v>
      </c>
      <c r="AI166" s="30">
        <v>0</v>
      </c>
      <c r="AJ166" s="30">
        <v>0</v>
      </c>
      <c r="AK166" s="30">
        <v>0</v>
      </c>
      <c r="AL166" s="30">
        <v>0</v>
      </c>
      <c r="AM166" s="30">
        <v>0</v>
      </c>
      <c r="AN166" s="30">
        <v>0</v>
      </c>
      <c r="AO166" s="30">
        <v>0</v>
      </c>
      <c r="AP166" s="30">
        <v>0</v>
      </c>
      <c r="AQ166" s="30">
        <v>0</v>
      </c>
      <c r="AR166" s="30">
        <v>0</v>
      </c>
      <c r="AS166" s="30">
        <v>0</v>
      </c>
      <c r="AT166" s="30">
        <v>0</v>
      </c>
      <c r="AU166" s="30">
        <v>0</v>
      </c>
      <c r="AV166" s="30">
        <v>0</v>
      </c>
      <c r="AW166" s="30">
        <v>0</v>
      </c>
      <c r="AX166" s="31">
        <v>0</v>
      </c>
      <c r="AZ166" s="39">
        <f t="array" ref="AZ166">SUM(IF(YEAR($C$5:$AX$5)=AZ$5,$C166:$AX166))</f>
        <v>0</v>
      </c>
      <c r="BA166" s="30">
        <f t="array" ref="BA166">SUM(IF(YEAR($C$5:$AX$5)=BA$5,$C166:$AX166))</f>
        <v>0</v>
      </c>
      <c r="BB166" s="30">
        <f t="array" ref="BB166">SUM(IF(YEAR($C$5:$AX$5)=BB$5,$C166:$AX166))</f>
        <v>0</v>
      </c>
      <c r="BC166" s="31">
        <f t="array" ref="BC166">SUM(IF(YEAR($C$5:$AX$5)=BC$5,$C166:$AX166))</f>
        <v>0</v>
      </c>
      <c r="BE166" s="39">
        <f t="shared" si="8"/>
        <v>0</v>
      </c>
      <c r="BF166" s="30">
        <f t="shared" si="9"/>
        <v>0</v>
      </c>
      <c r="BG166" s="31">
        <f t="shared" si="10"/>
        <v>0</v>
      </c>
    </row>
    <row r="167" spans="2:59">
      <c r="B167" s="17">
        <v>56429</v>
      </c>
      <c r="C167" s="30">
        <v>0</v>
      </c>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1">
        <v>0</v>
      </c>
      <c r="AZ167" s="39">
        <f t="array" ref="AZ167">SUM(IF(YEAR($C$5:$AX$5)=AZ$5,$C167:$AX167))</f>
        <v>0</v>
      </c>
      <c r="BA167" s="30">
        <f t="array" ref="BA167">SUM(IF(YEAR($C$5:$AX$5)=BA$5,$C167:$AX167))</f>
        <v>0</v>
      </c>
      <c r="BB167" s="30">
        <f t="array" ref="BB167">SUM(IF(YEAR($C$5:$AX$5)=BB$5,$C167:$AX167))</f>
        <v>0</v>
      </c>
      <c r="BC167" s="31">
        <f t="array" ref="BC167">SUM(IF(YEAR($C$5:$AX$5)=BC$5,$C167:$AX167))</f>
        <v>0</v>
      </c>
      <c r="BE167" s="39">
        <f t="shared" si="8"/>
        <v>0</v>
      </c>
      <c r="BF167" s="30">
        <f t="shared" si="9"/>
        <v>0</v>
      </c>
      <c r="BG167" s="31">
        <f t="shared" si="10"/>
        <v>0</v>
      </c>
    </row>
    <row r="168" spans="2:59">
      <c r="B168" s="17">
        <v>56430</v>
      </c>
      <c r="C168" s="30">
        <v>0</v>
      </c>
      <c r="D168" s="30">
        <v>0</v>
      </c>
      <c r="E168" s="30">
        <v>0</v>
      </c>
      <c r="F168" s="30">
        <v>0</v>
      </c>
      <c r="G168" s="30">
        <v>0</v>
      </c>
      <c r="H168" s="30">
        <v>0</v>
      </c>
      <c r="I168" s="30">
        <v>0</v>
      </c>
      <c r="J168" s="30">
        <v>0</v>
      </c>
      <c r="K168" s="30">
        <v>0</v>
      </c>
      <c r="L168" s="30">
        <v>0</v>
      </c>
      <c r="M168" s="30">
        <v>0</v>
      </c>
      <c r="N168" s="30">
        <v>0</v>
      </c>
      <c r="O168" s="30">
        <v>0</v>
      </c>
      <c r="P168" s="30">
        <v>0</v>
      </c>
      <c r="Q168" s="30">
        <v>0</v>
      </c>
      <c r="R168" s="30">
        <v>0</v>
      </c>
      <c r="S168" s="30">
        <v>0</v>
      </c>
      <c r="T168" s="30">
        <v>0</v>
      </c>
      <c r="U168" s="30">
        <v>0</v>
      </c>
      <c r="V168" s="30">
        <v>0</v>
      </c>
      <c r="W168" s="30">
        <v>0</v>
      </c>
      <c r="X168" s="30">
        <v>0</v>
      </c>
      <c r="Y168" s="30">
        <v>0</v>
      </c>
      <c r="Z168" s="30">
        <v>0</v>
      </c>
      <c r="AA168" s="30">
        <v>0</v>
      </c>
      <c r="AB168" s="30">
        <v>0</v>
      </c>
      <c r="AC168" s="30">
        <v>0</v>
      </c>
      <c r="AD168" s="30">
        <v>0</v>
      </c>
      <c r="AE168" s="30">
        <v>0</v>
      </c>
      <c r="AF168" s="30">
        <v>0</v>
      </c>
      <c r="AG168" s="30">
        <v>0</v>
      </c>
      <c r="AH168" s="30">
        <v>0</v>
      </c>
      <c r="AI168" s="30">
        <v>0</v>
      </c>
      <c r="AJ168" s="30">
        <v>0</v>
      </c>
      <c r="AK168" s="30">
        <v>0</v>
      </c>
      <c r="AL168" s="30">
        <v>0</v>
      </c>
      <c r="AM168" s="30">
        <v>0</v>
      </c>
      <c r="AN168" s="30">
        <v>0</v>
      </c>
      <c r="AO168" s="30">
        <v>0</v>
      </c>
      <c r="AP168" s="30">
        <v>0</v>
      </c>
      <c r="AQ168" s="30">
        <v>0</v>
      </c>
      <c r="AR168" s="30">
        <v>0</v>
      </c>
      <c r="AS168" s="30">
        <v>0</v>
      </c>
      <c r="AT168" s="30">
        <v>0</v>
      </c>
      <c r="AU168" s="30">
        <v>0</v>
      </c>
      <c r="AV168" s="30">
        <v>0</v>
      </c>
      <c r="AW168" s="30">
        <v>0</v>
      </c>
      <c r="AX168" s="31">
        <v>0</v>
      </c>
      <c r="AZ168" s="39">
        <f t="array" ref="AZ168">SUM(IF(YEAR($C$5:$AX$5)=AZ$5,$C168:$AX168))</f>
        <v>0</v>
      </c>
      <c r="BA168" s="30">
        <f t="array" ref="BA168">SUM(IF(YEAR($C$5:$AX$5)=BA$5,$C168:$AX168))</f>
        <v>0</v>
      </c>
      <c r="BB168" s="30">
        <f t="array" ref="BB168">SUM(IF(YEAR($C$5:$AX$5)=BB$5,$C168:$AX168))</f>
        <v>0</v>
      </c>
      <c r="BC168" s="31">
        <f t="array" ref="BC168">SUM(IF(YEAR($C$5:$AX$5)=BC$5,$C168:$AX168))</f>
        <v>0</v>
      </c>
      <c r="BE168" s="39">
        <f t="shared" si="8"/>
        <v>0</v>
      </c>
      <c r="BF168" s="30">
        <f t="shared" si="9"/>
        <v>0</v>
      </c>
      <c r="BG168" s="31">
        <f t="shared" si="10"/>
        <v>0</v>
      </c>
    </row>
    <row r="169" spans="2:59">
      <c r="B169" s="17">
        <v>56510</v>
      </c>
      <c r="C169" s="30">
        <v>0</v>
      </c>
      <c r="D169" s="30">
        <v>0</v>
      </c>
      <c r="E169" s="30">
        <v>0</v>
      </c>
      <c r="F169" s="30">
        <v>0</v>
      </c>
      <c r="G169" s="30">
        <v>0</v>
      </c>
      <c r="H169" s="30">
        <v>0</v>
      </c>
      <c r="I169" s="30">
        <v>0</v>
      </c>
      <c r="J169" s="30">
        <v>0</v>
      </c>
      <c r="K169" s="30">
        <v>0</v>
      </c>
      <c r="L169" s="30">
        <v>0</v>
      </c>
      <c r="M169" s="30">
        <v>0</v>
      </c>
      <c r="N169" s="30">
        <v>0</v>
      </c>
      <c r="O169" s="30">
        <v>0</v>
      </c>
      <c r="P169" s="30">
        <v>0</v>
      </c>
      <c r="Q169" s="30">
        <v>0</v>
      </c>
      <c r="R169" s="30">
        <v>0</v>
      </c>
      <c r="S169" s="30">
        <v>0</v>
      </c>
      <c r="T169" s="30">
        <v>0</v>
      </c>
      <c r="U169" s="30">
        <v>0</v>
      </c>
      <c r="V169" s="30">
        <v>0</v>
      </c>
      <c r="W169" s="30">
        <v>0</v>
      </c>
      <c r="X169" s="30">
        <v>0</v>
      </c>
      <c r="Y169" s="30">
        <v>0</v>
      </c>
      <c r="Z169" s="30">
        <v>0</v>
      </c>
      <c r="AA169" s="30">
        <v>0</v>
      </c>
      <c r="AB169" s="30">
        <v>0</v>
      </c>
      <c r="AC169" s="30">
        <v>0</v>
      </c>
      <c r="AD169" s="30">
        <v>0</v>
      </c>
      <c r="AE169" s="30">
        <v>0</v>
      </c>
      <c r="AF169" s="30">
        <v>0</v>
      </c>
      <c r="AG169" s="30">
        <v>0</v>
      </c>
      <c r="AH169" s="30">
        <v>0</v>
      </c>
      <c r="AI169" s="30">
        <v>0</v>
      </c>
      <c r="AJ169" s="30">
        <v>0</v>
      </c>
      <c r="AK169" s="30">
        <v>0</v>
      </c>
      <c r="AL169" s="30">
        <v>0</v>
      </c>
      <c r="AM169" s="30">
        <v>0</v>
      </c>
      <c r="AN169" s="30">
        <v>0</v>
      </c>
      <c r="AO169" s="30">
        <v>0</v>
      </c>
      <c r="AP169" s="30">
        <v>0</v>
      </c>
      <c r="AQ169" s="30">
        <v>0</v>
      </c>
      <c r="AR169" s="30">
        <v>0</v>
      </c>
      <c r="AS169" s="30">
        <v>0</v>
      </c>
      <c r="AT169" s="30">
        <v>0</v>
      </c>
      <c r="AU169" s="30">
        <v>0</v>
      </c>
      <c r="AV169" s="30">
        <v>0</v>
      </c>
      <c r="AW169" s="30">
        <v>0</v>
      </c>
      <c r="AX169" s="31">
        <v>0</v>
      </c>
      <c r="AZ169" s="39">
        <f t="array" ref="AZ169">SUM(IF(YEAR($C$5:$AX$5)=AZ$5,$C169:$AX169))</f>
        <v>0</v>
      </c>
      <c r="BA169" s="30">
        <f t="array" ref="BA169">SUM(IF(YEAR($C$5:$AX$5)=BA$5,$C169:$AX169))</f>
        <v>0</v>
      </c>
      <c r="BB169" s="30">
        <f t="array" ref="BB169">SUM(IF(YEAR($C$5:$AX$5)=BB$5,$C169:$AX169))</f>
        <v>0</v>
      </c>
      <c r="BC169" s="31">
        <f t="array" ref="BC169">SUM(IF(YEAR($C$5:$AX$5)=BC$5,$C169:$AX169))</f>
        <v>0</v>
      </c>
      <c r="BE169" s="39">
        <f t="shared" si="8"/>
        <v>0</v>
      </c>
      <c r="BF169" s="30">
        <f t="shared" si="9"/>
        <v>0</v>
      </c>
      <c r="BG169" s="31">
        <f t="shared" si="10"/>
        <v>0</v>
      </c>
    </row>
    <row r="170" spans="2:59">
      <c r="B170" s="17">
        <v>56511</v>
      </c>
      <c r="C170" s="30">
        <v>0</v>
      </c>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0">
        <v>0</v>
      </c>
      <c r="AR170" s="30">
        <v>0</v>
      </c>
      <c r="AS170" s="30">
        <v>0</v>
      </c>
      <c r="AT170" s="30">
        <v>0</v>
      </c>
      <c r="AU170" s="30">
        <v>0</v>
      </c>
      <c r="AV170" s="30">
        <v>0</v>
      </c>
      <c r="AW170" s="30">
        <v>0</v>
      </c>
      <c r="AX170" s="31">
        <v>0</v>
      </c>
      <c r="AZ170" s="39">
        <f t="array" ref="AZ170">SUM(IF(YEAR($C$5:$AX$5)=AZ$5,$C170:$AX170))</f>
        <v>0</v>
      </c>
      <c r="BA170" s="30">
        <f t="array" ref="BA170">SUM(IF(YEAR($C$5:$AX$5)=BA$5,$C170:$AX170))</f>
        <v>0</v>
      </c>
      <c r="BB170" s="30">
        <f t="array" ref="BB170">SUM(IF(YEAR($C$5:$AX$5)=BB$5,$C170:$AX170))</f>
        <v>0</v>
      </c>
      <c r="BC170" s="31">
        <f t="array" ref="BC170">SUM(IF(YEAR($C$5:$AX$5)=BC$5,$C170:$AX170))</f>
        <v>0</v>
      </c>
      <c r="BE170" s="39">
        <f t="shared" si="8"/>
        <v>0</v>
      </c>
      <c r="BF170" s="30">
        <f t="shared" si="9"/>
        <v>0</v>
      </c>
      <c r="BG170" s="31">
        <f t="shared" si="10"/>
        <v>0</v>
      </c>
    </row>
    <row r="171" spans="2:59">
      <c r="B171" s="17">
        <v>56512</v>
      </c>
      <c r="C171" s="30">
        <v>0</v>
      </c>
      <c r="D171" s="30">
        <v>0</v>
      </c>
      <c r="E171" s="30">
        <v>0</v>
      </c>
      <c r="F171" s="30">
        <v>0</v>
      </c>
      <c r="G171" s="30">
        <v>0</v>
      </c>
      <c r="H171" s="30">
        <v>0</v>
      </c>
      <c r="I171" s="30">
        <v>0</v>
      </c>
      <c r="J171" s="30">
        <v>0</v>
      </c>
      <c r="K171" s="30">
        <v>0</v>
      </c>
      <c r="L171" s="30">
        <v>0</v>
      </c>
      <c r="M171" s="30">
        <v>0</v>
      </c>
      <c r="N171" s="30">
        <v>0</v>
      </c>
      <c r="O171" s="30">
        <v>0</v>
      </c>
      <c r="P171" s="30">
        <v>0</v>
      </c>
      <c r="Q171" s="30">
        <v>0</v>
      </c>
      <c r="R171" s="30">
        <v>0</v>
      </c>
      <c r="S171" s="30">
        <v>0</v>
      </c>
      <c r="T171" s="30">
        <v>0</v>
      </c>
      <c r="U171" s="30">
        <v>0</v>
      </c>
      <c r="V171" s="30">
        <v>0</v>
      </c>
      <c r="W171" s="30">
        <v>0</v>
      </c>
      <c r="X171" s="30">
        <v>0</v>
      </c>
      <c r="Y171" s="30">
        <v>0</v>
      </c>
      <c r="Z171" s="30">
        <v>0</v>
      </c>
      <c r="AA171" s="30">
        <v>0</v>
      </c>
      <c r="AB171" s="30">
        <v>0</v>
      </c>
      <c r="AC171" s="30">
        <v>0</v>
      </c>
      <c r="AD171" s="30">
        <v>0</v>
      </c>
      <c r="AE171" s="30">
        <v>0</v>
      </c>
      <c r="AF171" s="30">
        <v>0</v>
      </c>
      <c r="AG171" s="30">
        <v>0</v>
      </c>
      <c r="AH171" s="30">
        <v>0</v>
      </c>
      <c r="AI171" s="30">
        <v>0</v>
      </c>
      <c r="AJ171" s="30">
        <v>0</v>
      </c>
      <c r="AK171" s="30">
        <v>0</v>
      </c>
      <c r="AL171" s="30">
        <v>0</v>
      </c>
      <c r="AM171" s="30">
        <v>0</v>
      </c>
      <c r="AN171" s="30">
        <v>0</v>
      </c>
      <c r="AO171" s="30">
        <v>0</v>
      </c>
      <c r="AP171" s="30">
        <v>0</v>
      </c>
      <c r="AQ171" s="30">
        <v>0</v>
      </c>
      <c r="AR171" s="30">
        <v>0</v>
      </c>
      <c r="AS171" s="30">
        <v>0</v>
      </c>
      <c r="AT171" s="30">
        <v>0</v>
      </c>
      <c r="AU171" s="30">
        <v>0</v>
      </c>
      <c r="AV171" s="30">
        <v>0</v>
      </c>
      <c r="AW171" s="30">
        <v>0</v>
      </c>
      <c r="AX171" s="31">
        <v>0</v>
      </c>
      <c r="AZ171" s="39">
        <f t="array" ref="AZ171">SUM(IF(YEAR($C$5:$AX$5)=AZ$5,$C171:$AX171))</f>
        <v>0</v>
      </c>
      <c r="BA171" s="30">
        <f t="array" ref="BA171">SUM(IF(YEAR($C$5:$AX$5)=BA$5,$C171:$AX171))</f>
        <v>0</v>
      </c>
      <c r="BB171" s="30">
        <f t="array" ref="BB171">SUM(IF(YEAR($C$5:$AX$5)=BB$5,$C171:$AX171))</f>
        <v>0</v>
      </c>
      <c r="BC171" s="31">
        <f t="array" ref="BC171">SUM(IF(YEAR($C$5:$AX$5)=BC$5,$C171:$AX171))</f>
        <v>0</v>
      </c>
      <c r="BE171" s="39">
        <f t="shared" si="8"/>
        <v>0</v>
      </c>
      <c r="BF171" s="30">
        <f t="shared" si="9"/>
        <v>0</v>
      </c>
      <c r="BG171" s="31">
        <f t="shared" si="10"/>
        <v>0</v>
      </c>
    </row>
    <row r="172" spans="2:59">
      <c r="B172" s="17">
        <v>56513</v>
      </c>
      <c r="C172" s="30">
        <v>0</v>
      </c>
      <c r="D172" s="30">
        <v>0</v>
      </c>
      <c r="E172" s="30">
        <v>0</v>
      </c>
      <c r="F172" s="30">
        <v>0</v>
      </c>
      <c r="G172" s="30">
        <v>0</v>
      </c>
      <c r="H172" s="30">
        <v>0</v>
      </c>
      <c r="I172" s="30">
        <v>0</v>
      </c>
      <c r="J172" s="30">
        <v>0</v>
      </c>
      <c r="K172" s="30">
        <v>0</v>
      </c>
      <c r="L172" s="30">
        <v>0</v>
      </c>
      <c r="M172" s="30">
        <v>0</v>
      </c>
      <c r="N172" s="30">
        <v>0</v>
      </c>
      <c r="O172" s="30">
        <v>0</v>
      </c>
      <c r="P172" s="30">
        <v>0</v>
      </c>
      <c r="Q172" s="30">
        <v>0</v>
      </c>
      <c r="R172" s="30">
        <v>0</v>
      </c>
      <c r="S172" s="30">
        <v>0</v>
      </c>
      <c r="T172" s="30">
        <v>0</v>
      </c>
      <c r="U172" s="30">
        <v>0</v>
      </c>
      <c r="V172" s="30">
        <v>0</v>
      </c>
      <c r="W172" s="30">
        <v>0</v>
      </c>
      <c r="X172" s="30">
        <v>0</v>
      </c>
      <c r="Y172" s="30">
        <v>0</v>
      </c>
      <c r="Z172" s="30">
        <v>0</v>
      </c>
      <c r="AA172" s="30">
        <v>0</v>
      </c>
      <c r="AB172" s="30">
        <v>0</v>
      </c>
      <c r="AC172" s="30">
        <v>0</v>
      </c>
      <c r="AD172" s="30">
        <v>0</v>
      </c>
      <c r="AE172" s="30">
        <v>0</v>
      </c>
      <c r="AF172" s="30">
        <v>0</v>
      </c>
      <c r="AG172" s="30">
        <v>0</v>
      </c>
      <c r="AH172" s="30">
        <v>0</v>
      </c>
      <c r="AI172" s="30">
        <v>0</v>
      </c>
      <c r="AJ172" s="30">
        <v>0</v>
      </c>
      <c r="AK172" s="30">
        <v>0</v>
      </c>
      <c r="AL172" s="30">
        <v>0</v>
      </c>
      <c r="AM172" s="30">
        <v>0</v>
      </c>
      <c r="AN172" s="30">
        <v>0</v>
      </c>
      <c r="AO172" s="30">
        <v>0</v>
      </c>
      <c r="AP172" s="30">
        <v>0</v>
      </c>
      <c r="AQ172" s="30">
        <v>0</v>
      </c>
      <c r="AR172" s="30">
        <v>0</v>
      </c>
      <c r="AS172" s="30">
        <v>0</v>
      </c>
      <c r="AT172" s="30">
        <v>0</v>
      </c>
      <c r="AU172" s="30">
        <v>0</v>
      </c>
      <c r="AV172" s="30">
        <v>0</v>
      </c>
      <c r="AW172" s="30">
        <v>0</v>
      </c>
      <c r="AX172" s="31">
        <v>0</v>
      </c>
      <c r="AZ172" s="39">
        <f t="array" ref="AZ172">SUM(IF(YEAR($C$5:$AX$5)=AZ$5,$C172:$AX172))</f>
        <v>0</v>
      </c>
      <c r="BA172" s="30">
        <f t="array" ref="BA172">SUM(IF(YEAR($C$5:$AX$5)=BA$5,$C172:$AX172))</f>
        <v>0</v>
      </c>
      <c r="BB172" s="30">
        <f t="array" ref="BB172">SUM(IF(YEAR($C$5:$AX$5)=BB$5,$C172:$AX172))</f>
        <v>0</v>
      </c>
      <c r="BC172" s="31">
        <f t="array" ref="BC172">SUM(IF(YEAR($C$5:$AX$5)=BC$5,$C172:$AX172))</f>
        <v>0</v>
      </c>
      <c r="BE172" s="39">
        <f t="shared" si="8"/>
        <v>0</v>
      </c>
      <c r="BF172" s="30">
        <f t="shared" si="9"/>
        <v>0</v>
      </c>
      <c r="BG172" s="31">
        <f t="shared" si="10"/>
        <v>0</v>
      </c>
    </row>
    <row r="173" spans="2:59">
      <c r="B173" s="17">
        <v>56571</v>
      </c>
      <c r="C173" s="30">
        <v>0</v>
      </c>
      <c r="D173" s="30">
        <v>0</v>
      </c>
      <c r="E173" s="30">
        <v>0</v>
      </c>
      <c r="F173" s="30">
        <v>0</v>
      </c>
      <c r="G173" s="30">
        <v>0</v>
      </c>
      <c r="H173" s="30">
        <v>0</v>
      </c>
      <c r="I173" s="30">
        <v>0</v>
      </c>
      <c r="J173" s="30">
        <v>0</v>
      </c>
      <c r="K173" s="30">
        <v>0</v>
      </c>
      <c r="L173" s="30">
        <v>0</v>
      </c>
      <c r="M173" s="30">
        <v>0</v>
      </c>
      <c r="N173" s="30">
        <v>0</v>
      </c>
      <c r="O173" s="30">
        <v>0</v>
      </c>
      <c r="P173" s="30">
        <v>0</v>
      </c>
      <c r="Q173" s="30">
        <v>0</v>
      </c>
      <c r="R173" s="30">
        <v>0</v>
      </c>
      <c r="S173" s="30">
        <v>0</v>
      </c>
      <c r="T173" s="30">
        <v>0</v>
      </c>
      <c r="U173" s="30">
        <v>0</v>
      </c>
      <c r="V173" s="30">
        <v>0</v>
      </c>
      <c r="W173" s="30">
        <v>0</v>
      </c>
      <c r="X173" s="30">
        <v>0</v>
      </c>
      <c r="Y173" s="30">
        <v>0</v>
      </c>
      <c r="Z173" s="30">
        <v>0</v>
      </c>
      <c r="AA173" s="30">
        <v>0</v>
      </c>
      <c r="AB173" s="30">
        <v>0</v>
      </c>
      <c r="AC173" s="30">
        <v>0</v>
      </c>
      <c r="AD173" s="30">
        <v>0</v>
      </c>
      <c r="AE173" s="30">
        <v>0</v>
      </c>
      <c r="AF173" s="30">
        <v>0</v>
      </c>
      <c r="AG173" s="30">
        <v>0</v>
      </c>
      <c r="AH173" s="30">
        <v>0</v>
      </c>
      <c r="AI173" s="30">
        <v>0</v>
      </c>
      <c r="AJ173" s="30">
        <v>0</v>
      </c>
      <c r="AK173" s="30">
        <v>0</v>
      </c>
      <c r="AL173" s="30">
        <v>0</v>
      </c>
      <c r="AM173" s="30">
        <v>0</v>
      </c>
      <c r="AN173" s="30">
        <v>0</v>
      </c>
      <c r="AO173" s="30">
        <v>0</v>
      </c>
      <c r="AP173" s="30">
        <v>0</v>
      </c>
      <c r="AQ173" s="30">
        <v>0</v>
      </c>
      <c r="AR173" s="30">
        <v>0</v>
      </c>
      <c r="AS173" s="30">
        <v>0</v>
      </c>
      <c r="AT173" s="30">
        <v>0</v>
      </c>
      <c r="AU173" s="30">
        <v>0</v>
      </c>
      <c r="AV173" s="30">
        <v>0</v>
      </c>
      <c r="AW173" s="30">
        <v>0</v>
      </c>
      <c r="AX173" s="31">
        <v>0</v>
      </c>
      <c r="AZ173" s="39">
        <f t="array" ref="AZ173">SUM(IF(YEAR($C$5:$AX$5)=AZ$5,$C173:$AX173))</f>
        <v>0</v>
      </c>
      <c r="BA173" s="30">
        <f t="array" ref="BA173">SUM(IF(YEAR($C$5:$AX$5)=BA$5,$C173:$AX173))</f>
        <v>0</v>
      </c>
      <c r="BB173" s="30">
        <f t="array" ref="BB173">SUM(IF(YEAR($C$5:$AX$5)=BB$5,$C173:$AX173))</f>
        <v>0</v>
      </c>
      <c r="BC173" s="31">
        <f t="array" ref="BC173">SUM(IF(YEAR($C$5:$AX$5)=BC$5,$C173:$AX173))</f>
        <v>0</v>
      </c>
      <c r="BE173" s="39">
        <f t="shared" si="8"/>
        <v>0</v>
      </c>
      <c r="BF173" s="30">
        <f t="shared" si="9"/>
        <v>0</v>
      </c>
      <c r="BG173" s="31">
        <f t="shared" si="10"/>
        <v>0</v>
      </c>
    </row>
    <row r="174" spans="2:59">
      <c r="B174" s="17">
        <v>56680</v>
      </c>
      <c r="C174" s="30">
        <v>0</v>
      </c>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1">
        <v>0</v>
      </c>
      <c r="AZ174" s="39">
        <f t="array" ref="AZ174">SUM(IF(YEAR($C$5:$AX$5)=AZ$5,$C174:$AX174))</f>
        <v>0</v>
      </c>
      <c r="BA174" s="30">
        <f t="array" ref="BA174">SUM(IF(YEAR($C$5:$AX$5)=BA$5,$C174:$AX174))</f>
        <v>0</v>
      </c>
      <c r="BB174" s="30">
        <f t="array" ref="BB174">SUM(IF(YEAR($C$5:$AX$5)=BB$5,$C174:$AX174))</f>
        <v>0</v>
      </c>
      <c r="BC174" s="31">
        <f t="array" ref="BC174">SUM(IF(YEAR($C$5:$AX$5)=BC$5,$C174:$AX174))</f>
        <v>0</v>
      </c>
      <c r="BE174" s="39">
        <f t="shared" si="8"/>
        <v>0</v>
      </c>
      <c r="BF174" s="30">
        <f t="shared" si="9"/>
        <v>0</v>
      </c>
      <c r="BG174" s="31">
        <f t="shared" si="10"/>
        <v>0</v>
      </c>
    </row>
    <row r="175" spans="2:59">
      <c r="B175" s="17">
        <v>56690</v>
      </c>
      <c r="C175" s="30">
        <v>0</v>
      </c>
      <c r="D175" s="30">
        <v>0</v>
      </c>
      <c r="E175" s="30">
        <v>0</v>
      </c>
      <c r="F175" s="30">
        <v>0</v>
      </c>
      <c r="G175" s="30">
        <v>0</v>
      </c>
      <c r="H175" s="30">
        <v>0</v>
      </c>
      <c r="I175" s="30">
        <v>0</v>
      </c>
      <c r="J175" s="30">
        <v>0</v>
      </c>
      <c r="K175" s="30">
        <v>0</v>
      </c>
      <c r="L175" s="30">
        <v>0</v>
      </c>
      <c r="M175" s="30">
        <v>0</v>
      </c>
      <c r="N175" s="30">
        <v>0</v>
      </c>
      <c r="O175" s="30">
        <v>0</v>
      </c>
      <c r="P175" s="30">
        <v>0</v>
      </c>
      <c r="Q175" s="30">
        <v>0</v>
      </c>
      <c r="R175" s="30">
        <v>0</v>
      </c>
      <c r="S175" s="30">
        <v>0</v>
      </c>
      <c r="T175" s="30">
        <v>0</v>
      </c>
      <c r="U175" s="30">
        <v>0</v>
      </c>
      <c r="V175" s="30">
        <v>0</v>
      </c>
      <c r="W175" s="30">
        <v>0</v>
      </c>
      <c r="X175" s="30">
        <v>0</v>
      </c>
      <c r="Y175" s="30">
        <v>0</v>
      </c>
      <c r="Z175" s="30">
        <v>0</v>
      </c>
      <c r="AA175" s="30">
        <v>0</v>
      </c>
      <c r="AB175" s="30">
        <v>0</v>
      </c>
      <c r="AC175" s="30">
        <v>0</v>
      </c>
      <c r="AD175" s="30">
        <v>0</v>
      </c>
      <c r="AE175" s="30">
        <v>0</v>
      </c>
      <c r="AF175" s="30">
        <v>0</v>
      </c>
      <c r="AG175" s="30">
        <v>0</v>
      </c>
      <c r="AH175" s="30">
        <v>0</v>
      </c>
      <c r="AI175" s="30">
        <v>0</v>
      </c>
      <c r="AJ175" s="30">
        <v>0</v>
      </c>
      <c r="AK175" s="30">
        <v>0</v>
      </c>
      <c r="AL175" s="30">
        <v>0</v>
      </c>
      <c r="AM175" s="30">
        <v>0</v>
      </c>
      <c r="AN175" s="30">
        <v>0</v>
      </c>
      <c r="AO175" s="30">
        <v>0</v>
      </c>
      <c r="AP175" s="30">
        <v>0</v>
      </c>
      <c r="AQ175" s="30">
        <v>0</v>
      </c>
      <c r="AR175" s="30">
        <v>0</v>
      </c>
      <c r="AS175" s="30">
        <v>0</v>
      </c>
      <c r="AT175" s="30">
        <v>0</v>
      </c>
      <c r="AU175" s="30">
        <v>0</v>
      </c>
      <c r="AV175" s="30">
        <v>0</v>
      </c>
      <c r="AW175" s="30">
        <v>0</v>
      </c>
      <c r="AX175" s="31">
        <v>0</v>
      </c>
      <c r="AZ175" s="39">
        <f t="array" ref="AZ175">SUM(IF(YEAR($C$5:$AX$5)=AZ$5,$C175:$AX175))</f>
        <v>0</v>
      </c>
      <c r="BA175" s="30">
        <f t="array" ref="BA175">SUM(IF(YEAR($C$5:$AX$5)=BA$5,$C175:$AX175))</f>
        <v>0</v>
      </c>
      <c r="BB175" s="30">
        <f t="array" ref="BB175">SUM(IF(YEAR($C$5:$AX$5)=BB$5,$C175:$AX175))</f>
        <v>0</v>
      </c>
      <c r="BC175" s="31">
        <f t="array" ref="BC175">SUM(IF(YEAR($C$5:$AX$5)=BC$5,$C175:$AX175))</f>
        <v>0</v>
      </c>
      <c r="BE175" s="39">
        <f t="shared" si="8"/>
        <v>0</v>
      </c>
      <c r="BF175" s="30">
        <f t="shared" si="9"/>
        <v>0</v>
      </c>
      <c r="BG175" s="31">
        <f t="shared" si="10"/>
        <v>0</v>
      </c>
    </row>
    <row r="176" spans="2:59">
      <c r="B176" s="17">
        <v>56701</v>
      </c>
      <c r="C176" s="30">
        <v>0</v>
      </c>
      <c r="D176" s="30">
        <v>0</v>
      </c>
      <c r="E176" s="30">
        <v>0</v>
      </c>
      <c r="F176" s="30">
        <v>0</v>
      </c>
      <c r="G176" s="30">
        <v>0</v>
      </c>
      <c r="H176" s="30">
        <v>0</v>
      </c>
      <c r="I176" s="30">
        <v>0</v>
      </c>
      <c r="J176" s="30">
        <v>0</v>
      </c>
      <c r="K176" s="30">
        <v>0</v>
      </c>
      <c r="L176" s="30">
        <v>0</v>
      </c>
      <c r="M176" s="30">
        <v>0</v>
      </c>
      <c r="N176" s="30">
        <v>0</v>
      </c>
      <c r="O176" s="30">
        <v>0</v>
      </c>
      <c r="P176" s="30">
        <v>0</v>
      </c>
      <c r="Q176" s="30">
        <v>0</v>
      </c>
      <c r="R176" s="30">
        <v>0</v>
      </c>
      <c r="S176" s="30">
        <v>0</v>
      </c>
      <c r="T176" s="30">
        <v>0</v>
      </c>
      <c r="U176" s="30">
        <v>0</v>
      </c>
      <c r="V176" s="30">
        <v>0</v>
      </c>
      <c r="W176" s="30">
        <v>0</v>
      </c>
      <c r="X176" s="30">
        <v>0</v>
      </c>
      <c r="Y176" s="30">
        <v>0</v>
      </c>
      <c r="Z176" s="30">
        <v>0</v>
      </c>
      <c r="AA176" s="30">
        <v>0</v>
      </c>
      <c r="AB176" s="30">
        <v>0</v>
      </c>
      <c r="AC176" s="30">
        <v>0</v>
      </c>
      <c r="AD176" s="30">
        <v>0</v>
      </c>
      <c r="AE176" s="30">
        <v>0</v>
      </c>
      <c r="AF176" s="30">
        <v>0</v>
      </c>
      <c r="AG176" s="30">
        <v>0</v>
      </c>
      <c r="AH176" s="30">
        <v>0</v>
      </c>
      <c r="AI176" s="30">
        <v>0</v>
      </c>
      <c r="AJ176" s="30">
        <v>0</v>
      </c>
      <c r="AK176" s="30">
        <v>0</v>
      </c>
      <c r="AL176" s="30">
        <v>0</v>
      </c>
      <c r="AM176" s="30">
        <v>0</v>
      </c>
      <c r="AN176" s="30">
        <v>0</v>
      </c>
      <c r="AO176" s="30">
        <v>0</v>
      </c>
      <c r="AP176" s="30">
        <v>0</v>
      </c>
      <c r="AQ176" s="30">
        <v>0</v>
      </c>
      <c r="AR176" s="30">
        <v>0</v>
      </c>
      <c r="AS176" s="30">
        <v>0</v>
      </c>
      <c r="AT176" s="30">
        <v>0</v>
      </c>
      <c r="AU176" s="30">
        <v>0</v>
      </c>
      <c r="AV176" s="30">
        <v>0</v>
      </c>
      <c r="AW176" s="30">
        <v>0</v>
      </c>
      <c r="AX176" s="31">
        <v>0</v>
      </c>
      <c r="AZ176" s="39">
        <f t="array" ref="AZ176">SUM(IF(YEAR($C$5:$AX$5)=AZ$5,$C176:$AX176))</f>
        <v>0</v>
      </c>
      <c r="BA176" s="30">
        <f t="array" ref="BA176">SUM(IF(YEAR($C$5:$AX$5)=BA$5,$C176:$AX176))</f>
        <v>0</v>
      </c>
      <c r="BB176" s="30">
        <f t="array" ref="BB176">SUM(IF(YEAR($C$5:$AX$5)=BB$5,$C176:$AX176))</f>
        <v>0</v>
      </c>
      <c r="BC176" s="31">
        <f t="array" ref="BC176">SUM(IF(YEAR($C$5:$AX$5)=BC$5,$C176:$AX176))</f>
        <v>0</v>
      </c>
      <c r="BE176" s="39">
        <f t="shared" si="8"/>
        <v>0</v>
      </c>
      <c r="BF176" s="30">
        <f t="shared" si="9"/>
        <v>0</v>
      </c>
      <c r="BG176" s="31">
        <f t="shared" si="10"/>
        <v>0</v>
      </c>
    </row>
    <row r="177" spans="2:59">
      <c r="B177" s="17">
        <v>56846</v>
      </c>
      <c r="C177" s="30">
        <v>0</v>
      </c>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0">
        <v>0</v>
      </c>
      <c r="AR177" s="30">
        <v>0</v>
      </c>
      <c r="AS177" s="30">
        <v>0</v>
      </c>
      <c r="AT177" s="30">
        <v>0</v>
      </c>
      <c r="AU177" s="30">
        <v>0</v>
      </c>
      <c r="AV177" s="30">
        <v>0</v>
      </c>
      <c r="AW177" s="30">
        <v>0</v>
      </c>
      <c r="AX177" s="31">
        <v>0</v>
      </c>
      <c r="AZ177" s="39">
        <f t="array" ref="AZ177">SUM(IF(YEAR($C$5:$AX$5)=AZ$5,$C177:$AX177))</f>
        <v>0</v>
      </c>
      <c r="BA177" s="30">
        <f t="array" ref="BA177">SUM(IF(YEAR($C$5:$AX$5)=BA$5,$C177:$AX177))</f>
        <v>0</v>
      </c>
      <c r="BB177" s="30">
        <f t="array" ref="BB177">SUM(IF(YEAR($C$5:$AX$5)=BB$5,$C177:$AX177))</f>
        <v>0</v>
      </c>
      <c r="BC177" s="31">
        <f t="array" ref="BC177">SUM(IF(YEAR($C$5:$AX$5)=BC$5,$C177:$AX177))</f>
        <v>0</v>
      </c>
      <c r="BE177" s="39">
        <f t="shared" si="8"/>
        <v>0</v>
      </c>
      <c r="BF177" s="30">
        <f t="shared" si="9"/>
        <v>0</v>
      </c>
      <c r="BG177" s="31">
        <f t="shared" si="10"/>
        <v>0</v>
      </c>
    </row>
    <row r="178" spans="2:59">
      <c r="B178" s="17">
        <v>56850</v>
      </c>
      <c r="C178" s="30">
        <v>0</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1">
        <v>0</v>
      </c>
      <c r="AZ178" s="39">
        <f t="array" ref="AZ178">SUM(IF(YEAR($C$5:$AX$5)=AZ$5,$C178:$AX178))</f>
        <v>0</v>
      </c>
      <c r="BA178" s="30">
        <f t="array" ref="BA178">SUM(IF(YEAR($C$5:$AX$5)=BA$5,$C178:$AX178))</f>
        <v>0</v>
      </c>
      <c r="BB178" s="30">
        <f t="array" ref="BB178">SUM(IF(YEAR($C$5:$AX$5)=BB$5,$C178:$AX178))</f>
        <v>0</v>
      </c>
      <c r="BC178" s="31">
        <f t="array" ref="BC178">SUM(IF(YEAR($C$5:$AX$5)=BC$5,$C178:$AX178))</f>
        <v>0</v>
      </c>
      <c r="BE178" s="39">
        <f t="shared" si="8"/>
        <v>0</v>
      </c>
      <c r="BF178" s="30">
        <f t="shared" si="9"/>
        <v>0</v>
      </c>
      <c r="BG178" s="31">
        <f t="shared" si="10"/>
        <v>0</v>
      </c>
    </row>
    <row r="179" spans="2:59">
      <c r="B179" s="17">
        <v>56873</v>
      </c>
      <c r="C179" s="30">
        <v>0</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1">
        <v>0</v>
      </c>
      <c r="AZ179" s="39">
        <f t="array" ref="AZ179">SUM(IF(YEAR($C$5:$AX$5)=AZ$5,$C179:$AX179))</f>
        <v>0</v>
      </c>
      <c r="BA179" s="30">
        <f t="array" ref="BA179">SUM(IF(YEAR($C$5:$AX$5)=BA$5,$C179:$AX179))</f>
        <v>0</v>
      </c>
      <c r="BB179" s="30">
        <f t="array" ref="BB179">SUM(IF(YEAR($C$5:$AX$5)=BB$5,$C179:$AX179))</f>
        <v>0</v>
      </c>
      <c r="BC179" s="31">
        <f t="array" ref="BC179">SUM(IF(YEAR($C$5:$AX$5)=BC$5,$C179:$AX179))</f>
        <v>0</v>
      </c>
      <c r="BE179" s="39">
        <f t="shared" si="8"/>
        <v>0</v>
      </c>
      <c r="BF179" s="30">
        <f t="shared" si="9"/>
        <v>0</v>
      </c>
      <c r="BG179" s="31">
        <f t="shared" si="10"/>
        <v>0</v>
      </c>
    </row>
    <row r="180" spans="2:59">
      <c r="B180" s="17">
        <v>56884</v>
      </c>
      <c r="C180" s="30">
        <v>0</v>
      </c>
      <c r="D180" s="30">
        <v>0</v>
      </c>
      <c r="E180" s="30">
        <v>0</v>
      </c>
      <c r="F180" s="30">
        <v>0</v>
      </c>
      <c r="G180" s="30">
        <v>0</v>
      </c>
      <c r="H180" s="30">
        <v>0</v>
      </c>
      <c r="I180" s="30">
        <v>0</v>
      </c>
      <c r="J180" s="30">
        <v>0</v>
      </c>
      <c r="K180" s="30">
        <v>0</v>
      </c>
      <c r="L180" s="30">
        <v>0</v>
      </c>
      <c r="M180" s="30">
        <v>0</v>
      </c>
      <c r="N180" s="30">
        <v>0</v>
      </c>
      <c r="O180" s="30">
        <v>0</v>
      </c>
      <c r="P180" s="30">
        <v>0</v>
      </c>
      <c r="Q180" s="30">
        <v>0</v>
      </c>
      <c r="R180" s="30">
        <v>0</v>
      </c>
      <c r="S180" s="30">
        <v>0</v>
      </c>
      <c r="T180" s="30">
        <v>0</v>
      </c>
      <c r="U180" s="30">
        <v>0</v>
      </c>
      <c r="V180" s="30">
        <v>0</v>
      </c>
      <c r="W180" s="30">
        <v>0</v>
      </c>
      <c r="X180" s="30">
        <v>0</v>
      </c>
      <c r="Y180" s="30">
        <v>0</v>
      </c>
      <c r="Z180" s="30">
        <v>0</v>
      </c>
      <c r="AA180" s="30">
        <v>0</v>
      </c>
      <c r="AB180" s="30">
        <v>0</v>
      </c>
      <c r="AC180" s="30">
        <v>0</v>
      </c>
      <c r="AD180" s="30">
        <v>0</v>
      </c>
      <c r="AE180" s="30">
        <v>0</v>
      </c>
      <c r="AF180" s="30">
        <v>0</v>
      </c>
      <c r="AG180" s="30">
        <v>0</v>
      </c>
      <c r="AH180" s="30">
        <v>0</v>
      </c>
      <c r="AI180" s="30">
        <v>0</v>
      </c>
      <c r="AJ180" s="30">
        <v>0</v>
      </c>
      <c r="AK180" s="30">
        <v>0</v>
      </c>
      <c r="AL180" s="30">
        <v>0</v>
      </c>
      <c r="AM180" s="30">
        <v>0</v>
      </c>
      <c r="AN180" s="30">
        <v>0</v>
      </c>
      <c r="AO180" s="30">
        <v>0</v>
      </c>
      <c r="AP180" s="30">
        <v>0</v>
      </c>
      <c r="AQ180" s="30">
        <v>0</v>
      </c>
      <c r="AR180" s="30">
        <v>0</v>
      </c>
      <c r="AS180" s="30">
        <v>0</v>
      </c>
      <c r="AT180" s="30">
        <v>0</v>
      </c>
      <c r="AU180" s="30">
        <v>0</v>
      </c>
      <c r="AV180" s="30">
        <v>0</v>
      </c>
      <c r="AW180" s="30">
        <v>0</v>
      </c>
      <c r="AX180" s="31">
        <v>0</v>
      </c>
      <c r="AZ180" s="39">
        <f t="array" ref="AZ180">SUM(IF(YEAR($C$5:$AX$5)=AZ$5,$C180:$AX180))</f>
        <v>0</v>
      </c>
      <c r="BA180" s="30">
        <f t="array" ref="BA180">SUM(IF(YEAR($C$5:$AX$5)=BA$5,$C180:$AX180))</f>
        <v>0</v>
      </c>
      <c r="BB180" s="30">
        <f t="array" ref="BB180">SUM(IF(YEAR($C$5:$AX$5)=BB$5,$C180:$AX180))</f>
        <v>0</v>
      </c>
      <c r="BC180" s="31">
        <f t="array" ref="BC180">SUM(IF(YEAR($C$5:$AX$5)=BC$5,$C180:$AX180))</f>
        <v>0</v>
      </c>
      <c r="BE180" s="39">
        <f t="shared" si="8"/>
        <v>0</v>
      </c>
      <c r="BF180" s="30">
        <f t="shared" si="9"/>
        <v>0</v>
      </c>
      <c r="BG180" s="31">
        <f t="shared" si="10"/>
        <v>0</v>
      </c>
    </row>
    <row r="181" spans="2:59">
      <c r="B181" s="17">
        <v>56887</v>
      </c>
      <c r="C181" s="30">
        <v>0</v>
      </c>
      <c r="D181" s="30">
        <v>0</v>
      </c>
      <c r="E181" s="30">
        <v>0</v>
      </c>
      <c r="F181" s="30">
        <v>0</v>
      </c>
      <c r="G181" s="30">
        <v>0</v>
      </c>
      <c r="H181" s="30">
        <v>0</v>
      </c>
      <c r="I181" s="30">
        <v>0</v>
      </c>
      <c r="J181" s="30">
        <v>0</v>
      </c>
      <c r="K181" s="30">
        <v>0</v>
      </c>
      <c r="L181" s="30">
        <v>0</v>
      </c>
      <c r="M181" s="30">
        <v>0</v>
      </c>
      <c r="N181" s="30">
        <v>0</v>
      </c>
      <c r="O181" s="30">
        <v>0</v>
      </c>
      <c r="P181" s="30">
        <v>0</v>
      </c>
      <c r="Q181" s="30">
        <v>0</v>
      </c>
      <c r="R181" s="30">
        <v>0</v>
      </c>
      <c r="S181" s="30">
        <v>0</v>
      </c>
      <c r="T181" s="30">
        <v>0</v>
      </c>
      <c r="U181" s="30">
        <v>0</v>
      </c>
      <c r="V181" s="30">
        <v>0</v>
      </c>
      <c r="W181" s="30">
        <v>0</v>
      </c>
      <c r="X181" s="30">
        <v>0</v>
      </c>
      <c r="Y181" s="30">
        <v>0</v>
      </c>
      <c r="Z181" s="30">
        <v>0</v>
      </c>
      <c r="AA181" s="30">
        <v>0</v>
      </c>
      <c r="AB181" s="30">
        <v>0</v>
      </c>
      <c r="AC181" s="30">
        <v>0</v>
      </c>
      <c r="AD181" s="30">
        <v>0</v>
      </c>
      <c r="AE181" s="30">
        <v>0</v>
      </c>
      <c r="AF181" s="30">
        <v>0</v>
      </c>
      <c r="AG181" s="30">
        <v>0</v>
      </c>
      <c r="AH181" s="30">
        <v>0</v>
      </c>
      <c r="AI181" s="30">
        <v>0</v>
      </c>
      <c r="AJ181" s="30">
        <v>0</v>
      </c>
      <c r="AK181" s="30">
        <v>0</v>
      </c>
      <c r="AL181" s="30">
        <v>0</v>
      </c>
      <c r="AM181" s="30">
        <v>0</v>
      </c>
      <c r="AN181" s="30">
        <v>0</v>
      </c>
      <c r="AO181" s="30">
        <v>0</v>
      </c>
      <c r="AP181" s="30">
        <v>0</v>
      </c>
      <c r="AQ181" s="30">
        <v>0</v>
      </c>
      <c r="AR181" s="30">
        <v>0</v>
      </c>
      <c r="AS181" s="30">
        <v>0</v>
      </c>
      <c r="AT181" s="30">
        <v>0</v>
      </c>
      <c r="AU181" s="30">
        <v>0</v>
      </c>
      <c r="AV181" s="30">
        <v>0</v>
      </c>
      <c r="AW181" s="30">
        <v>0</v>
      </c>
      <c r="AX181" s="31">
        <v>0</v>
      </c>
      <c r="AZ181" s="39">
        <f t="array" ref="AZ181">SUM(IF(YEAR($C$5:$AX$5)=AZ$5,$C181:$AX181))</f>
        <v>0</v>
      </c>
      <c r="BA181" s="30">
        <f t="array" ref="BA181">SUM(IF(YEAR($C$5:$AX$5)=BA$5,$C181:$AX181))</f>
        <v>0</v>
      </c>
      <c r="BB181" s="30">
        <f t="array" ref="BB181">SUM(IF(YEAR($C$5:$AX$5)=BB$5,$C181:$AX181))</f>
        <v>0</v>
      </c>
      <c r="BC181" s="31">
        <f t="array" ref="BC181">SUM(IF(YEAR($C$5:$AX$5)=BC$5,$C181:$AX181))</f>
        <v>0</v>
      </c>
      <c r="BE181" s="39">
        <f t="shared" si="8"/>
        <v>0</v>
      </c>
      <c r="BF181" s="30">
        <f t="shared" si="9"/>
        <v>0</v>
      </c>
      <c r="BG181" s="31">
        <f t="shared" si="10"/>
        <v>0</v>
      </c>
    </row>
    <row r="182" spans="2:59">
      <c r="B182" s="17">
        <v>56890</v>
      </c>
      <c r="C182" s="30">
        <v>0</v>
      </c>
      <c r="D182" s="30">
        <v>0</v>
      </c>
      <c r="E182" s="30">
        <v>0</v>
      </c>
      <c r="F182" s="30">
        <v>0</v>
      </c>
      <c r="G182" s="30">
        <v>0</v>
      </c>
      <c r="H182" s="30">
        <v>0</v>
      </c>
      <c r="I182" s="30">
        <v>0</v>
      </c>
      <c r="J182" s="30">
        <v>0</v>
      </c>
      <c r="K182" s="30">
        <v>0</v>
      </c>
      <c r="L182" s="30">
        <v>0</v>
      </c>
      <c r="M182" s="30">
        <v>0</v>
      </c>
      <c r="N182" s="30">
        <v>0</v>
      </c>
      <c r="O182" s="30">
        <v>0</v>
      </c>
      <c r="P182" s="30">
        <v>0</v>
      </c>
      <c r="Q182" s="30">
        <v>0</v>
      </c>
      <c r="R182" s="30">
        <v>0</v>
      </c>
      <c r="S182" s="30">
        <v>0</v>
      </c>
      <c r="T182" s="30">
        <v>0</v>
      </c>
      <c r="U182" s="30">
        <v>0</v>
      </c>
      <c r="V182" s="30">
        <v>0</v>
      </c>
      <c r="W182" s="30">
        <v>0</v>
      </c>
      <c r="X182" s="30">
        <v>0</v>
      </c>
      <c r="Y182" s="30">
        <v>0</v>
      </c>
      <c r="Z182" s="30">
        <v>0</v>
      </c>
      <c r="AA182" s="30">
        <v>0</v>
      </c>
      <c r="AB182" s="30">
        <v>0</v>
      </c>
      <c r="AC182" s="30">
        <v>0</v>
      </c>
      <c r="AD182" s="30">
        <v>0</v>
      </c>
      <c r="AE182" s="30">
        <v>0</v>
      </c>
      <c r="AF182" s="30">
        <v>0</v>
      </c>
      <c r="AG182" s="30">
        <v>0</v>
      </c>
      <c r="AH182" s="30">
        <v>0</v>
      </c>
      <c r="AI182" s="30">
        <v>0</v>
      </c>
      <c r="AJ182" s="30">
        <v>0</v>
      </c>
      <c r="AK182" s="30">
        <v>0</v>
      </c>
      <c r="AL182" s="30">
        <v>0</v>
      </c>
      <c r="AM182" s="30">
        <v>0</v>
      </c>
      <c r="AN182" s="30">
        <v>0</v>
      </c>
      <c r="AO182" s="30">
        <v>0</v>
      </c>
      <c r="AP182" s="30">
        <v>0</v>
      </c>
      <c r="AQ182" s="30">
        <v>0</v>
      </c>
      <c r="AR182" s="30">
        <v>0</v>
      </c>
      <c r="AS182" s="30">
        <v>0</v>
      </c>
      <c r="AT182" s="30">
        <v>0</v>
      </c>
      <c r="AU182" s="30">
        <v>0</v>
      </c>
      <c r="AV182" s="30">
        <v>0</v>
      </c>
      <c r="AW182" s="30">
        <v>0</v>
      </c>
      <c r="AX182" s="31">
        <v>0</v>
      </c>
      <c r="AZ182" s="39">
        <f t="array" ref="AZ182">SUM(IF(YEAR($C$5:$AX$5)=AZ$5,$C182:$AX182))</f>
        <v>0</v>
      </c>
      <c r="BA182" s="30">
        <f t="array" ref="BA182">SUM(IF(YEAR($C$5:$AX$5)=BA$5,$C182:$AX182))</f>
        <v>0</v>
      </c>
      <c r="BB182" s="30">
        <f t="array" ref="BB182">SUM(IF(YEAR($C$5:$AX$5)=BB$5,$C182:$AX182))</f>
        <v>0</v>
      </c>
      <c r="BC182" s="31">
        <f t="array" ref="BC182">SUM(IF(YEAR($C$5:$AX$5)=BC$5,$C182:$AX182))</f>
        <v>0</v>
      </c>
      <c r="BE182" s="39">
        <f t="shared" si="8"/>
        <v>0</v>
      </c>
      <c r="BF182" s="30">
        <f t="shared" si="9"/>
        <v>0</v>
      </c>
      <c r="BG182" s="31">
        <f t="shared" si="10"/>
        <v>0</v>
      </c>
    </row>
    <row r="183" spans="2:59">
      <c r="B183" s="17">
        <v>56911</v>
      </c>
      <c r="C183" s="30">
        <v>0</v>
      </c>
      <c r="D183" s="30">
        <v>0</v>
      </c>
      <c r="E183" s="30">
        <v>0</v>
      </c>
      <c r="F183" s="30">
        <v>0</v>
      </c>
      <c r="G183" s="30">
        <v>0</v>
      </c>
      <c r="H183" s="30">
        <v>0</v>
      </c>
      <c r="I183" s="30">
        <v>0</v>
      </c>
      <c r="J183" s="30">
        <v>0</v>
      </c>
      <c r="K183" s="30">
        <v>0</v>
      </c>
      <c r="L183" s="30">
        <v>0</v>
      </c>
      <c r="M183" s="30">
        <v>0</v>
      </c>
      <c r="N183" s="30">
        <v>0</v>
      </c>
      <c r="O183" s="30">
        <v>0</v>
      </c>
      <c r="P183" s="30">
        <v>0</v>
      </c>
      <c r="Q183" s="30">
        <v>0</v>
      </c>
      <c r="R183" s="30">
        <v>0</v>
      </c>
      <c r="S183" s="30">
        <v>0</v>
      </c>
      <c r="T183" s="30">
        <v>0</v>
      </c>
      <c r="U183" s="30">
        <v>0</v>
      </c>
      <c r="V183" s="30">
        <v>0</v>
      </c>
      <c r="W183" s="30">
        <v>0</v>
      </c>
      <c r="X183" s="30">
        <v>0</v>
      </c>
      <c r="Y183" s="30">
        <v>0</v>
      </c>
      <c r="Z183" s="30">
        <v>0</v>
      </c>
      <c r="AA183" s="30">
        <v>0</v>
      </c>
      <c r="AB183" s="30">
        <v>0</v>
      </c>
      <c r="AC183" s="30">
        <v>0</v>
      </c>
      <c r="AD183" s="30">
        <v>0</v>
      </c>
      <c r="AE183" s="30">
        <v>0</v>
      </c>
      <c r="AF183" s="30">
        <v>0</v>
      </c>
      <c r="AG183" s="30">
        <v>0</v>
      </c>
      <c r="AH183" s="30">
        <v>0</v>
      </c>
      <c r="AI183" s="30">
        <v>0</v>
      </c>
      <c r="AJ183" s="30">
        <v>0</v>
      </c>
      <c r="AK183" s="30">
        <v>0</v>
      </c>
      <c r="AL183" s="30">
        <v>0</v>
      </c>
      <c r="AM183" s="30">
        <v>0</v>
      </c>
      <c r="AN183" s="30">
        <v>0</v>
      </c>
      <c r="AO183" s="30">
        <v>0</v>
      </c>
      <c r="AP183" s="30">
        <v>0</v>
      </c>
      <c r="AQ183" s="30">
        <v>0</v>
      </c>
      <c r="AR183" s="30">
        <v>0</v>
      </c>
      <c r="AS183" s="30">
        <v>0</v>
      </c>
      <c r="AT183" s="30">
        <v>0</v>
      </c>
      <c r="AU183" s="30">
        <v>0</v>
      </c>
      <c r="AV183" s="30">
        <v>0</v>
      </c>
      <c r="AW183" s="30">
        <v>0</v>
      </c>
      <c r="AX183" s="31">
        <v>0</v>
      </c>
      <c r="AZ183" s="39">
        <f t="array" ref="AZ183">SUM(IF(YEAR($C$5:$AX$5)=AZ$5,$C183:$AX183))</f>
        <v>0</v>
      </c>
      <c r="BA183" s="30">
        <f t="array" ref="BA183">SUM(IF(YEAR($C$5:$AX$5)=BA$5,$C183:$AX183))</f>
        <v>0</v>
      </c>
      <c r="BB183" s="30">
        <f t="array" ref="BB183">SUM(IF(YEAR($C$5:$AX$5)=BB$5,$C183:$AX183))</f>
        <v>0</v>
      </c>
      <c r="BC183" s="31">
        <f t="array" ref="BC183">SUM(IF(YEAR($C$5:$AX$5)=BC$5,$C183:$AX183))</f>
        <v>0</v>
      </c>
      <c r="BE183" s="39">
        <f t="shared" si="8"/>
        <v>0</v>
      </c>
      <c r="BF183" s="30">
        <f t="shared" si="9"/>
        <v>0</v>
      </c>
      <c r="BG183" s="31">
        <f t="shared" si="10"/>
        <v>0</v>
      </c>
    </row>
    <row r="184" spans="2:59">
      <c r="B184" s="17">
        <v>56957</v>
      </c>
      <c r="C184" s="30">
        <v>0</v>
      </c>
      <c r="D184" s="30">
        <v>0</v>
      </c>
      <c r="E184" s="30">
        <v>0</v>
      </c>
      <c r="F184" s="30">
        <v>0</v>
      </c>
      <c r="G184" s="30">
        <v>0</v>
      </c>
      <c r="H184" s="30">
        <v>0</v>
      </c>
      <c r="I184" s="30">
        <v>0</v>
      </c>
      <c r="J184" s="30">
        <v>0</v>
      </c>
      <c r="K184" s="30">
        <v>0</v>
      </c>
      <c r="L184" s="30">
        <v>0</v>
      </c>
      <c r="M184" s="30">
        <v>0</v>
      </c>
      <c r="N184" s="30">
        <v>0</v>
      </c>
      <c r="O184" s="30">
        <v>0</v>
      </c>
      <c r="P184" s="30">
        <v>0</v>
      </c>
      <c r="Q184" s="30">
        <v>0</v>
      </c>
      <c r="R184" s="30">
        <v>0</v>
      </c>
      <c r="S184" s="30">
        <v>0</v>
      </c>
      <c r="T184" s="30">
        <v>0</v>
      </c>
      <c r="U184" s="30">
        <v>0</v>
      </c>
      <c r="V184" s="30">
        <v>0</v>
      </c>
      <c r="W184" s="30">
        <v>0</v>
      </c>
      <c r="X184" s="30">
        <v>0</v>
      </c>
      <c r="Y184" s="30">
        <v>0</v>
      </c>
      <c r="Z184" s="30">
        <v>0</v>
      </c>
      <c r="AA184" s="30">
        <v>0</v>
      </c>
      <c r="AB184" s="30">
        <v>0</v>
      </c>
      <c r="AC184" s="30">
        <v>0</v>
      </c>
      <c r="AD184" s="30">
        <v>0</v>
      </c>
      <c r="AE184" s="30">
        <v>0</v>
      </c>
      <c r="AF184" s="30">
        <v>0</v>
      </c>
      <c r="AG184" s="30">
        <v>0</v>
      </c>
      <c r="AH184" s="30">
        <v>0</v>
      </c>
      <c r="AI184" s="30">
        <v>0</v>
      </c>
      <c r="AJ184" s="30">
        <v>0</v>
      </c>
      <c r="AK184" s="30">
        <v>0</v>
      </c>
      <c r="AL184" s="30">
        <v>0</v>
      </c>
      <c r="AM184" s="30">
        <v>0</v>
      </c>
      <c r="AN184" s="30">
        <v>0</v>
      </c>
      <c r="AO184" s="30">
        <v>0</v>
      </c>
      <c r="AP184" s="30">
        <v>0</v>
      </c>
      <c r="AQ184" s="30">
        <v>0</v>
      </c>
      <c r="AR184" s="30">
        <v>0</v>
      </c>
      <c r="AS184" s="30">
        <v>0</v>
      </c>
      <c r="AT184" s="30">
        <v>0</v>
      </c>
      <c r="AU184" s="30">
        <v>0</v>
      </c>
      <c r="AV184" s="30">
        <v>0</v>
      </c>
      <c r="AW184" s="30">
        <v>0</v>
      </c>
      <c r="AX184" s="31">
        <v>0</v>
      </c>
      <c r="AZ184" s="39">
        <f t="array" ref="AZ184">SUM(IF(YEAR($C$5:$AX$5)=AZ$5,$C184:$AX184))</f>
        <v>0</v>
      </c>
      <c r="BA184" s="30">
        <f t="array" ref="BA184">SUM(IF(YEAR($C$5:$AX$5)=BA$5,$C184:$AX184))</f>
        <v>0</v>
      </c>
      <c r="BB184" s="30">
        <f t="array" ref="BB184">SUM(IF(YEAR($C$5:$AX$5)=BB$5,$C184:$AX184))</f>
        <v>0</v>
      </c>
      <c r="BC184" s="31">
        <f t="array" ref="BC184">SUM(IF(YEAR($C$5:$AX$5)=BC$5,$C184:$AX184))</f>
        <v>0</v>
      </c>
      <c r="BE184" s="39">
        <f t="shared" si="8"/>
        <v>0</v>
      </c>
      <c r="BF184" s="30">
        <f t="shared" si="9"/>
        <v>0</v>
      </c>
      <c r="BG184" s="31">
        <f t="shared" si="10"/>
        <v>0</v>
      </c>
    </row>
    <row r="185" spans="2:59">
      <c r="B185" s="17">
        <v>56963</v>
      </c>
      <c r="C185" s="30">
        <v>0</v>
      </c>
      <c r="D185" s="30">
        <v>0</v>
      </c>
      <c r="E185" s="30">
        <v>0</v>
      </c>
      <c r="F185" s="30">
        <v>0</v>
      </c>
      <c r="G185" s="30">
        <v>0</v>
      </c>
      <c r="H185" s="30">
        <v>0</v>
      </c>
      <c r="I185" s="30">
        <v>0</v>
      </c>
      <c r="J185" s="30">
        <v>0</v>
      </c>
      <c r="K185" s="30">
        <v>0</v>
      </c>
      <c r="L185" s="30">
        <v>0</v>
      </c>
      <c r="M185" s="30">
        <v>0</v>
      </c>
      <c r="N185" s="30">
        <v>0</v>
      </c>
      <c r="O185" s="30">
        <v>0</v>
      </c>
      <c r="P185" s="30">
        <v>0</v>
      </c>
      <c r="Q185" s="30">
        <v>0</v>
      </c>
      <c r="R185" s="30">
        <v>0</v>
      </c>
      <c r="S185" s="30">
        <v>0</v>
      </c>
      <c r="T185" s="30">
        <v>0</v>
      </c>
      <c r="U185" s="30">
        <v>0</v>
      </c>
      <c r="V185" s="30">
        <v>0</v>
      </c>
      <c r="W185" s="30">
        <v>0</v>
      </c>
      <c r="X185" s="30">
        <v>0</v>
      </c>
      <c r="Y185" s="30">
        <v>0</v>
      </c>
      <c r="Z185" s="30">
        <v>0</v>
      </c>
      <c r="AA185" s="30">
        <v>0</v>
      </c>
      <c r="AB185" s="30">
        <v>0</v>
      </c>
      <c r="AC185" s="30">
        <v>0</v>
      </c>
      <c r="AD185" s="30">
        <v>0</v>
      </c>
      <c r="AE185" s="30">
        <v>0</v>
      </c>
      <c r="AF185" s="30">
        <v>0</v>
      </c>
      <c r="AG185" s="30">
        <v>0</v>
      </c>
      <c r="AH185" s="30">
        <v>0</v>
      </c>
      <c r="AI185" s="30">
        <v>0</v>
      </c>
      <c r="AJ185" s="30">
        <v>0</v>
      </c>
      <c r="AK185" s="30">
        <v>0</v>
      </c>
      <c r="AL185" s="30">
        <v>0</v>
      </c>
      <c r="AM185" s="30">
        <v>0</v>
      </c>
      <c r="AN185" s="30">
        <v>0</v>
      </c>
      <c r="AO185" s="30">
        <v>0</v>
      </c>
      <c r="AP185" s="30">
        <v>0</v>
      </c>
      <c r="AQ185" s="30">
        <v>0</v>
      </c>
      <c r="AR185" s="30">
        <v>0</v>
      </c>
      <c r="AS185" s="30">
        <v>0</v>
      </c>
      <c r="AT185" s="30">
        <v>0</v>
      </c>
      <c r="AU185" s="30">
        <v>0</v>
      </c>
      <c r="AV185" s="30">
        <v>0</v>
      </c>
      <c r="AW185" s="30">
        <v>0</v>
      </c>
      <c r="AX185" s="31">
        <v>0</v>
      </c>
      <c r="AZ185" s="39">
        <f t="array" ref="AZ185">SUM(IF(YEAR($C$5:$AX$5)=AZ$5,$C185:$AX185))</f>
        <v>0</v>
      </c>
      <c r="BA185" s="30">
        <f t="array" ref="BA185">SUM(IF(YEAR($C$5:$AX$5)=BA$5,$C185:$AX185))</f>
        <v>0</v>
      </c>
      <c r="BB185" s="30">
        <f t="array" ref="BB185">SUM(IF(YEAR($C$5:$AX$5)=BB$5,$C185:$AX185))</f>
        <v>0</v>
      </c>
      <c r="BC185" s="31">
        <f t="array" ref="BC185">SUM(IF(YEAR($C$5:$AX$5)=BC$5,$C185:$AX185))</f>
        <v>0</v>
      </c>
      <c r="BE185" s="39">
        <f t="shared" si="8"/>
        <v>0</v>
      </c>
      <c r="BF185" s="30">
        <f t="shared" si="9"/>
        <v>0</v>
      </c>
      <c r="BG185" s="31">
        <f t="shared" si="10"/>
        <v>0</v>
      </c>
    </row>
    <row r="186" spans="2:59">
      <c r="B186" s="17">
        <v>57183</v>
      </c>
      <c r="C186" s="30">
        <v>0</v>
      </c>
      <c r="D186" s="30">
        <v>0</v>
      </c>
      <c r="E186" s="30">
        <v>0</v>
      </c>
      <c r="F186" s="30">
        <v>0</v>
      </c>
      <c r="G186" s="30">
        <v>0</v>
      </c>
      <c r="H186" s="30">
        <v>0</v>
      </c>
      <c r="I186" s="30">
        <v>0</v>
      </c>
      <c r="J186" s="30">
        <v>0</v>
      </c>
      <c r="K186" s="30">
        <v>0</v>
      </c>
      <c r="L186" s="30">
        <v>0</v>
      </c>
      <c r="M186" s="30">
        <v>0</v>
      </c>
      <c r="N186" s="30">
        <v>0</v>
      </c>
      <c r="O186" s="30">
        <v>0</v>
      </c>
      <c r="P186" s="30">
        <v>0</v>
      </c>
      <c r="Q186" s="30">
        <v>0</v>
      </c>
      <c r="R186" s="30">
        <v>0</v>
      </c>
      <c r="S186" s="30">
        <v>0</v>
      </c>
      <c r="T186" s="30">
        <v>0</v>
      </c>
      <c r="U186" s="30">
        <v>0</v>
      </c>
      <c r="V186" s="30">
        <v>0</v>
      </c>
      <c r="W186" s="30">
        <v>0</v>
      </c>
      <c r="X186" s="30">
        <v>0</v>
      </c>
      <c r="Y186" s="30">
        <v>0</v>
      </c>
      <c r="Z186" s="30">
        <v>0</v>
      </c>
      <c r="AA186" s="30">
        <v>0</v>
      </c>
      <c r="AB186" s="30">
        <v>0</v>
      </c>
      <c r="AC186" s="30">
        <v>0</v>
      </c>
      <c r="AD186" s="30">
        <v>0</v>
      </c>
      <c r="AE186" s="30">
        <v>0</v>
      </c>
      <c r="AF186" s="30">
        <v>0</v>
      </c>
      <c r="AG186" s="30">
        <v>0</v>
      </c>
      <c r="AH186" s="30">
        <v>0</v>
      </c>
      <c r="AI186" s="30">
        <v>0</v>
      </c>
      <c r="AJ186" s="30">
        <v>0</v>
      </c>
      <c r="AK186" s="30">
        <v>0</v>
      </c>
      <c r="AL186" s="30">
        <v>0</v>
      </c>
      <c r="AM186" s="30">
        <v>0</v>
      </c>
      <c r="AN186" s="30">
        <v>0</v>
      </c>
      <c r="AO186" s="30">
        <v>0</v>
      </c>
      <c r="AP186" s="30">
        <v>0</v>
      </c>
      <c r="AQ186" s="30">
        <v>0</v>
      </c>
      <c r="AR186" s="30">
        <v>0</v>
      </c>
      <c r="AS186" s="30">
        <v>0</v>
      </c>
      <c r="AT186" s="30">
        <v>0</v>
      </c>
      <c r="AU186" s="30">
        <v>0</v>
      </c>
      <c r="AV186" s="30">
        <v>0</v>
      </c>
      <c r="AW186" s="30">
        <v>0</v>
      </c>
      <c r="AX186" s="31">
        <v>0</v>
      </c>
      <c r="AZ186" s="39">
        <f t="array" ref="AZ186">SUM(IF(YEAR($C$5:$AX$5)=AZ$5,$C186:$AX186))</f>
        <v>0</v>
      </c>
      <c r="BA186" s="30">
        <f t="array" ref="BA186">SUM(IF(YEAR($C$5:$AX$5)=BA$5,$C186:$AX186))</f>
        <v>0</v>
      </c>
      <c r="BB186" s="30">
        <f t="array" ref="BB186">SUM(IF(YEAR($C$5:$AX$5)=BB$5,$C186:$AX186))</f>
        <v>0</v>
      </c>
      <c r="BC186" s="31">
        <f t="array" ref="BC186">SUM(IF(YEAR($C$5:$AX$5)=BC$5,$C186:$AX186))</f>
        <v>0</v>
      </c>
      <c r="BE186" s="39">
        <f t="shared" si="8"/>
        <v>0</v>
      </c>
      <c r="BF186" s="30">
        <f t="shared" si="9"/>
        <v>0</v>
      </c>
      <c r="BG186" s="31">
        <f t="shared" si="10"/>
        <v>0</v>
      </c>
    </row>
    <row r="187" spans="2:59">
      <c r="B187" s="17">
        <v>57349</v>
      </c>
      <c r="C187" s="30">
        <v>0</v>
      </c>
      <c r="D187" s="30">
        <v>0</v>
      </c>
      <c r="E187" s="30">
        <v>0</v>
      </c>
      <c r="F187" s="30">
        <v>0</v>
      </c>
      <c r="G187" s="30">
        <v>0</v>
      </c>
      <c r="H187" s="30">
        <v>0</v>
      </c>
      <c r="I187" s="30">
        <v>0</v>
      </c>
      <c r="J187" s="30">
        <v>0</v>
      </c>
      <c r="K187" s="30">
        <v>0</v>
      </c>
      <c r="L187" s="30">
        <v>0</v>
      </c>
      <c r="M187" s="30">
        <v>0</v>
      </c>
      <c r="N187" s="30">
        <v>0</v>
      </c>
      <c r="O187" s="30">
        <v>0</v>
      </c>
      <c r="P187" s="30">
        <v>0</v>
      </c>
      <c r="Q187" s="30">
        <v>0</v>
      </c>
      <c r="R187" s="30">
        <v>0</v>
      </c>
      <c r="S187" s="30">
        <v>0</v>
      </c>
      <c r="T187" s="30">
        <v>0</v>
      </c>
      <c r="U187" s="30">
        <v>0</v>
      </c>
      <c r="V187" s="30">
        <v>0</v>
      </c>
      <c r="W187" s="30">
        <v>0</v>
      </c>
      <c r="X187" s="30">
        <v>0</v>
      </c>
      <c r="Y187" s="30">
        <v>0</v>
      </c>
      <c r="Z187" s="30">
        <v>0</v>
      </c>
      <c r="AA187" s="30">
        <v>0</v>
      </c>
      <c r="AB187" s="30">
        <v>0</v>
      </c>
      <c r="AC187" s="30">
        <v>0</v>
      </c>
      <c r="AD187" s="30">
        <v>0</v>
      </c>
      <c r="AE187" s="30">
        <v>0</v>
      </c>
      <c r="AF187" s="30">
        <v>0</v>
      </c>
      <c r="AG187" s="30">
        <v>0</v>
      </c>
      <c r="AH187" s="30">
        <v>0</v>
      </c>
      <c r="AI187" s="30">
        <v>0</v>
      </c>
      <c r="AJ187" s="30">
        <v>0</v>
      </c>
      <c r="AK187" s="30">
        <v>0</v>
      </c>
      <c r="AL187" s="30">
        <v>0</v>
      </c>
      <c r="AM187" s="30">
        <v>0</v>
      </c>
      <c r="AN187" s="30">
        <v>0</v>
      </c>
      <c r="AO187" s="30">
        <v>0</v>
      </c>
      <c r="AP187" s="30">
        <v>0</v>
      </c>
      <c r="AQ187" s="30">
        <v>0</v>
      </c>
      <c r="AR187" s="30">
        <v>0</v>
      </c>
      <c r="AS187" s="30">
        <v>0</v>
      </c>
      <c r="AT187" s="30">
        <v>0</v>
      </c>
      <c r="AU187" s="30">
        <v>0</v>
      </c>
      <c r="AV187" s="30">
        <v>0</v>
      </c>
      <c r="AW187" s="30">
        <v>0</v>
      </c>
      <c r="AX187" s="31">
        <v>0</v>
      </c>
      <c r="AZ187" s="39">
        <f t="array" ref="AZ187">SUM(IF(YEAR($C$5:$AX$5)=AZ$5,$C187:$AX187))</f>
        <v>0</v>
      </c>
      <c r="BA187" s="30">
        <f t="array" ref="BA187">SUM(IF(YEAR($C$5:$AX$5)=BA$5,$C187:$AX187))</f>
        <v>0</v>
      </c>
      <c r="BB187" s="30">
        <f t="array" ref="BB187">SUM(IF(YEAR($C$5:$AX$5)=BB$5,$C187:$AX187))</f>
        <v>0</v>
      </c>
      <c r="BC187" s="31">
        <f t="array" ref="BC187">SUM(IF(YEAR($C$5:$AX$5)=BC$5,$C187:$AX187))</f>
        <v>0</v>
      </c>
      <c r="BE187" s="39">
        <f t="shared" si="8"/>
        <v>0</v>
      </c>
      <c r="BF187" s="30">
        <f t="shared" si="9"/>
        <v>0</v>
      </c>
      <c r="BG187" s="31">
        <f t="shared" si="10"/>
        <v>0</v>
      </c>
    </row>
    <row r="188" spans="2:59">
      <c r="B188" s="17">
        <v>57581</v>
      </c>
      <c r="C188" s="30">
        <v>0</v>
      </c>
      <c r="D188" s="30">
        <v>0</v>
      </c>
      <c r="E188" s="30">
        <v>0</v>
      </c>
      <c r="F188" s="30">
        <v>0</v>
      </c>
      <c r="G188" s="30">
        <v>0</v>
      </c>
      <c r="H188" s="30">
        <v>0</v>
      </c>
      <c r="I188" s="30">
        <v>0</v>
      </c>
      <c r="J188" s="30">
        <v>0</v>
      </c>
      <c r="K188" s="30">
        <v>0</v>
      </c>
      <c r="L188" s="30">
        <v>0</v>
      </c>
      <c r="M188" s="30">
        <v>0</v>
      </c>
      <c r="N188" s="30">
        <v>0</v>
      </c>
      <c r="O188" s="30">
        <v>0</v>
      </c>
      <c r="P188" s="30">
        <v>0</v>
      </c>
      <c r="Q188" s="30">
        <v>0</v>
      </c>
      <c r="R188" s="30">
        <v>0</v>
      </c>
      <c r="S188" s="30">
        <v>0</v>
      </c>
      <c r="T188" s="30">
        <v>0</v>
      </c>
      <c r="U188" s="30">
        <v>0</v>
      </c>
      <c r="V188" s="30">
        <v>0</v>
      </c>
      <c r="W188" s="30">
        <v>0</v>
      </c>
      <c r="X188" s="30">
        <v>0</v>
      </c>
      <c r="Y188" s="30">
        <v>0</v>
      </c>
      <c r="Z188" s="30">
        <v>0</v>
      </c>
      <c r="AA188" s="30">
        <v>0</v>
      </c>
      <c r="AB188" s="30">
        <v>0</v>
      </c>
      <c r="AC188" s="30">
        <v>0</v>
      </c>
      <c r="AD188" s="30">
        <v>0</v>
      </c>
      <c r="AE188" s="30">
        <v>0</v>
      </c>
      <c r="AF188" s="30">
        <v>0</v>
      </c>
      <c r="AG188" s="30">
        <v>0</v>
      </c>
      <c r="AH188" s="30">
        <v>0</v>
      </c>
      <c r="AI188" s="30">
        <v>0</v>
      </c>
      <c r="AJ188" s="30">
        <v>0</v>
      </c>
      <c r="AK188" s="30">
        <v>0</v>
      </c>
      <c r="AL188" s="30">
        <v>0</v>
      </c>
      <c r="AM188" s="30">
        <v>0</v>
      </c>
      <c r="AN188" s="30">
        <v>0</v>
      </c>
      <c r="AO188" s="30">
        <v>0</v>
      </c>
      <c r="AP188" s="30">
        <v>0</v>
      </c>
      <c r="AQ188" s="30">
        <v>0</v>
      </c>
      <c r="AR188" s="30">
        <v>0</v>
      </c>
      <c r="AS188" s="30">
        <v>0</v>
      </c>
      <c r="AT188" s="30">
        <v>0</v>
      </c>
      <c r="AU188" s="30">
        <v>0</v>
      </c>
      <c r="AV188" s="30">
        <v>0</v>
      </c>
      <c r="AW188" s="30">
        <v>0</v>
      </c>
      <c r="AX188" s="31">
        <v>0</v>
      </c>
      <c r="AZ188" s="39">
        <f t="array" ref="AZ188">SUM(IF(YEAR($C$5:$AX$5)=AZ$5,$C188:$AX188))</f>
        <v>0</v>
      </c>
      <c r="BA188" s="30">
        <f t="array" ref="BA188">SUM(IF(YEAR($C$5:$AX$5)=BA$5,$C188:$AX188))</f>
        <v>0</v>
      </c>
      <c r="BB188" s="30">
        <f t="array" ref="BB188">SUM(IF(YEAR($C$5:$AX$5)=BB$5,$C188:$AX188))</f>
        <v>0</v>
      </c>
      <c r="BC188" s="31">
        <f t="array" ref="BC188">SUM(IF(YEAR($C$5:$AX$5)=BC$5,$C188:$AX188))</f>
        <v>0</v>
      </c>
      <c r="BE188" s="39">
        <f t="shared" si="8"/>
        <v>0</v>
      </c>
      <c r="BF188" s="30">
        <f t="shared" si="9"/>
        <v>0</v>
      </c>
      <c r="BG188" s="31">
        <f t="shared" si="10"/>
        <v>0</v>
      </c>
    </row>
    <row r="189" spans="2:59">
      <c r="B189" s="17">
        <v>57582</v>
      </c>
      <c r="C189" s="30">
        <v>0</v>
      </c>
      <c r="D189" s="30">
        <v>0</v>
      </c>
      <c r="E189" s="30">
        <v>0</v>
      </c>
      <c r="F189" s="30">
        <v>0</v>
      </c>
      <c r="G189" s="30">
        <v>0</v>
      </c>
      <c r="H189" s="30">
        <v>0</v>
      </c>
      <c r="I189" s="30">
        <v>0</v>
      </c>
      <c r="J189" s="30">
        <v>0</v>
      </c>
      <c r="K189" s="30">
        <v>0</v>
      </c>
      <c r="L189" s="30">
        <v>0</v>
      </c>
      <c r="M189" s="30">
        <v>0</v>
      </c>
      <c r="N189" s="30">
        <v>0</v>
      </c>
      <c r="O189" s="30">
        <v>0</v>
      </c>
      <c r="P189" s="30">
        <v>0</v>
      </c>
      <c r="Q189" s="30">
        <v>0</v>
      </c>
      <c r="R189" s="30">
        <v>0</v>
      </c>
      <c r="S189" s="30">
        <v>0</v>
      </c>
      <c r="T189" s="30">
        <v>0</v>
      </c>
      <c r="U189" s="30">
        <v>0</v>
      </c>
      <c r="V189" s="30">
        <v>0</v>
      </c>
      <c r="W189" s="30">
        <v>0</v>
      </c>
      <c r="X189" s="30">
        <v>0</v>
      </c>
      <c r="Y189" s="30">
        <v>0</v>
      </c>
      <c r="Z189" s="30">
        <v>0</v>
      </c>
      <c r="AA189" s="30">
        <v>0</v>
      </c>
      <c r="AB189" s="30">
        <v>0</v>
      </c>
      <c r="AC189" s="30">
        <v>0</v>
      </c>
      <c r="AD189" s="30">
        <v>0</v>
      </c>
      <c r="AE189" s="30">
        <v>0</v>
      </c>
      <c r="AF189" s="30">
        <v>0</v>
      </c>
      <c r="AG189" s="30">
        <v>0</v>
      </c>
      <c r="AH189" s="30">
        <v>0</v>
      </c>
      <c r="AI189" s="30">
        <v>0</v>
      </c>
      <c r="AJ189" s="30">
        <v>0</v>
      </c>
      <c r="AK189" s="30">
        <v>0</v>
      </c>
      <c r="AL189" s="30">
        <v>0</v>
      </c>
      <c r="AM189" s="30">
        <v>0</v>
      </c>
      <c r="AN189" s="30">
        <v>0</v>
      </c>
      <c r="AO189" s="30">
        <v>0</v>
      </c>
      <c r="AP189" s="30">
        <v>0</v>
      </c>
      <c r="AQ189" s="30">
        <v>0</v>
      </c>
      <c r="AR189" s="30">
        <v>0</v>
      </c>
      <c r="AS189" s="30">
        <v>0</v>
      </c>
      <c r="AT189" s="30">
        <v>0</v>
      </c>
      <c r="AU189" s="30">
        <v>0</v>
      </c>
      <c r="AV189" s="30">
        <v>0</v>
      </c>
      <c r="AW189" s="30">
        <v>0</v>
      </c>
      <c r="AX189" s="31">
        <v>0</v>
      </c>
      <c r="AZ189" s="39">
        <f t="array" ref="AZ189">SUM(IF(YEAR($C$5:$AX$5)=AZ$5,$C189:$AX189))</f>
        <v>0</v>
      </c>
      <c r="BA189" s="30">
        <f t="array" ref="BA189">SUM(IF(YEAR($C$5:$AX$5)=BA$5,$C189:$AX189))</f>
        <v>0</v>
      </c>
      <c r="BB189" s="30">
        <f t="array" ref="BB189">SUM(IF(YEAR($C$5:$AX$5)=BB$5,$C189:$AX189))</f>
        <v>0</v>
      </c>
      <c r="BC189" s="31">
        <f t="array" ref="BC189">SUM(IF(YEAR($C$5:$AX$5)=BC$5,$C189:$AX189))</f>
        <v>0</v>
      </c>
      <c r="BE189" s="39">
        <f t="shared" si="8"/>
        <v>0</v>
      </c>
      <c r="BF189" s="30">
        <f t="shared" si="9"/>
        <v>0</v>
      </c>
      <c r="BG189" s="31">
        <f t="shared" si="10"/>
        <v>0</v>
      </c>
    </row>
    <row r="190" spans="2:59">
      <c r="B190" s="17">
        <v>57788</v>
      </c>
      <c r="C190" s="44">
        <v>0</v>
      </c>
      <c r="D190" s="44">
        <v>0</v>
      </c>
      <c r="E190" s="44">
        <v>0</v>
      </c>
      <c r="F190" s="44">
        <v>0</v>
      </c>
      <c r="G190" s="44">
        <v>0</v>
      </c>
      <c r="H190" s="44">
        <v>0</v>
      </c>
      <c r="I190" s="44">
        <v>0</v>
      </c>
      <c r="J190" s="44">
        <v>0</v>
      </c>
      <c r="K190" s="44">
        <v>0</v>
      </c>
      <c r="L190" s="44">
        <v>0</v>
      </c>
      <c r="M190" s="44">
        <v>0</v>
      </c>
      <c r="N190" s="44">
        <v>0</v>
      </c>
      <c r="O190" s="44">
        <v>0</v>
      </c>
      <c r="P190" s="44">
        <v>0</v>
      </c>
      <c r="Q190" s="44">
        <v>0</v>
      </c>
      <c r="R190" s="44">
        <v>0</v>
      </c>
      <c r="S190" s="44">
        <v>0</v>
      </c>
      <c r="T190" s="44">
        <v>0</v>
      </c>
      <c r="U190" s="44">
        <v>0</v>
      </c>
      <c r="V190" s="30">
        <v>0</v>
      </c>
      <c r="W190" s="30">
        <v>0</v>
      </c>
      <c r="X190" s="30">
        <v>0</v>
      </c>
      <c r="Y190" s="30">
        <v>0</v>
      </c>
      <c r="Z190" s="30">
        <v>0</v>
      </c>
      <c r="AA190" s="30">
        <v>0</v>
      </c>
      <c r="AB190" s="30">
        <v>0</v>
      </c>
      <c r="AC190" s="30">
        <v>0</v>
      </c>
      <c r="AD190" s="30">
        <v>0</v>
      </c>
      <c r="AE190" s="30">
        <v>0</v>
      </c>
      <c r="AF190" s="30">
        <v>0</v>
      </c>
      <c r="AG190" s="30">
        <v>0</v>
      </c>
      <c r="AH190" s="30">
        <v>0</v>
      </c>
      <c r="AI190" s="30">
        <v>0</v>
      </c>
      <c r="AJ190" s="30">
        <v>0</v>
      </c>
      <c r="AK190" s="30">
        <v>0</v>
      </c>
      <c r="AL190" s="30">
        <v>0</v>
      </c>
      <c r="AM190" s="30">
        <v>0</v>
      </c>
      <c r="AN190" s="30">
        <v>0</v>
      </c>
      <c r="AO190" s="30">
        <v>0</v>
      </c>
      <c r="AP190" s="30">
        <v>0</v>
      </c>
      <c r="AQ190" s="30">
        <v>0</v>
      </c>
      <c r="AR190" s="30">
        <v>0</v>
      </c>
      <c r="AS190" s="30">
        <v>0</v>
      </c>
      <c r="AT190" s="30">
        <v>0</v>
      </c>
      <c r="AU190" s="30">
        <v>0</v>
      </c>
      <c r="AV190" s="30">
        <v>0</v>
      </c>
      <c r="AW190" s="30">
        <v>0</v>
      </c>
      <c r="AX190" s="31">
        <v>0</v>
      </c>
      <c r="AZ190" s="39">
        <f t="array" ref="AZ190">SUM(IF(YEAR($C$5:$AX$5)=AZ$5,$C190:$AX190))</f>
        <v>0</v>
      </c>
      <c r="BA190" s="30">
        <f t="array" ref="BA190">SUM(IF(YEAR($C$5:$AX$5)=BA$5,$C190:$AX190))</f>
        <v>0</v>
      </c>
      <c r="BB190" s="30">
        <f t="array" ref="BB190">SUM(IF(YEAR($C$5:$AX$5)=BB$5,$C190:$AX190))</f>
        <v>0</v>
      </c>
      <c r="BC190" s="31">
        <f t="array" ref="BC190">SUM(IF(YEAR($C$5:$AX$5)=BC$5,$C190:$AX190))</f>
        <v>0</v>
      </c>
      <c r="BE190" s="39">
        <f t="shared" si="8"/>
        <v>0</v>
      </c>
      <c r="BF190" s="30">
        <f t="shared" si="9"/>
        <v>0</v>
      </c>
      <c r="BG190" s="31">
        <f t="shared" si="10"/>
        <v>0</v>
      </c>
    </row>
    <row r="191" spans="2:59">
      <c r="B191" s="17">
        <v>57839</v>
      </c>
      <c r="C191" s="30">
        <v>0</v>
      </c>
      <c r="D191" s="30">
        <v>0</v>
      </c>
      <c r="E191" s="30">
        <v>0</v>
      </c>
      <c r="F191" s="30">
        <v>0</v>
      </c>
      <c r="G191" s="30">
        <v>0</v>
      </c>
      <c r="H191" s="30">
        <v>0</v>
      </c>
      <c r="I191" s="30">
        <v>0</v>
      </c>
      <c r="J191" s="30">
        <v>0</v>
      </c>
      <c r="K191" s="30">
        <v>0</v>
      </c>
      <c r="L191" s="30">
        <v>0</v>
      </c>
      <c r="M191" s="30">
        <v>0</v>
      </c>
      <c r="N191" s="30">
        <v>0</v>
      </c>
      <c r="O191" s="30">
        <v>0</v>
      </c>
      <c r="P191" s="30">
        <v>0</v>
      </c>
      <c r="Q191" s="30">
        <v>0</v>
      </c>
      <c r="R191" s="30">
        <v>0</v>
      </c>
      <c r="S191" s="30">
        <v>0</v>
      </c>
      <c r="T191" s="30">
        <v>0</v>
      </c>
      <c r="U191" s="30">
        <v>0</v>
      </c>
      <c r="V191" s="30">
        <v>0</v>
      </c>
      <c r="W191" s="30">
        <v>0</v>
      </c>
      <c r="X191" s="30">
        <v>0</v>
      </c>
      <c r="Y191" s="30">
        <v>0</v>
      </c>
      <c r="Z191" s="30">
        <v>0</v>
      </c>
      <c r="AA191" s="30">
        <v>0</v>
      </c>
      <c r="AB191" s="30">
        <v>0</v>
      </c>
      <c r="AC191" s="30">
        <v>0</v>
      </c>
      <c r="AD191" s="30">
        <v>0</v>
      </c>
      <c r="AE191" s="30">
        <v>0</v>
      </c>
      <c r="AF191" s="30">
        <v>0</v>
      </c>
      <c r="AG191" s="30">
        <v>0</v>
      </c>
      <c r="AH191" s="30">
        <v>0</v>
      </c>
      <c r="AI191" s="30">
        <v>0</v>
      </c>
      <c r="AJ191" s="30">
        <v>0</v>
      </c>
      <c r="AK191" s="30">
        <v>0</v>
      </c>
      <c r="AL191" s="30">
        <v>0</v>
      </c>
      <c r="AM191" s="30">
        <v>0</v>
      </c>
      <c r="AN191" s="30">
        <v>0</v>
      </c>
      <c r="AO191" s="30">
        <v>0</v>
      </c>
      <c r="AP191" s="30">
        <v>0</v>
      </c>
      <c r="AQ191" s="30">
        <v>0</v>
      </c>
      <c r="AR191" s="30">
        <v>0</v>
      </c>
      <c r="AS191" s="30">
        <v>0</v>
      </c>
      <c r="AT191" s="30">
        <v>0</v>
      </c>
      <c r="AU191" s="30">
        <v>0</v>
      </c>
      <c r="AV191" s="30">
        <v>0</v>
      </c>
      <c r="AW191" s="30">
        <v>0</v>
      </c>
      <c r="AX191" s="31">
        <v>0</v>
      </c>
      <c r="AZ191" s="39">
        <f t="array" ref="AZ191">SUM(IF(YEAR($C$5:$AX$5)=AZ$5,$C191:$AX191))</f>
        <v>0</v>
      </c>
      <c r="BA191" s="30">
        <f t="array" ref="BA191">SUM(IF(YEAR($C$5:$AX$5)=BA$5,$C191:$AX191))</f>
        <v>0</v>
      </c>
      <c r="BB191" s="30">
        <f t="array" ref="BB191">SUM(IF(YEAR($C$5:$AX$5)=BB$5,$C191:$AX191))</f>
        <v>0</v>
      </c>
      <c r="BC191" s="31">
        <f t="array" ref="BC191">SUM(IF(YEAR($C$5:$AX$5)=BC$5,$C191:$AX191))</f>
        <v>0</v>
      </c>
      <c r="BE191" s="39">
        <f t="shared" si="8"/>
        <v>0</v>
      </c>
      <c r="BF191" s="30">
        <f t="shared" si="9"/>
        <v>0</v>
      </c>
      <c r="BG191" s="31">
        <f t="shared" si="10"/>
        <v>0</v>
      </c>
    </row>
    <row r="192" spans="2:59">
      <c r="B192" s="17">
        <v>57843</v>
      </c>
      <c r="C192" s="30">
        <v>0</v>
      </c>
      <c r="D192" s="30">
        <v>0</v>
      </c>
      <c r="E192" s="30">
        <v>0</v>
      </c>
      <c r="F192" s="30">
        <v>0</v>
      </c>
      <c r="G192" s="30">
        <v>0</v>
      </c>
      <c r="H192" s="30">
        <v>0</v>
      </c>
      <c r="I192" s="30">
        <v>0</v>
      </c>
      <c r="J192" s="30">
        <v>0</v>
      </c>
      <c r="K192" s="30">
        <v>0</v>
      </c>
      <c r="L192" s="30">
        <v>0</v>
      </c>
      <c r="M192" s="30">
        <v>0</v>
      </c>
      <c r="N192" s="30">
        <v>0</v>
      </c>
      <c r="O192" s="30">
        <v>0</v>
      </c>
      <c r="P192" s="30">
        <v>0</v>
      </c>
      <c r="Q192" s="30">
        <v>0</v>
      </c>
      <c r="R192" s="30">
        <v>0</v>
      </c>
      <c r="S192" s="30">
        <v>0</v>
      </c>
      <c r="T192" s="30">
        <v>0</v>
      </c>
      <c r="U192" s="30">
        <v>0</v>
      </c>
      <c r="V192" s="30">
        <v>0</v>
      </c>
      <c r="W192" s="30">
        <v>0</v>
      </c>
      <c r="X192" s="30">
        <v>0</v>
      </c>
      <c r="Y192" s="30">
        <v>0</v>
      </c>
      <c r="Z192" s="30">
        <v>0</v>
      </c>
      <c r="AA192" s="30">
        <v>0</v>
      </c>
      <c r="AB192" s="30">
        <v>0</v>
      </c>
      <c r="AC192" s="30">
        <v>0</v>
      </c>
      <c r="AD192" s="30">
        <v>0</v>
      </c>
      <c r="AE192" s="30">
        <v>0</v>
      </c>
      <c r="AF192" s="30">
        <v>0</v>
      </c>
      <c r="AG192" s="30">
        <v>0</v>
      </c>
      <c r="AH192" s="30">
        <v>0</v>
      </c>
      <c r="AI192" s="30">
        <v>0</v>
      </c>
      <c r="AJ192" s="30">
        <v>0</v>
      </c>
      <c r="AK192" s="30">
        <v>0</v>
      </c>
      <c r="AL192" s="30">
        <v>0</v>
      </c>
      <c r="AM192" s="30">
        <v>0</v>
      </c>
      <c r="AN192" s="30">
        <v>0</v>
      </c>
      <c r="AO192" s="30">
        <v>0</v>
      </c>
      <c r="AP192" s="30">
        <v>0</v>
      </c>
      <c r="AQ192" s="30">
        <v>0</v>
      </c>
      <c r="AR192" s="30">
        <v>0</v>
      </c>
      <c r="AS192" s="30">
        <v>0</v>
      </c>
      <c r="AT192" s="30">
        <v>0</v>
      </c>
      <c r="AU192" s="30">
        <v>0</v>
      </c>
      <c r="AV192" s="30">
        <v>0</v>
      </c>
      <c r="AW192" s="30">
        <v>0</v>
      </c>
      <c r="AX192" s="31">
        <v>0</v>
      </c>
      <c r="AZ192" s="39">
        <f t="array" ref="AZ192">SUM(IF(YEAR($C$5:$AX$5)=AZ$5,$C192:$AX192))</f>
        <v>0</v>
      </c>
      <c r="BA192" s="30">
        <f t="array" ref="BA192">SUM(IF(YEAR($C$5:$AX$5)=BA$5,$C192:$AX192))</f>
        <v>0</v>
      </c>
      <c r="BB192" s="30">
        <f t="array" ref="BB192">SUM(IF(YEAR($C$5:$AX$5)=BB$5,$C192:$AX192))</f>
        <v>0</v>
      </c>
      <c r="BC192" s="31">
        <f t="array" ref="BC192">SUM(IF(YEAR($C$5:$AX$5)=BC$5,$C192:$AX192))</f>
        <v>0</v>
      </c>
      <c r="BE192" s="39">
        <f t="shared" si="8"/>
        <v>0</v>
      </c>
      <c r="BF192" s="30">
        <f t="shared" si="9"/>
        <v>0</v>
      </c>
      <c r="BG192" s="31">
        <f t="shared" si="10"/>
        <v>0</v>
      </c>
    </row>
    <row r="193" spans="2:59">
      <c r="B193" s="17">
        <v>57845</v>
      </c>
      <c r="C193" s="30">
        <v>0</v>
      </c>
      <c r="D193" s="30">
        <v>0</v>
      </c>
      <c r="E193" s="30">
        <v>0</v>
      </c>
      <c r="F193" s="30">
        <v>0</v>
      </c>
      <c r="G193" s="30">
        <v>0</v>
      </c>
      <c r="H193" s="30">
        <v>0</v>
      </c>
      <c r="I193" s="30">
        <v>0</v>
      </c>
      <c r="J193" s="30">
        <v>0</v>
      </c>
      <c r="K193" s="30">
        <v>0</v>
      </c>
      <c r="L193" s="30">
        <v>0</v>
      </c>
      <c r="M193" s="30">
        <v>0</v>
      </c>
      <c r="N193" s="30">
        <v>0</v>
      </c>
      <c r="O193" s="30">
        <v>0</v>
      </c>
      <c r="P193" s="30">
        <v>0</v>
      </c>
      <c r="Q193" s="30">
        <v>0</v>
      </c>
      <c r="R193" s="30">
        <v>0</v>
      </c>
      <c r="S193" s="30">
        <v>0</v>
      </c>
      <c r="T193" s="30">
        <v>0</v>
      </c>
      <c r="U193" s="30">
        <v>0</v>
      </c>
      <c r="V193" s="30">
        <v>0</v>
      </c>
      <c r="W193" s="30">
        <v>0</v>
      </c>
      <c r="X193" s="30">
        <v>0</v>
      </c>
      <c r="Y193" s="30">
        <v>0</v>
      </c>
      <c r="Z193" s="30">
        <v>0</v>
      </c>
      <c r="AA193" s="30">
        <v>0</v>
      </c>
      <c r="AB193" s="30">
        <v>0</v>
      </c>
      <c r="AC193" s="30">
        <v>0</v>
      </c>
      <c r="AD193" s="30">
        <v>0</v>
      </c>
      <c r="AE193" s="30">
        <v>0</v>
      </c>
      <c r="AF193" s="30">
        <v>0</v>
      </c>
      <c r="AG193" s="30">
        <v>0</v>
      </c>
      <c r="AH193" s="30">
        <v>0</v>
      </c>
      <c r="AI193" s="30">
        <v>0</v>
      </c>
      <c r="AJ193" s="30">
        <v>0</v>
      </c>
      <c r="AK193" s="30">
        <v>0</v>
      </c>
      <c r="AL193" s="30">
        <v>0</v>
      </c>
      <c r="AM193" s="30">
        <v>0</v>
      </c>
      <c r="AN193" s="30">
        <v>0</v>
      </c>
      <c r="AO193" s="30">
        <v>0</v>
      </c>
      <c r="AP193" s="30">
        <v>0</v>
      </c>
      <c r="AQ193" s="30">
        <v>0</v>
      </c>
      <c r="AR193" s="30">
        <v>0</v>
      </c>
      <c r="AS193" s="30">
        <v>0</v>
      </c>
      <c r="AT193" s="30">
        <v>0</v>
      </c>
      <c r="AU193" s="30">
        <v>0</v>
      </c>
      <c r="AV193" s="30">
        <v>0</v>
      </c>
      <c r="AW193" s="30">
        <v>0</v>
      </c>
      <c r="AX193" s="31">
        <v>0</v>
      </c>
      <c r="AZ193" s="39">
        <f t="array" ref="AZ193">SUM(IF(YEAR($C$5:$AX$5)=AZ$5,$C193:$AX193))</f>
        <v>0</v>
      </c>
      <c r="BA193" s="30">
        <f t="array" ref="BA193">SUM(IF(YEAR($C$5:$AX$5)=BA$5,$C193:$AX193))</f>
        <v>0</v>
      </c>
      <c r="BB193" s="30">
        <f t="array" ref="BB193">SUM(IF(YEAR($C$5:$AX$5)=BB$5,$C193:$AX193))</f>
        <v>0</v>
      </c>
      <c r="BC193" s="31">
        <f t="array" ref="BC193">SUM(IF(YEAR($C$5:$AX$5)=BC$5,$C193:$AX193))</f>
        <v>0</v>
      </c>
      <c r="BE193" s="39">
        <f t="shared" si="8"/>
        <v>0</v>
      </c>
      <c r="BF193" s="30">
        <f t="shared" si="9"/>
        <v>0</v>
      </c>
      <c r="BG193" s="31">
        <f t="shared" si="10"/>
        <v>0</v>
      </c>
    </row>
    <row r="194" spans="2:59">
      <c r="B194" s="17">
        <v>57846</v>
      </c>
      <c r="C194" s="30">
        <v>0</v>
      </c>
      <c r="D194" s="30">
        <v>0</v>
      </c>
      <c r="E194" s="30">
        <v>0</v>
      </c>
      <c r="F194" s="30">
        <v>0</v>
      </c>
      <c r="G194" s="30">
        <v>0</v>
      </c>
      <c r="H194" s="30">
        <v>0</v>
      </c>
      <c r="I194" s="30">
        <v>0</v>
      </c>
      <c r="J194" s="30">
        <v>0</v>
      </c>
      <c r="K194" s="30">
        <v>0</v>
      </c>
      <c r="L194" s="30">
        <v>0</v>
      </c>
      <c r="M194" s="30">
        <v>0</v>
      </c>
      <c r="N194" s="30">
        <v>0</v>
      </c>
      <c r="O194" s="30">
        <v>0</v>
      </c>
      <c r="P194" s="30">
        <v>0</v>
      </c>
      <c r="Q194" s="30">
        <v>0</v>
      </c>
      <c r="R194" s="30">
        <v>0</v>
      </c>
      <c r="S194" s="30">
        <v>0</v>
      </c>
      <c r="T194" s="30">
        <v>0</v>
      </c>
      <c r="U194" s="30">
        <v>0</v>
      </c>
      <c r="V194" s="30">
        <v>0</v>
      </c>
      <c r="W194" s="30">
        <v>0</v>
      </c>
      <c r="X194" s="30">
        <v>0</v>
      </c>
      <c r="Y194" s="30">
        <v>0</v>
      </c>
      <c r="Z194" s="30">
        <v>0</v>
      </c>
      <c r="AA194" s="30">
        <v>0</v>
      </c>
      <c r="AB194" s="30">
        <v>0</v>
      </c>
      <c r="AC194" s="30">
        <v>0</v>
      </c>
      <c r="AD194" s="30">
        <v>0</v>
      </c>
      <c r="AE194" s="30">
        <v>0</v>
      </c>
      <c r="AF194" s="30">
        <v>0</v>
      </c>
      <c r="AG194" s="30">
        <v>0</v>
      </c>
      <c r="AH194" s="30">
        <v>0</v>
      </c>
      <c r="AI194" s="30">
        <v>0</v>
      </c>
      <c r="AJ194" s="30">
        <v>0</v>
      </c>
      <c r="AK194" s="30">
        <v>0</v>
      </c>
      <c r="AL194" s="30">
        <v>0</v>
      </c>
      <c r="AM194" s="30">
        <v>0</v>
      </c>
      <c r="AN194" s="30">
        <v>0</v>
      </c>
      <c r="AO194" s="30">
        <v>0</v>
      </c>
      <c r="AP194" s="30">
        <v>0</v>
      </c>
      <c r="AQ194" s="30">
        <v>0</v>
      </c>
      <c r="AR194" s="30">
        <v>0</v>
      </c>
      <c r="AS194" s="30">
        <v>0</v>
      </c>
      <c r="AT194" s="30">
        <v>0</v>
      </c>
      <c r="AU194" s="30">
        <v>0</v>
      </c>
      <c r="AV194" s="30">
        <v>0</v>
      </c>
      <c r="AW194" s="30">
        <v>0</v>
      </c>
      <c r="AX194" s="31">
        <v>0</v>
      </c>
      <c r="AZ194" s="39">
        <f t="array" ref="AZ194">SUM(IF(YEAR($C$5:$AX$5)=AZ$5,$C194:$AX194))</f>
        <v>0</v>
      </c>
      <c r="BA194" s="30">
        <f t="array" ref="BA194">SUM(IF(YEAR($C$5:$AX$5)=BA$5,$C194:$AX194))</f>
        <v>0</v>
      </c>
      <c r="BB194" s="30">
        <f t="array" ref="BB194">SUM(IF(YEAR($C$5:$AX$5)=BB$5,$C194:$AX194))</f>
        <v>0</v>
      </c>
      <c r="BC194" s="31">
        <f t="array" ref="BC194">SUM(IF(YEAR($C$5:$AX$5)=BC$5,$C194:$AX194))</f>
        <v>0</v>
      </c>
      <c r="BE194" s="39">
        <f t="shared" si="8"/>
        <v>0</v>
      </c>
      <c r="BF194" s="30">
        <f t="shared" si="9"/>
        <v>0</v>
      </c>
      <c r="BG194" s="31">
        <f t="shared" si="10"/>
        <v>0</v>
      </c>
    </row>
    <row r="195" spans="2:59">
      <c r="B195" s="17">
        <v>57847</v>
      </c>
      <c r="C195" s="30">
        <v>0</v>
      </c>
      <c r="D195" s="30">
        <v>0</v>
      </c>
      <c r="E195" s="30">
        <v>0</v>
      </c>
      <c r="F195" s="30">
        <v>0</v>
      </c>
      <c r="G195" s="30">
        <v>0</v>
      </c>
      <c r="H195" s="30">
        <v>0</v>
      </c>
      <c r="I195" s="30">
        <v>0</v>
      </c>
      <c r="J195" s="30">
        <v>0</v>
      </c>
      <c r="K195" s="30">
        <v>0</v>
      </c>
      <c r="L195" s="30">
        <v>0</v>
      </c>
      <c r="M195" s="30">
        <v>0</v>
      </c>
      <c r="N195" s="30">
        <v>0</v>
      </c>
      <c r="O195" s="30">
        <v>0</v>
      </c>
      <c r="P195" s="30">
        <v>0</v>
      </c>
      <c r="Q195" s="30">
        <v>0</v>
      </c>
      <c r="R195" s="30">
        <v>0</v>
      </c>
      <c r="S195" s="30">
        <v>0</v>
      </c>
      <c r="T195" s="30">
        <v>0</v>
      </c>
      <c r="U195" s="30">
        <v>0</v>
      </c>
      <c r="V195" s="30">
        <v>0</v>
      </c>
      <c r="W195" s="30">
        <v>0</v>
      </c>
      <c r="X195" s="30">
        <v>0</v>
      </c>
      <c r="Y195" s="30">
        <v>0</v>
      </c>
      <c r="Z195" s="30">
        <v>0</v>
      </c>
      <c r="AA195" s="30">
        <v>0</v>
      </c>
      <c r="AB195" s="30">
        <v>0</v>
      </c>
      <c r="AC195" s="30">
        <v>0</v>
      </c>
      <c r="AD195" s="30">
        <v>0</v>
      </c>
      <c r="AE195" s="30">
        <v>0</v>
      </c>
      <c r="AF195" s="30">
        <v>0</v>
      </c>
      <c r="AG195" s="30">
        <v>0</v>
      </c>
      <c r="AH195" s="30">
        <v>0</v>
      </c>
      <c r="AI195" s="30">
        <v>0</v>
      </c>
      <c r="AJ195" s="30">
        <v>0</v>
      </c>
      <c r="AK195" s="30">
        <v>0</v>
      </c>
      <c r="AL195" s="30">
        <v>0</v>
      </c>
      <c r="AM195" s="30">
        <v>0</v>
      </c>
      <c r="AN195" s="30">
        <v>0</v>
      </c>
      <c r="AO195" s="30">
        <v>0</v>
      </c>
      <c r="AP195" s="30">
        <v>0</v>
      </c>
      <c r="AQ195" s="30">
        <v>0</v>
      </c>
      <c r="AR195" s="30">
        <v>0</v>
      </c>
      <c r="AS195" s="30">
        <v>0</v>
      </c>
      <c r="AT195" s="30">
        <v>0</v>
      </c>
      <c r="AU195" s="30">
        <v>0</v>
      </c>
      <c r="AV195" s="30">
        <v>0</v>
      </c>
      <c r="AW195" s="30">
        <v>0</v>
      </c>
      <c r="AX195" s="31">
        <v>0</v>
      </c>
      <c r="AZ195" s="39">
        <f t="array" ref="AZ195">SUM(IF(YEAR($C$5:$AX$5)=AZ$5,$C195:$AX195))</f>
        <v>0</v>
      </c>
      <c r="BA195" s="30">
        <f t="array" ref="BA195">SUM(IF(YEAR($C$5:$AX$5)=BA$5,$C195:$AX195))</f>
        <v>0</v>
      </c>
      <c r="BB195" s="30">
        <f t="array" ref="BB195">SUM(IF(YEAR($C$5:$AX$5)=BB$5,$C195:$AX195))</f>
        <v>0</v>
      </c>
      <c r="BC195" s="31">
        <f t="array" ref="BC195">SUM(IF(YEAR($C$5:$AX$5)=BC$5,$C195:$AX195))</f>
        <v>0</v>
      </c>
      <c r="BE195" s="39">
        <f t="shared" si="8"/>
        <v>0</v>
      </c>
      <c r="BF195" s="30">
        <f t="shared" si="9"/>
        <v>0</v>
      </c>
      <c r="BG195" s="31">
        <f t="shared" si="10"/>
        <v>0</v>
      </c>
    </row>
    <row r="196" spans="2:59">
      <c r="B196" s="17">
        <v>57848</v>
      </c>
      <c r="C196" s="30">
        <v>0</v>
      </c>
      <c r="D196" s="30">
        <v>0</v>
      </c>
      <c r="E196" s="30">
        <v>0</v>
      </c>
      <c r="F196" s="30">
        <v>0</v>
      </c>
      <c r="G196" s="30">
        <v>0</v>
      </c>
      <c r="H196" s="30">
        <v>0</v>
      </c>
      <c r="I196" s="30">
        <v>0</v>
      </c>
      <c r="J196" s="30">
        <v>0</v>
      </c>
      <c r="K196" s="30">
        <v>0</v>
      </c>
      <c r="L196" s="30">
        <v>0</v>
      </c>
      <c r="M196" s="30">
        <v>0</v>
      </c>
      <c r="N196" s="30">
        <v>0</v>
      </c>
      <c r="O196" s="30">
        <v>0</v>
      </c>
      <c r="P196" s="30">
        <v>0</v>
      </c>
      <c r="Q196" s="30">
        <v>0</v>
      </c>
      <c r="R196" s="30">
        <v>0</v>
      </c>
      <c r="S196" s="30">
        <v>0</v>
      </c>
      <c r="T196" s="30">
        <v>0</v>
      </c>
      <c r="U196" s="30">
        <v>0</v>
      </c>
      <c r="V196" s="30">
        <v>0</v>
      </c>
      <c r="W196" s="30">
        <v>0</v>
      </c>
      <c r="X196" s="30">
        <v>0</v>
      </c>
      <c r="Y196" s="30">
        <v>0</v>
      </c>
      <c r="Z196" s="30">
        <v>0</v>
      </c>
      <c r="AA196" s="30">
        <v>0</v>
      </c>
      <c r="AB196" s="30">
        <v>0</v>
      </c>
      <c r="AC196" s="30">
        <v>0</v>
      </c>
      <c r="AD196" s="30">
        <v>0</v>
      </c>
      <c r="AE196" s="30">
        <v>0</v>
      </c>
      <c r="AF196" s="30">
        <v>0</v>
      </c>
      <c r="AG196" s="30">
        <v>0</v>
      </c>
      <c r="AH196" s="30">
        <v>0</v>
      </c>
      <c r="AI196" s="30">
        <v>0</v>
      </c>
      <c r="AJ196" s="30">
        <v>0</v>
      </c>
      <c r="AK196" s="30">
        <v>0</v>
      </c>
      <c r="AL196" s="30">
        <v>0</v>
      </c>
      <c r="AM196" s="30">
        <v>0</v>
      </c>
      <c r="AN196" s="30">
        <v>0</v>
      </c>
      <c r="AO196" s="30">
        <v>0</v>
      </c>
      <c r="AP196" s="30">
        <v>0</v>
      </c>
      <c r="AQ196" s="30">
        <v>0</v>
      </c>
      <c r="AR196" s="30">
        <v>0</v>
      </c>
      <c r="AS196" s="30">
        <v>0</v>
      </c>
      <c r="AT196" s="30">
        <v>0</v>
      </c>
      <c r="AU196" s="30">
        <v>0</v>
      </c>
      <c r="AV196" s="30">
        <v>0</v>
      </c>
      <c r="AW196" s="30">
        <v>0</v>
      </c>
      <c r="AX196" s="31">
        <v>0</v>
      </c>
      <c r="AZ196" s="39">
        <f t="array" ref="AZ196">SUM(IF(YEAR($C$5:$AX$5)=AZ$5,$C196:$AX196))</f>
        <v>0</v>
      </c>
      <c r="BA196" s="30">
        <f t="array" ref="BA196">SUM(IF(YEAR($C$5:$AX$5)=BA$5,$C196:$AX196))</f>
        <v>0</v>
      </c>
      <c r="BB196" s="30">
        <f t="array" ref="BB196">SUM(IF(YEAR($C$5:$AX$5)=BB$5,$C196:$AX196))</f>
        <v>0</v>
      </c>
      <c r="BC196" s="31">
        <f t="array" ref="BC196">SUM(IF(YEAR($C$5:$AX$5)=BC$5,$C196:$AX196))</f>
        <v>0</v>
      </c>
      <c r="BE196" s="39">
        <f t="shared" si="8"/>
        <v>0</v>
      </c>
      <c r="BF196" s="30">
        <f t="shared" si="9"/>
        <v>0</v>
      </c>
      <c r="BG196" s="31">
        <f t="shared" si="10"/>
        <v>0</v>
      </c>
    </row>
    <row r="197" spans="2:59">
      <c r="B197" s="17">
        <v>58051</v>
      </c>
      <c r="C197" s="30">
        <v>0</v>
      </c>
      <c r="D197" s="30">
        <v>0</v>
      </c>
      <c r="E197" s="30">
        <v>0</v>
      </c>
      <c r="F197" s="30">
        <v>0</v>
      </c>
      <c r="G197" s="30">
        <v>0</v>
      </c>
      <c r="H197" s="30">
        <v>0</v>
      </c>
      <c r="I197" s="30">
        <v>0</v>
      </c>
      <c r="J197" s="30">
        <v>0</v>
      </c>
      <c r="K197" s="30">
        <v>0</v>
      </c>
      <c r="L197" s="30">
        <v>0</v>
      </c>
      <c r="M197" s="30">
        <v>0</v>
      </c>
      <c r="N197" s="30">
        <v>0</v>
      </c>
      <c r="O197" s="30">
        <v>0</v>
      </c>
      <c r="P197" s="30">
        <v>0</v>
      </c>
      <c r="Q197" s="30">
        <v>0</v>
      </c>
      <c r="R197" s="30">
        <v>0</v>
      </c>
      <c r="S197" s="30">
        <v>0</v>
      </c>
      <c r="T197" s="30">
        <v>0</v>
      </c>
      <c r="U197" s="30">
        <v>0</v>
      </c>
      <c r="V197" s="30">
        <v>0</v>
      </c>
      <c r="W197" s="30">
        <v>0</v>
      </c>
      <c r="X197" s="30">
        <v>0</v>
      </c>
      <c r="Y197" s="30">
        <v>0</v>
      </c>
      <c r="Z197" s="30">
        <v>0</v>
      </c>
      <c r="AA197" s="30">
        <v>0</v>
      </c>
      <c r="AB197" s="30">
        <v>0</v>
      </c>
      <c r="AC197" s="30">
        <v>0</v>
      </c>
      <c r="AD197" s="30">
        <v>0</v>
      </c>
      <c r="AE197" s="30">
        <v>0</v>
      </c>
      <c r="AF197" s="30">
        <v>0</v>
      </c>
      <c r="AG197" s="30">
        <v>0</v>
      </c>
      <c r="AH197" s="30">
        <v>0</v>
      </c>
      <c r="AI197" s="30">
        <v>0</v>
      </c>
      <c r="AJ197" s="30">
        <v>0</v>
      </c>
      <c r="AK197" s="30">
        <v>0</v>
      </c>
      <c r="AL197" s="30">
        <v>0</v>
      </c>
      <c r="AM197" s="30">
        <v>0</v>
      </c>
      <c r="AN197" s="30">
        <v>0</v>
      </c>
      <c r="AO197" s="30">
        <v>0</v>
      </c>
      <c r="AP197" s="30">
        <v>0</v>
      </c>
      <c r="AQ197" s="30">
        <v>0</v>
      </c>
      <c r="AR197" s="30">
        <v>0</v>
      </c>
      <c r="AS197" s="30">
        <v>1.8855333999999999E-5</v>
      </c>
      <c r="AT197" s="30">
        <v>1.8963373999999998E-5</v>
      </c>
      <c r="AU197" s="30">
        <v>0</v>
      </c>
      <c r="AV197" s="30">
        <v>0</v>
      </c>
      <c r="AW197" s="30">
        <v>0</v>
      </c>
      <c r="AX197" s="31">
        <v>0</v>
      </c>
      <c r="AZ197" s="39">
        <f t="array" ref="AZ197">SUM(IF(YEAR($C$5:$AX$5)=AZ$5,$C197:$AX197))</f>
        <v>0</v>
      </c>
      <c r="BA197" s="30">
        <f t="array" ref="BA197">SUM(IF(YEAR($C$5:$AX$5)=BA$5,$C197:$AX197))</f>
        <v>0</v>
      </c>
      <c r="BB197" s="30">
        <f t="array" ref="BB197">SUM(IF(YEAR($C$5:$AX$5)=BB$5,$C197:$AX197))</f>
        <v>0</v>
      </c>
      <c r="BC197" s="31">
        <f t="array" ref="BC197">SUM(IF(YEAR($C$5:$AX$5)=BC$5,$C197:$AX197))</f>
        <v>3.7818707999999999E-5</v>
      </c>
      <c r="BE197" s="39">
        <f t="shared" si="8"/>
        <v>0</v>
      </c>
      <c r="BF197" s="30">
        <f t="shared" si="9"/>
        <v>0</v>
      </c>
      <c r="BG197" s="31">
        <f t="shared" si="10"/>
        <v>0</v>
      </c>
    </row>
    <row r="198" spans="2:59">
      <c r="B198" s="17">
        <v>58079</v>
      </c>
      <c r="C198" s="30">
        <v>0</v>
      </c>
      <c r="D198" s="30">
        <v>0</v>
      </c>
      <c r="E198" s="30">
        <v>0</v>
      </c>
      <c r="F198" s="30">
        <v>0</v>
      </c>
      <c r="G198" s="30">
        <v>0</v>
      </c>
      <c r="H198" s="30">
        <v>0</v>
      </c>
      <c r="I198" s="30">
        <v>0</v>
      </c>
      <c r="J198" s="30">
        <v>0</v>
      </c>
      <c r="K198" s="30">
        <v>0</v>
      </c>
      <c r="L198" s="30">
        <v>0</v>
      </c>
      <c r="M198" s="30">
        <v>0</v>
      </c>
      <c r="N198" s="30">
        <v>0</v>
      </c>
      <c r="O198" s="30">
        <v>0</v>
      </c>
      <c r="P198" s="30">
        <v>0</v>
      </c>
      <c r="Q198" s="30">
        <v>0</v>
      </c>
      <c r="R198" s="30">
        <v>0</v>
      </c>
      <c r="S198" s="30">
        <v>0</v>
      </c>
      <c r="T198" s="30">
        <v>0</v>
      </c>
      <c r="U198" s="30">
        <v>0</v>
      </c>
      <c r="V198" s="30">
        <v>0</v>
      </c>
      <c r="W198" s="30">
        <v>0</v>
      </c>
      <c r="X198" s="30">
        <v>0</v>
      </c>
      <c r="Y198" s="30">
        <v>0</v>
      </c>
      <c r="Z198" s="30">
        <v>0</v>
      </c>
      <c r="AA198" s="30">
        <v>0</v>
      </c>
      <c r="AB198" s="30">
        <v>0</v>
      </c>
      <c r="AC198" s="30">
        <v>0</v>
      </c>
      <c r="AD198" s="30">
        <v>0</v>
      </c>
      <c r="AE198" s="30">
        <v>0</v>
      </c>
      <c r="AF198" s="30">
        <v>0</v>
      </c>
      <c r="AG198" s="30">
        <v>0</v>
      </c>
      <c r="AH198" s="30">
        <v>0</v>
      </c>
      <c r="AI198" s="30">
        <v>0</v>
      </c>
      <c r="AJ198" s="30">
        <v>0</v>
      </c>
      <c r="AK198" s="30">
        <v>0</v>
      </c>
      <c r="AL198" s="30">
        <v>0</v>
      </c>
      <c r="AM198" s="30">
        <v>0</v>
      </c>
      <c r="AN198" s="30">
        <v>0</v>
      </c>
      <c r="AO198" s="30">
        <v>0</v>
      </c>
      <c r="AP198" s="30">
        <v>0</v>
      </c>
      <c r="AQ198" s="30">
        <v>0</v>
      </c>
      <c r="AR198" s="30">
        <v>0</v>
      </c>
      <c r="AS198" s="30">
        <v>0</v>
      </c>
      <c r="AT198" s="30">
        <v>0</v>
      </c>
      <c r="AU198" s="30">
        <v>0</v>
      </c>
      <c r="AV198" s="30">
        <v>0</v>
      </c>
      <c r="AW198" s="30">
        <v>0</v>
      </c>
      <c r="AX198" s="31">
        <v>0</v>
      </c>
      <c r="AZ198" s="39">
        <f t="array" ref="AZ198">SUM(IF(YEAR($C$5:$AX$5)=AZ$5,$C198:$AX198))</f>
        <v>0</v>
      </c>
      <c r="BA198" s="30">
        <f t="array" ref="BA198">SUM(IF(YEAR($C$5:$AX$5)=BA$5,$C198:$AX198))</f>
        <v>0</v>
      </c>
      <c r="BB198" s="30">
        <f t="array" ref="BB198">SUM(IF(YEAR($C$5:$AX$5)=BB$5,$C198:$AX198))</f>
        <v>0</v>
      </c>
      <c r="BC198" s="31">
        <f t="array" ref="BC198">SUM(IF(YEAR($C$5:$AX$5)=BC$5,$C198:$AX198))</f>
        <v>0</v>
      </c>
      <c r="BE198" s="39">
        <f t="shared" si="8"/>
        <v>0</v>
      </c>
      <c r="BF198" s="30">
        <f t="shared" si="9"/>
        <v>0</v>
      </c>
      <c r="BG198" s="31">
        <f t="shared" si="10"/>
        <v>0</v>
      </c>
    </row>
    <row r="199" spans="2:59">
      <c r="B199" s="17">
        <v>58110</v>
      </c>
      <c r="C199" s="30">
        <v>0</v>
      </c>
      <c r="D199" s="30">
        <v>0</v>
      </c>
      <c r="E199" s="30">
        <v>0</v>
      </c>
      <c r="F199" s="30">
        <v>0</v>
      </c>
      <c r="G199" s="30">
        <v>0</v>
      </c>
      <c r="H199" s="30">
        <v>0</v>
      </c>
      <c r="I199" s="30">
        <v>0</v>
      </c>
      <c r="J199" s="30">
        <v>0</v>
      </c>
      <c r="K199" s="30">
        <v>0</v>
      </c>
      <c r="L199" s="30">
        <v>0</v>
      </c>
      <c r="M199" s="30">
        <v>0</v>
      </c>
      <c r="N199" s="30">
        <v>0</v>
      </c>
      <c r="O199" s="30">
        <v>0</v>
      </c>
      <c r="P199" s="30">
        <v>0</v>
      </c>
      <c r="Q199" s="30">
        <v>0</v>
      </c>
      <c r="R199" s="30">
        <v>0</v>
      </c>
      <c r="S199" s="30">
        <v>0</v>
      </c>
      <c r="T199" s="30">
        <v>0</v>
      </c>
      <c r="U199" s="30">
        <v>0</v>
      </c>
      <c r="V199" s="30">
        <v>0</v>
      </c>
      <c r="W199" s="30">
        <v>0</v>
      </c>
      <c r="X199" s="30">
        <v>0</v>
      </c>
      <c r="Y199" s="30">
        <v>0</v>
      </c>
      <c r="Z199" s="30">
        <v>0</v>
      </c>
      <c r="AA199" s="30">
        <v>0</v>
      </c>
      <c r="AB199" s="30">
        <v>0</v>
      </c>
      <c r="AC199" s="30">
        <v>0</v>
      </c>
      <c r="AD199" s="30">
        <v>0</v>
      </c>
      <c r="AE199" s="30">
        <v>0</v>
      </c>
      <c r="AF199" s="30">
        <v>0</v>
      </c>
      <c r="AG199" s="30">
        <v>0</v>
      </c>
      <c r="AH199" s="30">
        <v>0</v>
      </c>
      <c r="AI199" s="30">
        <v>0</v>
      </c>
      <c r="AJ199" s="30">
        <v>0</v>
      </c>
      <c r="AK199" s="30">
        <v>0</v>
      </c>
      <c r="AL199" s="30">
        <v>0</v>
      </c>
      <c r="AM199" s="30">
        <v>0</v>
      </c>
      <c r="AN199" s="30">
        <v>0</v>
      </c>
      <c r="AO199" s="30">
        <v>0</v>
      </c>
      <c r="AP199" s="30">
        <v>0</v>
      </c>
      <c r="AQ199" s="30">
        <v>0</v>
      </c>
      <c r="AR199" s="30">
        <v>0</v>
      </c>
      <c r="AS199" s="30">
        <v>0</v>
      </c>
      <c r="AT199" s="30">
        <v>0</v>
      </c>
      <c r="AU199" s="30">
        <v>0</v>
      </c>
      <c r="AV199" s="30">
        <v>0</v>
      </c>
      <c r="AW199" s="30">
        <v>0</v>
      </c>
      <c r="AX199" s="31">
        <v>0</v>
      </c>
      <c r="AZ199" s="39">
        <f t="array" ref="AZ199">SUM(IF(YEAR($C$5:$AX$5)=AZ$5,$C199:$AX199))</f>
        <v>0</v>
      </c>
      <c r="BA199" s="30">
        <f t="array" ref="BA199">SUM(IF(YEAR($C$5:$AX$5)=BA$5,$C199:$AX199))</f>
        <v>0</v>
      </c>
      <c r="BB199" s="30">
        <f t="array" ref="BB199">SUM(IF(YEAR($C$5:$AX$5)=BB$5,$C199:$AX199))</f>
        <v>0</v>
      </c>
      <c r="BC199" s="31">
        <f t="array" ref="BC199">SUM(IF(YEAR($C$5:$AX$5)=BC$5,$C199:$AX199))</f>
        <v>0</v>
      </c>
      <c r="BE199" s="39">
        <f t="shared" ref="BE199:BE253" si="11">SUM(H199:S199)</f>
        <v>0</v>
      </c>
      <c r="BF199" s="30">
        <f t="shared" ref="BF199:BF253" si="12">SUM(T199:AE199)</f>
        <v>0</v>
      </c>
      <c r="BG199" s="31">
        <f t="shared" ref="BG199:BG253" si="13">SUM(AF199:AQ199)</f>
        <v>0</v>
      </c>
    </row>
    <row r="200" spans="2:59">
      <c r="B200" s="17">
        <v>58165</v>
      </c>
      <c r="C200" s="30">
        <v>0</v>
      </c>
      <c r="D200" s="30">
        <v>0</v>
      </c>
      <c r="E200" s="30">
        <v>0</v>
      </c>
      <c r="F200" s="30">
        <v>0</v>
      </c>
      <c r="G200" s="30">
        <v>0</v>
      </c>
      <c r="H200" s="30">
        <v>0</v>
      </c>
      <c r="I200" s="30">
        <v>0</v>
      </c>
      <c r="J200" s="30">
        <v>0</v>
      </c>
      <c r="K200" s="30">
        <v>0</v>
      </c>
      <c r="L200" s="30">
        <v>0</v>
      </c>
      <c r="M200" s="30">
        <v>0</v>
      </c>
      <c r="N200" s="30">
        <v>0</v>
      </c>
      <c r="O200" s="30">
        <v>0</v>
      </c>
      <c r="P200" s="30">
        <v>0</v>
      </c>
      <c r="Q200" s="30">
        <v>0</v>
      </c>
      <c r="R200" s="30">
        <v>0</v>
      </c>
      <c r="S200" s="30">
        <v>0</v>
      </c>
      <c r="T200" s="30">
        <v>0</v>
      </c>
      <c r="U200" s="30">
        <v>0</v>
      </c>
      <c r="V200" s="30">
        <v>0</v>
      </c>
      <c r="W200" s="30">
        <v>0</v>
      </c>
      <c r="X200" s="30">
        <v>0</v>
      </c>
      <c r="Y200" s="30">
        <v>0</v>
      </c>
      <c r="Z200" s="30">
        <v>0</v>
      </c>
      <c r="AA200" s="30">
        <v>0</v>
      </c>
      <c r="AB200" s="30">
        <v>0</v>
      </c>
      <c r="AC200" s="30">
        <v>0</v>
      </c>
      <c r="AD200" s="30">
        <v>0</v>
      </c>
      <c r="AE200" s="30">
        <v>0</v>
      </c>
      <c r="AF200" s="30">
        <v>0</v>
      </c>
      <c r="AG200" s="30">
        <v>0</v>
      </c>
      <c r="AH200" s="30">
        <v>0</v>
      </c>
      <c r="AI200" s="30">
        <v>0</v>
      </c>
      <c r="AJ200" s="30">
        <v>0</v>
      </c>
      <c r="AK200" s="30">
        <v>0</v>
      </c>
      <c r="AL200" s="30">
        <v>0</v>
      </c>
      <c r="AM200" s="30">
        <v>0</v>
      </c>
      <c r="AN200" s="30">
        <v>0</v>
      </c>
      <c r="AO200" s="30">
        <v>0</v>
      </c>
      <c r="AP200" s="30">
        <v>0</v>
      </c>
      <c r="AQ200" s="30">
        <v>0</v>
      </c>
      <c r="AR200" s="30">
        <v>0</v>
      </c>
      <c r="AS200" s="30">
        <v>0</v>
      </c>
      <c r="AT200" s="30">
        <v>0</v>
      </c>
      <c r="AU200" s="30">
        <v>0</v>
      </c>
      <c r="AV200" s="30">
        <v>0</v>
      </c>
      <c r="AW200" s="30">
        <v>0</v>
      </c>
      <c r="AX200" s="31">
        <v>0</v>
      </c>
      <c r="AZ200" s="39">
        <f t="array" ref="AZ200">SUM(IF(YEAR($C$5:$AX$5)=AZ$5,$C200:$AX200))</f>
        <v>0</v>
      </c>
      <c r="BA200" s="30">
        <f t="array" ref="BA200">SUM(IF(YEAR($C$5:$AX$5)=BA$5,$C200:$AX200))</f>
        <v>0</v>
      </c>
      <c r="BB200" s="30">
        <f t="array" ref="BB200">SUM(IF(YEAR($C$5:$AX$5)=BB$5,$C200:$AX200))</f>
        <v>0</v>
      </c>
      <c r="BC200" s="31">
        <f t="array" ref="BC200">SUM(IF(YEAR($C$5:$AX$5)=BC$5,$C200:$AX200))</f>
        <v>0</v>
      </c>
      <c r="BE200" s="39">
        <f t="shared" si="11"/>
        <v>0</v>
      </c>
      <c r="BF200" s="30">
        <f t="shared" si="12"/>
        <v>0</v>
      </c>
      <c r="BG200" s="31">
        <f t="shared" si="13"/>
        <v>0</v>
      </c>
    </row>
    <row r="201" spans="2:59">
      <c r="B201" s="17">
        <v>58172</v>
      </c>
      <c r="C201" s="30">
        <v>0</v>
      </c>
      <c r="D201" s="30">
        <v>0</v>
      </c>
      <c r="E201" s="30">
        <v>0</v>
      </c>
      <c r="F201" s="30">
        <v>0</v>
      </c>
      <c r="G201" s="30">
        <v>0</v>
      </c>
      <c r="H201" s="30">
        <v>0</v>
      </c>
      <c r="I201" s="30">
        <v>0</v>
      </c>
      <c r="J201" s="30">
        <v>0</v>
      </c>
      <c r="K201" s="30">
        <v>0</v>
      </c>
      <c r="L201" s="30">
        <v>0</v>
      </c>
      <c r="M201" s="30">
        <v>0</v>
      </c>
      <c r="N201" s="30">
        <v>0</v>
      </c>
      <c r="O201" s="30">
        <v>0</v>
      </c>
      <c r="P201" s="30">
        <v>0</v>
      </c>
      <c r="Q201" s="30">
        <v>0</v>
      </c>
      <c r="R201" s="30">
        <v>0</v>
      </c>
      <c r="S201" s="30">
        <v>0</v>
      </c>
      <c r="T201" s="30">
        <v>0</v>
      </c>
      <c r="U201" s="30">
        <v>0</v>
      </c>
      <c r="V201" s="30">
        <v>0</v>
      </c>
      <c r="W201" s="30">
        <v>0</v>
      </c>
      <c r="X201" s="30">
        <v>0</v>
      </c>
      <c r="Y201" s="30">
        <v>0</v>
      </c>
      <c r="Z201" s="30">
        <v>0</v>
      </c>
      <c r="AA201" s="30">
        <v>0</v>
      </c>
      <c r="AB201" s="30">
        <v>0</v>
      </c>
      <c r="AC201" s="30">
        <v>0</v>
      </c>
      <c r="AD201" s="30">
        <v>0</v>
      </c>
      <c r="AE201" s="30">
        <v>0</v>
      </c>
      <c r="AF201" s="30">
        <v>0</v>
      </c>
      <c r="AG201" s="30">
        <v>0</v>
      </c>
      <c r="AH201" s="30">
        <v>0</v>
      </c>
      <c r="AI201" s="30">
        <v>0</v>
      </c>
      <c r="AJ201" s="30">
        <v>0</v>
      </c>
      <c r="AK201" s="30">
        <v>0</v>
      </c>
      <c r="AL201" s="30">
        <v>0</v>
      </c>
      <c r="AM201" s="30">
        <v>0</v>
      </c>
      <c r="AN201" s="30">
        <v>0</v>
      </c>
      <c r="AO201" s="30">
        <v>0</v>
      </c>
      <c r="AP201" s="30">
        <v>0</v>
      </c>
      <c r="AQ201" s="30">
        <v>0</v>
      </c>
      <c r="AR201" s="30">
        <v>0</v>
      </c>
      <c r="AS201" s="30">
        <v>0</v>
      </c>
      <c r="AT201" s="30">
        <v>0</v>
      </c>
      <c r="AU201" s="30">
        <v>0</v>
      </c>
      <c r="AV201" s="30">
        <v>0</v>
      </c>
      <c r="AW201" s="30">
        <v>0</v>
      </c>
      <c r="AX201" s="31">
        <v>0</v>
      </c>
      <c r="AZ201" s="39">
        <f t="array" ref="AZ201">SUM(IF(YEAR($C$5:$AX$5)=AZ$5,$C201:$AX201))</f>
        <v>0</v>
      </c>
      <c r="BA201" s="30">
        <f t="array" ref="BA201">SUM(IF(YEAR($C$5:$AX$5)=BA$5,$C201:$AX201))</f>
        <v>0</v>
      </c>
      <c r="BB201" s="30">
        <f t="array" ref="BB201">SUM(IF(YEAR($C$5:$AX$5)=BB$5,$C201:$AX201))</f>
        <v>0</v>
      </c>
      <c r="BC201" s="31">
        <f t="array" ref="BC201">SUM(IF(YEAR($C$5:$AX$5)=BC$5,$C201:$AX201))</f>
        <v>0</v>
      </c>
      <c r="BE201" s="39">
        <f t="shared" si="11"/>
        <v>0</v>
      </c>
      <c r="BF201" s="30">
        <f t="shared" si="12"/>
        <v>0</v>
      </c>
      <c r="BG201" s="31">
        <f t="shared" si="13"/>
        <v>0</v>
      </c>
    </row>
    <row r="202" spans="2:59">
      <c r="B202" s="17">
        <v>58207</v>
      </c>
      <c r="C202" s="30">
        <v>0</v>
      </c>
      <c r="D202" s="30">
        <v>0</v>
      </c>
      <c r="E202" s="30">
        <v>0</v>
      </c>
      <c r="F202" s="30">
        <v>0</v>
      </c>
      <c r="G202" s="30">
        <v>0</v>
      </c>
      <c r="H202" s="30">
        <v>0</v>
      </c>
      <c r="I202" s="30">
        <v>0</v>
      </c>
      <c r="J202" s="30">
        <v>0</v>
      </c>
      <c r="K202" s="30">
        <v>0</v>
      </c>
      <c r="L202" s="30">
        <v>0</v>
      </c>
      <c r="M202" s="30">
        <v>0</v>
      </c>
      <c r="N202" s="30">
        <v>0</v>
      </c>
      <c r="O202" s="30">
        <v>0</v>
      </c>
      <c r="P202" s="30">
        <v>0</v>
      </c>
      <c r="Q202" s="30">
        <v>0</v>
      </c>
      <c r="R202" s="30">
        <v>0</v>
      </c>
      <c r="S202" s="30">
        <v>0</v>
      </c>
      <c r="T202" s="30">
        <v>0</v>
      </c>
      <c r="U202" s="30">
        <v>0</v>
      </c>
      <c r="V202" s="30">
        <v>0</v>
      </c>
      <c r="W202" s="30">
        <v>0</v>
      </c>
      <c r="X202" s="30">
        <v>0</v>
      </c>
      <c r="Y202" s="30">
        <v>0</v>
      </c>
      <c r="Z202" s="30">
        <v>0</v>
      </c>
      <c r="AA202" s="30">
        <v>0</v>
      </c>
      <c r="AB202" s="30">
        <v>0</v>
      </c>
      <c r="AC202" s="30">
        <v>0</v>
      </c>
      <c r="AD202" s="30">
        <v>0</v>
      </c>
      <c r="AE202" s="30">
        <v>0</v>
      </c>
      <c r="AF202" s="30">
        <v>0</v>
      </c>
      <c r="AG202" s="30">
        <v>0</v>
      </c>
      <c r="AH202" s="30">
        <v>0</v>
      </c>
      <c r="AI202" s="30">
        <v>0</v>
      </c>
      <c r="AJ202" s="30">
        <v>0</v>
      </c>
      <c r="AK202" s="30">
        <v>0</v>
      </c>
      <c r="AL202" s="30">
        <v>0</v>
      </c>
      <c r="AM202" s="30">
        <v>0</v>
      </c>
      <c r="AN202" s="30">
        <v>0</v>
      </c>
      <c r="AO202" s="30">
        <v>0</v>
      </c>
      <c r="AP202" s="30">
        <v>0</v>
      </c>
      <c r="AQ202" s="30">
        <v>0</v>
      </c>
      <c r="AR202" s="30">
        <v>0</v>
      </c>
      <c r="AS202" s="30">
        <v>0</v>
      </c>
      <c r="AT202" s="30">
        <v>0</v>
      </c>
      <c r="AU202" s="30">
        <v>0</v>
      </c>
      <c r="AV202" s="30">
        <v>0</v>
      </c>
      <c r="AW202" s="30">
        <v>0</v>
      </c>
      <c r="AX202" s="31">
        <v>0</v>
      </c>
      <c r="AZ202" s="39">
        <f t="array" ref="AZ202">SUM(IF(YEAR($C$5:$AX$5)=AZ$5,$C202:$AX202))</f>
        <v>0</v>
      </c>
      <c r="BA202" s="30">
        <f t="array" ref="BA202">SUM(IF(YEAR($C$5:$AX$5)=BA$5,$C202:$AX202))</f>
        <v>0</v>
      </c>
      <c r="BB202" s="30">
        <f t="array" ref="BB202">SUM(IF(YEAR($C$5:$AX$5)=BB$5,$C202:$AX202))</f>
        <v>0</v>
      </c>
      <c r="BC202" s="31">
        <f t="array" ref="BC202">SUM(IF(YEAR($C$5:$AX$5)=BC$5,$C202:$AX202))</f>
        <v>0</v>
      </c>
      <c r="BE202" s="39">
        <f t="shared" si="11"/>
        <v>0</v>
      </c>
      <c r="BF202" s="30">
        <f t="shared" si="12"/>
        <v>0</v>
      </c>
      <c r="BG202" s="31">
        <f t="shared" si="13"/>
        <v>0</v>
      </c>
    </row>
    <row r="203" spans="2:59">
      <c r="B203" s="17">
        <v>58208</v>
      </c>
      <c r="C203" s="30">
        <v>0</v>
      </c>
      <c r="D203" s="30">
        <v>0</v>
      </c>
      <c r="E203" s="30">
        <v>0</v>
      </c>
      <c r="F203" s="30">
        <v>0</v>
      </c>
      <c r="G203" s="30">
        <v>0</v>
      </c>
      <c r="H203" s="30">
        <v>0</v>
      </c>
      <c r="I203" s="30">
        <v>0</v>
      </c>
      <c r="J203" s="30">
        <v>0</v>
      </c>
      <c r="K203" s="30">
        <v>0</v>
      </c>
      <c r="L203" s="30">
        <v>0</v>
      </c>
      <c r="M203" s="30">
        <v>0</v>
      </c>
      <c r="N203" s="30">
        <v>0</v>
      </c>
      <c r="O203" s="30">
        <v>0</v>
      </c>
      <c r="P203" s="30">
        <v>0</v>
      </c>
      <c r="Q203" s="30">
        <v>0</v>
      </c>
      <c r="R203" s="30">
        <v>0</v>
      </c>
      <c r="S203" s="30">
        <v>0</v>
      </c>
      <c r="T203" s="30">
        <v>0</v>
      </c>
      <c r="U203" s="30">
        <v>0</v>
      </c>
      <c r="V203" s="30">
        <v>0</v>
      </c>
      <c r="W203" s="30">
        <v>0</v>
      </c>
      <c r="X203" s="30">
        <v>0</v>
      </c>
      <c r="Y203" s="30">
        <v>0</v>
      </c>
      <c r="Z203" s="30">
        <v>0</v>
      </c>
      <c r="AA203" s="30">
        <v>0</v>
      </c>
      <c r="AB203" s="30">
        <v>0</v>
      </c>
      <c r="AC203" s="30">
        <v>0</v>
      </c>
      <c r="AD203" s="30">
        <v>0</v>
      </c>
      <c r="AE203" s="30">
        <v>0</v>
      </c>
      <c r="AF203" s="30">
        <v>0</v>
      </c>
      <c r="AG203" s="30">
        <v>0</v>
      </c>
      <c r="AH203" s="30">
        <v>0</v>
      </c>
      <c r="AI203" s="30">
        <v>0</v>
      </c>
      <c r="AJ203" s="30">
        <v>0</v>
      </c>
      <c r="AK203" s="30">
        <v>0</v>
      </c>
      <c r="AL203" s="30">
        <v>0</v>
      </c>
      <c r="AM203" s="30">
        <v>0</v>
      </c>
      <c r="AN203" s="30">
        <v>0</v>
      </c>
      <c r="AO203" s="30">
        <v>0</v>
      </c>
      <c r="AP203" s="30">
        <v>0</v>
      </c>
      <c r="AQ203" s="30">
        <v>0</v>
      </c>
      <c r="AR203" s="30">
        <v>0</v>
      </c>
      <c r="AS203" s="30">
        <v>0</v>
      </c>
      <c r="AT203" s="30">
        <v>0</v>
      </c>
      <c r="AU203" s="30">
        <v>0</v>
      </c>
      <c r="AV203" s="30">
        <v>0</v>
      </c>
      <c r="AW203" s="30">
        <v>0</v>
      </c>
      <c r="AX203" s="31">
        <v>0</v>
      </c>
      <c r="AZ203" s="39">
        <f t="array" ref="AZ203">SUM(IF(YEAR($C$5:$AX$5)=AZ$5,$C203:$AX203))</f>
        <v>0</v>
      </c>
      <c r="BA203" s="30">
        <f t="array" ref="BA203">SUM(IF(YEAR($C$5:$AX$5)=BA$5,$C203:$AX203))</f>
        <v>0</v>
      </c>
      <c r="BB203" s="30">
        <f t="array" ref="BB203">SUM(IF(YEAR($C$5:$AX$5)=BB$5,$C203:$AX203))</f>
        <v>0</v>
      </c>
      <c r="BC203" s="31">
        <f t="array" ref="BC203">SUM(IF(YEAR($C$5:$AX$5)=BC$5,$C203:$AX203))</f>
        <v>0</v>
      </c>
      <c r="BE203" s="39">
        <f t="shared" si="11"/>
        <v>0</v>
      </c>
      <c r="BF203" s="30">
        <f t="shared" si="12"/>
        <v>0</v>
      </c>
      <c r="BG203" s="31">
        <f t="shared" si="13"/>
        <v>0</v>
      </c>
    </row>
    <row r="204" spans="2:59">
      <c r="B204" s="17">
        <v>58235</v>
      </c>
      <c r="C204" s="30">
        <v>0</v>
      </c>
      <c r="D204" s="30">
        <v>0</v>
      </c>
      <c r="E204" s="30">
        <v>0</v>
      </c>
      <c r="F204" s="30">
        <v>0</v>
      </c>
      <c r="G204" s="30">
        <v>0</v>
      </c>
      <c r="H204" s="30">
        <v>0</v>
      </c>
      <c r="I204" s="30">
        <v>0</v>
      </c>
      <c r="J204" s="30">
        <v>0</v>
      </c>
      <c r="K204" s="30">
        <v>0</v>
      </c>
      <c r="L204" s="30">
        <v>0</v>
      </c>
      <c r="M204" s="30">
        <v>0</v>
      </c>
      <c r="N204" s="30">
        <v>0</v>
      </c>
      <c r="O204" s="30">
        <v>0</v>
      </c>
      <c r="P204" s="30">
        <v>0</v>
      </c>
      <c r="Q204" s="30">
        <v>0</v>
      </c>
      <c r="R204" s="30">
        <v>0</v>
      </c>
      <c r="S204" s="30">
        <v>0</v>
      </c>
      <c r="T204" s="30">
        <v>0</v>
      </c>
      <c r="U204" s="30">
        <v>0</v>
      </c>
      <c r="V204" s="30">
        <v>0</v>
      </c>
      <c r="W204" s="30">
        <v>0</v>
      </c>
      <c r="X204" s="30">
        <v>0</v>
      </c>
      <c r="Y204" s="30">
        <v>0</v>
      </c>
      <c r="Z204" s="30">
        <v>0</v>
      </c>
      <c r="AA204" s="30">
        <v>0</v>
      </c>
      <c r="AB204" s="30">
        <v>0</v>
      </c>
      <c r="AC204" s="30">
        <v>0</v>
      </c>
      <c r="AD204" s="30">
        <v>0</v>
      </c>
      <c r="AE204" s="30">
        <v>0</v>
      </c>
      <c r="AF204" s="30">
        <v>0</v>
      </c>
      <c r="AG204" s="30">
        <v>0</v>
      </c>
      <c r="AH204" s="30">
        <v>0</v>
      </c>
      <c r="AI204" s="30">
        <v>0</v>
      </c>
      <c r="AJ204" s="30">
        <v>0</v>
      </c>
      <c r="AK204" s="30">
        <v>0</v>
      </c>
      <c r="AL204" s="30">
        <v>0</v>
      </c>
      <c r="AM204" s="30">
        <v>0</v>
      </c>
      <c r="AN204" s="30">
        <v>0</v>
      </c>
      <c r="AO204" s="30">
        <v>0</v>
      </c>
      <c r="AP204" s="30">
        <v>0</v>
      </c>
      <c r="AQ204" s="30">
        <v>0</v>
      </c>
      <c r="AR204" s="30">
        <v>0</v>
      </c>
      <c r="AS204" s="30">
        <v>0</v>
      </c>
      <c r="AT204" s="30">
        <v>0</v>
      </c>
      <c r="AU204" s="30">
        <v>0</v>
      </c>
      <c r="AV204" s="30">
        <v>0</v>
      </c>
      <c r="AW204" s="30">
        <v>0</v>
      </c>
      <c r="AX204" s="31">
        <v>0</v>
      </c>
      <c r="AZ204" s="39">
        <f t="array" ref="AZ204">SUM(IF(YEAR($C$5:$AX$5)=AZ$5,$C204:$AX204))</f>
        <v>0</v>
      </c>
      <c r="BA204" s="30">
        <f t="array" ref="BA204">SUM(IF(YEAR($C$5:$AX$5)=BA$5,$C204:$AX204))</f>
        <v>0</v>
      </c>
      <c r="BB204" s="30">
        <f t="array" ref="BB204">SUM(IF(YEAR($C$5:$AX$5)=BB$5,$C204:$AX204))</f>
        <v>0</v>
      </c>
      <c r="BC204" s="31">
        <f t="array" ref="BC204">SUM(IF(YEAR($C$5:$AX$5)=BC$5,$C204:$AX204))</f>
        <v>0</v>
      </c>
      <c r="BE204" s="39">
        <f t="shared" si="11"/>
        <v>0</v>
      </c>
      <c r="BF204" s="30">
        <f t="shared" si="12"/>
        <v>0</v>
      </c>
      <c r="BG204" s="31">
        <f t="shared" si="13"/>
        <v>0</v>
      </c>
    </row>
    <row r="205" spans="2:59">
      <c r="B205" s="17">
        <v>58246</v>
      </c>
      <c r="C205" s="30">
        <v>0</v>
      </c>
      <c r="D205" s="30">
        <v>0</v>
      </c>
      <c r="E205" s="30">
        <v>0</v>
      </c>
      <c r="F205" s="30">
        <v>0</v>
      </c>
      <c r="G205" s="30">
        <v>0</v>
      </c>
      <c r="H205" s="30">
        <v>0</v>
      </c>
      <c r="I205" s="30">
        <v>0</v>
      </c>
      <c r="J205" s="30">
        <v>0</v>
      </c>
      <c r="K205" s="30">
        <v>0</v>
      </c>
      <c r="L205" s="30">
        <v>0</v>
      </c>
      <c r="M205" s="30">
        <v>0</v>
      </c>
      <c r="N205" s="30">
        <v>0</v>
      </c>
      <c r="O205" s="30">
        <v>0</v>
      </c>
      <c r="P205" s="30">
        <v>0</v>
      </c>
      <c r="Q205" s="30">
        <v>0</v>
      </c>
      <c r="R205" s="30">
        <v>0</v>
      </c>
      <c r="S205" s="30">
        <v>0</v>
      </c>
      <c r="T205" s="30">
        <v>0</v>
      </c>
      <c r="U205" s="30">
        <v>0</v>
      </c>
      <c r="V205" s="30">
        <v>0</v>
      </c>
      <c r="W205" s="30">
        <v>0</v>
      </c>
      <c r="X205" s="30">
        <v>0</v>
      </c>
      <c r="Y205" s="30">
        <v>0</v>
      </c>
      <c r="Z205" s="30">
        <v>0</v>
      </c>
      <c r="AA205" s="30">
        <v>0</v>
      </c>
      <c r="AB205" s="30">
        <v>0</v>
      </c>
      <c r="AC205" s="30">
        <v>0</v>
      </c>
      <c r="AD205" s="30">
        <v>0</v>
      </c>
      <c r="AE205" s="30">
        <v>0</v>
      </c>
      <c r="AF205" s="30">
        <v>0</v>
      </c>
      <c r="AG205" s="30">
        <v>0</v>
      </c>
      <c r="AH205" s="30">
        <v>0</v>
      </c>
      <c r="AI205" s="30">
        <v>0</v>
      </c>
      <c r="AJ205" s="30">
        <v>0</v>
      </c>
      <c r="AK205" s="30">
        <v>0</v>
      </c>
      <c r="AL205" s="30">
        <v>0</v>
      </c>
      <c r="AM205" s="30">
        <v>0</v>
      </c>
      <c r="AN205" s="30">
        <v>0</v>
      </c>
      <c r="AO205" s="30">
        <v>0</v>
      </c>
      <c r="AP205" s="30">
        <v>0</v>
      </c>
      <c r="AQ205" s="30">
        <v>0</v>
      </c>
      <c r="AR205" s="30">
        <v>0</v>
      </c>
      <c r="AS205" s="30">
        <v>0</v>
      </c>
      <c r="AT205" s="30">
        <v>0</v>
      </c>
      <c r="AU205" s="30">
        <v>0</v>
      </c>
      <c r="AV205" s="30">
        <v>0</v>
      </c>
      <c r="AW205" s="30">
        <v>0</v>
      </c>
      <c r="AX205" s="31">
        <v>0</v>
      </c>
      <c r="AZ205" s="39">
        <f t="array" ref="AZ205">SUM(IF(YEAR($C$5:$AX$5)=AZ$5,$C205:$AX205))</f>
        <v>0</v>
      </c>
      <c r="BA205" s="30">
        <f t="array" ref="BA205">SUM(IF(YEAR($C$5:$AX$5)=BA$5,$C205:$AX205))</f>
        <v>0</v>
      </c>
      <c r="BB205" s="30">
        <f t="array" ref="BB205">SUM(IF(YEAR($C$5:$AX$5)=BB$5,$C205:$AX205))</f>
        <v>0</v>
      </c>
      <c r="BC205" s="31">
        <f t="array" ref="BC205">SUM(IF(YEAR($C$5:$AX$5)=BC$5,$C205:$AX205))</f>
        <v>0</v>
      </c>
      <c r="BE205" s="39">
        <f t="shared" si="11"/>
        <v>0</v>
      </c>
      <c r="BF205" s="30">
        <f t="shared" si="12"/>
        <v>0</v>
      </c>
      <c r="BG205" s="31">
        <f t="shared" si="13"/>
        <v>0</v>
      </c>
    </row>
    <row r="206" spans="2:59">
      <c r="B206" s="17">
        <v>58250</v>
      </c>
      <c r="C206" s="30">
        <v>0</v>
      </c>
      <c r="D206" s="30">
        <v>0</v>
      </c>
      <c r="E206" s="30">
        <v>0</v>
      </c>
      <c r="F206" s="30">
        <v>0</v>
      </c>
      <c r="G206" s="30">
        <v>0</v>
      </c>
      <c r="H206" s="30">
        <v>0</v>
      </c>
      <c r="I206" s="30">
        <v>0</v>
      </c>
      <c r="J206" s="30">
        <v>0</v>
      </c>
      <c r="K206" s="30">
        <v>0</v>
      </c>
      <c r="L206" s="30">
        <v>0</v>
      </c>
      <c r="M206" s="30">
        <v>0</v>
      </c>
      <c r="N206" s="30">
        <v>0</v>
      </c>
      <c r="O206" s="30">
        <v>0</v>
      </c>
      <c r="P206" s="30">
        <v>0</v>
      </c>
      <c r="Q206" s="30">
        <v>0</v>
      </c>
      <c r="R206" s="30">
        <v>0</v>
      </c>
      <c r="S206" s="30">
        <v>0</v>
      </c>
      <c r="T206" s="30">
        <v>0</v>
      </c>
      <c r="U206" s="30">
        <v>0</v>
      </c>
      <c r="V206" s="30">
        <v>0</v>
      </c>
      <c r="W206" s="30">
        <v>0</v>
      </c>
      <c r="X206" s="30">
        <v>0</v>
      </c>
      <c r="Y206" s="30">
        <v>0</v>
      </c>
      <c r="Z206" s="30">
        <v>0</v>
      </c>
      <c r="AA206" s="30">
        <v>0</v>
      </c>
      <c r="AB206" s="30">
        <v>0</v>
      </c>
      <c r="AC206" s="30">
        <v>0</v>
      </c>
      <c r="AD206" s="30">
        <v>0</v>
      </c>
      <c r="AE206" s="30">
        <v>0</v>
      </c>
      <c r="AF206" s="30">
        <v>0</v>
      </c>
      <c r="AG206" s="30">
        <v>0</v>
      </c>
      <c r="AH206" s="30">
        <v>0</v>
      </c>
      <c r="AI206" s="30">
        <v>0</v>
      </c>
      <c r="AJ206" s="30">
        <v>0</v>
      </c>
      <c r="AK206" s="30">
        <v>0</v>
      </c>
      <c r="AL206" s="30">
        <v>0</v>
      </c>
      <c r="AM206" s="30">
        <v>0</v>
      </c>
      <c r="AN206" s="30">
        <v>0</v>
      </c>
      <c r="AO206" s="30">
        <v>0</v>
      </c>
      <c r="AP206" s="30">
        <v>0</v>
      </c>
      <c r="AQ206" s="30">
        <v>0</v>
      </c>
      <c r="AR206" s="30">
        <v>0</v>
      </c>
      <c r="AS206" s="30">
        <v>0</v>
      </c>
      <c r="AT206" s="30">
        <v>0</v>
      </c>
      <c r="AU206" s="30">
        <v>0</v>
      </c>
      <c r="AV206" s="30">
        <v>0</v>
      </c>
      <c r="AW206" s="30">
        <v>0</v>
      </c>
      <c r="AX206" s="31">
        <v>0</v>
      </c>
      <c r="AZ206" s="39">
        <f t="array" ref="AZ206">SUM(IF(YEAR($C$5:$AX$5)=AZ$5,$C206:$AX206))</f>
        <v>0</v>
      </c>
      <c r="BA206" s="30">
        <f t="array" ref="BA206">SUM(IF(YEAR($C$5:$AX$5)=BA$5,$C206:$AX206))</f>
        <v>0</v>
      </c>
      <c r="BB206" s="30">
        <f t="array" ref="BB206">SUM(IF(YEAR($C$5:$AX$5)=BB$5,$C206:$AX206))</f>
        <v>0</v>
      </c>
      <c r="BC206" s="31">
        <f t="array" ref="BC206">SUM(IF(YEAR($C$5:$AX$5)=BC$5,$C206:$AX206))</f>
        <v>0</v>
      </c>
      <c r="BE206" s="39">
        <f t="shared" si="11"/>
        <v>0</v>
      </c>
      <c r="BF206" s="30">
        <f t="shared" si="12"/>
        <v>0</v>
      </c>
      <c r="BG206" s="31">
        <f t="shared" si="13"/>
        <v>0</v>
      </c>
    </row>
    <row r="207" spans="2:59">
      <c r="B207" s="17">
        <v>58252</v>
      </c>
      <c r="C207" s="30">
        <v>0</v>
      </c>
      <c r="D207" s="30">
        <v>0</v>
      </c>
      <c r="E207" s="30">
        <v>0</v>
      </c>
      <c r="F207" s="30">
        <v>0</v>
      </c>
      <c r="G207" s="30">
        <v>0</v>
      </c>
      <c r="H207" s="30">
        <v>0</v>
      </c>
      <c r="I207" s="30">
        <v>0</v>
      </c>
      <c r="J207" s="30">
        <v>0</v>
      </c>
      <c r="K207" s="30">
        <v>0</v>
      </c>
      <c r="L207" s="30">
        <v>0</v>
      </c>
      <c r="M207" s="30">
        <v>0</v>
      </c>
      <c r="N207" s="30">
        <v>0</v>
      </c>
      <c r="O207" s="30">
        <v>0</v>
      </c>
      <c r="P207" s="30">
        <v>0</v>
      </c>
      <c r="Q207" s="30">
        <v>0</v>
      </c>
      <c r="R207" s="30">
        <v>0</v>
      </c>
      <c r="S207" s="30">
        <v>0</v>
      </c>
      <c r="T207" s="30">
        <v>0</v>
      </c>
      <c r="U207" s="30">
        <v>0</v>
      </c>
      <c r="V207" s="30">
        <v>0</v>
      </c>
      <c r="W207" s="30">
        <v>0</v>
      </c>
      <c r="X207" s="30">
        <v>0</v>
      </c>
      <c r="Y207" s="30">
        <v>0</v>
      </c>
      <c r="Z207" s="30">
        <v>0</v>
      </c>
      <c r="AA207" s="30">
        <v>0</v>
      </c>
      <c r="AB207" s="30">
        <v>0</v>
      </c>
      <c r="AC207" s="30">
        <v>0</v>
      </c>
      <c r="AD207" s="30">
        <v>0</v>
      </c>
      <c r="AE207" s="30">
        <v>0</v>
      </c>
      <c r="AF207" s="30">
        <v>0</v>
      </c>
      <c r="AG207" s="30">
        <v>0</v>
      </c>
      <c r="AH207" s="30">
        <v>0</v>
      </c>
      <c r="AI207" s="30">
        <v>0</v>
      </c>
      <c r="AJ207" s="30">
        <v>0</v>
      </c>
      <c r="AK207" s="30">
        <v>0</v>
      </c>
      <c r="AL207" s="30">
        <v>0</v>
      </c>
      <c r="AM207" s="30">
        <v>0</v>
      </c>
      <c r="AN207" s="30">
        <v>0</v>
      </c>
      <c r="AO207" s="30">
        <v>0</v>
      </c>
      <c r="AP207" s="30">
        <v>0</v>
      </c>
      <c r="AQ207" s="30">
        <v>0</v>
      </c>
      <c r="AR207" s="30">
        <v>0</v>
      </c>
      <c r="AS207" s="30">
        <v>0</v>
      </c>
      <c r="AT207" s="30">
        <v>0</v>
      </c>
      <c r="AU207" s="30">
        <v>0</v>
      </c>
      <c r="AV207" s="30">
        <v>0</v>
      </c>
      <c r="AW207" s="30">
        <v>0</v>
      </c>
      <c r="AX207" s="31">
        <v>0</v>
      </c>
      <c r="AZ207" s="39">
        <f t="array" ref="AZ207">SUM(IF(YEAR($C$5:$AX$5)=AZ$5,$C207:$AX207))</f>
        <v>0</v>
      </c>
      <c r="BA207" s="30">
        <f t="array" ref="BA207">SUM(IF(YEAR($C$5:$AX$5)=BA$5,$C207:$AX207))</f>
        <v>0</v>
      </c>
      <c r="BB207" s="30">
        <f t="array" ref="BB207">SUM(IF(YEAR($C$5:$AX$5)=BB$5,$C207:$AX207))</f>
        <v>0</v>
      </c>
      <c r="BC207" s="31">
        <f t="array" ref="BC207">SUM(IF(YEAR($C$5:$AX$5)=BC$5,$C207:$AX207))</f>
        <v>0</v>
      </c>
      <c r="BE207" s="39">
        <f t="shared" si="11"/>
        <v>0</v>
      </c>
      <c r="BF207" s="30">
        <f t="shared" si="12"/>
        <v>0</v>
      </c>
      <c r="BG207" s="31">
        <f t="shared" si="13"/>
        <v>0</v>
      </c>
    </row>
    <row r="208" spans="2:59">
      <c r="B208" s="17">
        <v>58326</v>
      </c>
      <c r="C208" s="30">
        <v>0</v>
      </c>
      <c r="D208" s="30">
        <v>0</v>
      </c>
      <c r="E208" s="30">
        <v>0</v>
      </c>
      <c r="F208" s="30">
        <v>0</v>
      </c>
      <c r="G208" s="30">
        <v>0</v>
      </c>
      <c r="H208" s="30">
        <v>0</v>
      </c>
      <c r="I208" s="30">
        <v>0</v>
      </c>
      <c r="J208" s="30">
        <v>0</v>
      </c>
      <c r="K208" s="30">
        <v>0</v>
      </c>
      <c r="L208" s="30">
        <v>0</v>
      </c>
      <c r="M208" s="30">
        <v>0</v>
      </c>
      <c r="N208" s="30">
        <v>0</v>
      </c>
      <c r="O208" s="30">
        <v>0</v>
      </c>
      <c r="P208" s="30">
        <v>0</v>
      </c>
      <c r="Q208" s="30">
        <v>0</v>
      </c>
      <c r="R208" s="30">
        <v>0</v>
      </c>
      <c r="S208" s="30">
        <v>0</v>
      </c>
      <c r="T208" s="30">
        <v>0</v>
      </c>
      <c r="U208" s="30">
        <v>0</v>
      </c>
      <c r="V208" s="30">
        <v>0</v>
      </c>
      <c r="W208" s="30">
        <v>0</v>
      </c>
      <c r="X208" s="30">
        <v>0</v>
      </c>
      <c r="Y208" s="30">
        <v>0</v>
      </c>
      <c r="Z208" s="30">
        <v>0</v>
      </c>
      <c r="AA208" s="30">
        <v>0</v>
      </c>
      <c r="AB208" s="30">
        <v>0</v>
      </c>
      <c r="AC208" s="30">
        <v>0</v>
      </c>
      <c r="AD208" s="30">
        <v>0</v>
      </c>
      <c r="AE208" s="30">
        <v>0</v>
      </c>
      <c r="AF208" s="30">
        <v>0</v>
      </c>
      <c r="AG208" s="30">
        <v>0</v>
      </c>
      <c r="AH208" s="30">
        <v>0</v>
      </c>
      <c r="AI208" s="30">
        <v>0</v>
      </c>
      <c r="AJ208" s="30">
        <v>0</v>
      </c>
      <c r="AK208" s="30">
        <v>0</v>
      </c>
      <c r="AL208" s="30">
        <v>0</v>
      </c>
      <c r="AM208" s="30">
        <v>0</v>
      </c>
      <c r="AN208" s="30">
        <v>0</v>
      </c>
      <c r="AO208" s="30">
        <v>0</v>
      </c>
      <c r="AP208" s="30">
        <v>0</v>
      </c>
      <c r="AQ208" s="30">
        <v>0</v>
      </c>
      <c r="AR208" s="30">
        <v>0</v>
      </c>
      <c r="AS208" s="30">
        <v>0</v>
      </c>
      <c r="AT208" s="30">
        <v>0</v>
      </c>
      <c r="AU208" s="30">
        <v>0</v>
      </c>
      <c r="AV208" s="30">
        <v>0</v>
      </c>
      <c r="AW208" s="30">
        <v>0</v>
      </c>
      <c r="AX208" s="31">
        <v>0</v>
      </c>
      <c r="AZ208" s="39">
        <f t="array" ref="AZ208">SUM(IF(YEAR($C$5:$AX$5)=AZ$5,$C208:$AX208))</f>
        <v>0</v>
      </c>
      <c r="BA208" s="30">
        <f t="array" ref="BA208">SUM(IF(YEAR($C$5:$AX$5)=BA$5,$C208:$AX208))</f>
        <v>0</v>
      </c>
      <c r="BB208" s="30">
        <f t="array" ref="BB208">SUM(IF(YEAR($C$5:$AX$5)=BB$5,$C208:$AX208))</f>
        <v>0</v>
      </c>
      <c r="BC208" s="31">
        <f t="array" ref="BC208">SUM(IF(YEAR($C$5:$AX$5)=BC$5,$C208:$AX208))</f>
        <v>0</v>
      </c>
      <c r="BE208" s="39">
        <f t="shared" si="11"/>
        <v>0</v>
      </c>
      <c r="BF208" s="30">
        <f t="shared" si="12"/>
        <v>0</v>
      </c>
      <c r="BG208" s="31">
        <f t="shared" si="13"/>
        <v>0</v>
      </c>
    </row>
    <row r="209" spans="2:59">
      <c r="B209" s="17">
        <v>58420</v>
      </c>
      <c r="C209" s="30">
        <v>0</v>
      </c>
      <c r="D209" s="30">
        <v>0</v>
      </c>
      <c r="E209" s="30">
        <v>0</v>
      </c>
      <c r="F209" s="30">
        <v>0</v>
      </c>
      <c r="G209" s="30">
        <v>0</v>
      </c>
      <c r="H209" s="30">
        <v>0</v>
      </c>
      <c r="I209" s="30">
        <v>0</v>
      </c>
      <c r="J209" s="30">
        <v>0</v>
      </c>
      <c r="K209" s="30">
        <v>0</v>
      </c>
      <c r="L209" s="30">
        <v>0</v>
      </c>
      <c r="M209" s="30">
        <v>0</v>
      </c>
      <c r="N209" s="30">
        <v>0</v>
      </c>
      <c r="O209" s="30">
        <v>0</v>
      </c>
      <c r="P209" s="30">
        <v>0</v>
      </c>
      <c r="Q209" s="30">
        <v>0</v>
      </c>
      <c r="R209" s="30">
        <v>0</v>
      </c>
      <c r="S209" s="30">
        <v>0</v>
      </c>
      <c r="T209" s="30">
        <v>0</v>
      </c>
      <c r="U209" s="30">
        <v>0</v>
      </c>
      <c r="V209" s="30">
        <v>0</v>
      </c>
      <c r="W209" s="30">
        <v>0</v>
      </c>
      <c r="X209" s="30">
        <v>0</v>
      </c>
      <c r="Y209" s="30">
        <v>0</v>
      </c>
      <c r="Z209" s="30">
        <v>0</v>
      </c>
      <c r="AA209" s="30">
        <v>0</v>
      </c>
      <c r="AB209" s="30">
        <v>0</v>
      </c>
      <c r="AC209" s="30">
        <v>0</v>
      </c>
      <c r="AD209" s="30">
        <v>0</v>
      </c>
      <c r="AE209" s="30">
        <v>0</v>
      </c>
      <c r="AF209" s="30">
        <v>0</v>
      </c>
      <c r="AG209" s="30">
        <v>0</v>
      </c>
      <c r="AH209" s="30">
        <v>0</v>
      </c>
      <c r="AI209" s="30">
        <v>0</v>
      </c>
      <c r="AJ209" s="30">
        <v>0</v>
      </c>
      <c r="AK209" s="30">
        <v>0</v>
      </c>
      <c r="AL209" s="30">
        <v>0</v>
      </c>
      <c r="AM209" s="30">
        <v>0</v>
      </c>
      <c r="AN209" s="30">
        <v>0</v>
      </c>
      <c r="AO209" s="30">
        <v>0</v>
      </c>
      <c r="AP209" s="30">
        <v>0</v>
      </c>
      <c r="AQ209" s="30">
        <v>0</v>
      </c>
      <c r="AR209" s="30">
        <v>0</v>
      </c>
      <c r="AS209" s="30">
        <v>0</v>
      </c>
      <c r="AT209" s="30">
        <v>0</v>
      </c>
      <c r="AU209" s="30">
        <v>0</v>
      </c>
      <c r="AV209" s="30">
        <v>0</v>
      </c>
      <c r="AW209" s="30">
        <v>0</v>
      </c>
      <c r="AX209" s="31">
        <v>0</v>
      </c>
      <c r="AZ209" s="39">
        <f t="array" ref="AZ209">SUM(IF(YEAR($C$5:$AX$5)=AZ$5,$C209:$AX209))</f>
        <v>0</v>
      </c>
      <c r="BA209" s="30">
        <f t="array" ref="BA209">SUM(IF(YEAR($C$5:$AX$5)=BA$5,$C209:$AX209))</f>
        <v>0</v>
      </c>
      <c r="BB209" s="30">
        <f t="array" ref="BB209">SUM(IF(YEAR($C$5:$AX$5)=BB$5,$C209:$AX209))</f>
        <v>0</v>
      </c>
      <c r="BC209" s="31">
        <f t="array" ref="BC209">SUM(IF(YEAR($C$5:$AX$5)=BC$5,$C209:$AX209))</f>
        <v>0</v>
      </c>
      <c r="BE209" s="39">
        <f t="shared" si="11"/>
        <v>0</v>
      </c>
      <c r="BF209" s="30">
        <f t="shared" si="12"/>
        <v>0</v>
      </c>
      <c r="BG209" s="31">
        <f t="shared" si="13"/>
        <v>0</v>
      </c>
    </row>
    <row r="210" spans="2:59">
      <c r="B210" s="17">
        <v>58426</v>
      </c>
      <c r="C210" s="30">
        <v>0</v>
      </c>
      <c r="D210" s="30">
        <v>0</v>
      </c>
      <c r="E210" s="30">
        <v>0</v>
      </c>
      <c r="F210" s="30">
        <v>0</v>
      </c>
      <c r="G210" s="30">
        <v>0</v>
      </c>
      <c r="H210" s="30">
        <v>0</v>
      </c>
      <c r="I210" s="30">
        <v>0</v>
      </c>
      <c r="J210" s="30">
        <v>0</v>
      </c>
      <c r="K210" s="30">
        <v>0</v>
      </c>
      <c r="L210" s="30">
        <v>0</v>
      </c>
      <c r="M210" s="30">
        <v>0</v>
      </c>
      <c r="N210" s="30">
        <v>0</v>
      </c>
      <c r="O210" s="30">
        <v>0</v>
      </c>
      <c r="P210" s="30">
        <v>0</v>
      </c>
      <c r="Q210" s="30">
        <v>0</v>
      </c>
      <c r="R210" s="30">
        <v>0</v>
      </c>
      <c r="S210" s="30">
        <v>0</v>
      </c>
      <c r="T210" s="30">
        <v>0</v>
      </c>
      <c r="U210" s="30">
        <v>0</v>
      </c>
      <c r="V210" s="30">
        <v>0</v>
      </c>
      <c r="W210" s="30">
        <v>0</v>
      </c>
      <c r="X210" s="30">
        <v>0</v>
      </c>
      <c r="Y210" s="30">
        <v>0</v>
      </c>
      <c r="Z210" s="30">
        <v>0</v>
      </c>
      <c r="AA210" s="30">
        <v>0</v>
      </c>
      <c r="AB210" s="30">
        <v>0</v>
      </c>
      <c r="AC210" s="30">
        <v>0</v>
      </c>
      <c r="AD210" s="30">
        <v>0</v>
      </c>
      <c r="AE210" s="30">
        <v>0</v>
      </c>
      <c r="AF210" s="30">
        <v>0</v>
      </c>
      <c r="AG210" s="30">
        <v>0</v>
      </c>
      <c r="AH210" s="30">
        <v>0</v>
      </c>
      <c r="AI210" s="30">
        <v>0</v>
      </c>
      <c r="AJ210" s="30">
        <v>0</v>
      </c>
      <c r="AK210" s="30">
        <v>0</v>
      </c>
      <c r="AL210" s="30">
        <v>0</v>
      </c>
      <c r="AM210" s="30">
        <v>0</v>
      </c>
      <c r="AN210" s="30">
        <v>0</v>
      </c>
      <c r="AO210" s="30">
        <v>0</v>
      </c>
      <c r="AP210" s="30">
        <v>0</v>
      </c>
      <c r="AQ210" s="30">
        <v>0</v>
      </c>
      <c r="AR210" s="30">
        <v>0</v>
      </c>
      <c r="AS210" s="30">
        <v>0</v>
      </c>
      <c r="AT210" s="30">
        <v>0</v>
      </c>
      <c r="AU210" s="30">
        <v>0</v>
      </c>
      <c r="AV210" s="30">
        <v>0</v>
      </c>
      <c r="AW210" s="30">
        <v>0</v>
      </c>
      <c r="AX210" s="31">
        <v>0</v>
      </c>
      <c r="AZ210" s="39">
        <f t="array" ref="AZ210">SUM(IF(YEAR($C$5:$AX$5)=AZ$5,$C210:$AX210))</f>
        <v>0</v>
      </c>
      <c r="BA210" s="30">
        <f t="array" ref="BA210">SUM(IF(YEAR($C$5:$AX$5)=BA$5,$C210:$AX210))</f>
        <v>0</v>
      </c>
      <c r="BB210" s="30">
        <f t="array" ref="BB210">SUM(IF(YEAR($C$5:$AX$5)=BB$5,$C210:$AX210))</f>
        <v>0</v>
      </c>
      <c r="BC210" s="31">
        <f t="array" ref="BC210">SUM(IF(YEAR($C$5:$AX$5)=BC$5,$C210:$AX210))</f>
        <v>0</v>
      </c>
      <c r="BE210" s="39">
        <f t="shared" si="11"/>
        <v>0</v>
      </c>
      <c r="BF210" s="30">
        <f t="shared" si="12"/>
        <v>0</v>
      </c>
      <c r="BG210" s="31">
        <f t="shared" si="13"/>
        <v>0</v>
      </c>
    </row>
    <row r="211" spans="2:59">
      <c r="B211" s="17">
        <v>58433</v>
      </c>
      <c r="C211" s="30">
        <v>0</v>
      </c>
      <c r="D211" s="30">
        <v>0</v>
      </c>
      <c r="E211" s="30">
        <v>0</v>
      </c>
      <c r="F211" s="30">
        <v>0</v>
      </c>
      <c r="G211" s="30">
        <v>0</v>
      </c>
      <c r="H211" s="30">
        <v>0</v>
      </c>
      <c r="I211" s="30">
        <v>0</v>
      </c>
      <c r="J211" s="30">
        <v>0</v>
      </c>
      <c r="K211" s="30">
        <v>0</v>
      </c>
      <c r="L211" s="30">
        <v>0</v>
      </c>
      <c r="M211" s="30">
        <v>0</v>
      </c>
      <c r="N211" s="30">
        <v>0</v>
      </c>
      <c r="O211" s="30">
        <v>0</v>
      </c>
      <c r="P211" s="30">
        <v>0</v>
      </c>
      <c r="Q211" s="30">
        <v>0</v>
      </c>
      <c r="R211" s="30">
        <v>0</v>
      </c>
      <c r="S211" s="30">
        <v>0</v>
      </c>
      <c r="T211" s="30">
        <v>0</v>
      </c>
      <c r="U211" s="30">
        <v>0</v>
      </c>
      <c r="V211" s="30">
        <v>0</v>
      </c>
      <c r="W211" s="30">
        <v>0</v>
      </c>
      <c r="X211" s="30">
        <v>0</v>
      </c>
      <c r="Y211" s="30">
        <v>0</v>
      </c>
      <c r="Z211" s="30">
        <v>0</v>
      </c>
      <c r="AA211" s="30">
        <v>0</v>
      </c>
      <c r="AB211" s="30">
        <v>0</v>
      </c>
      <c r="AC211" s="30">
        <v>0</v>
      </c>
      <c r="AD211" s="30">
        <v>0</v>
      </c>
      <c r="AE211" s="30">
        <v>0</v>
      </c>
      <c r="AF211" s="30">
        <v>0</v>
      </c>
      <c r="AG211" s="30">
        <v>0</v>
      </c>
      <c r="AH211" s="30">
        <v>0</v>
      </c>
      <c r="AI211" s="30">
        <v>0</v>
      </c>
      <c r="AJ211" s="30">
        <v>0</v>
      </c>
      <c r="AK211" s="30">
        <v>0</v>
      </c>
      <c r="AL211" s="30">
        <v>0</v>
      </c>
      <c r="AM211" s="30">
        <v>0</v>
      </c>
      <c r="AN211" s="30">
        <v>0</v>
      </c>
      <c r="AO211" s="30">
        <v>0</v>
      </c>
      <c r="AP211" s="30">
        <v>0</v>
      </c>
      <c r="AQ211" s="30">
        <v>0</v>
      </c>
      <c r="AR211" s="30">
        <v>0</v>
      </c>
      <c r="AS211" s="30">
        <v>0</v>
      </c>
      <c r="AT211" s="30">
        <v>0</v>
      </c>
      <c r="AU211" s="30">
        <v>0</v>
      </c>
      <c r="AV211" s="30">
        <v>0</v>
      </c>
      <c r="AW211" s="30">
        <v>0</v>
      </c>
      <c r="AX211" s="31">
        <v>0</v>
      </c>
      <c r="AZ211" s="39">
        <f t="array" ref="AZ211">SUM(IF(YEAR($C$5:$AX$5)=AZ$5,$C211:$AX211))</f>
        <v>0</v>
      </c>
      <c r="BA211" s="30">
        <f t="array" ref="BA211">SUM(IF(YEAR($C$5:$AX$5)=BA$5,$C211:$AX211))</f>
        <v>0</v>
      </c>
      <c r="BB211" s="30">
        <f t="array" ref="BB211">SUM(IF(YEAR($C$5:$AX$5)=BB$5,$C211:$AX211))</f>
        <v>0</v>
      </c>
      <c r="BC211" s="31">
        <f t="array" ref="BC211">SUM(IF(YEAR($C$5:$AX$5)=BC$5,$C211:$AX211))</f>
        <v>0</v>
      </c>
      <c r="BE211" s="39">
        <f t="shared" si="11"/>
        <v>0</v>
      </c>
      <c r="BF211" s="30">
        <f t="shared" si="12"/>
        <v>0</v>
      </c>
      <c r="BG211" s="31">
        <f t="shared" si="13"/>
        <v>0</v>
      </c>
    </row>
    <row r="212" spans="2:59">
      <c r="B212" s="17">
        <v>58442</v>
      </c>
      <c r="C212" s="30">
        <v>0</v>
      </c>
      <c r="D212" s="30">
        <v>0</v>
      </c>
      <c r="E212" s="30">
        <v>0</v>
      </c>
      <c r="F212" s="30">
        <v>0</v>
      </c>
      <c r="G212" s="30">
        <v>0</v>
      </c>
      <c r="H212" s="30">
        <v>0</v>
      </c>
      <c r="I212" s="30">
        <v>0</v>
      </c>
      <c r="J212" s="30">
        <v>0</v>
      </c>
      <c r="K212" s="30">
        <v>0</v>
      </c>
      <c r="L212" s="30">
        <v>0</v>
      </c>
      <c r="M212" s="30">
        <v>0</v>
      </c>
      <c r="N212" s="30">
        <v>0</v>
      </c>
      <c r="O212" s="30">
        <v>0</v>
      </c>
      <c r="P212" s="30">
        <v>0</v>
      </c>
      <c r="Q212" s="30">
        <v>0</v>
      </c>
      <c r="R212" s="30">
        <v>0</v>
      </c>
      <c r="S212" s="30">
        <v>0</v>
      </c>
      <c r="T212" s="30">
        <v>0</v>
      </c>
      <c r="U212" s="30">
        <v>0</v>
      </c>
      <c r="V212" s="30">
        <v>0</v>
      </c>
      <c r="W212" s="30">
        <v>0</v>
      </c>
      <c r="X212" s="30">
        <v>0</v>
      </c>
      <c r="Y212" s="30">
        <v>0</v>
      </c>
      <c r="Z212" s="30">
        <v>0</v>
      </c>
      <c r="AA212" s="30">
        <v>0</v>
      </c>
      <c r="AB212" s="30">
        <v>0</v>
      </c>
      <c r="AC212" s="30">
        <v>0</v>
      </c>
      <c r="AD212" s="30">
        <v>0</v>
      </c>
      <c r="AE212" s="30">
        <v>0</v>
      </c>
      <c r="AF212" s="30">
        <v>0</v>
      </c>
      <c r="AG212" s="30">
        <v>0</v>
      </c>
      <c r="AH212" s="30">
        <v>0</v>
      </c>
      <c r="AI212" s="30">
        <v>0</v>
      </c>
      <c r="AJ212" s="30">
        <v>0</v>
      </c>
      <c r="AK212" s="30">
        <v>0</v>
      </c>
      <c r="AL212" s="30">
        <v>0</v>
      </c>
      <c r="AM212" s="30">
        <v>0</v>
      </c>
      <c r="AN212" s="30">
        <v>0</v>
      </c>
      <c r="AO212" s="30">
        <v>0</v>
      </c>
      <c r="AP212" s="30">
        <v>0</v>
      </c>
      <c r="AQ212" s="30">
        <v>0</v>
      </c>
      <c r="AR212" s="30">
        <v>0</v>
      </c>
      <c r="AS212" s="30">
        <v>0</v>
      </c>
      <c r="AT212" s="30">
        <v>0</v>
      </c>
      <c r="AU212" s="30">
        <v>0</v>
      </c>
      <c r="AV212" s="30">
        <v>0</v>
      </c>
      <c r="AW212" s="30">
        <v>0</v>
      </c>
      <c r="AX212" s="31">
        <v>0</v>
      </c>
      <c r="AZ212" s="39">
        <f t="array" ref="AZ212">SUM(IF(YEAR($C$5:$AX$5)=AZ$5,$C212:$AX212))</f>
        <v>0</v>
      </c>
      <c r="BA212" s="30">
        <f t="array" ref="BA212">SUM(IF(YEAR($C$5:$AX$5)=BA$5,$C212:$AX212))</f>
        <v>0</v>
      </c>
      <c r="BB212" s="30">
        <f t="array" ref="BB212">SUM(IF(YEAR($C$5:$AX$5)=BB$5,$C212:$AX212))</f>
        <v>0</v>
      </c>
      <c r="BC212" s="31">
        <f t="array" ref="BC212">SUM(IF(YEAR($C$5:$AX$5)=BC$5,$C212:$AX212))</f>
        <v>0</v>
      </c>
      <c r="BE212" s="39">
        <f t="shared" si="11"/>
        <v>0</v>
      </c>
      <c r="BF212" s="30">
        <f t="shared" si="12"/>
        <v>0</v>
      </c>
      <c r="BG212" s="31">
        <f t="shared" si="13"/>
        <v>0</v>
      </c>
    </row>
    <row r="213" spans="2:59">
      <c r="B213" s="17">
        <v>58476</v>
      </c>
      <c r="C213" s="30">
        <v>0</v>
      </c>
      <c r="D213" s="30">
        <v>0</v>
      </c>
      <c r="E213" s="30">
        <v>0</v>
      </c>
      <c r="F213" s="30">
        <v>0</v>
      </c>
      <c r="G213" s="30">
        <v>0</v>
      </c>
      <c r="H213" s="30">
        <v>0</v>
      </c>
      <c r="I213" s="30">
        <v>0</v>
      </c>
      <c r="J213" s="30">
        <v>0</v>
      </c>
      <c r="K213" s="30">
        <v>0</v>
      </c>
      <c r="L213" s="30">
        <v>0</v>
      </c>
      <c r="M213" s="30">
        <v>0</v>
      </c>
      <c r="N213" s="30">
        <v>0</v>
      </c>
      <c r="O213" s="30">
        <v>0</v>
      </c>
      <c r="P213" s="30">
        <v>0</v>
      </c>
      <c r="Q213" s="30">
        <v>0</v>
      </c>
      <c r="R213" s="30">
        <v>0</v>
      </c>
      <c r="S213" s="30">
        <v>0</v>
      </c>
      <c r="T213" s="30">
        <v>0</v>
      </c>
      <c r="U213" s="30">
        <v>0</v>
      </c>
      <c r="V213" s="30">
        <v>0</v>
      </c>
      <c r="W213" s="30">
        <v>0</v>
      </c>
      <c r="X213" s="30">
        <v>0</v>
      </c>
      <c r="Y213" s="30">
        <v>0</v>
      </c>
      <c r="Z213" s="30">
        <v>0</v>
      </c>
      <c r="AA213" s="30">
        <v>0</v>
      </c>
      <c r="AB213" s="30">
        <v>0</v>
      </c>
      <c r="AC213" s="30">
        <v>0</v>
      </c>
      <c r="AD213" s="30">
        <v>0</v>
      </c>
      <c r="AE213" s="30">
        <v>0</v>
      </c>
      <c r="AF213" s="30">
        <v>0</v>
      </c>
      <c r="AG213" s="30">
        <v>0</v>
      </c>
      <c r="AH213" s="30">
        <v>0</v>
      </c>
      <c r="AI213" s="30">
        <v>0</v>
      </c>
      <c r="AJ213" s="30">
        <v>0</v>
      </c>
      <c r="AK213" s="30">
        <v>0</v>
      </c>
      <c r="AL213" s="30">
        <v>0</v>
      </c>
      <c r="AM213" s="30">
        <v>0</v>
      </c>
      <c r="AN213" s="30">
        <v>0</v>
      </c>
      <c r="AO213" s="30">
        <v>0</v>
      </c>
      <c r="AP213" s="30">
        <v>0</v>
      </c>
      <c r="AQ213" s="30">
        <v>0</v>
      </c>
      <c r="AR213" s="30">
        <v>0</v>
      </c>
      <c r="AS213" s="30">
        <v>0</v>
      </c>
      <c r="AT213" s="30">
        <v>0</v>
      </c>
      <c r="AU213" s="30">
        <v>0</v>
      </c>
      <c r="AV213" s="30">
        <v>0</v>
      </c>
      <c r="AW213" s="30">
        <v>0</v>
      </c>
      <c r="AX213" s="31">
        <v>0</v>
      </c>
      <c r="AZ213" s="39">
        <f t="array" ref="AZ213">SUM(IF(YEAR($C$5:$AX$5)=AZ$5,$C213:$AX213))</f>
        <v>0</v>
      </c>
      <c r="BA213" s="30">
        <f t="array" ref="BA213">SUM(IF(YEAR($C$5:$AX$5)=BA$5,$C213:$AX213))</f>
        <v>0</v>
      </c>
      <c r="BB213" s="30">
        <f t="array" ref="BB213">SUM(IF(YEAR($C$5:$AX$5)=BB$5,$C213:$AX213))</f>
        <v>0</v>
      </c>
      <c r="BC213" s="31">
        <f t="array" ref="BC213">SUM(IF(YEAR($C$5:$AX$5)=BC$5,$C213:$AX213))</f>
        <v>0</v>
      </c>
      <c r="BE213" s="39">
        <f t="shared" si="11"/>
        <v>0</v>
      </c>
      <c r="BF213" s="30">
        <f t="shared" si="12"/>
        <v>0</v>
      </c>
      <c r="BG213" s="31">
        <f t="shared" si="13"/>
        <v>0</v>
      </c>
    </row>
    <row r="214" spans="2:59">
      <c r="B214" s="17">
        <v>58497</v>
      </c>
      <c r="C214" s="30">
        <v>0</v>
      </c>
      <c r="D214" s="30">
        <v>0</v>
      </c>
      <c r="E214" s="30">
        <v>0</v>
      </c>
      <c r="F214" s="30">
        <v>0</v>
      </c>
      <c r="G214" s="30">
        <v>0</v>
      </c>
      <c r="H214" s="30">
        <v>0</v>
      </c>
      <c r="I214" s="30">
        <v>0</v>
      </c>
      <c r="J214" s="30">
        <v>0</v>
      </c>
      <c r="K214" s="30">
        <v>0</v>
      </c>
      <c r="L214" s="30">
        <v>0</v>
      </c>
      <c r="M214" s="30">
        <v>0</v>
      </c>
      <c r="N214" s="30">
        <v>0</v>
      </c>
      <c r="O214" s="30">
        <v>0</v>
      </c>
      <c r="P214" s="30">
        <v>0</v>
      </c>
      <c r="Q214" s="30">
        <v>0</v>
      </c>
      <c r="R214" s="30">
        <v>0</v>
      </c>
      <c r="S214" s="30">
        <v>0</v>
      </c>
      <c r="T214" s="30">
        <v>0</v>
      </c>
      <c r="U214" s="30">
        <v>0</v>
      </c>
      <c r="V214" s="30">
        <v>0</v>
      </c>
      <c r="W214" s="30">
        <v>0</v>
      </c>
      <c r="X214" s="30">
        <v>0</v>
      </c>
      <c r="Y214" s="30">
        <v>0</v>
      </c>
      <c r="Z214" s="30">
        <v>0</v>
      </c>
      <c r="AA214" s="30">
        <v>0</v>
      </c>
      <c r="AB214" s="30">
        <v>0</v>
      </c>
      <c r="AC214" s="30">
        <v>0</v>
      </c>
      <c r="AD214" s="30">
        <v>0</v>
      </c>
      <c r="AE214" s="30">
        <v>0</v>
      </c>
      <c r="AF214" s="30">
        <v>0</v>
      </c>
      <c r="AG214" s="30">
        <v>0</v>
      </c>
      <c r="AH214" s="30">
        <v>0</v>
      </c>
      <c r="AI214" s="30">
        <v>0</v>
      </c>
      <c r="AJ214" s="30">
        <v>0</v>
      </c>
      <c r="AK214" s="30">
        <v>0</v>
      </c>
      <c r="AL214" s="30">
        <v>0</v>
      </c>
      <c r="AM214" s="30">
        <v>0</v>
      </c>
      <c r="AN214" s="30">
        <v>0</v>
      </c>
      <c r="AO214" s="30">
        <v>0</v>
      </c>
      <c r="AP214" s="30">
        <v>0</v>
      </c>
      <c r="AQ214" s="30">
        <v>0</v>
      </c>
      <c r="AR214" s="30">
        <v>0</v>
      </c>
      <c r="AS214" s="30">
        <v>0</v>
      </c>
      <c r="AT214" s="30">
        <v>0</v>
      </c>
      <c r="AU214" s="30">
        <v>0</v>
      </c>
      <c r="AV214" s="30">
        <v>0</v>
      </c>
      <c r="AW214" s="30">
        <v>0</v>
      </c>
      <c r="AX214" s="31">
        <v>0</v>
      </c>
      <c r="AZ214" s="39">
        <f t="array" ref="AZ214">SUM(IF(YEAR($C$5:$AX$5)=AZ$5,$C214:$AX214))</f>
        <v>0</v>
      </c>
      <c r="BA214" s="30">
        <f t="array" ref="BA214">SUM(IF(YEAR($C$5:$AX$5)=BA$5,$C214:$AX214))</f>
        <v>0</v>
      </c>
      <c r="BB214" s="30">
        <f t="array" ref="BB214">SUM(IF(YEAR($C$5:$AX$5)=BB$5,$C214:$AX214))</f>
        <v>0</v>
      </c>
      <c r="BC214" s="31">
        <f t="array" ref="BC214">SUM(IF(YEAR($C$5:$AX$5)=BC$5,$C214:$AX214))</f>
        <v>0</v>
      </c>
      <c r="BE214" s="39">
        <f t="shared" si="11"/>
        <v>0</v>
      </c>
      <c r="BF214" s="30">
        <f t="shared" si="12"/>
        <v>0</v>
      </c>
      <c r="BG214" s="31">
        <f t="shared" si="13"/>
        <v>0</v>
      </c>
    </row>
    <row r="215" spans="2:59">
      <c r="B215" s="17">
        <v>58584</v>
      </c>
      <c r="C215" s="30">
        <v>0</v>
      </c>
      <c r="D215" s="30">
        <v>0</v>
      </c>
      <c r="E215" s="30">
        <v>0</v>
      </c>
      <c r="F215" s="30">
        <v>0</v>
      </c>
      <c r="G215" s="30">
        <v>0</v>
      </c>
      <c r="H215" s="30">
        <v>0</v>
      </c>
      <c r="I215" s="30">
        <v>0</v>
      </c>
      <c r="J215" s="30">
        <v>0</v>
      </c>
      <c r="K215" s="30">
        <v>0</v>
      </c>
      <c r="L215" s="30">
        <v>0</v>
      </c>
      <c r="M215" s="30">
        <v>0</v>
      </c>
      <c r="N215" s="30">
        <v>0</v>
      </c>
      <c r="O215" s="30">
        <v>0</v>
      </c>
      <c r="P215" s="30">
        <v>0</v>
      </c>
      <c r="Q215" s="30">
        <v>0</v>
      </c>
      <c r="R215" s="30">
        <v>0</v>
      </c>
      <c r="S215" s="30">
        <v>0</v>
      </c>
      <c r="T215" s="30">
        <v>0</v>
      </c>
      <c r="U215" s="30">
        <v>0</v>
      </c>
      <c r="V215" s="30">
        <v>0</v>
      </c>
      <c r="W215" s="30">
        <v>0</v>
      </c>
      <c r="X215" s="30">
        <v>0</v>
      </c>
      <c r="Y215" s="30">
        <v>0</v>
      </c>
      <c r="Z215" s="30">
        <v>0</v>
      </c>
      <c r="AA215" s="30">
        <v>0</v>
      </c>
      <c r="AB215" s="30">
        <v>0</v>
      </c>
      <c r="AC215" s="30">
        <v>0</v>
      </c>
      <c r="AD215" s="30">
        <v>0</v>
      </c>
      <c r="AE215" s="30">
        <v>0</v>
      </c>
      <c r="AF215" s="30">
        <v>0</v>
      </c>
      <c r="AG215" s="30">
        <v>0</v>
      </c>
      <c r="AH215" s="30">
        <v>0</v>
      </c>
      <c r="AI215" s="30">
        <v>0</v>
      </c>
      <c r="AJ215" s="30">
        <v>0</v>
      </c>
      <c r="AK215" s="30">
        <v>0</v>
      </c>
      <c r="AL215" s="30">
        <v>0</v>
      </c>
      <c r="AM215" s="30">
        <v>0</v>
      </c>
      <c r="AN215" s="30">
        <v>0</v>
      </c>
      <c r="AO215" s="30">
        <v>0</v>
      </c>
      <c r="AP215" s="30">
        <v>0</v>
      </c>
      <c r="AQ215" s="30">
        <v>0</v>
      </c>
      <c r="AR215" s="30">
        <v>0</v>
      </c>
      <c r="AS215" s="30">
        <v>0</v>
      </c>
      <c r="AT215" s="30">
        <v>0</v>
      </c>
      <c r="AU215" s="30">
        <v>0</v>
      </c>
      <c r="AV215" s="30">
        <v>0</v>
      </c>
      <c r="AW215" s="30">
        <v>0</v>
      </c>
      <c r="AX215" s="31">
        <v>0</v>
      </c>
      <c r="AZ215" s="39">
        <f t="array" ref="AZ215">SUM(IF(YEAR($C$5:$AX$5)=AZ$5,$C215:$AX215))</f>
        <v>0</v>
      </c>
      <c r="BA215" s="30">
        <f t="array" ref="BA215">SUM(IF(YEAR($C$5:$AX$5)=BA$5,$C215:$AX215))</f>
        <v>0</v>
      </c>
      <c r="BB215" s="30">
        <f t="array" ref="BB215">SUM(IF(YEAR($C$5:$AX$5)=BB$5,$C215:$AX215))</f>
        <v>0</v>
      </c>
      <c r="BC215" s="31">
        <f t="array" ref="BC215">SUM(IF(YEAR($C$5:$AX$5)=BC$5,$C215:$AX215))</f>
        <v>0</v>
      </c>
      <c r="BE215" s="39">
        <f t="shared" si="11"/>
        <v>0</v>
      </c>
      <c r="BF215" s="30">
        <f t="shared" si="12"/>
        <v>0</v>
      </c>
      <c r="BG215" s="31">
        <f t="shared" si="13"/>
        <v>0</v>
      </c>
    </row>
    <row r="216" spans="2:59">
      <c r="B216" s="17">
        <v>58714</v>
      </c>
      <c r="C216" s="30">
        <v>0</v>
      </c>
      <c r="D216" s="30">
        <v>0</v>
      </c>
      <c r="E216" s="30">
        <v>0</v>
      </c>
      <c r="F216" s="30">
        <v>0</v>
      </c>
      <c r="G216" s="30">
        <v>0</v>
      </c>
      <c r="H216" s="30">
        <v>0</v>
      </c>
      <c r="I216" s="30">
        <v>0</v>
      </c>
      <c r="J216" s="30">
        <v>0</v>
      </c>
      <c r="K216" s="30">
        <v>0</v>
      </c>
      <c r="L216" s="30">
        <v>0</v>
      </c>
      <c r="M216" s="30">
        <v>0</v>
      </c>
      <c r="N216" s="30">
        <v>0</v>
      </c>
      <c r="O216" s="30">
        <v>0</v>
      </c>
      <c r="P216" s="30">
        <v>0</v>
      </c>
      <c r="Q216" s="30">
        <v>0</v>
      </c>
      <c r="R216" s="30">
        <v>0</v>
      </c>
      <c r="S216" s="30">
        <v>0</v>
      </c>
      <c r="T216" s="30">
        <v>0</v>
      </c>
      <c r="U216" s="30">
        <v>0</v>
      </c>
      <c r="V216" s="30">
        <v>0</v>
      </c>
      <c r="W216" s="30">
        <v>0</v>
      </c>
      <c r="X216" s="30">
        <v>0</v>
      </c>
      <c r="Y216" s="30">
        <v>0</v>
      </c>
      <c r="Z216" s="30">
        <v>0</v>
      </c>
      <c r="AA216" s="30">
        <v>0</v>
      </c>
      <c r="AB216" s="30">
        <v>0</v>
      </c>
      <c r="AC216" s="30">
        <v>0</v>
      </c>
      <c r="AD216" s="30">
        <v>0</v>
      </c>
      <c r="AE216" s="30">
        <v>0</v>
      </c>
      <c r="AF216" s="30">
        <v>0</v>
      </c>
      <c r="AG216" s="30">
        <v>0</v>
      </c>
      <c r="AH216" s="30">
        <v>0</v>
      </c>
      <c r="AI216" s="30">
        <v>0</v>
      </c>
      <c r="AJ216" s="30">
        <v>0</v>
      </c>
      <c r="AK216" s="30">
        <v>0</v>
      </c>
      <c r="AL216" s="30">
        <v>0</v>
      </c>
      <c r="AM216" s="30">
        <v>0</v>
      </c>
      <c r="AN216" s="30">
        <v>0</v>
      </c>
      <c r="AO216" s="30">
        <v>0</v>
      </c>
      <c r="AP216" s="30">
        <v>0</v>
      </c>
      <c r="AQ216" s="30">
        <v>0</v>
      </c>
      <c r="AR216" s="30">
        <v>0</v>
      </c>
      <c r="AS216" s="30">
        <v>0</v>
      </c>
      <c r="AT216" s="30">
        <v>0</v>
      </c>
      <c r="AU216" s="30">
        <v>0</v>
      </c>
      <c r="AV216" s="30">
        <v>0</v>
      </c>
      <c r="AW216" s="30">
        <v>0</v>
      </c>
      <c r="AX216" s="31">
        <v>0</v>
      </c>
      <c r="AZ216" s="39">
        <f t="array" ref="AZ216">SUM(IF(YEAR($C$5:$AX$5)=AZ$5,$C216:$AX216))</f>
        <v>0</v>
      </c>
      <c r="BA216" s="30">
        <f t="array" ref="BA216">SUM(IF(YEAR($C$5:$AX$5)=BA$5,$C216:$AX216))</f>
        <v>0</v>
      </c>
      <c r="BB216" s="30">
        <f t="array" ref="BB216">SUM(IF(YEAR($C$5:$AX$5)=BB$5,$C216:$AX216))</f>
        <v>0</v>
      </c>
      <c r="BC216" s="31">
        <f t="array" ref="BC216">SUM(IF(YEAR($C$5:$AX$5)=BC$5,$C216:$AX216))</f>
        <v>0</v>
      </c>
      <c r="BE216" s="39">
        <f t="shared" si="11"/>
        <v>0</v>
      </c>
      <c r="BF216" s="30">
        <f t="shared" si="12"/>
        <v>0</v>
      </c>
      <c r="BG216" s="31">
        <f t="shared" si="13"/>
        <v>0</v>
      </c>
    </row>
    <row r="217" spans="2:59">
      <c r="B217" s="17">
        <v>58715</v>
      </c>
      <c r="C217" s="30">
        <v>0</v>
      </c>
      <c r="D217" s="30">
        <v>0</v>
      </c>
      <c r="E217" s="30">
        <v>0</v>
      </c>
      <c r="F217" s="30">
        <v>0</v>
      </c>
      <c r="G217" s="30">
        <v>0</v>
      </c>
      <c r="H217" s="30">
        <v>0</v>
      </c>
      <c r="I217" s="30">
        <v>0</v>
      </c>
      <c r="J217" s="30">
        <v>0</v>
      </c>
      <c r="K217" s="30">
        <v>0</v>
      </c>
      <c r="L217" s="30">
        <v>0</v>
      </c>
      <c r="M217" s="30">
        <v>0</v>
      </c>
      <c r="N217" s="30">
        <v>0</v>
      </c>
      <c r="O217" s="30">
        <v>0</v>
      </c>
      <c r="P217" s="30">
        <v>0</v>
      </c>
      <c r="Q217" s="30">
        <v>0</v>
      </c>
      <c r="R217" s="30">
        <v>0</v>
      </c>
      <c r="S217" s="30">
        <v>0</v>
      </c>
      <c r="T217" s="30">
        <v>0</v>
      </c>
      <c r="U217" s="30">
        <v>0</v>
      </c>
      <c r="V217" s="30">
        <v>0</v>
      </c>
      <c r="W217" s="30">
        <v>0</v>
      </c>
      <c r="X217" s="30">
        <v>0</v>
      </c>
      <c r="Y217" s="30">
        <v>0</v>
      </c>
      <c r="Z217" s="30">
        <v>0</v>
      </c>
      <c r="AA217" s="30">
        <v>0</v>
      </c>
      <c r="AB217" s="30">
        <v>0</v>
      </c>
      <c r="AC217" s="30">
        <v>0</v>
      </c>
      <c r="AD217" s="30">
        <v>0</v>
      </c>
      <c r="AE217" s="30">
        <v>0</v>
      </c>
      <c r="AF217" s="30">
        <v>0</v>
      </c>
      <c r="AG217" s="30">
        <v>0</v>
      </c>
      <c r="AH217" s="30">
        <v>0</v>
      </c>
      <c r="AI217" s="30">
        <v>0</v>
      </c>
      <c r="AJ217" s="30">
        <v>0</v>
      </c>
      <c r="AK217" s="30">
        <v>0</v>
      </c>
      <c r="AL217" s="30">
        <v>0</v>
      </c>
      <c r="AM217" s="30">
        <v>0</v>
      </c>
      <c r="AN217" s="30">
        <v>0</v>
      </c>
      <c r="AO217" s="30">
        <v>0</v>
      </c>
      <c r="AP217" s="30">
        <v>0</v>
      </c>
      <c r="AQ217" s="30">
        <v>0</v>
      </c>
      <c r="AR217" s="30">
        <v>0</v>
      </c>
      <c r="AS217" s="30">
        <v>0</v>
      </c>
      <c r="AT217" s="30">
        <v>0</v>
      </c>
      <c r="AU217" s="30">
        <v>0</v>
      </c>
      <c r="AV217" s="30">
        <v>0</v>
      </c>
      <c r="AW217" s="30">
        <v>0</v>
      </c>
      <c r="AX217" s="31">
        <v>0</v>
      </c>
      <c r="AZ217" s="39">
        <f t="array" ref="AZ217">SUM(IF(YEAR($C$5:$AX$5)=AZ$5,$C217:$AX217))</f>
        <v>0</v>
      </c>
      <c r="BA217" s="30">
        <f t="array" ref="BA217">SUM(IF(YEAR($C$5:$AX$5)=BA$5,$C217:$AX217))</f>
        <v>0</v>
      </c>
      <c r="BB217" s="30">
        <f t="array" ref="BB217">SUM(IF(YEAR($C$5:$AX$5)=BB$5,$C217:$AX217))</f>
        <v>0</v>
      </c>
      <c r="BC217" s="31">
        <f t="array" ref="BC217">SUM(IF(YEAR($C$5:$AX$5)=BC$5,$C217:$AX217))</f>
        <v>0</v>
      </c>
      <c r="BE217" s="39">
        <f t="shared" si="11"/>
        <v>0</v>
      </c>
      <c r="BF217" s="30">
        <f t="shared" si="12"/>
        <v>0</v>
      </c>
      <c r="BG217" s="31">
        <f t="shared" si="13"/>
        <v>0</v>
      </c>
    </row>
    <row r="218" spans="2:59">
      <c r="B218" s="17">
        <v>58811</v>
      </c>
      <c r="C218" s="30">
        <v>0</v>
      </c>
      <c r="D218" s="30">
        <v>0</v>
      </c>
      <c r="E218" s="30">
        <v>0</v>
      </c>
      <c r="F218" s="30">
        <v>0</v>
      </c>
      <c r="G218" s="30">
        <v>0</v>
      </c>
      <c r="H218" s="30">
        <v>0</v>
      </c>
      <c r="I218" s="30">
        <v>0</v>
      </c>
      <c r="J218" s="30">
        <v>0</v>
      </c>
      <c r="K218" s="30">
        <v>0</v>
      </c>
      <c r="L218" s="30">
        <v>0</v>
      </c>
      <c r="M218" s="30">
        <v>0</v>
      </c>
      <c r="N218" s="30">
        <v>0</v>
      </c>
      <c r="O218" s="30">
        <v>0</v>
      </c>
      <c r="P218" s="30">
        <v>0</v>
      </c>
      <c r="Q218" s="30">
        <v>0</v>
      </c>
      <c r="R218" s="30">
        <v>0</v>
      </c>
      <c r="S218" s="30">
        <v>0</v>
      </c>
      <c r="T218" s="30">
        <v>0</v>
      </c>
      <c r="U218" s="30">
        <v>0</v>
      </c>
      <c r="V218" s="30">
        <v>0</v>
      </c>
      <c r="W218" s="30">
        <v>0</v>
      </c>
      <c r="X218" s="30">
        <v>0</v>
      </c>
      <c r="Y218" s="30">
        <v>0</v>
      </c>
      <c r="Z218" s="30">
        <v>0</v>
      </c>
      <c r="AA218" s="30">
        <v>0</v>
      </c>
      <c r="AB218" s="30">
        <v>0</v>
      </c>
      <c r="AC218" s="30">
        <v>0</v>
      </c>
      <c r="AD218" s="30">
        <v>0</v>
      </c>
      <c r="AE218" s="30">
        <v>0</v>
      </c>
      <c r="AF218" s="30">
        <v>0</v>
      </c>
      <c r="AG218" s="30">
        <v>0</v>
      </c>
      <c r="AH218" s="30">
        <v>0</v>
      </c>
      <c r="AI218" s="30">
        <v>0</v>
      </c>
      <c r="AJ218" s="30">
        <v>0</v>
      </c>
      <c r="AK218" s="30">
        <v>0</v>
      </c>
      <c r="AL218" s="30">
        <v>0</v>
      </c>
      <c r="AM218" s="30">
        <v>0</v>
      </c>
      <c r="AN218" s="30">
        <v>0</v>
      </c>
      <c r="AO218" s="30">
        <v>0</v>
      </c>
      <c r="AP218" s="30">
        <v>0</v>
      </c>
      <c r="AQ218" s="30">
        <v>0</v>
      </c>
      <c r="AR218" s="30">
        <v>0</v>
      </c>
      <c r="AS218" s="30">
        <v>0</v>
      </c>
      <c r="AT218" s="30">
        <v>0</v>
      </c>
      <c r="AU218" s="30">
        <v>0</v>
      </c>
      <c r="AV218" s="30">
        <v>0</v>
      </c>
      <c r="AW218" s="30">
        <v>0</v>
      </c>
      <c r="AX218" s="31">
        <v>0</v>
      </c>
      <c r="AZ218" s="39">
        <f t="array" ref="AZ218">SUM(IF(YEAR($C$5:$AX$5)=AZ$5,$C218:$AX218))</f>
        <v>0</v>
      </c>
      <c r="BA218" s="30">
        <f t="array" ref="BA218">SUM(IF(YEAR($C$5:$AX$5)=BA$5,$C218:$AX218))</f>
        <v>0</v>
      </c>
      <c r="BB218" s="30">
        <f t="array" ref="BB218">SUM(IF(YEAR($C$5:$AX$5)=BB$5,$C218:$AX218))</f>
        <v>0</v>
      </c>
      <c r="BC218" s="31">
        <f t="array" ref="BC218">SUM(IF(YEAR($C$5:$AX$5)=BC$5,$C218:$AX218))</f>
        <v>0</v>
      </c>
      <c r="BE218" s="39">
        <f t="shared" si="11"/>
        <v>0</v>
      </c>
      <c r="BF218" s="30">
        <f t="shared" si="12"/>
        <v>0</v>
      </c>
      <c r="BG218" s="31">
        <f t="shared" si="13"/>
        <v>0</v>
      </c>
    </row>
    <row r="219" spans="2:59">
      <c r="B219" s="17">
        <v>58813</v>
      </c>
      <c r="C219" s="30">
        <v>0</v>
      </c>
      <c r="D219" s="30">
        <v>0</v>
      </c>
      <c r="E219" s="30">
        <v>0</v>
      </c>
      <c r="F219" s="30">
        <v>0</v>
      </c>
      <c r="G219" s="30">
        <v>0</v>
      </c>
      <c r="H219" s="30">
        <v>0</v>
      </c>
      <c r="I219" s="30">
        <v>0</v>
      </c>
      <c r="J219" s="30">
        <v>0</v>
      </c>
      <c r="K219" s="30">
        <v>0</v>
      </c>
      <c r="L219" s="30">
        <v>0</v>
      </c>
      <c r="M219" s="30">
        <v>0</v>
      </c>
      <c r="N219" s="30">
        <v>0</v>
      </c>
      <c r="O219" s="30">
        <v>0</v>
      </c>
      <c r="P219" s="30">
        <v>0</v>
      </c>
      <c r="Q219" s="30">
        <v>0</v>
      </c>
      <c r="R219" s="30">
        <v>0</v>
      </c>
      <c r="S219" s="30">
        <v>0</v>
      </c>
      <c r="T219" s="30">
        <v>0</v>
      </c>
      <c r="U219" s="30">
        <v>0</v>
      </c>
      <c r="V219" s="30">
        <v>0</v>
      </c>
      <c r="W219" s="30">
        <v>0</v>
      </c>
      <c r="X219" s="30">
        <v>0</v>
      </c>
      <c r="Y219" s="30">
        <v>0</v>
      </c>
      <c r="Z219" s="30">
        <v>0</v>
      </c>
      <c r="AA219" s="30">
        <v>0</v>
      </c>
      <c r="AB219" s="30">
        <v>0</v>
      </c>
      <c r="AC219" s="30">
        <v>0</v>
      </c>
      <c r="AD219" s="30">
        <v>0</v>
      </c>
      <c r="AE219" s="30">
        <v>0</v>
      </c>
      <c r="AF219" s="30">
        <v>0</v>
      </c>
      <c r="AG219" s="30">
        <v>0</v>
      </c>
      <c r="AH219" s="30">
        <v>0</v>
      </c>
      <c r="AI219" s="30">
        <v>0</v>
      </c>
      <c r="AJ219" s="30">
        <v>0</v>
      </c>
      <c r="AK219" s="30">
        <v>0</v>
      </c>
      <c r="AL219" s="30">
        <v>0</v>
      </c>
      <c r="AM219" s="30">
        <v>0</v>
      </c>
      <c r="AN219" s="30">
        <v>0</v>
      </c>
      <c r="AO219" s="30">
        <v>0</v>
      </c>
      <c r="AP219" s="30">
        <v>0</v>
      </c>
      <c r="AQ219" s="30">
        <v>0</v>
      </c>
      <c r="AR219" s="30">
        <v>0</v>
      </c>
      <c r="AS219" s="30">
        <v>0</v>
      </c>
      <c r="AT219" s="30">
        <v>0</v>
      </c>
      <c r="AU219" s="30">
        <v>0</v>
      </c>
      <c r="AV219" s="30">
        <v>0</v>
      </c>
      <c r="AW219" s="30">
        <v>0</v>
      </c>
      <c r="AX219" s="31">
        <v>0</v>
      </c>
      <c r="AZ219" s="39">
        <f t="array" ref="AZ219">SUM(IF(YEAR($C$5:$AX$5)=AZ$5,$C219:$AX219))</f>
        <v>0</v>
      </c>
      <c r="BA219" s="30">
        <f t="array" ref="BA219">SUM(IF(YEAR($C$5:$AX$5)=BA$5,$C219:$AX219))</f>
        <v>0</v>
      </c>
      <c r="BB219" s="30">
        <f t="array" ref="BB219">SUM(IF(YEAR($C$5:$AX$5)=BB$5,$C219:$AX219))</f>
        <v>0</v>
      </c>
      <c r="BC219" s="31">
        <f t="array" ref="BC219">SUM(IF(YEAR($C$5:$AX$5)=BC$5,$C219:$AX219))</f>
        <v>0</v>
      </c>
      <c r="BE219" s="39">
        <f t="shared" si="11"/>
        <v>0</v>
      </c>
      <c r="BF219" s="30">
        <f t="shared" si="12"/>
        <v>0</v>
      </c>
      <c r="BG219" s="31">
        <f t="shared" si="13"/>
        <v>0</v>
      </c>
    </row>
    <row r="220" spans="2:59">
      <c r="B220" s="17">
        <v>58818</v>
      </c>
      <c r="C220" s="30">
        <v>0</v>
      </c>
      <c r="D220" s="30">
        <v>0</v>
      </c>
      <c r="E220" s="30">
        <v>0</v>
      </c>
      <c r="F220" s="30">
        <v>0</v>
      </c>
      <c r="G220" s="30">
        <v>0</v>
      </c>
      <c r="H220" s="30">
        <v>0</v>
      </c>
      <c r="I220" s="30">
        <v>0</v>
      </c>
      <c r="J220" s="30">
        <v>0</v>
      </c>
      <c r="K220" s="30">
        <v>0</v>
      </c>
      <c r="L220" s="30">
        <v>0</v>
      </c>
      <c r="M220" s="30">
        <v>0</v>
      </c>
      <c r="N220" s="30">
        <v>0</v>
      </c>
      <c r="O220" s="30">
        <v>0</v>
      </c>
      <c r="P220" s="30">
        <v>0</v>
      </c>
      <c r="Q220" s="30">
        <v>0</v>
      </c>
      <c r="R220" s="30">
        <v>0</v>
      </c>
      <c r="S220" s="30">
        <v>0</v>
      </c>
      <c r="T220" s="30">
        <v>0</v>
      </c>
      <c r="U220" s="30">
        <v>0</v>
      </c>
      <c r="V220" s="30">
        <v>0</v>
      </c>
      <c r="W220" s="30">
        <v>0</v>
      </c>
      <c r="X220" s="30">
        <v>0</v>
      </c>
      <c r="Y220" s="30">
        <v>0</v>
      </c>
      <c r="Z220" s="30">
        <v>0</v>
      </c>
      <c r="AA220" s="30">
        <v>0</v>
      </c>
      <c r="AB220" s="30">
        <v>0</v>
      </c>
      <c r="AC220" s="30">
        <v>0</v>
      </c>
      <c r="AD220" s="30">
        <v>0</v>
      </c>
      <c r="AE220" s="30">
        <v>0</v>
      </c>
      <c r="AF220" s="30">
        <v>0</v>
      </c>
      <c r="AG220" s="30">
        <v>0</v>
      </c>
      <c r="AH220" s="30">
        <v>0</v>
      </c>
      <c r="AI220" s="30">
        <v>0</v>
      </c>
      <c r="AJ220" s="30">
        <v>0</v>
      </c>
      <c r="AK220" s="30">
        <v>0</v>
      </c>
      <c r="AL220" s="30">
        <v>0</v>
      </c>
      <c r="AM220" s="30">
        <v>0</v>
      </c>
      <c r="AN220" s="30">
        <v>0</v>
      </c>
      <c r="AO220" s="30">
        <v>0</v>
      </c>
      <c r="AP220" s="30">
        <v>0</v>
      </c>
      <c r="AQ220" s="30">
        <v>0</v>
      </c>
      <c r="AR220" s="30">
        <v>0</v>
      </c>
      <c r="AS220" s="30">
        <v>0</v>
      </c>
      <c r="AT220" s="30">
        <v>0</v>
      </c>
      <c r="AU220" s="30">
        <v>0</v>
      </c>
      <c r="AV220" s="30">
        <v>0</v>
      </c>
      <c r="AW220" s="30">
        <v>0</v>
      </c>
      <c r="AX220" s="31">
        <v>0</v>
      </c>
      <c r="AZ220" s="39">
        <f t="array" ref="AZ220">SUM(IF(YEAR($C$5:$AX$5)=AZ$5,$C220:$AX220))</f>
        <v>0</v>
      </c>
      <c r="BA220" s="30">
        <f t="array" ref="BA220">SUM(IF(YEAR($C$5:$AX$5)=BA$5,$C220:$AX220))</f>
        <v>0</v>
      </c>
      <c r="BB220" s="30">
        <f t="array" ref="BB220">SUM(IF(YEAR($C$5:$AX$5)=BB$5,$C220:$AX220))</f>
        <v>0</v>
      </c>
      <c r="BC220" s="31">
        <f t="array" ref="BC220">SUM(IF(YEAR($C$5:$AX$5)=BC$5,$C220:$AX220))</f>
        <v>0</v>
      </c>
      <c r="BE220" s="39">
        <f t="shared" si="11"/>
        <v>0</v>
      </c>
      <c r="BF220" s="30">
        <f t="shared" si="12"/>
        <v>0</v>
      </c>
      <c r="BG220" s="31">
        <f t="shared" si="13"/>
        <v>0</v>
      </c>
    </row>
    <row r="221" spans="2:59">
      <c r="B221" s="17">
        <v>58821</v>
      </c>
      <c r="C221" s="30">
        <v>0</v>
      </c>
      <c r="D221" s="30">
        <v>0</v>
      </c>
      <c r="E221" s="30">
        <v>0</v>
      </c>
      <c r="F221" s="30">
        <v>0</v>
      </c>
      <c r="G221" s="30">
        <v>0</v>
      </c>
      <c r="H221" s="30">
        <v>0</v>
      </c>
      <c r="I221" s="30">
        <v>0</v>
      </c>
      <c r="J221" s="30">
        <v>0</v>
      </c>
      <c r="K221" s="30">
        <v>0</v>
      </c>
      <c r="L221" s="30">
        <v>0</v>
      </c>
      <c r="M221" s="30">
        <v>0</v>
      </c>
      <c r="N221" s="30">
        <v>0</v>
      </c>
      <c r="O221" s="30">
        <v>0</v>
      </c>
      <c r="P221" s="30">
        <v>0</v>
      </c>
      <c r="Q221" s="30">
        <v>0</v>
      </c>
      <c r="R221" s="30">
        <v>0</v>
      </c>
      <c r="S221" s="30">
        <v>0</v>
      </c>
      <c r="T221" s="30">
        <v>0</v>
      </c>
      <c r="U221" s="30">
        <v>0</v>
      </c>
      <c r="V221" s="30">
        <v>0</v>
      </c>
      <c r="W221" s="30">
        <v>0</v>
      </c>
      <c r="X221" s="30">
        <v>0</v>
      </c>
      <c r="Y221" s="30">
        <v>0</v>
      </c>
      <c r="Z221" s="30">
        <v>0</v>
      </c>
      <c r="AA221" s="30">
        <v>0</v>
      </c>
      <c r="AB221" s="30">
        <v>0</v>
      </c>
      <c r="AC221" s="30">
        <v>0</v>
      </c>
      <c r="AD221" s="30">
        <v>0</v>
      </c>
      <c r="AE221" s="30">
        <v>0</v>
      </c>
      <c r="AF221" s="30">
        <v>0</v>
      </c>
      <c r="AG221" s="30">
        <v>0</v>
      </c>
      <c r="AH221" s="30">
        <v>0</v>
      </c>
      <c r="AI221" s="30">
        <v>0</v>
      </c>
      <c r="AJ221" s="30">
        <v>0</v>
      </c>
      <c r="AK221" s="30">
        <v>0</v>
      </c>
      <c r="AL221" s="30">
        <v>0</v>
      </c>
      <c r="AM221" s="30">
        <v>0</v>
      </c>
      <c r="AN221" s="30">
        <v>0</v>
      </c>
      <c r="AO221" s="30">
        <v>0</v>
      </c>
      <c r="AP221" s="30">
        <v>0</v>
      </c>
      <c r="AQ221" s="30">
        <v>0</v>
      </c>
      <c r="AR221" s="30">
        <v>0</v>
      </c>
      <c r="AS221" s="30">
        <v>0</v>
      </c>
      <c r="AT221" s="30">
        <v>0</v>
      </c>
      <c r="AU221" s="30">
        <v>0</v>
      </c>
      <c r="AV221" s="30">
        <v>0</v>
      </c>
      <c r="AW221" s="30">
        <v>0</v>
      </c>
      <c r="AX221" s="31">
        <v>0</v>
      </c>
      <c r="AZ221" s="39">
        <f t="array" ref="AZ221">SUM(IF(YEAR($C$5:$AX$5)=AZ$5,$C221:$AX221))</f>
        <v>0</v>
      </c>
      <c r="BA221" s="30">
        <f t="array" ref="BA221">SUM(IF(YEAR($C$5:$AX$5)=BA$5,$C221:$AX221))</f>
        <v>0</v>
      </c>
      <c r="BB221" s="30">
        <f t="array" ref="BB221">SUM(IF(YEAR($C$5:$AX$5)=BB$5,$C221:$AX221))</f>
        <v>0</v>
      </c>
      <c r="BC221" s="31">
        <f t="array" ref="BC221">SUM(IF(YEAR($C$5:$AX$5)=BC$5,$C221:$AX221))</f>
        <v>0</v>
      </c>
      <c r="BE221" s="39">
        <f t="shared" si="11"/>
        <v>0</v>
      </c>
      <c r="BF221" s="30">
        <f t="shared" si="12"/>
        <v>0</v>
      </c>
      <c r="BG221" s="31">
        <f t="shared" si="13"/>
        <v>0</v>
      </c>
    </row>
    <row r="222" spans="2:59">
      <c r="B222" s="17">
        <v>58897</v>
      </c>
      <c r="C222" s="30">
        <v>0</v>
      </c>
      <c r="D222" s="30">
        <v>0</v>
      </c>
      <c r="E222" s="30">
        <v>0</v>
      </c>
      <c r="F222" s="30">
        <v>0</v>
      </c>
      <c r="G222" s="30">
        <v>0</v>
      </c>
      <c r="H222" s="30">
        <v>0</v>
      </c>
      <c r="I222" s="30">
        <v>0</v>
      </c>
      <c r="J222" s="30">
        <v>0</v>
      </c>
      <c r="K222" s="30">
        <v>0</v>
      </c>
      <c r="L222" s="30">
        <v>0</v>
      </c>
      <c r="M222" s="30">
        <v>0</v>
      </c>
      <c r="N222" s="30">
        <v>0</v>
      </c>
      <c r="O222" s="30">
        <v>0</v>
      </c>
      <c r="P222" s="30">
        <v>0</v>
      </c>
      <c r="Q222" s="30">
        <v>0</v>
      </c>
      <c r="R222" s="30">
        <v>0</v>
      </c>
      <c r="S222" s="30">
        <v>0</v>
      </c>
      <c r="T222" s="30">
        <v>0</v>
      </c>
      <c r="U222" s="30">
        <v>0</v>
      </c>
      <c r="V222" s="30">
        <v>0</v>
      </c>
      <c r="W222" s="30">
        <v>0</v>
      </c>
      <c r="X222" s="30">
        <v>0</v>
      </c>
      <c r="Y222" s="30">
        <v>0</v>
      </c>
      <c r="Z222" s="30">
        <v>0</v>
      </c>
      <c r="AA222" s="30">
        <v>0</v>
      </c>
      <c r="AB222" s="30">
        <v>0</v>
      </c>
      <c r="AC222" s="30">
        <v>0</v>
      </c>
      <c r="AD222" s="30">
        <v>0</v>
      </c>
      <c r="AE222" s="30">
        <v>0</v>
      </c>
      <c r="AF222" s="30">
        <v>0</v>
      </c>
      <c r="AG222" s="30">
        <v>0</v>
      </c>
      <c r="AH222" s="30">
        <v>0</v>
      </c>
      <c r="AI222" s="30">
        <v>0</v>
      </c>
      <c r="AJ222" s="30">
        <v>0</v>
      </c>
      <c r="AK222" s="30">
        <v>0</v>
      </c>
      <c r="AL222" s="30">
        <v>0</v>
      </c>
      <c r="AM222" s="30">
        <v>0</v>
      </c>
      <c r="AN222" s="30">
        <v>0</v>
      </c>
      <c r="AO222" s="30">
        <v>0</v>
      </c>
      <c r="AP222" s="30">
        <v>0</v>
      </c>
      <c r="AQ222" s="30">
        <v>0</v>
      </c>
      <c r="AR222" s="30">
        <v>0</v>
      </c>
      <c r="AS222" s="30">
        <v>0</v>
      </c>
      <c r="AT222" s="30">
        <v>0</v>
      </c>
      <c r="AU222" s="30">
        <v>0</v>
      </c>
      <c r="AV222" s="30">
        <v>0</v>
      </c>
      <c r="AW222" s="30">
        <v>0</v>
      </c>
      <c r="AX222" s="31">
        <v>0</v>
      </c>
      <c r="AZ222" s="39">
        <f t="array" ref="AZ222">SUM(IF(YEAR($C$5:$AX$5)=AZ$5,$C222:$AX222))</f>
        <v>0</v>
      </c>
      <c r="BA222" s="30">
        <f t="array" ref="BA222">SUM(IF(YEAR($C$5:$AX$5)=BA$5,$C222:$AX222))</f>
        <v>0</v>
      </c>
      <c r="BB222" s="30">
        <f t="array" ref="BB222">SUM(IF(YEAR($C$5:$AX$5)=BB$5,$C222:$AX222))</f>
        <v>0</v>
      </c>
      <c r="BC222" s="31">
        <f t="array" ref="BC222">SUM(IF(YEAR($C$5:$AX$5)=BC$5,$C222:$AX222))</f>
        <v>0</v>
      </c>
      <c r="BE222" s="39">
        <f t="shared" si="11"/>
        <v>0</v>
      </c>
      <c r="BF222" s="30">
        <f t="shared" si="12"/>
        <v>0</v>
      </c>
      <c r="BG222" s="31">
        <f t="shared" si="13"/>
        <v>0</v>
      </c>
    </row>
    <row r="223" spans="2:59">
      <c r="B223" s="17">
        <v>58947</v>
      </c>
      <c r="C223" s="30">
        <v>0</v>
      </c>
      <c r="D223" s="30">
        <v>0</v>
      </c>
      <c r="E223" s="30">
        <v>0</v>
      </c>
      <c r="F223" s="30">
        <v>0</v>
      </c>
      <c r="G223" s="30">
        <v>0</v>
      </c>
      <c r="H223" s="30">
        <v>0</v>
      </c>
      <c r="I223" s="30">
        <v>0</v>
      </c>
      <c r="J223" s="30">
        <v>0</v>
      </c>
      <c r="K223" s="30">
        <v>0</v>
      </c>
      <c r="L223" s="30">
        <v>0</v>
      </c>
      <c r="M223" s="30">
        <v>0</v>
      </c>
      <c r="N223" s="30">
        <v>0</v>
      </c>
      <c r="O223" s="30">
        <v>0</v>
      </c>
      <c r="P223" s="30">
        <v>0</v>
      </c>
      <c r="Q223" s="30">
        <v>0</v>
      </c>
      <c r="R223" s="30">
        <v>0</v>
      </c>
      <c r="S223" s="30">
        <v>0</v>
      </c>
      <c r="T223" s="30">
        <v>0</v>
      </c>
      <c r="U223" s="30">
        <v>0</v>
      </c>
      <c r="V223" s="30">
        <v>0</v>
      </c>
      <c r="W223" s="30">
        <v>0</v>
      </c>
      <c r="X223" s="30">
        <v>0</v>
      </c>
      <c r="Y223" s="30">
        <v>0</v>
      </c>
      <c r="Z223" s="30">
        <v>0</v>
      </c>
      <c r="AA223" s="30">
        <v>0</v>
      </c>
      <c r="AB223" s="30">
        <v>0</v>
      </c>
      <c r="AC223" s="30">
        <v>0</v>
      </c>
      <c r="AD223" s="30">
        <v>0</v>
      </c>
      <c r="AE223" s="30">
        <v>0</v>
      </c>
      <c r="AF223" s="30">
        <v>0</v>
      </c>
      <c r="AG223" s="30">
        <v>0</v>
      </c>
      <c r="AH223" s="30">
        <v>0</v>
      </c>
      <c r="AI223" s="30">
        <v>0</v>
      </c>
      <c r="AJ223" s="30">
        <v>0</v>
      </c>
      <c r="AK223" s="30">
        <v>0</v>
      </c>
      <c r="AL223" s="30">
        <v>0</v>
      </c>
      <c r="AM223" s="30">
        <v>0</v>
      </c>
      <c r="AN223" s="30">
        <v>0</v>
      </c>
      <c r="AO223" s="30">
        <v>0</v>
      </c>
      <c r="AP223" s="30">
        <v>0</v>
      </c>
      <c r="AQ223" s="30">
        <v>0</v>
      </c>
      <c r="AR223" s="30">
        <v>0</v>
      </c>
      <c r="AS223" s="30">
        <v>2.0000000002483309E-9</v>
      </c>
      <c r="AT223" s="30">
        <v>0</v>
      </c>
      <c r="AU223" s="30">
        <v>0</v>
      </c>
      <c r="AV223" s="30">
        <v>0</v>
      </c>
      <c r="AW223" s="30">
        <v>0</v>
      </c>
      <c r="AX223" s="31">
        <v>0</v>
      </c>
      <c r="AZ223" s="39">
        <f t="array" ref="AZ223">SUM(IF(YEAR($C$5:$AX$5)=AZ$5,$C223:$AX223))</f>
        <v>0</v>
      </c>
      <c r="BA223" s="30">
        <f t="array" ref="BA223">SUM(IF(YEAR($C$5:$AX$5)=BA$5,$C223:$AX223))</f>
        <v>0</v>
      </c>
      <c r="BB223" s="30">
        <f t="array" ref="BB223">SUM(IF(YEAR($C$5:$AX$5)=BB$5,$C223:$AX223))</f>
        <v>0</v>
      </c>
      <c r="BC223" s="31">
        <f t="array" ref="BC223">SUM(IF(YEAR($C$5:$AX$5)=BC$5,$C223:$AX223))</f>
        <v>2.0000000002483309E-9</v>
      </c>
      <c r="BE223" s="39">
        <f t="shared" si="11"/>
        <v>0</v>
      </c>
      <c r="BF223" s="30">
        <f t="shared" si="12"/>
        <v>0</v>
      </c>
      <c r="BG223" s="31">
        <f t="shared" si="13"/>
        <v>0</v>
      </c>
    </row>
    <row r="224" spans="2:59">
      <c r="B224" s="17">
        <v>59012</v>
      </c>
      <c r="C224" s="30">
        <v>0</v>
      </c>
      <c r="D224" s="30">
        <v>0</v>
      </c>
      <c r="E224" s="30">
        <v>0</v>
      </c>
      <c r="F224" s="30">
        <v>0</v>
      </c>
      <c r="G224" s="30">
        <v>0</v>
      </c>
      <c r="H224" s="30">
        <v>0</v>
      </c>
      <c r="I224" s="30">
        <v>0</v>
      </c>
      <c r="J224" s="30">
        <v>0</v>
      </c>
      <c r="K224" s="30">
        <v>0</v>
      </c>
      <c r="L224" s="30">
        <v>0</v>
      </c>
      <c r="M224" s="30">
        <v>0</v>
      </c>
      <c r="N224" s="30">
        <v>0</v>
      </c>
      <c r="O224" s="30">
        <v>0</v>
      </c>
      <c r="P224" s="30">
        <v>0</v>
      </c>
      <c r="Q224" s="30">
        <v>0</v>
      </c>
      <c r="R224" s="30">
        <v>0</v>
      </c>
      <c r="S224" s="30">
        <v>0</v>
      </c>
      <c r="T224" s="30">
        <v>0</v>
      </c>
      <c r="U224" s="30">
        <v>0</v>
      </c>
      <c r="V224" s="30">
        <v>0</v>
      </c>
      <c r="W224" s="30">
        <v>0</v>
      </c>
      <c r="X224" s="30">
        <v>0</v>
      </c>
      <c r="Y224" s="30">
        <v>0</v>
      </c>
      <c r="Z224" s="30">
        <v>0</v>
      </c>
      <c r="AA224" s="30">
        <v>0</v>
      </c>
      <c r="AB224" s="30">
        <v>0</v>
      </c>
      <c r="AC224" s="30">
        <v>0</v>
      </c>
      <c r="AD224" s="30">
        <v>0</v>
      </c>
      <c r="AE224" s="30">
        <v>0</v>
      </c>
      <c r="AF224" s="30">
        <v>0</v>
      </c>
      <c r="AG224" s="30">
        <v>0</v>
      </c>
      <c r="AH224" s="30">
        <v>0</v>
      </c>
      <c r="AI224" s="30">
        <v>0</v>
      </c>
      <c r="AJ224" s="30">
        <v>0</v>
      </c>
      <c r="AK224" s="30">
        <v>0</v>
      </c>
      <c r="AL224" s="30">
        <v>0</v>
      </c>
      <c r="AM224" s="30">
        <v>0</v>
      </c>
      <c r="AN224" s="30">
        <v>0</v>
      </c>
      <c r="AO224" s="30">
        <v>0</v>
      </c>
      <c r="AP224" s="30">
        <v>0</v>
      </c>
      <c r="AQ224" s="30">
        <v>0</v>
      </c>
      <c r="AR224" s="30">
        <v>0</v>
      </c>
      <c r="AS224" s="30">
        <v>0</v>
      </c>
      <c r="AT224" s="30">
        <v>0</v>
      </c>
      <c r="AU224" s="30">
        <v>0</v>
      </c>
      <c r="AV224" s="30">
        <v>0</v>
      </c>
      <c r="AW224" s="30">
        <v>0</v>
      </c>
      <c r="AX224" s="31">
        <v>0</v>
      </c>
      <c r="AZ224" s="39">
        <f t="array" ref="AZ224">SUM(IF(YEAR($C$5:$AX$5)=AZ$5,$C224:$AX224))</f>
        <v>0</v>
      </c>
      <c r="BA224" s="30">
        <f t="array" ref="BA224">SUM(IF(YEAR($C$5:$AX$5)=BA$5,$C224:$AX224))</f>
        <v>0</v>
      </c>
      <c r="BB224" s="30">
        <f t="array" ref="BB224">SUM(IF(YEAR($C$5:$AX$5)=BB$5,$C224:$AX224))</f>
        <v>0</v>
      </c>
      <c r="BC224" s="31">
        <f t="array" ref="BC224">SUM(IF(YEAR($C$5:$AX$5)=BC$5,$C224:$AX224))</f>
        <v>0</v>
      </c>
      <c r="BE224" s="39">
        <f t="shared" si="11"/>
        <v>0</v>
      </c>
      <c r="BF224" s="30">
        <f t="shared" si="12"/>
        <v>0</v>
      </c>
      <c r="BG224" s="31">
        <f t="shared" si="13"/>
        <v>0</v>
      </c>
    </row>
    <row r="225" spans="2:59">
      <c r="B225" s="17">
        <v>59026</v>
      </c>
      <c r="C225" s="30">
        <v>0</v>
      </c>
      <c r="D225" s="30">
        <v>0</v>
      </c>
      <c r="E225" s="30">
        <v>0</v>
      </c>
      <c r="F225" s="30">
        <v>0</v>
      </c>
      <c r="G225" s="30">
        <v>0</v>
      </c>
      <c r="H225" s="30">
        <v>0</v>
      </c>
      <c r="I225" s="30">
        <v>0</v>
      </c>
      <c r="J225" s="30">
        <v>0</v>
      </c>
      <c r="K225" s="30">
        <v>0</v>
      </c>
      <c r="L225" s="30">
        <v>0</v>
      </c>
      <c r="M225" s="30">
        <v>0</v>
      </c>
      <c r="N225" s="30">
        <v>0</v>
      </c>
      <c r="O225" s="30">
        <v>0</v>
      </c>
      <c r="P225" s="30">
        <v>0</v>
      </c>
      <c r="Q225" s="30">
        <v>0</v>
      </c>
      <c r="R225" s="30">
        <v>0</v>
      </c>
      <c r="S225" s="30">
        <v>0</v>
      </c>
      <c r="T225" s="30">
        <v>0</v>
      </c>
      <c r="U225" s="30">
        <v>0</v>
      </c>
      <c r="V225" s="30">
        <v>0</v>
      </c>
      <c r="W225" s="30">
        <v>0</v>
      </c>
      <c r="X225" s="30">
        <v>0</v>
      </c>
      <c r="Y225" s="30">
        <v>0</v>
      </c>
      <c r="Z225" s="30">
        <v>0</v>
      </c>
      <c r="AA225" s="30">
        <v>0</v>
      </c>
      <c r="AB225" s="30">
        <v>0</v>
      </c>
      <c r="AC225" s="30">
        <v>0</v>
      </c>
      <c r="AD225" s="30">
        <v>0</v>
      </c>
      <c r="AE225" s="30">
        <v>0</v>
      </c>
      <c r="AF225" s="30">
        <v>0</v>
      </c>
      <c r="AG225" s="30">
        <v>0</v>
      </c>
      <c r="AH225" s="30">
        <v>0</v>
      </c>
      <c r="AI225" s="30">
        <v>0</v>
      </c>
      <c r="AJ225" s="30">
        <v>0</v>
      </c>
      <c r="AK225" s="30">
        <v>0</v>
      </c>
      <c r="AL225" s="30">
        <v>0</v>
      </c>
      <c r="AM225" s="30">
        <v>0</v>
      </c>
      <c r="AN225" s="30">
        <v>0</v>
      </c>
      <c r="AO225" s="30">
        <v>0</v>
      </c>
      <c r="AP225" s="30">
        <v>0</v>
      </c>
      <c r="AQ225" s="30">
        <v>0</v>
      </c>
      <c r="AR225" s="30">
        <v>0</v>
      </c>
      <c r="AS225" s="30">
        <v>0</v>
      </c>
      <c r="AT225" s="30">
        <v>0</v>
      </c>
      <c r="AU225" s="30">
        <v>0</v>
      </c>
      <c r="AV225" s="30">
        <v>0</v>
      </c>
      <c r="AW225" s="30">
        <v>0</v>
      </c>
      <c r="AX225" s="31">
        <v>0</v>
      </c>
      <c r="AZ225" s="39">
        <f t="array" ref="AZ225">SUM(IF(YEAR($C$5:$AX$5)=AZ$5,$C225:$AX225))</f>
        <v>0</v>
      </c>
      <c r="BA225" s="30">
        <f t="array" ref="BA225">SUM(IF(YEAR($C$5:$AX$5)=BA$5,$C225:$AX225))</f>
        <v>0</v>
      </c>
      <c r="BB225" s="30">
        <f t="array" ref="BB225">SUM(IF(YEAR($C$5:$AX$5)=BB$5,$C225:$AX225))</f>
        <v>0</v>
      </c>
      <c r="BC225" s="31">
        <f t="array" ref="BC225">SUM(IF(YEAR($C$5:$AX$5)=BC$5,$C225:$AX225))</f>
        <v>0</v>
      </c>
      <c r="BE225" s="39">
        <f t="shared" si="11"/>
        <v>0</v>
      </c>
      <c r="BF225" s="30">
        <f t="shared" si="12"/>
        <v>0</v>
      </c>
      <c r="BG225" s="31">
        <f t="shared" si="13"/>
        <v>0</v>
      </c>
    </row>
    <row r="226" spans="2:59">
      <c r="B226" s="17">
        <v>59055</v>
      </c>
      <c r="C226" s="30">
        <v>0</v>
      </c>
      <c r="D226" s="30">
        <v>0</v>
      </c>
      <c r="E226" s="30">
        <v>0</v>
      </c>
      <c r="F226" s="30">
        <v>0</v>
      </c>
      <c r="G226" s="30">
        <v>0</v>
      </c>
      <c r="H226" s="30">
        <v>0</v>
      </c>
      <c r="I226" s="30">
        <v>0</v>
      </c>
      <c r="J226" s="30">
        <v>0</v>
      </c>
      <c r="K226" s="30">
        <v>0</v>
      </c>
      <c r="L226" s="30">
        <v>0</v>
      </c>
      <c r="M226" s="30">
        <v>0</v>
      </c>
      <c r="N226" s="30">
        <v>0</v>
      </c>
      <c r="O226" s="30">
        <v>0</v>
      </c>
      <c r="P226" s="30">
        <v>0</v>
      </c>
      <c r="Q226" s="30">
        <v>0</v>
      </c>
      <c r="R226" s="30">
        <v>0</v>
      </c>
      <c r="S226" s="30">
        <v>0</v>
      </c>
      <c r="T226" s="30">
        <v>0</v>
      </c>
      <c r="U226" s="30">
        <v>0</v>
      </c>
      <c r="V226" s="30">
        <v>0</v>
      </c>
      <c r="W226" s="30">
        <v>0</v>
      </c>
      <c r="X226" s="30">
        <v>0</v>
      </c>
      <c r="Y226" s="30">
        <v>0</v>
      </c>
      <c r="Z226" s="30">
        <v>0</v>
      </c>
      <c r="AA226" s="30">
        <v>0</v>
      </c>
      <c r="AB226" s="30">
        <v>0</v>
      </c>
      <c r="AC226" s="30">
        <v>0</v>
      </c>
      <c r="AD226" s="30">
        <v>0</v>
      </c>
      <c r="AE226" s="30">
        <v>0</v>
      </c>
      <c r="AF226" s="30">
        <v>0</v>
      </c>
      <c r="AG226" s="30">
        <v>0</v>
      </c>
      <c r="AH226" s="30">
        <v>0</v>
      </c>
      <c r="AI226" s="30">
        <v>0</v>
      </c>
      <c r="AJ226" s="30">
        <v>0</v>
      </c>
      <c r="AK226" s="30">
        <v>0</v>
      </c>
      <c r="AL226" s="30">
        <v>0</v>
      </c>
      <c r="AM226" s="30">
        <v>0</v>
      </c>
      <c r="AN226" s="30">
        <v>0</v>
      </c>
      <c r="AO226" s="30">
        <v>0</v>
      </c>
      <c r="AP226" s="30">
        <v>0</v>
      </c>
      <c r="AQ226" s="30">
        <v>0</v>
      </c>
      <c r="AR226" s="30">
        <v>0</v>
      </c>
      <c r="AS226" s="30">
        <v>0</v>
      </c>
      <c r="AT226" s="30">
        <v>0</v>
      </c>
      <c r="AU226" s="30">
        <v>0</v>
      </c>
      <c r="AV226" s="30">
        <v>0</v>
      </c>
      <c r="AW226" s="30">
        <v>0</v>
      </c>
      <c r="AX226" s="31">
        <v>0</v>
      </c>
      <c r="AZ226" s="39">
        <f t="array" ref="AZ226">SUM(IF(YEAR($C$5:$AX$5)=AZ$5,$C226:$AX226))</f>
        <v>0</v>
      </c>
      <c r="BA226" s="30">
        <f t="array" ref="BA226">SUM(IF(YEAR($C$5:$AX$5)=BA$5,$C226:$AX226))</f>
        <v>0</v>
      </c>
      <c r="BB226" s="30">
        <f t="array" ref="BB226">SUM(IF(YEAR($C$5:$AX$5)=BB$5,$C226:$AX226))</f>
        <v>0</v>
      </c>
      <c r="BC226" s="31">
        <f t="array" ref="BC226">SUM(IF(YEAR($C$5:$AX$5)=BC$5,$C226:$AX226))</f>
        <v>0</v>
      </c>
      <c r="BE226" s="39">
        <f t="shared" si="11"/>
        <v>0</v>
      </c>
      <c r="BF226" s="30">
        <f t="shared" si="12"/>
        <v>0</v>
      </c>
      <c r="BG226" s="31">
        <f t="shared" si="13"/>
        <v>0</v>
      </c>
    </row>
    <row r="227" spans="2:59">
      <c r="B227" s="17">
        <v>59056</v>
      </c>
      <c r="C227" s="30">
        <v>0</v>
      </c>
      <c r="D227" s="30">
        <v>0</v>
      </c>
      <c r="E227" s="30">
        <v>0</v>
      </c>
      <c r="F227" s="30">
        <v>0</v>
      </c>
      <c r="G227" s="30">
        <v>0</v>
      </c>
      <c r="H227" s="30">
        <v>0</v>
      </c>
      <c r="I227" s="30">
        <v>0</v>
      </c>
      <c r="J227" s="30">
        <v>0</v>
      </c>
      <c r="K227" s="30">
        <v>0</v>
      </c>
      <c r="L227" s="30">
        <v>0</v>
      </c>
      <c r="M227" s="30">
        <v>0</v>
      </c>
      <c r="N227" s="30">
        <v>0</v>
      </c>
      <c r="O227" s="30">
        <v>0</v>
      </c>
      <c r="P227" s="30">
        <v>0</v>
      </c>
      <c r="Q227" s="30">
        <v>0</v>
      </c>
      <c r="R227" s="30">
        <v>0</v>
      </c>
      <c r="S227" s="30">
        <v>0</v>
      </c>
      <c r="T227" s="30">
        <v>0</v>
      </c>
      <c r="U227" s="30">
        <v>0</v>
      </c>
      <c r="V227" s="30">
        <v>0</v>
      </c>
      <c r="W227" s="30">
        <v>0</v>
      </c>
      <c r="X227" s="30">
        <v>0</v>
      </c>
      <c r="Y227" s="30">
        <v>0</v>
      </c>
      <c r="Z227" s="30">
        <v>0</v>
      </c>
      <c r="AA227" s="30">
        <v>0</v>
      </c>
      <c r="AB227" s="30">
        <v>0</v>
      </c>
      <c r="AC227" s="30">
        <v>0</v>
      </c>
      <c r="AD227" s="30">
        <v>0</v>
      </c>
      <c r="AE227" s="30">
        <v>0</v>
      </c>
      <c r="AF227" s="30">
        <v>0</v>
      </c>
      <c r="AG227" s="30">
        <v>0</v>
      </c>
      <c r="AH227" s="30">
        <v>0</v>
      </c>
      <c r="AI227" s="30">
        <v>0</v>
      </c>
      <c r="AJ227" s="30">
        <v>0</v>
      </c>
      <c r="AK227" s="30">
        <v>0</v>
      </c>
      <c r="AL227" s="30">
        <v>0</v>
      </c>
      <c r="AM227" s="30">
        <v>0</v>
      </c>
      <c r="AN227" s="30">
        <v>0</v>
      </c>
      <c r="AO227" s="30">
        <v>0</v>
      </c>
      <c r="AP227" s="30">
        <v>0</v>
      </c>
      <c r="AQ227" s="30">
        <v>0</v>
      </c>
      <c r="AR227" s="30">
        <v>0</v>
      </c>
      <c r="AS227" s="30">
        <v>0</v>
      </c>
      <c r="AT227" s="30">
        <v>0</v>
      </c>
      <c r="AU227" s="30">
        <v>0</v>
      </c>
      <c r="AV227" s="30">
        <v>0</v>
      </c>
      <c r="AW227" s="30">
        <v>0</v>
      </c>
      <c r="AX227" s="31">
        <v>0</v>
      </c>
      <c r="AZ227" s="39">
        <f t="array" ref="AZ227">SUM(IF(YEAR($C$5:$AX$5)=AZ$5,$C227:$AX227))</f>
        <v>0</v>
      </c>
      <c r="BA227" s="30">
        <f t="array" ref="BA227">SUM(IF(YEAR($C$5:$AX$5)=BA$5,$C227:$AX227))</f>
        <v>0</v>
      </c>
      <c r="BB227" s="30">
        <f t="array" ref="BB227">SUM(IF(YEAR($C$5:$AX$5)=BB$5,$C227:$AX227))</f>
        <v>0</v>
      </c>
      <c r="BC227" s="31">
        <f t="array" ref="BC227">SUM(IF(YEAR($C$5:$AX$5)=BC$5,$C227:$AX227))</f>
        <v>0</v>
      </c>
      <c r="BE227" s="39">
        <f t="shared" si="11"/>
        <v>0</v>
      </c>
      <c r="BF227" s="30">
        <f t="shared" si="12"/>
        <v>0</v>
      </c>
      <c r="BG227" s="31">
        <f t="shared" si="13"/>
        <v>0</v>
      </c>
    </row>
    <row r="228" spans="2:59">
      <c r="B228" s="17">
        <v>59073</v>
      </c>
      <c r="C228" s="30">
        <v>0</v>
      </c>
      <c r="D228" s="30">
        <v>0</v>
      </c>
      <c r="E228" s="30">
        <v>0</v>
      </c>
      <c r="F228" s="30">
        <v>0</v>
      </c>
      <c r="G228" s="30">
        <v>0</v>
      </c>
      <c r="H228" s="30">
        <v>0</v>
      </c>
      <c r="I228" s="30">
        <v>0</v>
      </c>
      <c r="J228" s="30">
        <v>0</v>
      </c>
      <c r="K228" s="30">
        <v>0</v>
      </c>
      <c r="L228" s="30">
        <v>0</v>
      </c>
      <c r="M228" s="30">
        <v>0</v>
      </c>
      <c r="N228" s="30">
        <v>0</v>
      </c>
      <c r="O228" s="30">
        <v>0</v>
      </c>
      <c r="P228" s="30">
        <v>0</v>
      </c>
      <c r="Q228" s="30">
        <v>0</v>
      </c>
      <c r="R228" s="30">
        <v>0</v>
      </c>
      <c r="S228" s="30">
        <v>0</v>
      </c>
      <c r="T228" s="30">
        <v>0</v>
      </c>
      <c r="U228" s="30">
        <v>0</v>
      </c>
      <c r="V228" s="30">
        <v>0</v>
      </c>
      <c r="W228" s="30">
        <v>0</v>
      </c>
      <c r="X228" s="30">
        <v>0</v>
      </c>
      <c r="Y228" s="30">
        <v>0</v>
      </c>
      <c r="Z228" s="30">
        <v>0</v>
      </c>
      <c r="AA228" s="30">
        <v>0</v>
      </c>
      <c r="AB228" s="30">
        <v>0</v>
      </c>
      <c r="AC228" s="30">
        <v>0</v>
      </c>
      <c r="AD228" s="30">
        <v>0</v>
      </c>
      <c r="AE228" s="30">
        <v>0</v>
      </c>
      <c r="AF228" s="30">
        <v>0</v>
      </c>
      <c r="AG228" s="30">
        <v>0</v>
      </c>
      <c r="AH228" s="30">
        <v>0</v>
      </c>
      <c r="AI228" s="30">
        <v>0</v>
      </c>
      <c r="AJ228" s="30">
        <v>0</v>
      </c>
      <c r="AK228" s="30">
        <v>0</v>
      </c>
      <c r="AL228" s="30">
        <v>0</v>
      </c>
      <c r="AM228" s="30">
        <v>0</v>
      </c>
      <c r="AN228" s="30">
        <v>0</v>
      </c>
      <c r="AO228" s="30">
        <v>0</v>
      </c>
      <c r="AP228" s="30">
        <v>0</v>
      </c>
      <c r="AQ228" s="30">
        <v>0</v>
      </c>
      <c r="AR228" s="30">
        <v>0</v>
      </c>
      <c r="AS228" s="30">
        <v>0</v>
      </c>
      <c r="AT228" s="30">
        <v>0</v>
      </c>
      <c r="AU228" s="30">
        <v>0</v>
      </c>
      <c r="AV228" s="30">
        <v>0</v>
      </c>
      <c r="AW228" s="30">
        <v>0</v>
      </c>
      <c r="AX228" s="31">
        <v>0</v>
      </c>
      <c r="AZ228" s="39">
        <f t="array" ref="AZ228">SUM(IF(YEAR($C$5:$AX$5)=AZ$5,$C228:$AX228))</f>
        <v>0</v>
      </c>
      <c r="BA228" s="30">
        <f t="array" ref="BA228">SUM(IF(YEAR($C$5:$AX$5)=BA$5,$C228:$AX228))</f>
        <v>0</v>
      </c>
      <c r="BB228" s="30">
        <f t="array" ref="BB228">SUM(IF(YEAR($C$5:$AX$5)=BB$5,$C228:$AX228))</f>
        <v>0</v>
      </c>
      <c r="BC228" s="31">
        <f t="array" ref="BC228">SUM(IF(YEAR($C$5:$AX$5)=BC$5,$C228:$AX228))</f>
        <v>0</v>
      </c>
      <c r="BE228" s="39">
        <f t="shared" si="11"/>
        <v>0</v>
      </c>
      <c r="BF228" s="30">
        <f t="shared" si="12"/>
        <v>0</v>
      </c>
      <c r="BG228" s="31">
        <f t="shared" si="13"/>
        <v>0</v>
      </c>
    </row>
    <row r="229" spans="2:59">
      <c r="B229" s="17">
        <v>59116</v>
      </c>
      <c r="C229" s="30">
        <v>0</v>
      </c>
      <c r="D229" s="30">
        <v>0</v>
      </c>
      <c r="E229" s="30">
        <v>0</v>
      </c>
      <c r="F229" s="30">
        <v>0</v>
      </c>
      <c r="G229" s="30">
        <v>0</v>
      </c>
      <c r="H229" s="30">
        <v>0</v>
      </c>
      <c r="I229" s="30">
        <v>0</v>
      </c>
      <c r="J229" s="30">
        <v>0</v>
      </c>
      <c r="K229" s="30">
        <v>0</v>
      </c>
      <c r="L229" s="30">
        <v>0</v>
      </c>
      <c r="M229" s="30">
        <v>0</v>
      </c>
      <c r="N229" s="30">
        <v>0</v>
      </c>
      <c r="O229" s="30">
        <v>0</v>
      </c>
      <c r="P229" s="30">
        <v>0</v>
      </c>
      <c r="Q229" s="30">
        <v>0</v>
      </c>
      <c r="R229" s="30">
        <v>0</v>
      </c>
      <c r="S229" s="30">
        <v>0</v>
      </c>
      <c r="T229" s="30">
        <v>0</v>
      </c>
      <c r="U229" s="30">
        <v>0</v>
      </c>
      <c r="V229" s="30">
        <v>0</v>
      </c>
      <c r="W229" s="30">
        <v>0</v>
      </c>
      <c r="X229" s="30">
        <v>0</v>
      </c>
      <c r="Y229" s="30">
        <v>0</v>
      </c>
      <c r="Z229" s="30">
        <v>0</v>
      </c>
      <c r="AA229" s="30">
        <v>0</v>
      </c>
      <c r="AB229" s="30">
        <v>0</v>
      </c>
      <c r="AC229" s="30">
        <v>0</v>
      </c>
      <c r="AD229" s="30">
        <v>0</v>
      </c>
      <c r="AE229" s="30">
        <v>0</v>
      </c>
      <c r="AF229" s="30">
        <v>0</v>
      </c>
      <c r="AG229" s="30">
        <v>0</v>
      </c>
      <c r="AH229" s="30">
        <v>0</v>
      </c>
      <c r="AI229" s="30">
        <v>0</v>
      </c>
      <c r="AJ229" s="30">
        <v>0</v>
      </c>
      <c r="AK229" s="30">
        <v>0</v>
      </c>
      <c r="AL229" s="30">
        <v>0</v>
      </c>
      <c r="AM229" s="30">
        <v>0</v>
      </c>
      <c r="AN229" s="30">
        <v>0</v>
      </c>
      <c r="AO229" s="30">
        <v>0</v>
      </c>
      <c r="AP229" s="30">
        <v>0</v>
      </c>
      <c r="AQ229" s="30">
        <v>0</v>
      </c>
      <c r="AR229" s="30">
        <v>0</v>
      </c>
      <c r="AS229" s="30">
        <v>0</v>
      </c>
      <c r="AT229" s="30">
        <v>0</v>
      </c>
      <c r="AU229" s="30">
        <v>0</v>
      </c>
      <c r="AV229" s="30">
        <v>0</v>
      </c>
      <c r="AW229" s="30">
        <v>0</v>
      </c>
      <c r="AX229" s="31">
        <v>0</v>
      </c>
      <c r="AZ229" s="39">
        <f t="array" ref="AZ229">SUM(IF(YEAR($C$5:$AX$5)=AZ$5,$C229:$AX229))</f>
        <v>0</v>
      </c>
      <c r="BA229" s="30">
        <f t="array" ref="BA229">SUM(IF(YEAR($C$5:$AX$5)=BA$5,$C229:$AX229))</f>
        <v>0</v>
      </c>
      <c r="BB229" s="30">
        <f t="array" ref="BB229">SUM(IF(YEAR($C$5:$AX$5)=BB$5,$C229:$AX229))</f>
        <v>0</v>
      </c>
      <c r="BC229" s="31">
        <f t="array" ref="BC229">SUM(IF(YEAR($C$5:$AX$5)=BC$5,$C229:$AX229))</f>
        <v>0</v>
      </c>
      <c r="BE229" s="39">
        <f t="shared" si="11"/>
        <v>0</v>
      </c>
      <c r="BF229" s="30">
        <f t="shared" si="12"/>
        <v>0</v>
      </c>
      <c r="BG229" s="31">
        <f t="shared" si="13"/>
        <v>0</v>
      </c>
    </row>
    <row r="230" spans="2:59">
      <c r="B230" s="17">
        <v>59220</v>
      </c>
      <c r="C230" s="30">
        <v>0</v>
      </c>
      <c r="D230" s="30">
        <v>0</v>
      </c>
      <c r="E230" s="30">
        <v>0</v>
      </c>
      <c r="F230" s="30">
        <v>0</v>
      </c>
      <c r="G230" s="30">
        <v>0</v>
      </c>
      <c r="H230" s="30">
        <v>0</v>
      </c>
      <c r="I230" s="30">
        <v>0</v>
      </c>
      <c r="J230" s="30">
        <v>0</v>
      </c>
      <c r="K230" s="30">
        <v>0</v>
      </c>
      <c r="L230" s="30">
        <v>0</v>
      </c>
      <c r="M230" s="30">
        <v>0</v>
      </c>
      <c r="N230" s="30">
        <v>0</v>
      </c>
      <c r="O230" s="30">
        <v>0</v>
      </c>
      <c r="P230" s="30">
        <v>0</v>
      </c>
      <c r="Q230" s="30">
        <v>0</v>
      </c>
      <c r="R230" s="30">
        <v>0</v>
      </c>
      <c r="S230" s="30">
        <v>0</v>
      </c>
      <c r="T230" s="30">
        <v>0</v>
      </c>
      <c r="U230" s="30">
        <v>0</v>
      </c>
      <c r="V230" s="30">
        <v>0</v>
      </c>
      <c r="W230" s="30">
        <v>0</v>
      </c>
      <c r="X230" s="30">
        <v>0</v>
      </c>
      <c r="Y230" s="30">
        <v>0</v>
      </c>
      <c r="Z230" s="30">
        <v>0</v>
      </c>
      <c r="AA230" s="30">
        <v>0</v>
      </c>
      <c r="AB230" s="30">
        <v>0</v>
      </c>
      <c r="AC230" s="30">
        <v>0</v>
      </c>
      <c r="AD230" s="30">
        <v>0</v>
      </c>
      <c r="AE230" s="30">
        <v>0</v>
      </c>
      <c r="AF230" s="30">
        <v>0</v>
      </c>
      <c r="AG230" s="30">
        <v>0</v>
      </c>
      <c r="AH230" s="30">
        <v>0</v>
      </c>
      <c r="AI230" s="30">
        <v>0</v>
      </c>
      <c r="AJ230" s="30">
        <v>0</v>
      </c>
      <c r="AK230" s="30">
        <v>0</v>
      </c>
      <c r="AL230" s="30">
        <v>0</v>
      </c>
      <c r="AM230" s="30">
        <v>0</v>
      </c>
      <c r="AN230" s="30">
        <v>0</v>
      </c>
      <c r="AO230" s="30">
        <v>0</v>
      </c>
      <c r="AP230" s="30">
        <v>0</v>
      </c>
      <c r="AQ230" s="30">
        <v>0</v>
      </c>
      <c r="AR230" s="30">
        <v>0</v>
      </c>
      <c r="AS230" s="30">
        <v>0</v>
      </c>
      <c r="AT230" s="30">
        <v>0</v>
      </c>
      <c r="AU230" s="30">
        <v>0</v>
      </c>
      <c r="AV230" s="30">
        <v>0</v>
      </c>
      <c r="AW230" s="30">
        <v>0</v>
      </c>
      <c r="AX230" s="31">
        <v>0</v>
      </c>
      <c r="AZ230" s="39">
        <f t="array" ref="AZ230">SUM(IF(YEAR($C$5:$AX$5)=AZ$5,$C230:$AX230))</f>
        <v>0</v>
      </c>
      <c r="BA230" s="30">
        <f t="array" ref="BA230">SUM(IF(YEAR($C$5:$AX$5)=BA$5,$C230:$AX230))</f>
        <v>0</v>
      </c>
      <c r="BB230" s="30">
        <f t="array" ref="BB230">SUM(IF(YEAR($C$5:$AX$5)=BB$5,$C230:$AX230))</f>
        <v>0</v>
      </c>
      <c r="BC230" s="31">
        <f t="array" ref="BC230">SUM(IF(YEAR($C$5:$AX$5)=BC$5,$C230:$AX230))</f>
        <v>0</v>
      </c>
      <c r="BE230" s="39">
        <f t="shared" si="11"/>
        <v>0</v>
      </c>
      <c r="BF230" s="30">
        <f t="shared" si="12"/>
        <v>0</v>
      </c>
      <c r="BG230" s="31">
        <f t="shared" si="13"/>
        <v>0</v>
      </c>
    </row>
    <row r="231" spans="2:59">
      <c r="B231" s="17">
        <v>59783</v>
      </c>
      <c r="C231" s="30">
        <v>0</v>
      </c>
      <c r="D231" s="30">
        <v>0</v>
      </c>
      <c r="E231" s="30">
        <v>0</v>
      </c>
      <c r="F231" s="30">
        <v>0</v>
      </c>
      <c r="G231" s="30">
        <v>0</v>
      </c>
      <c r="H231" s="30">
        <v>0</v>
      </c>
      <c r="I231" s="30">
        <v>0</v>
      </c>
      <c r="J231" s="30">
        <v>0</v>
      </c>
      <c r="K231" s="30">
        <v>0</v>
      </c>
      <c r="L231" s="30">
        <v>0</v>
      </c>
      <c r="M231" s="30">
        <v>0</v>
      </c>
      <c r="N231" s="30">
        <v>0</v>
      </c>
      <c r="O231" s="30">
        <v>0</v>
      </c>
      <c r="P231" s="30">
        <v>0</v>
      </c>
      <c r="Q231" s="30">
        <v>0</v>
      </c>
      <c r="R231" s="30">
        <v>0</v>
      </c>
      <c r="S231" s="30">
        <v>0</v>
      </c>
      <c r="T231" s="30">
        <v>0</v>
      </c>
      <c r="U231" s="30">
        <v>0</v>
      </c>
      <c r="V231" s="30">
        <v>0</v>
      </c>
      <c r="W231" s="30">
        <v>0</v>
      </c>
      <c r="X231" s="30">
        <v>0</v>
      </c>
      <c r="Y231" s="30">
        <v>0</v>
      </c>
      <c r="Z231" s="30">
        <v>0</v>
      </c>
      <c r="AA231" s="30">
        <v>0</v>
      </c>
      <c r="AB231" s="30">
        <v>0</v>
      </c>
      <c r="AC231" s="30">
        <v>0</v>
      </c>
      <c r="AD231" s="30">
        <v>0</v>
      </c>
      <c r="AE231" s="30">
        <v>0</v>
      </c>
      <c r="AF231" s="30">
        <v>0</v>
      </c>
      <c r="AG231" s="30">
        <v>0</v>
      </c>
      <c r="AH231" s="30">
        <v>0</v>
      </c>
      <c r="AI231" s="30">
        <v>0</v>
      </c>
      <c r="AJ231" s="30">
        <v>0</v>
      </c>
      <c r="AK231" s="30">
        <v>0</v>
      </c>
      <c r="AL231" s="30">
        <v>0</v>
      </c>
      <c r="AM231" s="30">
        <v>0</v>
      </c>
      <c r="AN231" s="30">
        <v>0</v>
      </c>
      <c r="AO231" s="30">
        <v>0</v>
      </c>
      <c r="AP231" s="30">
        <v>0</v>
      </c>
      <c r="AQ231" s="30">
        <v>0</v>
      </c>
      <c r="AR231" s="30">
        <v>0</v>
      </c>
      <c r="AS231" s="30">
        <v>0</v>
      </c>
      <c r="AT231" s="30">
        <v>0</v>
      </c>
      <c r="AU231" s="30">
        <v>0</v>
      </c>
      <c r="AV231" s="30">
        <v>0</v>
      </c>
      <c r="AW231" s="30">
        <v>0</v>
      </c>
      <c r="AX231" s="31">
        <v>0</v>
      </c>
      <c r="AZ231" s="39">
        <f t="array" ref="AZ231">SUM(IF(YEAR($C$5:$AX$5)=AZ$5,$C231:$AX231))</f>
        <v>0</v>
      </c>
      <c r="BA231" s="30">
        <f t="array" ref="BA231">SUM(IF(YEAR($C$5:$AX$5)=BA$5,$C231:$AX231))</f>
        <v>0</v>
      </c>
      <c r="BB231" s="30">
        <f t="array" ref="BB231">SUM(IF(YEAR($C$5:$AX$5)=BB$5,$C231:$AX231))</f>
        <v>0</v>
      </c>
      <c r="BC231" s="31">
        <f t="array" ref="BC231">SUM(IF(YEAR($C$5:$AX$5)=BC$5,$C231:$AX231))</f>
        <v>0</v>
      </c>
      <c r="BE231" s="39">
        <f t="shared" si="11"/>
        <v>0</v>
      </c>
      <c r="BF231" s="30">
        <f t="shared" si="12"/>
        <v>0</v>
      </c>
      <c r="BG231" s="31">
        <f t="shared" si="13"/>
        <v>0</v>
      </c>
    </row>
    <row r="232" spans="2:59">
      <c r="B232" s="17">
        <v>59906</v>
      </c>
      <c r="C232" s="30">
        <v>0</v>
      </c>
      <c r="D232" s="30">
        <v>0</v>
      </c>
      <c r="E232" s="30">
        <v>0</v>
      </c>
      <c r="F232" s="30">
        <v>0</v>
      </c>
      <c r="G232" s="30">
        <v>0</v>
      </c>
      <c r="H232" s="30">
        <v>0</v>
      </c>
      <c r="I232" s="30">
        <v>0</v>
      </c>
      <c r="J232" s="30">
        <v>0</v>
      </c>
      <c r="K232" s="30">
        <v>0</v>
      </c>
      <c r="L232" s="30">
        <v>0</v>
      </c>
      <c r="M232" s="30">
        <v>0</v>
      </c>
      <c r="N232" s="30">
        <v>0</v>
      </c>
      <c r="O232" s="30">
        <v>0</v>
      </c>
      <c r="P232" s="30">
        <v>0</v>
      </c>
      <c r="Q232" s="30">
        <v>0</v>
      </c>
      <c r="R232" s="30">
        <v>0</v>
      </c>
      <c r="S232" s="30">
        <v>0</v>
      </c>
      <c r="T232" s="30">
        <v>0</v>
      </c>
      <c r="U232" s="30">
        <v>0</v>
      </c>
      <c r="V232" s="30">
        <v>0</v>
      </c>
      <c r="W232" s="30">
        <v>0</v>
      </c>
      <c r="X232" s="30">
        <v>0</v>
      </c>
      <c r="Y232" s="30">
        <v>0</v>
      </c>
      <c r="Z232" s="30">
        <v>0</v>
      </c>
      <c r="AA232" s="30">
        <v>0</v>
      </c>
      <c r="AB232" s="30">
        <v>0</v>
      </c>
      <c r="AC232" s="30">
        <v>0</v>
      </c>
      <c r="AD232" s="30">
        <v>0</v>
      </c>
      <c r="AE232" s="30">
        <v>0</v>
      </c>
      <c r="AF232" s="30">
        <v>0</v>
      </c>
      <c r="AG232" s="30">
        <v>0</v>
      </c>
      <c r="AH232" s="30">
        <v>0</v>
      </c>
      <c r="AI232" s="30">
        <v>0</v>
      </c>
      <c r="AJ232" s="30">
        <v>0</v>
      </c>
      <c r="AK232" s="30">
        <v>0</v>
      </c>
      <c r="AL232" s="30">
        <v>0</v>
      </c>
      <c r="AM232" s="30">
        <v>0</v>
      </c>
      <c r="AN232" s="30">
        <v>0</v>
      </c>
      <c r="AO232" s="30">
        <v>0</v>
      </c>
      <c r="AP232" s="30">
        <v>0</v>
      </c>
      <c r="AQ232" s="30">
        <v>0</v>
      </c>
      <c r="AR232" s="30">
        <v>0</v>
      </c>
      <c r="AS232" s="30">
        <v>0</v>
      </c>
      <c r="AT232" s="30">
        <v>0</v>
      </c>
      <c r="AU232" s="30">
        <v>0</v>
      </c>
      <c r="AV232" s="30">
        <v>0</v>
      </c>
      <c r="AW232" s="30">
        <v>0</v>
      </c>
      <c r="AX232" s="31">
        <v>0</v>
      </c>
      <c r="AZ232" s="39">
        <f t="array" ref="AZ232">SUM(IF(YEAR($C$5:$AX$5)=AZ$5,$C232:$AX232))</f>
        <v>0</v>
      </c>
      <c r="BA232" s="30">
        <f t="array" ref="BA232">SUM(IF(YEAR($C$5:$AX$5)=BA$5,$C232:$AX232))</f>
        <v>0</v>
      </c>
      <c r="BB232" s="30">
        <f t="array" ref="BB232">SUM(IF(YEAR($C$5:$AX$5)=BB$5,$C232:$AX232))</f>
        <v>0</v>
      </c>
      <c r="BC232" s="31">
        <f t="array" ref="BC232">SUM(IF(YEAR($C$5:$AX$5)=BC$5,$C232:$AX232))</f>
        <v>0</v>
      </c>
      <c r="BE232" s="39">
        <f t="shared" si="11"/>
        <v>0</v>
      </c>
      <c r="BF232" s="30">
        <f t="shared" si="12"/>
        <v>0</v>
      </c>
      <c r="BG232" s="31">
        <f t="shared" si="13"/>
        <v>0</v>
      </c>
    </row>
    <row r="233" spans="2:59">
      <c r="B233" s="17">
        <v>60234</v>
      </c>
      <c r="C233" s="30">
        <v>0</v>
      </c>
      <c r="D233" s="30">
        <v>0</v>
      </c>
      <c r="E233" s="30">
        <v>0</v>
      </c>
      <c r="F233" s="30">
        <v>0</v>
      </c>
      <c r="G233" s="30">
        <v>0</v>
      </c>
      <c r="H233" s="30">
        <v>0</v>
      </c>
      <c r="I233" s="30">
        <v>3.2486436E-5</v>
      </c>
      <c r="J233" s="30">
        <v>3.2672580000000002E-5</v>
      </c>
      <c r="K233" s="30">
        <v>0</v>
      </c>
      <c r="L233" s="30">
        <v>0</v>
      </c>
      <c r="M233" s="30">
        <v>0</v>
      </c>
      <c r="N233" s="30">
        <v>0</v>
      </c>
      <c r="O233" s="30">
        <v>0</v>
      </c>
      <c r="P233" s="30">
        <v>0</v>
      </c>
      <c r="Q233" s="30">
        <v>0</v>
      </c>
      <c r="R233" s="30">
        <v>0</v>
      </c>
      <c r="S233" s="30">
        <v>0</v>
      </c>
      <c r="T233" s="30">
        <v>0</v>
      </c>
      <c r="U233" s="30">
        <v>7.3094479999999992E-4</v>
      </c>
      <c r="V233" s="30">
        <v>3.2672583999999999E-4</v>
      </c>
      <c r="W233" s="30">
        <v>0</v>
      </c>
      <c r="X233" s="30">
        <v>0</v>
      </c>
      <c r="Y233" s="30">
        <v>0</v>
      </c>
      <c r="Z233" s="30">
        <v>0</v>
      </c>
      <c r="AA233" s="30">
        <v>1.8427615999999999E-4</v>
      </c>
      <c r="AB233" s="30">
        <v>0</v>
      </c>
      <c r="AC233" s="30">
        <v>0</v>
      </c>
      <c r="AD233" s="30">
        <v>0</v>
      </c>
      <c r="AE233" s="30">
        <v>0</v>
      </c>
      <c r="AF233" s="30">
        <v>0</v>
      </c>
      <c r="AG233" s="30">
        <v>8.8525560000000004E-4</v>
      </c>
      <c r="AH233" s="30">
        <v>6.7795620000000003E-4</v>
      </c>
      <c r="AI233" s="30">
        <v>0</v>
      </c>
      <c r="AJ233" s="30">
        <v>0</v>
      </c>
      <c r="AK233" s="30">
        <v>0</v>
      </c>
      <c r="AL233" s="30">
        <v>0</v>
      </c>
      <c r="AM233" s="30">
        <v>0</v>
      </c>
      <c r="AN233" s="30">
        <v>0</v>
      </c>
      <c r="AO233" s="30">
        <v>0</v>
      </c>
      <c r="AP233" s="30">
        <v>0</v>
      </c>
      <c r="AQ233" s="30">
        <v>0</v>
      </c>
      <c r="AR233" s="30">
        <v>0</v>
      </c>
      <c r="AS233" s="30">
        <v>1.2019982E-3</v>
      </c>
      <c r="AT233" s="30">
        <v>6.0444280000000001E-4</v>
      </c>
      <c r="AU233" s="30">
        <v>0</v>
      </c>
      <c r="AV233" s="30">
        <v>0</v>
      </c>
      <c r="AW233" s="30">
        <v>0</v>
      </c>
      <c r="AX233" s="31">
        <v>0</v>
      </c>
      <c r="AZ233" s="39">
        <f t="array" ref="AZ233">SUM(IF(YEAR($C$5:$AX$5)=AZ$5,$C233:$AX233))</f>
        <v>6.5159016000000008E-5</v>
      </c>
      <c r="BA233" s="30">
        <f t="array" ref="BA233">SUM(IF(YEAR($C$5:$AX$5)=BA$5,$C233:$AX233))</f>
        <v>1.05767064E-3</v>
      </c>
      <c r="BB233" s="30">
        <f t="array" ref="BB233">SUM(IF(YEAR($C$5:$AX$5)=BB$5,$C233:$AX233))</f>
        <v>1.7474879600000001E-3</v>
      </c>
      <c r="BC233" s="31">
        <f t="array" ref="BC233">SUM(IF(YEAR($C$5:$AX$5)=BC$5,$C233:$AX233))</f>
        <v>1.806441E-3</v>
      </c>
      <c r="BE233" s="39">
        <f t="shared" si="11"/>
        <v>6.5159016000000008E-5</v>
      </c>
      <c r="BF233" s="30">
        <f t="shared" si="12"/>
        <v>1.2419467999999999E-3</v>
      </c>
      <c r="BG233" s="31">
        <f t="shared" si="13"/>
        <v>1.5632118E-3</v>
      </c>
    </row>
    <row r="234" spans="2:59">
      <c r="B234" s="17">
        <v>60235</v>
      </c>
      <c r="C234" s="30">
        <v>0</v>
      </c>
      <c r="D234" s="30">
        <v>0</v>
      </c>
      <c r="E234" s="30">
        <v>0</v>
      </c>
      <c r="F234" s="30">
        <v>0</v>
      </c>
      <c r="G234" s="30">
        <v>0</v>
      </c>
      <c r="H234" s="30">
        <v>0</v>
      </c>
      <c r="I234" s="30">
        <v>3.2486436E-5</v>
      </c>
      <c r="J234" s="30">
        <v>3.2672580000000002E-5</v>
      </c>
      <c r="K234" s="30">
        <v>0</v>
      </c>
      <c r="L234" s="30">
        <v>0</v>
      </c>
      <c r="M234" s="30">
        <v>0</v>
      </c>
      <c r="N234" s="30">
        <v>0</v>
      </c>
      <c r="O234" s="30">
        <v>0</v>
      </c>
      <c r="P234" s="30">
        <v>0</v>
      </c>
      <c r="Q234" s="30">
        <v>0</v>
      </c>
      <c r="R234" s="30">
        <v>0</v>
      </c>
      <c r="S234" s="30">
        <v>0</v>
      </c>
      <c r="T234" s="30">
        <v>0</v>
      </c>
      <c r="U234" s="30">
        <v>7.4718799999999998E-4</v>
      </c>
      <c r="V234" s="30">
        <v>3.2672583999999999E-4</v>
      </c>
      <c r="W234" s="30">
        <v>0</v>
      </c>
      <c r="X234" s="30">
        <v>0</v>
      </c>
      <c r="Y234" s="30">
        <v>0</v>
      </c>
      <c r="Z234" s="30">
        <v>0</v>
      </c>
      <c r="AA234" s="30">
        <v>1.8427615999999999E-4</v>
      </c>
      <c r="AB234" s="30">
        <v>0</v>
      </c>
      <c r="AC234" s="30">
        <v>0</v>
      </c>
      <c r="AD234" s="30">
        <v>0</v>
      </c>
      <c r="AE234" s="30">
        <v>0</v>
      </c>
      <c r="AF234" s="30">
        <v>0</v>
      </c>
      <c r="AG234" s="30">
        <v>8.9337719999999995E-4</v>
      </c>
      <c r="AH234" s="30">
        <v>6.8049819999999994E-4</v>
      </c>
      <c r="AI234" s="30">
        <v>0</v>
      </c>
      <c r="AJ234" s="30">
        <v>0</v>
      </c>
      <c r="AK234" s="30">
        <v>0</v>
      </c>
      <c r="AL234" s="30">
        <v>0</v>
      </c>
      <c r="AM234" s="30">
        <v>0</v>
      </c>
      <c r="AN234" s="30">
        <v>0</v>
      </c>
      <c r="AO234" s="30">
        <v>0</v>
      </c>
      <c r="AP234" s="30">
        <v>0</v>
      </c>
      <c r="AQ234" s="30">
        <v>0</v>
      </c>
      <c r="AR234" s="30">
        <v>0</v>
      </c>
      <c r="AS234" s="30">
        <v>1.2182415999999999E-3</v>
      </c>
      <c r="AT234" s="30">
        <v>6.0444280000000001E-4</v>
      </c>
      <c r="AU234" s="30">
        <v>0</v>
      </c>
      <c r="AV234" s="30">
        <v>0</v>
      </c>
      <c r="AW234" s="30">
        <v>0</v>
      </c>
      <c r="AX234" s="31">
        <v>0</v>
      </c>
      <c r="AZ234" s="39">
        <f t="array" ref="AZ234">SUM(IF(YEAR($C$5:$AX$5)=AZ$5,$C234:$AX234))</f>
        <v>6.5159016000000008E-5</v>
      </c>
      <c r="BA234" s="30">
        <f t="array" ref="BA234">SUM(IF(YEAR($C$5:$AX$5)=BA$5,$C234:$AX234))</f>
        <v>1.07391384E-3</v>
      </c>
      <c r="BB234" s="30">
        <f t="array" ref="BB234">SUM(IF(YEAR($C$5:$AX$5)=BB$5,$C234:$AX234))</f>
        <v>1.7581515599999998E-3</v>
      </c>
      <c r="BC234" s="31">
        <f t="array" ref="BC234">SUM(IF(YEAR($C$5:$AX$5)=BC$5,$C234:$AX234))</f>
        <v>1.8226843999999999E-3</v>
      </c>
      <c r="BE234" s="39">
        <f t="shared" si="11"/>
        <v>6.5159016000000008E-5</v>
      </c>
      <c r="BF234" s="30">
        <f t="shared" si="12"/>
        <v>1.25819E-3</v>
      </c>
      <c r="BG234" s="31">
        <f t="shared" si="13"/>
        <v>1.5738753999999999E-3</v>
      </c>
    </row>
    <row r="235" spans="2:59">
      <c r="B235" s="17">
        <v>60236</v>
      </c>
      <c r="C235" s="30">
        <v>0</v>
      </c>
      <c r="D235" s="30">
        <v>0</v>
      </c>
      <c r="E235" s="30">
        <v>0</v>
      </c>
      <c r="F235" s="30">
        <v>0</v>
      </c>
      <c r="G235" s="30">
        <v>0</v>
      </c>
      <c r="H235" s="30">
        <v>0</v>
      </c>
      <c r="I235" s="30">
        <v>3.2486436E-5</v>
      </c>
      <c r="J235" s="30">
        <v>3.2672580000000002E-5</v>
      </c>
      <c r="K235" s="30">
        <v>0</v>
      </c>
      <c r="L235" s="30">
        <v>0</v>
      </c>
      <c r="M235" s="30">
        <v>0</v>
      </c>
      <c r="N235" s="30">
        <v>0</v>
      </c>
      <c r="O235" s="30">
        <v>0</v>
      </c>
      <c r="P235" s="30">
        <v>0</v>
      </c>
      <c r="Q235" s="30">
        <v>0</v>
      </c>
      <c r="R235" s="30">
        <v>0</v>
      </c>
      <c r="S235" s="30">
        <v>0</v>
      </c>
      <c r="T235" s="30">
        <v>0</v>
      </c>
      <c r="U235" s="30">
        <v>7.1470159999999997E-4</v>
      </c>
      <c r="V235" s="30">
        <v>3.2672583999999999E-4</v>
      </c>
      <c r="W235" s="30">
        <v>0</v>
      </c>
      <c r="X235" s="30">
        <v>0</v>
      </c>
      <c r="Y235" s="30">
        <v>0</v>
      </c>
      <c r="Z235" s="30">
        <v>0</v>
      </c>
      <c r="AA235" s="30">
        <v>1.8427615999999999E-4</v>
      </c>
      <c r="AB235" s="30">
        <v>0</v>
      </c>
      <c r="AC235" s="30">
        <v>0</v>
      </c>
      <c r="AD235" s="30">
        <v>0</v>
      </c>
      <c r="AE235" s="30">
        <v>0</v>
      </c>
      <c r="AF235" s="30">
        <v>0</v>
      </c>
      <c r="AG235" s="30">
        <v>8.7713400000000001E-4</v>
      </c>
      <c r="AH235" s="30">
        <v>6.659856E-4</v>
      </c>
      <c r="AI235" s="30">
        <v>0</v>
      </c>
      <c r="AJ235" s="30">
        <v>0</v>
      </c>
      <c r="AK235" s="30">
        <v>0</v>
      </c>
      <c r="AL235" s="30">
        <v>0</v>
      </c>
      <c r="AM235" s="30">
        <v>0</v>
      </c>
      <c r="AN235" s="30">
        <v>0</v>
      </c>
      <c r="AO235" s="30">
        <v>0</v>
      </c>
      <c r="AP235" s="30">
        <v>0</v>
      </c>
      <c r="AQ235" s="30">
        <v>0</v>
      </c>
      <c r="AR235" s="30">
        <v>0</v>
      </c>
      <c r="AS235" s="30">
        <v>1.1857548000000001E-3</v>
      </c>
      <c r="AT235" s="30">
        <v>6.0444280000000001E-4</v>
      </c>
      <c r="AU235" s="30">
        <v>0</v>
      </c>
      <c r="AV235" s="30">
        <v>0</v>
      </c>
      <c r="AW235" s="30">
        <v>0</v>
      </c>
      <c r="AX235" s="31">
        <v>0</v>
      </c>
      <c r="AZ235" s="39">
        <f t="array" ref="AZ235">SUM(IF(YEAR($C$5:$AX$5)=AZ$5,$C235:$AX235))</f>
        <v>6.5159016000000008E-5</v>
      </c>
      <c r="BA235" s="30">
        <f t="array" ref="BA235">SUM(IF(YEAR($C$5:$AX$5)=BA$5,$C235:$AX235))</f>
        <v>1.0414274399999999E-3</v>
      </c>
      <c r="BB235" s="30">
        <f t="array" ref="BB235">SUM(IF(YEAR($C$5:$AX$5)=BB$5,$C235:$AX235))</f>
        <v>1.7273957600000001E-3</v>
      </c>
      <c r="BC235" s="31">
        <f t="array" ref="BC235">SUM(IF(YEAR($C$5:$AX$5)=BC$5,$C235:$AX235))</f>
        <v>1.7901976000000001E-3</v>
      </c>
      <c r="BE235" s="39">
        <f t="shared" si="11"/>
        <v>6.5159016000000008E-5</v>
      </c>
      <c r="BF235" s="30">
        <f t="shared" si="12"/>
        <v>1.2257035999999998E-3</v>
      </c>
      <c r="BG235" s="31">
        <f t="shared" si="13"/>
        <v>1.5431196000000001E-3</v>
      </c>
    </row>
    <row r="236" spans="2:59">
      <c r="B236" s="17">
        <v>60302</v>
      </c>
      <c r="C236" s="30">
        <v>0</v>
      </c>
      <c r="D236" s="30">
        <v>0</v>
      </c>
      <c r="E236" s="30">
        <v>0</v>
      </c>
      <c r="F236" s="30">
        <v>0</v>
      </c>
      <c r="G236" s="30">
        <v>0</v>
      </c>
      <c r="H236" s="30">
        <v>0</v>
      </c>
      <c r="I236" s="30">
        <v>0</v>
      </c>
      <c r="J236" s="30">
        <v>0</v>
      </c>
      <c r="K236" s="30">
        <v>0</v>
      </c>
      <c r="L236" s="30">
        <v>0</v>
      </c>
      <c r="M236" s="30">
        <v>0</v>
      </c>
      <c r="N236" s="30">
        <v>0</v>
      </c>
      <c r="O236" s="30">
        <v>0</v>
      </c>
      <c r="P236" s="30">
        <v>0</v>
      </c>
      <c r="Q236" s="30">
        <v>0</v>
      </c>
      <c r="R236" s="30">
        <v>0</v>
      </c>
      <c r="S236" s="30">
        <v>0</v>
      </c>
      <c r="T236" s="30">
        <v>0</v>
      </c>
      <c r="U236" s="30">
        <v>0</v>
      </c>
      <c r="V236" s="30">
        <v>0</v>
      </c>
      <c r="W236" s="30">
        <v>0</v>
      </c>
      <c r="X236" s="30">
        <v>0</v>
      </c>
      <c r="Y236" s="30">
        <v>0</v>
      </c>
      <c r="Z236" s="30">
        <v>0</v>
      </c>
      <c r="AA236" s="30">
        <v>0</v>
      </c>
      <c r="AB236" s="30">
        <v>0</v>
      </c>
      <c r="AC236" s="30">
        <v>0</v>
      </c>
      <c r="AD236" s="30">
        <v>0</v>
      </c>
      <c r="AE236" s="30">
        <v>0</v>
      </c>
      <c r="AF236" s="30">
        <v>0</v>
      </c>
      <c r="AG236" s="30">
        <v>0</v>
      </c>
      <c r="AH236" s="30">
        <v>0</v>
      </c>
      <c r="AI236" s="30">
        <v>0</v>
      </c>
      <c r="AJ236" s="30">
        <v>0</v>
      </c>
      <c r="AK236" s="30">
        <v>0</v>
      </c>
      <c r="AL236" s="30">
        <v>0</v>
      </c>
      <c r="AM236" s="30">
        <v>0</v>
      </c>
      <c r="AN236" s="30">
        <v>0</v>
      </c>
      <c r="AO236" s="30">
        <v>0</v>
      </c>
      <c r="AP236" s="30">
        <v>0</v>
      </c>
      <c r="AQ236" s="30">
        <v>0</v>
      </c>
      <c r="AR236" s="30">
        <v>0</v>
      </c>
      <c r="AS236" s="30">
        <v>0</v>
      </c>
      <c r="AT236" s="30">
        <v>0</v>
      </c>
      <c r="AU236" s="30">
        <v>0</v>
      </c>
      <c r="AV236" s="30">
        <v>0</v>
      </c>
      <c r="AW236" s="30">
        <v>0</v>
      </c>
      <c r="AX236" s="31">
        <v>0</v>
      </c>
      <c r="AZ236" s="39">
        <f t="array" ref="AZ236">SUM(IF(YEAR($C$5:$AX$5)=AZ$5,$C236:$AX236))</f>
        <v>0</v>
      </c>
      <c r="BA236" s="30">
        <f t="array" ref="BA236">SUM(IF(YEAR($C$5:$AX$5)=BA$5,$C236:$AX236))</f>
        <v>0</v>
      </c>
      <c r="BB236" s="30">
        <f t="array" ref="BB236">SUM(IF(YEAR($C$5:$AX$5)=BB$5,$C236:$AX236))</f>
        <v>0</v>
      </c>
      <c r="BC236" s="31">
        <f t="array" ref="BC236">SUM(IF(YEAR($C$5:$AX$5)=BC$5,$C236:$AX236))</f>
        <v>0</v>
      </c>
      <c r="BE236" s="39">
        <f t="shared" si="11"/>
        <v>0</v>
      </c>
      <c r="BF236" s="30">
        <f t="shared" si="12"/>
        <v>0</v>
      </c>
      <c r="BG236" s="31">
        <f t="shared" si="13"/>
        <v>0</v>
      </c>
    </row>
    <row r="237" spans="2:59">
      <c r="B237" s="17">
        <v>60357</v>
      </c>
      <c r="C237" s="30">
        <v>0</v>
      </c>
      <c r="D237" s="30">
        <v>0</v>
      </c>
      <c r="E237" s="30">
        <v>0</v>
      </c>
      <c r="F237" s="30">
        <v>0</v>
      </c>
      <c r="G237" s="30">
        <v>0</v>
      </c>
      <c r="H237" s="30">
        <v>0</v>
      </c>
      <c r="I237" s="30">
        <v>0</v>
      </c>
      <c r="J237" s="30">
        <v>0</v>
      </c>
      <c r="K237" s="30">
        <v>0</v>
      </c>
      <c r="L237" s="30">
        <v>0</v>
      </c>
      <c r="M237" s="30">
        <v>0</v>
      </c>
      <c r="N237" s="30">
        <v>0</v>
      </c>
      <c r="O237" s="30">
        <v>0</v>
      </c>
      <c r="P237" s="30">
        <v>0</v>
      </c>
      <c r="Q237" s="30">
        <v>0</v>
      </c>
      <c r="R237" s="30">
        <v>0</v>
      </c>
      <c r="S237" s="30">
        <v>0</v>
      </c>
      <c r="T237" s="30">
        <v>0</v>
      </c>
      <c r="U237" s="30">
        <v>0</v>
      </c>
      <c r="V237" s="30">
        <v>0</v>
      </c>
      <c r="W237" s="30">
        <v>0</v>
      </c>
      <c r="X237" s="30">
        <v>0</v>
      </c>
      <c r="Y237" s="30">
        <v>0</v>
      </c>
      <c r="Z237" s="30">
        <v>0</v>
      </c>
      <c r="AA237" s="30">
        <v>0</v>
      </c>
      <c r="AB237" s="30">
        <v>0</v>
      </c>
      <c r="AC237" s="30">
        <v>0</v>
      </c>
      <c r="AD237" s="30">
        <v>0</v>
      </c>
      <c r="AE237" s="30">
        <v>0</v>
      </c>
      <c r="AF237" s="30">
        <v>0</v>
      </c>
      <c r="AG237" s="30">
        <v>0</v>
      </c>
      <c r="AH237" s="30">
        <v>0</v>
      </c>
      <c r="AI237" s="30">
        <v>0</v>
      </c>
      <c r="AJ237" s="30">
        <v>0</v>
      </c>
      <c r="AK237" s="30">
        <v>0</v>
      </c>
      <c r="AL237" s="30">
        <v>0</v>
      </c>
      <c r="AM237" s="30">
        <v>0</v>
      </c>
      <c r="AN237" s="30">
        <v>0</v>
      </c>
      <c r="AO237" s="30">
        <v>0</v>
      </c>
      <c r="AP237" s="30">
        <v>0</v>
      </c>
      <c r="AQ237" s="30">
        <v>0</v>
      </c>
      <c r="AR237" s="30">
        <v>0</v>
      </c>
      <c r="AS237" s="30">
        <v>0</v>
      </c>
      <c r="AT237" s="30">
        <v>0</v>
      </c>
      <c r="AU237" s="30">
        <v>0</v>
      </c>
      <c r="AV237" s="30">
        <v>0</v>
      </c>
      <c r="AW237" s="30">
        <v>0</v>
      </c>
      <c r="AX237" s="31">
        <v>0</v>
      </c>
      <c r="AZ237" s="39">
        <f t="array" ref="AZ237">SUM(IF(YEAR($C$5:$AX$5)=AZ$5,$C237:$AX237))</f>
        <v>0</v>
      </c>
      <c r="BA237" s="30">
        <f t="array" ref="BA237">SUM(IF(YEAR($C$5:$AX$5)=BA$5,$C237:$AX237))</f>
        <v>0</v>
      </c>
      <c r="BB237" s="30">
        <f t="array" ref="BB237">SUM(IF(YEAR($C$5:$AX$5)=BB$5,$C237:$AX237))</f>
        <v>0</v>
      </c>
      <c r="BC237" s="31">
        <f t="array" ref="BC237">SUM(IF(YEAR($C$5:$AX$5)=BC$5,$C237:$AX237))</f>
        <v>0</v>
      </c>
      <c r="BE237" s="39">
        <f t="shared" si="11"/>
        <v>0</v>
      </c>
      <c r="BF237" s="30">
        <f t="shared" si="12"/>
        <v>0</v>
      </c>
      <c r="BG237" s="31">
        <f t="shared" si="13"/>
        <v>0</v>
      </c>
    </row>
    <row r="238" spans="2:59">
      <c r="B238" s="17">
        <v>60368</v>
      </c>
      <c r="C238" s="30">
        <v>0</v>
      </c>
      <c r="D238" s="30">
        <v>0</v>
      </c>
      <c r="E238" s="30">
        <v>0</v>
      </c>
      <c r="F238" s="30">
        <v>0</v>
      </c>
      <c r="G238" s="30">
        <v>0</v>
      </c>
      <c r="H238" s="30">
        <v>0</v>
      </c>
      <c r="I238" s="30">
        <v>0</v>
      </c>
      <c r="J238" s="30">
        <v>0</v>
      </c>
      <c r="K238" s="30">
        <v>0</v>
      </c>
      <c r="L238" s="30">
        <v>0</v>
      </c>
      <c r="M238" s="30">
        <v>0</v>
      </c>
      <c r="N238" s="30">
        <v>0</v>
      </c>
      <c r="O238" s="30">
        <v>0</v>
      </c>
      <c r="P238" s="30">
        <v>0</v>
      </c>
      <c r="Q238" s="30">
        <v>0</v>
      </c>
      <c r="R238" s="30">
        <v>0</v>
      </c>
      <c r="S238" s="30">
        <v>0</v>
      </c>
      <c r="T238" s="30">
        <v>0</v>
      </c>
      <c r="U238" s="30">
        <v>0</v>
      </c>
      <c r="V238" s="30">
        <v>0</v>
      </c>
      <c r="W238" s="30">
        <v>0</v>
      </c>
      <c r="X238" s="30">
        <v>0</v>
      </c>
      <c r="Y238" s="30">
        <v>0</v>
      </c>
      <c r="Z238" s="30">
        <v>0</v>
      </c>
      <c r="AA238" s="30">
        <v>0</v>
      </c>
      <c r="AB238" s="30">
        <v>0</v>
      </c>
      <c r="AC238" s="30">
        <v>0</v>
      </c>
      <c r="AD238" s="30">
        <v>0</v>
      </c>
      <c r="AE238" s="30">
        <v>0</v>
      </c>
      <c r="AF238" s="30">
        <v>0</v>
      </c>
      <c r="AG238" s="30">
        <v>0</v>
      </c>
      <c r="AH238" s="30">
        <v>0</v>
      </c>
      <c r="AI238" s="30">
        <v>0</v>
      </c>
      <c r="AJ238" s="30">
        <v>0</v>
      </c>
      <c r="AK238" s="30">
        <v>0</v>
      </c>
      <c r="AL238" s="30">
        <v>0</v>
      </c>
      <c r="AM238" s="30">
        <v>0</v>
      </c>
      <c r="AN238" s="30">
        <v>0</v>
      </c>
      <c r="AO238" s="30">
        <v>0</v>
      </c>
      <c r="AP238" s="30">
        <v>0</v>
      </c>
      <c r="AQ238" s="30">
        <v>0</v>
      </c>
      <c r="AR238" s="30">
        <v>0</v>
      </c>
      <c r="AS238" s="30">
        <v>0</v>
      </c>
      <c r="AT238" s="30">
        <v>0</v>
      </c>
      <c r="AU238" s="30">
        <v>0</v>
      </c>
      <c r="AV238" s="30">
        <v>0</v>
      </c>
      <c r="AW238" s="30">
        <v>0</v>
      </c>
      <c r="AX238" s="31">
        <v>0</v>
      </c>
      <c r="AZ238" s="39">
        <f t="array" ref="AZ238">SUM(IF(YEAR($C$5:$AX$5)=AZ$5,$C238:$AX238))</f>
        <v>0</v>
      </c>
      <c r="BA238" s="30">
        <f t="array" ref="BA238">SUM(IF(YEAR($C$5:$AX$5)=BA$5,$C238:$AX238))</f>
        <v>0</v>
      </c>
      <c r="BB238" s="30">
        <f t="array" ref="BB238">SUM(IF(YEAR($C$5:$AX$5)=BB$5,$C238:$AX238))</f>
        <v>0</v>
      </c>
      <c r="BC238" s="31">
        <f t="array" ref="BC238">SUM(IF(YEAR($C$5:$AX$5)=BC$5,$C238:$AX238))</f>
        <v>0</v>
      </c>
      <c r="BE238" s="39">
        <f t="shared" si="11"/>
        <v>0</v>
      </c>
      <c r="BF238" s="30">
        <f t="shared" si="12"/>
        <v>0</v>
      </c>
      <c r="BG238" s="31">
        <f t="shared" si="13"/>
        <v>0</v>
      </c>
    </row>
    <row r="239" spans="2:59">
      <c r="B239" s="17">
        <v>60388</v>
      </c>
      <c r="C239" s="30">
        <v>0</v>
      </c>
      <c r="D239" s="30">
        <v>0</v>
      </c>
      <c r="E239" s="30">
        <v>0</v>
      </c>
      <c r="F239" s="30">
        <v>0</v>
      </c>
      <c r="G239" s="30">
        <v>0</v>
      </c>
      <c r="H239" s="30">
        <v>0</v>
      </c>
      <c r="I239" s="30">
        <v>0</v>
      </c>
      <c r="J239" s="30">
        <v>0</v>
      </c>
      <c r="K239" s="30">
        <v>0</v>
      </c>
      <c r="L239" s="30">
        <v>0</v>
      </c>
      <c r="M239" s="30">
        <v>0</v>
      </c>
      <c r="N239" s="30">
        <v>0</v>
      </c>
      <c r="O239" s="30">
        <v>0</v>
      </c>
      <c r="P239" s="30">
        <v>0</v>
      </c>
      <c r="Q239" s="30">
        <v>0</v>
      </c>
      <c r="R239" s="30">
        <v>0</v>
      </c>
      <c r="S239" s="30">
        <v>0</v>
      </c>
      <c r="T239" s="30">
        <v>0</v>
      </c>
      <c r="U239" s="30">
        <v>0</v>
      </c>
      <c r="V239" s="30">
        <v>0</v>
      </c>
      <c r="W239" s="30">
        <v>0</v>
      </c>
      <c r="X239" s="30">
        <v>0</v>
      </c>
      <c r="Y239" s="30">
        <v>0</v>
      </c>
      <c r="Z239" s="30">
        <v>0</v>
      </c>
      <c r="AA239" s="30">
        <v>0</v>
      </c>
      <c r="AB239" s="30">
        <v>0</v>
      </c>
      <c r="AC239" s="30">
        <v>0</v>
      </c>
      <c r="AD239" s="30">
        <v>0</v>
      </c>
      <c r="AE239" s="30">
        <v>0</v>
      </c>
      <c r="AF239" s="30">
        <v>0</v>
      </c>
      <c r="AG239" s="30">
        <v>0</v>
      </c>
      <c r="AH239" s="30">
        <v>0</v>
      </c>
      <c r="AI239" s="30">
        <v>0</v>
      </c>
      <c r="AJ239" s="30">
        <v>0</v>
      </c>
      <c r="AK239" s="30">
        <v>0</v>
      </c>
      <c r="AL239" s="30">
        <v>0</v>
      </c>
      <c r="AM239" s="30">
        <v>0</v>
      </c>
      <c r="AN239" s="30">
        <v>0</v>
      </c>
      <c r="AO239" s="30">
        <v>0</v>
      </c>
      <c r="AP239" s="30">
        <v>0</v>
      </c>
      <c r="AQ239" s="30">
        <v>0</v>
      </c>
      <c r="AR239" s="30">
        <v>0</v>
      </c>
      <c r="AS239" s="30">
        <v>0</v>
      </c>
      <c r="AT239" s="30">
        <v>0</v>
      </c>
      <c r="AU239" s="30">
        <v>0</v>
      </c>
      <c r="AV239" s="30">
        <v>0</v>
      </c>
      <c r="AW239" s="30">
        <v>0</v>
      </c>
      <c r="AX239" s="31">
        <v>0</v>
      </c>
      <c r="AZ239" s="39">
        <f t="array" ref="AZ239">SUM(IF(YEAR($C$5:$AX$5)=AZ$5,$C239:$AX239))</f>
        <v>0</v>
      </c>
      <c r="BA239" s="30">
        <f t="array" ref="BA239">SUM(IF(YEAR($C$5:$AX$5)=BA$5,$C239:$AX239))</f>
        <v>0</v>
      </c>
      <c r="BB239" s="30">
        <f t="array" ref="BB239">SUM(IF(YEAR($C$5:$AX$5)=BB$5,$C239:$AX239))</f>
        <v>0</v>
      </c>
      <c r="BC239" s="31">
        <f t="array" ref="BC239">SUM(IF(YEAR($C$5:$AX$5)=BC$5,$C239:$AX239))</f>
        <v>0</v>
      </c>
      <c r="BE239" s="39">
        <f t="shared" si="11"/>
        <v>0</v>
      </c>
      <c r="BF239" s="30">
        <f t="shared" si="12"/>
        <v>0</v>
      </c>
      <c r="BG239" s="31">
        <f t="shared" si="13"/>
        <v>0</v>
      </c>
    </row>
    <row r="240" spans="2:59">
      <c r="B240" s="17">
        <v>60589</v>
      </c>
      <c r="C240" s="30">
        <v>0</v>
      </c>
      <c r="D240" s="30">
        <v>0</v>
      </c>
      <c r="E240" s="30">
        <v>0</v>
      </c>
      <c r="F240" s="30">
        <v>0</v>
      </c>
      <c r="G240" s="30">
        <v>0</v>
      </c>
      <c r="H240" s="30">
        <v>0</v>
      </c>
      <c r="I240" s="30">
        <v>0</v>
      </c>
      <c r="J240" s="30">
        <v>0</v>
      </c>
      <c r="K240" s="30">
        <v>0</v>
      </c>
      <c r="L240" s="30">
        <v>0</v>
      </c>
      <c r="M240" s="30">
        <v>0</v>
      </c>
      <c r="N240" s="30">
        <v>0</v>
      </c>
      <c r="O240" s="30">
        <v>0</v>
      </c>
      <c r="P240" s="30">
        <v>0</v>
      </c>
      <c r="Q240" s="30">
        <v>0</v>
      </c>
      <c r="R240" s="30">
        <v>0</v>
      </c>
      <c r="S240" s="30">
        <v>0</v>
      </c>
      <c r="T240" s="30">
        <v>0</v>
      </c>
      <c r="U240" s="30">
        <v>0</v>
      </c>
      <c r="V240" s="30">
        <v>0</v>
      </c>
      <c r="W240" s="30">
        <v>0</v>
      </c>
      <c r="X240" s="30">
        <v>0</v>
      </c>
      <c r="Y240" s="30">
        <v>0</v>
      </c>
      <c r="Z240" s="30">
        <v>0</v>
      </c>
      <c r="AA240" s="30">
        <v>0</v>
      </c>
      <c r="AB240" s="30">
        <v>0</v>
      </c>
      <c r="AC240" s="30">
        <v>0</v>
      </c>
      <c r="AD240" s="30">
        <v>0</v>
      </c>
      <c r="AE240" s="30">
        <v>0</v>
      </c>
      <c r="AF240" s="30">
        <v>0</v>
      </c>
      <c r="AG240" s="30">
        <v>0</v>
      </c>
      <c r="AH240" s="30">
        <v>0</v>
      </c>
      <c r="AI240" s="30">
        <v>0</v>
      </c>
      <c r="AJ240" s="30">
        <v>0</v>
      </c>
      <c r="AK240" s="30">
        <v>0</v>
      </c>
      <c r="AL240" s="30">
        <v>0</v>
      </c>
      <c r="AM240" s="30">
        <v>0</v>
      </c>
      <c r="AN240" s="30">
        <v>0</v>
      </c>
      <c r="AO240" s="30">
        <v>0</v>
      </c>
      <c r="AP240" s="30">
        <v>0</v>
      </c>
      <c r="AQ240" s="30">
        <v>0</v>
      </c>
      <c r="AR240" s="30">
        <v>0</v>
      </c>
      <c r="AS240" s="30">
        <v>0</v>
      </c>
      <c r="AT240" s="30">
        <v>0</v>
      </c>
      <c r="AU240" s="30">
        <v>0</v>
      </c>
      <c r="AV240" s="30">
        <v>0</v>
      </c>
      <c r="AW240" s="30">
        <v>0</v>
      </c>
      <c r="AX240" s="31">
        <v>0</v>
      </c>
      <c r="AZ240" s="39">
        <f t="array" ref="AZ240">SUM(IF(YEAR($C$5:$AX$5)=AZ$5,$C240:$AX240))</f>
        <v>0</v>
      </c>
      <c r="BA240" s="30">
        <f t="array" ref="BA240">SUM(IF(YEAR($C$5:$AX$5)=BA$5,$C240:$AX240))</f>
        <v>0</v>
      </c>
      <c r="BB240" s="30">
        <f t="array" ref="BB240">SUM(IF(YEAR($C$5:$AX$5)=BB$5,$C240:$AX240))</f>
        <v>0</v>
      </c>
      <c r="BC240" s="31">
        <f t="array" ref="BC240">SUM(IF(YEAR($C$5:$AX$5)=BC$5,$C240:$AX240))</f>
        <v>0</v>
      </c>
      <c r="BE240" s="39">
        <f t="shared" si="11"/>
        <v>0</v>
      </c>
      <c r="BF240" s="30">
        <f t="shared" si="12"/>
        <v>0</v>
      </c>
      <c r="BG240" s="31">
        <f t="shared" si="13"/>
        <v>0</v>
      </c>
    </row>
    <row r="241" spans="2:59">
      <c r="B241" s="17">
        <v>60933</v>
      </c>
      <c r="C241" s="30">
        <v>0</v>
      </c>
      <c r="D241" s="30">
        <v>0</v>
      </c>
      <c r="E241" s="30">
        <v>0</v>
      </c>
      <c r="F241" s="30">
        <v>0</v>
      </c>
      <c r="G241" s="30">
        <v>0</v>
      </c>
      <c r="H241" s="30">
        <v>0</v>
      </c>
      <c r="I241" s="30">
        <v>0</v>
      </c>
      <c r="J241" s="30">
        <v>0</v>
      </c>
      <c r="K241" s="30">
        <v>0</v>
      </c>
      <c r="L241" s="30">
        <v>0</v>
      </c>
      <c r="M241" s="30">
        <v>0</v>
      </c>
      <c r="N241" s="30">
        <v>0</v>
      </c>
      <c r="O241" s="30">
        <v>0</v>
      </c>
      <c r="P241" s="30">
        <v>0</v>
      </c>
      <c r="Q241" s="30">
        <v>0</v>
      </c>
      <c r="R241" s="30">
        <v>0</v>
      </c>
      <c r="S241" s="30">
        <v>0</v>
      </c>
      <c r="T241" s="30">
        <v>0</v>
      </c>
      <c r="U241" s="30">
        <v>0</v>
      </c>
      <c r="V241" s="30">
        <v>0</v>
      </c>
      <c r="W241" s="30">
        <v>0</v>
      </c>
      <c r="X241" s="30">
        <v>0</v>
      </c>
      <c r="Y241" s="30">
        <v>0</v>
      </c>
      <c r="Z241" s="30">
        <v>0</v>
      </c>
      <c r="AA241" s="30">
        <v>0</v>
      </c>
      <c r="AB241" s="30">
        <v>0</v>
      </c>
      <c r="AC241" s="30">
        <v>0</v>
      </c>
      <c r="AD241" s="30">
        <v>0</v>
      </c>
      <c r="AE241" s="30">
        <v>0</v>
      </c>
      <c r="AF241" s="30">
        <v>0</v>
      </c>
      <c r="AG241" s="30">
        <v>0</v>
      </c>
      <c r="AH241" s="30">
        <v>0</v>
      </c>
      <c r="AI241" s="30">
        <v>0</v>
      </c>
      <c r="AJ241" s="30">
        <v>0</v>
      </c>
      <c r="AK241" s="30">
        <v>0</v>
      </c>
      <c r="AL241" s="30">
        <v>0</v>
      </c>
      <c r="AM241" s="30">
        <v>0</v>
      </c>
      <c r="AN241" s="30">
        <v>0</v>
      </c>
      <c r="AO241" s="30">
        <v>0</v>
      </c>
      <c r="AP241" s="30">
        <v>0</v>
      </c>
      <c r="AQ241" s="30">
        <v>0</v>
      </c>
      <c r="AR241" s="30">
        <v>0</v>
      </c>
      <c r="AS241" s="30">
        <v>0</v>
      </c>
      <c r="AT241" s="30">
        <v>0</v>
      </c>
      <c r="AU241" s="30">
        <v>0</v>
      </c>
      <c r="AV241" s="30">
        <v>0</v>
      </c>
      <c r="AW241" s="30">
        <v>0</v>
      </c>
      <c r="AX241" s="31">
        <v>0</v>
      </c>
      <c r="AZ241" s="39">
        <f t="array" ref="AZ241">SUM(IF(YEAR($C$5:$AX$5)=AZ$5,$C241:$AX241))</f>
        <v>0</v>
      </c>
      <c r="BA241" s="30">
        <f t="array" ref="BA241">SUM(IF(YEAR($C$5:$AX$5)=BA$5,$C241:$AX241))</f>
        <v>0</v>
      </c>
      <c r="BB241" s="30">
        <f t="array" ref="BB241">SUM(IF(YEAR($C$5:$AX$5)=BB$5,$C241:$AX241))</f>
        <v>0</v>
      </c>
      <c r="BC241" s="31">
        <f t="array" ref="BC241">SUM(IF(YEAR($C$5:$AX$5)=BC$5,$C241:$AX241))</f>
        <v>0</v>
      </c>
      <c r="BE241" s="39">
        <f t="shared" si="11"/>
        <v>0</v>
      </c>
      <c r="BF241" s="30">
        <f t="shared" si="12"/>
        <v>0</v>
      </c>
      <c r="BG241" s="31">
        <f t="shared" si="13"/>
        <v>0</v>
      </c>
    </row>
    <row r="242" spans="2:59">
      <c r="B242" s="17">
        <v>61035</v>
      </c>
      <c r="C242" s="30">
        <v>0</v>
      </c>
      <c r="D242" s="30">
        <v>0</v>
      </c>
      <c r="E242" s="30">
        <v>0</v>
      </c>
      <c r="F242" s="30">
        <v>0</v>
      </c>
      <c r="G242" s="30">
        <v>0</v>
      </c>
      <c r="H242" s="30">
        <v>0</v>
      </c>
      <c r="I242" s="30">
        <v>0</v>
      </c>
      <c r="J242" s="30">
        <v>0</v>
      </c>
      <c r="K242" s="30">
        <v>0</v>
      </c>
      <c r="L242" s="30">
        <v>0</v>
      </c>
      <c r="M242" s="30">
        <v>0</v>
      </c>
      <c r="N242" s="30">
        <v>0</v>
      </c>
      <c r="O242" s="30">
        <v>0</v>
      </c>
      <c r="P242" s="30">
        <v>0</v>
      </c>
      <c r="Q242" s="30">
        <v>0</v>
      </c>
      <c r="R242" s="30">
        <v>0</v>
      </c>
      <c r="S242" s="30">
        <v>0</v>
      </c>
      <c r="T242" s="30">
        <v>0</v>
      </c>
      <c r="U242" s="30">
        <v>0</v>
      </c>
      <c r="V242" s="30">
        <v>0</v>
      </c>
      <c r="W242" s="30">
        <v>0</v>
      </c>
      <c r="X242" s="30">
        <v>0</v>
      </c>
      <c r="Y242" s="30">
        <v>0</v>
      </c>
      <c r="Z242" s="30">
        <v>0</v>
      </c>
      <c r="AA242" s="30">
        <v>0</v>
      </c>
      <c r="AB242" s="30">
        <v>0</v>
      </c>
      <c r="AC242" s="30">
        <v>0</v>
      </c>
      <c r="AD242" s="30">
        <v>0</v>
      </c>
      <c r="AE242" s="30">
        <v>0</v>
      </c>
      <c r="AF242" s="30">
        <v>0</v>
      </c>
      <c r="AG242" s="30">
        <v>0</v>
      </c>
      <c r="AH242" s="30">
        <v>0</v>
      </c>
      <c r="AI242" s="30">
        <v>0</v>
      </c>
      <c r="AJ242" s="30">
        <v>0</v>
      </c>
      <c r="AK242" s="30">
        <v>0</v>
      </c>
      <c r="AL242" s="30">
        <v>0</v>
      </c>
      <c r="AM242" s="30">
        <v>0</v>
      </c>
      <c r="AN242" s="30">
        <v>0</v>
      </c>
      <c r="AO242" s="30">
        <v>0</v>
      </c>
      <c r="AP242" s="30">
        <v>0</v>
      </c>
      <c r="AQ242" s="30">
        <v>0</v>
      </c>
      <c r="AR242" s="30">
        <v>0</v>
      </c>
      <c r="AS242" s="30">
        <v>0</v>
      </c>
      <c r="AT242" s="30">
        <v>0</v>
      </c>
      <c r="AU242" s="30">
        <v>0</v>
      </c>
      <c r="AV242" s="30">
        <v>0</v>
      </c>
      <c r="AW242" s="30">
        <v>0</v>
      </c>
      <c r="AX242" s="31">
        <v>0</v>
      </c>
      <c r="AZ242" s="39">
        <f t="array" ref="AZ242">SUM(IF(YEAR($C$5:$AX$5)=AZ$5,$C242:$AX242))</f>
        <v>0</v>
      </c>
      <c r="BA242" s="30">
        <f t="array" ref="BA242">SUM(IF(YEAR($C$5:$AX$5)=BA$5,$C242:$AX242))</f>
        <v>0</v>
      </c>
      <c r="BB242" s="30">
        <f t="array" ref="BB242">SUM(IF(YEAR($C$5:$AX$5)=BB$5,$C242:$AX242))</f>
        <v>0</v>
      </c>
      <c r="BC242" s="31">
        <f t="array" ref="BC242">SUM(IF(YEAR($C$5:$AX$5)=BC$5,$C242:$AX242))</f>
        <v>0</v>
      </c>
      <c r="BE242" s="39">
        <f t="shared" si="11"/>
        <v>0</v>
      </c>
      <c r="BF242" s="30">
        <f t="shared" si="12"/>
        <v>0</v>
      </c>
      <c r="BG242" s="31">
        <f t="shared" si="13"/>
        <v>0</v>
      </c>
    </row>
    <row r="243" spans="2:59">
      <c r="B243" s="17">
        <v>61263</v>
      </c>
      <c r="C243" s="30">
        <v>0</v>
      </c>
      <c r="D243" s="30">
        <v>0</v>
      </c>
      <c r="E243" s="30">
        <v>0</v>
      </c>
      <c r="F243" s="30">
        <v>0</v>
      </c>
      <c r="G243" s="30">
        <v>0</v>
      </c>
      <c r="H243" s="30">
        <v>0</v>
      </c>
      <c r="I243" s="30">
        <v>0</v>
      </c>
      <c r="J243" s="30">
        <v>0</v>
      </c>
      <c r="K243" s="30">
        <v>0</v>
      </c>
      <c r="L243" s="30">
        <v>0</v>
      </c>
      <c r="M243" s="30">
        <v>0</v>
      </c>
      <c r="N243" s="30">
        <v>0</v>
      </c>
      <c r="O243" s="30">
        <v>0</v>
      </c>
      <c r="P243" s="30">
        <v>0</v>
      </c>
      <c r="Q243" s="30">
        <v>0</v>
      </c>
      <c r="R243" s="30">
        <v>0</v>
      </c>
      <c r="S243" s="30">
        <v>0</v>
      </c>
      <c r="T243" s="30">
        <v>0</v>
      </c>
      <c r="U243" s="30">
        <v>0</v>
      </c>
      <c r="V243" s="30">
        <v>0</v>
      </c>
      <c r="W243" s="30">
        <v>0</v>
      </c>
      <c r="X243" s="30">
        <v>0</v>
      </c>
      <c r="Y243" s="30">
        <v>0</v>
      </c>
      <c r="Z243" s="30">
        <v>0</v>
      </c>
      <c r="AA243" s="30">
        <v>0</v>
      </c>
      <c r="AB243" s="30">
        <v>0</v>
      </c>
      <c r="AC243" s="30">
        <v>0</v>
      </c>
      <c r="AD243" s="30">
        <v>0</v>
      </c>
      <c r="AE243" s="30">
        <v>0</v>
      </c>
      <c r="AF243" s="30">
        <v>0</v>
      </c>
      <c r="AG243" s="30">
        <v>0</v>
      </c>
      <c r="AH243" s="30">
        <v>0</v>
      </c>
      <c r="AI243" s="30">
        <v>0</v>
      </c>
      <c r="AJ243" s="30">
        <v>0</v>
      </c>
      <c r="AK243" s="30">
        <v>0</v>
      </c>
      <c r="AL243" s="30">
        <v>0</v>
      </c>
      <c r="AM243" s="30">
        <v>0</v>
      </c>
      <c r="AN243" s="30">
        <v>0</v>
      </c>
      <c r="AO243" s="30">
        <v>0</v>
      </c>
      <c r="AP243" s="30">
        <v>0</v>
      </c>
      <c r="AQ243" s="30">
        <v>0</v>
      </c>
      <c r="AR243" s="30">
        <v>0</v>
      </c>
      <c r="AS243" s="30">
        <v>0</v>
      </c>
      <c r="AT243" s="30">
        <v>0</v>
      </c>
      <c r="AU243" s="30">
        <v>0</v>
      </c>
      <c r="AV243" s="30">
        <v>0</v>
      </c>
      <c r="AW243" s="30">
        <v>0</v>
      </c>
      <c r="AX243" s="31">
        <v>0</v>
      </c>
      <c r="AZ243" s="39">
        <f t="array" ref="AZ243">SUM(IF(YEAR($C$5:$AX$5)=AZ$5,$C243:$AX243))</f>
        <v>0</v>
      </c>
      <c r="BA243" s="30">
        <f t="array" ref="BA243">SUM(IF(YEAR($C$5:$AX$5)=BA$5,$C243:$AX243))</f>
        <v>0</v>
      </c>
      <c r="BB243" s="30">
        <f t="array" ref="BB243">SUM(IF(YEAR($C$5:$AX$5)=BB$5,$C243:$AX243))</f>
        <v>0</v>
      </c>
      <c r="BC243" s="31">
        <f t="array" ref="BC243">SUM(IF(YEAR($C$5:$AX$5)=BC$5,$C243:$AX243))</f>
        <v>0</v>
      </c>
      <c r="BE243" s="39">
        <f t="shared" si="11"/>
        <v>0</v>
      </c>
      <c r="BF243" s="30">
        <f t="shared" si="12"/>
        <v>0</v>
      </c>
      <c r="BG243" s="31">
        <f t="shared" si="13"/>
        <v>0</v>
      </c>
    </row>
    <row r="244" spans="2:59">
      <c r="B244" s="17">
        <v>61282</v>
      </c>
      <c r="C244" s="30">
        <v>0</v>
      </c>
      <c r="D244" s="30">
        <v>0</v>
      </c>
      <c r="E244" s="30">
        <v>0</v>
      </c>
      <c r="F244" s="30">
        <v>0</v>
      </c>
      <c r="G244" s="30">
        <v>0</v>
      </c>
      <c r="H244" s="30">
        <v>0</v>
      </c>
      <c r="I244" s="30">
        <v>0</v>
      </c>
      <c r="J244" s="30">
        <v>0</v>
      </c>
      <c r="K244" s="30">
        <v>0</v>
      </c>
      <c r="L244" s="30">
        <v>0</v>
      </c>
      <c r="M244" s="30">
        <v>0</v>
      </c>
      <c r="N244" s="30">
        <v>0</v>
      </c>
      <c r="O244" s="30">
        <v>0</v>
      </c>
      <c r="P244" s="30">
        <v>0</v>
      </c>
      <c r="Q244" s="30">
        <v>0</v>
      </c>
      <c r="R244" s="30">
        <v>0</v>
      </c>
      <c r="S244" s="30">
        <v>0</v>
      </c>
      <c r="T244" s="30">
        <v>0</v>
      </c>
      <c r="U244" s="30">
        <v>0</v>
      </c>
      <c r="V244" s="30">
        <v>0</v>
      </c>
      <c r="W244" s="30">
        <v>0</v>
      </c>
      <c r="X244" s="30">
        <v>0</v>
      </c>
      <c r="Y244" s="30">
        <v>0</v>
      </c>
      <c r="Z244" s="30">
        <v>0</v>
      </c>
      <c r="AA244" s="30">
        <v>0</v>
      </c>
      <c r="AB244" s="30">
        <v>0</v>
      </c>
      <c r="AC244" s="30">
        <v>0</v>
      </c>
      <c r="AD244" s="30">
        <v>0</v>
      </c>
      <c r="AE244" s="30">
        <v>0</v>
      </c>
      <c r="AF244" s="30">
        <v>0</v>
      </c>
      <c r="AG244" s="30">
        <v>0</v>
      </c>
      <c r="AH244" s="30">
        <v>0</v>
      </c>
      <c r="AI244" s="30">
        <v>0</v>
      </c>
      <c r="AJ244" s="30">
        <v>0</v>
      </c>
      <c r="AK244" s="30">
        <v>0</v>
      </c>
      <c r="AL244" s="30">
        <v>0</v>
      </c>
      <c r="AM244" s="30">
        <v>0</v>
      </c>
      <c r="AN244" s="30">
        <v>0</v>
      </c>
      <c r="AO244" s="30">
        <v>0</v>
      </c>
      <c r="AP244" s="30">
        <v>0</v>
      </c>
      <c r="AQ244" s="30">
        <v>0</v>
      </c>
      <c r="AR244" s="30">
        <v>0</v>
      </c>
      <c r="AS244" s="30">
        <v>0</v>
      </c>
      <c r="AT244" s="30">
        <v>0</v>
      </c>
      <c r="AU244" s="30">
        <v>0</v>
      </c>
      <c r="AV244" s="30">
        <v>0</v>
      </c>
      <c r="AW244" s="30">
        <v>0</v>
      </c>
      <c r="AX244" s="31">
        <v>0</v>
      </c>
      <c r="AZ244" s="39">
        <f t="array" ref="AZ244">SUM(IF(YEAR($C$5:$AX$5)=AZ$5,$C244:$AX244))</f>
        <v>0</v>
      </c>
      <c r="BA244" s="30">
        <f t="array" ref="BA244">SUM(IF(YEAR($C$5:$AX$5)=BA$5,$C244:$AX244))</f>
        <v>0</v>
      </c>
      <c r="BB244" s="30">
        <f t="array" ref="BB244">SUM(IF(YEAR($C$5:$AX$5)=BB$5,$C244:$AX244))</f>
        <v>0</v>
      </c>
      <c r="BC244" s="31">
        <f t="array" ref="BC244">SUM(IF(YEAR($C$5:$AX$5)=BC$5,$C244:$AX244))</f>
        <v>0</v>
      </c>
      <c r="BE244" s="39">
        <f t="shared" si="11"/>
        <v>0</v>
      </c>
      <c r="BF244" s="30">
        <f t="shared" si="12"/>
        <v>0</v>
      </c>
      <c r="BG244" s="31">
        <f t="shared" si="13"/>
        <v>0</v>
      </c>
    </row>
    <row r="245" spans="2:59">
      <c r="B245" s="17">
        <v>61286</v>
      </c>
      <c r="C245" s="30">
        <v>0</v>
      </c>
      <c r="D245" s="30">
        <v>0</v>
      </c>
      <c r="E245" s="30">
        <v>0</v>
      </c>
      <c r="F245" s="30">
        <v>0</v>
      </c>
      <c r="G245" s="30">
        <v>0</v>
      </c>
      <c r="H245" s="30">
        <v>0</v>
      </c>
      <c r="I245" s="30">
        <v>0</v>
      </c>
      <c r="J245" s="30">
        <v>0</v>
      </c>
      <c r="K245" s="30">
        <v>0</v>
      </c>
      <c r="L245" s="30">
        <v>0</v>
      </c>
      <c r="M245" s="30">
        <v>0</v>
      </c>
      <c r="N245" s="30">
        <v>0</v>
      </c>
      <c r="O245" s="30">
        <v>0</v>
      </c>
      <c r="P245" s="30">
        <v>0</v>
      </c>
      <c r="Q245" s="30">
        <v>0</v>
      </c>
      <c r="R245" s="30">
        <v>0</v>
      </c>
      <c r="S245" s="30">
        <v>0</v>
      </c>
      <c r="T245" s="30">
        <v>0</v>
      </c>
      <c r="U245" s="30">
        <v>0</v>
      </c>
      <c r="V245" s="30">
        <v>0</v>
      </c>
      <c r="W245" s="30">
        <v>0</v>
      </c>
      <c r="X245" s="30">
        <v>0</v>
      </c>
      <c r="Y245" s="30">
        <v>0</v>
      </c>
      <c r="Z245" s="30">
        <v>0</v>
      </c>
      <c r="AA245" s="30">
        <v>0</v>
      </c>
      <c r="AB245" s="30">
        <v>0</v>
      </c>
      <c r="AC245" s="30">
        <v>0</v>
      </c>
      <c r="AD245" s="30">
        <v>0</v>
      </c>
      <c r="AE245" s="30">
        <v>0</v>
      </c>
      <c r="AF245" s="30">
        <v>0</v>
      </c>
      <c r="AG245" s="30">
        <v>0</v>
      </c>
      <c r="AH245" s="30">
        <v>0</v>
      </c>
      <c r="AI245" s="30">
        <v>0</v>
      </c>
      <c r="AJ245" s="30">
        <v>0</v>
      </c>
      <c r="AK245" s="30">
        <v>0</v>
      </c>
      <c r="AL245" s="30">
        <v>0</v>
      </c>
      <c r="AM245" s="30">
        <v>0</v>
      </c>
      <c r="AN245" s="30">
        <v>0</v>
      </c>
      <c r="AO245" s="30">
        <v>0</v>
      </c>
      <c r="AP245" s="30">
        <v>0</v>
      </c>
      <c r="AQ245" s="30">
        <v>0</v>
      </c>
      <c r="AR245" s="30">
        <v>0</v>
      </c>
      <c r="AS245" s="30">
        <v>0</v>
      </c>
      <c r="AT245" s="30">
        <v>0</v>
      </c>
      <c r="AU245" s="30">
        <v>0</v>
      </c>
      <c r="AV245" s="30">
        <v>0</v>
      </c>
      <c r="AW245" s="30">
        <v>0</v>
      </c>
      <c r="AX245" s="31">
        <v>0</v>
      </c>
      <c r="AZ245" s="39">
        <f t="array" ref="AZ245">SUM(IF(YEAR($C$5:$AX$5)=AZ$5,$C245:$AX245))</f>
        <v>0</v>
      </c>
      <c r="BA245" s="30">
        <f t="array" ref="BA245">SUM(IF(YEAR($C$5:$AX$5)=BA$5,$C245:$AX245))</f>
        <v>0</v>
      </c>
      <c r="BB245" s="30">
        <f t="array" ref="BB245">SUM(IF(YEAR($C$5:$AX$5)=BB$5,$C245:$AX245))</f>
        <v>0</v>
      </c>
      <c r="BC245" s="31">
        <f t="array" ref="BC245">SUM(IF(YEAR($C$5:$AX$5)=BC$5,$C245:$AX245))</f>
        <v>0</v>
      </c>
      <c r="BE245" s="39">
        <f t="shared" si="11"/>
        <v>0</v>
      </c>
      <c r="BF245" s="30">
        <f t="shared" si="12"/>
        <v>0</v>
      </c>
      <c r="BG245" s="31">
        <f t="shared" si="13"/>
        <v>0</v>
      </c>
    </row>
    <row r="246" spans="2:59">
      <c r="B246" s="17">
        <v>61737</v>
      </c>
      <c r="C246" s="30">
        <v>0</v>
      </c>
      <c r="D246" s="30">
        <v>0</v>
      </c>
      <c r="E246" s="30">
        <v>0</v>
      </c>
      <c r="F246" s="30">
        <v>0</v>
      </c>
      <c r="G246" s="30">
        <v>0</v>
      </c>
      <c r="H246" s="30">
        <v>0</v>
      </c>
      <c r="I246" s="30">
        <v>0</v>
      </c>
      <c r="J246" s="30">
        <v>0</v>
      </c>
      <c r="K246" s="30">
        <v>0</v>
      </c>
      <c r="L246" s="30">
        <v>0</v>
      </c>
      <c r="M246" s="30">
        <v>0</v>
      </c>
      <c r="N246" s="30">
        <v>0</v>
      </c>
      <c r="O246" s="30">
        <v>0</v>
      </c>
      <c r="P246" s="30">
        <v>0</v>
      </c>
      <c r="Q246" s="30">
        <v>0</v>
      </c>
      <c r="R246" s="30">
        <v>0</v>
      </c>
      <c r="S246" s="30">
        <v>0</v>
      </c>
      <c r="T246" s="30">
        <v>0</v>
      </c>
      <c r="U246" s="30">
        <v>0</v>
      </c>
      <c r="V246" s="30">
        <v>0</v>
      </c>
      <c r="W246" s="30">
        <v>0</v>
      </c>
      <c r="X246" s="30">
        <v>0</v>
      </c>
      <c r="Y246" s="30">
        <v>0</v>
      </c>
      <c r="Z246" s="30">
        <v>0</v>
      </c>
      <c r="AA246" s="30">
        <v>0</v>
      </c>
      <c r="AB246" s="30">
        <v>0</v>
      </c>
      <c r="AC246" s="30">
        <v>0</v>
      </c>
      <c r="AD246" s="30">
        <v>0</v>
      </c>
      <c r="AE246" s="30">
        <v>0</v>
      </c>
      <c r="AF246" s="30">
        <v>0</v>
      </c>
      <c r="AG246" s="30">
        <v>0</v>
      </c>
      <c r="AH246" s="30">
        <v>0</v>
      </c>
      <c r="AI246" s="30">
        <v>0</v>
      </c>
      <c r="AJ246" s="30">
        <v>0</v>
      </c>
      <c r="AK246" s="30">
        <v>0</v>
      </c>
      <c r="AL246" s="30">
        <v>0</v>
      </c>
      <c r="AM246" s="30">
        <v>0</v>
      </c>
      <c r="AN246" s="30">
        <v>0</v>
      </c>
      <c r="AO246" s="30">
        <v>0</v>
      </c>
      <c r="AP246" s="30">
        <v>0</v>
      </c>
      <c r="AQ246" s="30">
        <v>0</v>
      </c>
      <c r="AR246" s="30">
        <v>0</v>
      </c>
      <c r="AS246" s="30">
        <v>0</v>
      </c>
      <c r="AT246" s="30">
        <v>0</v>
      </c>
      <c r="AU246" s="30">
        <v>0</v>
      </c>
      <c r="AV246" s="30">
        <v>0</v>
      </c>
      <c r="AW246" s="30">
        <v>0</v>
      </c>
      <c r="AX246" s="31">
        <v>0</v>
      </c>
      <c r="AZ246" s="39">
        <f t="array" ref="AZ246">SUM(IF(YEAR($C$5:$AX$5)=AZ$5,$C246:$AX246))</f>
        <v>0</v>
      </c>
      <c r="BA246" s="30">
        <f t="array" ref="BA246">SUM(IF(YEAR($C$5:$AX$5)=BA$5,$C246:$AX246))</f>
        <v>0</v>
      </c>
      <c r="BB246" s="30">
        <f t="array" ref="BB246">SUM(IF(YEAR($C$5:$AX$5)=BB$5,$C246:$AX246))</f>
        <v>0</v>
      </c>
      <c r="BC246" s="31">
        <f t="array" ref="BC246">SUM(IF(YEAR($C$5:$AX$5)=BC$5,$C246:$AX246))</f>
        <v>0</v>
      </c>
      <c r="BE246" s="39">
        <f t="shared" si="11"/>
        <v>0</v>
      </c>
      <c r="BF246" s="30">
        <f t="shared" si="12"/>
        <v>0</v>
      </c>
      <c r="BG246" s="31">
        <f t="shared" si="13"/>
        <v>0</v>
      </c>
    </row>
    <row r="247" spans="2:59">
      <c r="B247" s="17">
        <v>61822</v>
      </c>
      <c r="C247" s="30">
        <v>0</v>
      </c>
      <c r="D247" s="30">
        <v>0</v>
      </c>
      <c r="E247" s="30">
        <v>0</v>
      </c>
      <c r="F247" s="30">
        <v>0</v>
      </c>
      <c r="G247" s="30">
        <v>0</v>
      </c>
      <c r="H247" s="30">
        <v>0</v>
      </c>
      <c r="I247" s="30">
        <v>0</v>
      </c>
      <c r="J247" s="30">
        <v>0</v>
      </c>
      <c r="K247" s="30">
        <v>0</v>
      </c>
      <c r="L247" s="30">
        <v>0</v>
      </c>
      <c r="M247" s="30">
        <v>0</v>
      </c>
      <c r="N247" s="30">
        <v>0</v>
      </c>
      <c r="O247" s="30">
        <v>0</v>
      </c>
      <c r="P247" s="30">
        <v>0</v>
      </c>
      <c r="Q247" s="30">
        <v>0</v>
      </c>
      <c r="R247" s="30">
        <v>0</v>
      </c>
      <c r="S247" s="30">
        <v>0</v>
      </c>
      <c r="T247" s="30">
        <v>0</v>
      </c>
      <c r="U247" s="30">
        <v>0</v>
      </c>
      <c r="V247" s="30">
        <v>0</v>
      </c>
      <c r="W247" s="30">
        <v>0</v>
      </c>
      <c r="X247" s="30">
        <v>0</v>
      </c>
      <c r="Y247" s="30">
        <v>0</v>
      </c>
      <c r="Z247" s="30">
        <v>0</v>
      </c>
      <c r="AA247" s="30">
        <v>0</v>
      </c>
      <c r="AB247" s="30">
        <v>0</v>
      </c>
      <c r="AC247" s="30">
        <v>0</v>
      </c>
      <c r="AD247" s="30">
        <v>0</v>
      </c>
      <c r="AE247" s="30">
        <v>0</v>
      </c>
      <c r="AF247" s="30">
        <v>0</v>
      </c>
      <c r="AG247" s="30">
        <v>0</v>
      </c>
      <c r="AH247" s="30">
        <v>0</v>
      </c>
      <c r="AI247" s="30">
        <v>0</v>
      </c>
      <c r="AJ247" s="30">
        <v>0</v>
      </c>
      <c r="AK247" s="30">
        <v>0</v>
      </c>
      <c r="AL247" s="30">
        <v>0</v>
      </c>
      <c r="AM247" s="30">
        <v>0</v>
      </c>
      <c r="AN247" s="30">
        <v>0</v>
      </c>
      <c r="AO247" s="30">
        <v>0</v>
      </c>
      <c r="AP247" s="30">
        <v>0</v>
      </c>
      <c r="AQ247" s="30">
        <v>0</v>
      </c>
      <c r="AR247" s="30">
        <v>0</v>
      </c>
      <c r="AS247" s="30">
        <v>0</v>
      </c>
      <c r="AT247" s="30">
        <v>0</v>
      </c>
      <c r="AU247" s="30">
        <v>0</v>
      </c>
      <c r="AV247" s="30">
        <v>0</v>
      </c>
      <c r="AW247" s="30">
        <v>0</v>
      </c>
      <c r="AX247" s="31">
        <v>0</v>
      </c>
      <c r="AZ247" s="39">
        <f t="array" ref="AZ247">SUM(IF(YEAR($C$5:$AX$5)=AZ$5,$C247:$AX247))</f>
        <v>0</v>
      </c>
      <c r="BA247" s="30">
        <f t="array" ref="BA247">SUM(IF(YEAR($C$5:$AX$5)=BA$5,$C247:$AX247))</f>
        <v>0</v>
      </c>
      <c r="BB247" s="30">
        <f t="array" ref="BB247">SUM(IF(YEAR($C$5:$AX$5)=BB$5,$C247:$AX247))</f>
        <v>0</v>
      </c>
      <c r="BC247" s="31">
        <f t="array" ref="BC247">SUM(IF(YEAR($C$5:$AX$5)=BC$5,$C247:$AX247))</f>
        <v>0</v>
      </c>
      <c r="BE247" s="39">
        <f t="shared" ref="BE247:BE252" si="14">SUM(H247:S247)</f>
        <v>0</v>
      </c>
      <c r="BF247" s="30">
        <f t="shared" ref="BF247:BF252" si="15">SUM(T247:AE247)</f>
        <v>0</v>
      </c>
      <c r="BG247" s="31">
        <f t="shared" ref="BG247:BG252" si="16">SUM(AF247:AQ247)</f>
        <v>0</v>
      </c>
    </row>
    <row r="248" spans="2:59">
      <c r="B248" s="17">
        <v>62741</v>
      </c>
      <c r="C248" s="30">
        <v>0</v>
      </c>
      <c r="D248" s="30">
        <v>0</v>
      </c>
      <c r="E248" s="30">
        <v>0</v>
      </c>
      <c r="F248" s="30">
        <v>0</v>
      </c>
      <c r="G248" s="30">
        <v>0</v>
      </c>
      <c r="H248" s="30">
        <v>0</v>
      </c>
      <c r="I248" s="30">
        <v>0</v>
      </c>
      <c r="J248" s="30">
        <v>0</v>
      </c>
      <c r="K248" s="30">
        <v>0</v>
      </c>
      <c r="L248" s="30">
        <v>0</v>
      </c>
      <c r="M248" s="30">
        <v>0</v>
      </c>
      <c r="N248" s="30">
        <v>0</v>
      </c>
      <c r="O248" s="30">
        <v>0</v>
      </c>
      <c r="P248" s="30">
        <v>0</v>
      </c>
      <c r="Q248" s="30">
        <v>0</v>
      </c>
      <c r="R248" s="30">
        <v>0</v>
      </c>
      <c r="S248" s="30">
        <v>0</v>
      </c>
      <c r="T248" s="30">
        <v>0</v>
      </c>
      <c r="U248" s="30">
        <v>0</v>
      </c>
      <c r="V248" s="30">
        <v>0</v>
      </c>
      <c r="W248" s="30">
        <v>0</v>
      </c>
      <c r="X248" s="30">
        <v>0</v>
      </c>
      <c r="Y248" s="30">
        <v>0</v>
      </c>
      <c r="Z248" s="30">
        <v>0</v>
      </c>
      <c r="AA248" s="30">
        <v>0</v>
      </c>
      <c r="AB248" s="30">
        <v>0</v>
      </c>
      <c r="AC248" s="30">
        <v>0</v>
      </c>
      <c r="AD248" s="30">
        <v>0</v>
      </c>
      <c r="AE248" s="30">
        <v>0</v>
      </c>
      <c r="AF248" s="30">
        <v>0</v>
      </c>
      <c r="AG248" s="30">
        <v>0</v>
      </c>
      <c r="AH248" s="30">
        <v>0</v>
      </c>
      <c r="AI248" s="30">
        <v>0</v>
      </c>
      <c r="AJ248" s="30">
        <v>0</v>
      </c>
      <c r="AK248" s="30">
        <v>0</v>
      </c>
      <c r="AL248" s="30">
        <v>0</v>
      </c>
      <c r="AM248" s="30">
        <v>0</v>
      </c>
      <c r="AN248" s="30">
        <v>0</v>
      </c>
      <c r="AO248" s="30">
        <v>0</v>
      </c>
      <c r="AP248" s="30">
        <v>0</v>
      </c>
      <c r="AQ248" s="30">
        <v>0</v>
      </c>
      <c r="AR248" s="30">
        <v>0</v>
      </c>
      <c r="AS248" s="30">
        <v>0</v>
      </c>
      <c r="AT248" s="30">
        <v>0</v>
      </c>
      <c r="AU248" s="30">
        <v>0</v>
      </c>
      <c r="AV248" s="30">
        <v>0</v>
      </c>
      <c r="AW248" s="30">
        <v>0</v>
      </c>
      <c r="AX248" s="31">
        <v>0</v>
      </c>
      <c r="AZ248" s="39">
        <f t="array" ref="AZ248">SUM(IF(YEAR($C$5:$AX$5)=AZ$5,$C248:$AX248))</f>
        <v>0</v>
      </c>
      <c r="BA248" s="30">
        <f t="array" ref="BA248">SUM(IF(YEAR($C$5:$AX$5)=BA$5,$C248:$AX248))</f>
        <v>0</v>
      </c>
      <c r="BB248" s="30">
        <f t="array" ref="BB248">SUM(IF(YEAR($C$5:$AX$5)=BB$5,$C248:$AX248))</f>
        <v>0</v>
      </c>
      <c r="BC248" s="31">
        <f t="array" ref="BC248">SUM(IF(YEAR($C$5:$AX$5)=BC$5,$C248:$AX248))</f>
        <v>0</v>
      </c>
      <c r="BE248" s="39">
        <f t="shared" si="14"/>
        <v>0</v>
      </c>
      <c r="BF248" s="30">
        <f t="shared" si="15"/>
        <v>0</v>
      </c>
      <c r="BG248" s="31">
        <f t="shared" si="16"/>
        <v>0</v>
      </c>
    </row>
    <row r="249" spans="2:59">
      <c r="B249" s="17">
        <v>50060</v>
      </c>
      <c r="C249" s="30">
        <v>0</v>
      </c>
      <c r="D249" s="30">
        <v>0</v>
      </c>
      <c r="E249" s="30">
        <v>0</v>
      </c>
      <c r="F249" s="30">
        <v>0</v>
      </c>
      <c r="G249" s="30">
        <v>0</v>
      </c>
      <c r="H249" s="30">
        <v>0</v>
      </c>
      <c r="I249" s="30">
        <v>0</v>
      </c>
      <c r="J249" s="30">
        <v>0</v>
      </c>
      <c r="K249" s="30">
        <v>0</v>
      </c>
      <c r="L249" s="30">
        <v>0</v>
      </c>
      <c r="M249" s="30">
        <v>0</v>
      </c>
      <c r="N249" s="30">
        <v>0</v>
      </c>
      <c r="O249" s="30">
        <v>0</v>
      </c>
      <c r="P249" s="30">
        <v>0</v>
      </c>
      <c r="Q249" s="30">
        <v>0</v>
      </c>
      <c r="R249" s="30">
        <v>0</v>
      </c>
      <c r="S249" s="30">
        <v>0</v>
      </c>
      <c r="T249" s="30">
        <v>0</v>
      </c>
      <c r="U249" s="30">
        <v>0</v>
      </c>
      <c r="V249" s="30">
        <v>0</v>
      </c>
      <c r="W249" s="30">
        <v>0</v>
      </c>
      <c r="X249" s="30">
        <v>0</v>
      </c>
      <c r="Y249" s="30">
        <v>0</v>
      </c>
      <c r="Z249" s="30">
        <v>0</v>
      </c>
      <c r="AA249" s="30">
        <v>0</v>
      </c>
      <c r="AB249" s="30">
        <v>0</v>
      </c>
      <c r="AC249" s="30">
        <v>0</v>
      </c>
      <c r="AD249" s="30">
        <v>0</v>
      </c>
      <c r="AE249" s="30">
        <v>0</v>
      </c>
      <c r="AF249" s="30">
        <v>0</v>
      </c>
      <c r="AG249" s="30">
        <v>0</v>
      </c>
      <c r="AH249" s="30">
        <v>0</v>
      </c>
      <c r="AI249" s="30">
        <v>0</v>
      </c>
      <c r="AJ249" s="30">
        <v>0</v>
      </c>
      <c r="AK249" s="30">
        <v>0</v>
      </c>
      <c r="AL249" s="30">
        <v>0</v>
      </c>
      <c r="AM249" s="30">
        <v>0</v>
      </c>
      <c r="AN249" s="30">
        <v>0</v>
      </c>
      <c r="AO249" s="30">
        <v>0</v>
      </c>
      <c r="AP249" s="30">
        <v>0</v>
      </c>
      <c r="AQ249" s="30">
        <v>0</v>
      </c>
      <c r="AR249" s="30">
        <v>0</v>
      </c>
      <c r="AS249" s="30">
        <v>0</v>
      </c>
      <c r="AT249" s="30">
        <v>0</v>
      </c>
      <c r="AU249" s="30">
        <v>0</v>
      </c>
      <c r="AV249" s="30">
        <v>0</v>
      </c>
      <c r="AW249" s="30">
        <v>0</v>
      </c>
      <c r="AX249" s="31">
        <v>0</v>
      </c>
      <c r="AZ249" s="39">
        <f t="array" ref="AZ249">SUM(IF(YEAR($C$5:$AX$5)=AZ$5,$C249:$AX249))</f>
        <v>0</v>
      </c>
      <c r="BA249" s="30">
        <f t="array" ref="BA249">SUM(IF(YEAR($C$5:$AX$5)=BA$5,$C249:$AX249))</f>
        <v>0</v>
      </c>
      <c r="BB249" s="30">
        <f t="array" ref="BB249">SUM(IF(YEAR($C$5:$AX$5)=BB$5,$C249:$AX249))</f>
        <v>0</v>
      </c>
      <c r="BC249" s="31">
        <f t="array" ref="BC249">SUM(IF(YEAR($C$5:$AX$5)=BC$5,$C249:$AX249))</f>
        <v>0</v>
      </c>
      <c r="BE249" s="39">
        <f t="shared" si="14"/>
        <v>0</v>
      </c>
      <c r="BF249" s="30">
        <f t="shared" si="15"/>
        <v>0</v>
      </c>
      <c r="BG249" s="31">
        <f t="shared" si="16"/>
        <v>0</v>
      </c>
    </row>
    <row r="250" spans="2:59">
      <c r="B250" s="17">
        <v>50397</v>
      </c>
      <c r="C250" s="30">
        <v>0</v>
      </c>
      <c r="D250" s="30">
        <v>0</v>
      </c>
      <c r="E250" s="30">
        <v>0</v>
      </c>
      <c r="F250" s="30">
        <v>0</v>
      </c>
      <c r="G250" s="30">
        <v>0</v>
      </c>
      <c r="H250" s="30">
        <v>0</v>
      </c>
      <c r="I250" s="30">
        <v>0</v>
      </c>
      <c r="J250" s="30">
        <v>0</v>
      </c>
      <c r="K250" s="30">
        <v>0</v>
      </c>
      <c r="L250" s="30">
        <v>0</v>
      </c>
      <c r="M250" s="30">
        <v>0</v>
      </c>
      <c r="N250" s="30">
        <v>0</v>
      </c>
      <c r="O250" s="30">
        <v>0</v>
      </c>
      <c r="P250" s="30">
        <v>0</v>
      </c>
      <c r="Q250" s="30">
        <v>0</v>
      </c>
      <c r="R250" s="30">
        <v>0</v>
      </c>
      <c r="S250" s="30">
        <v>0</v>
      </c>
      <c r="T250" s="30">
        <v>0</v>
      </c>
      <c r="U250" s="30">
        <v>0</v>
      </c>
      <c r="V250" s="30">
        <v>0</v>
      </c>
      <c r="W250" s="30">
        <v>0</v>
      </c>
      <c r="X250" s="30">
        <v>0</v>
      </c>
      <c r="Y250" s="30">
        <v>0</v>
      </c>
      <c r="Z250" s="30">
        <v>0</v>
      </c>
      <c r="AA250" s="30">
        <v>0</v>
      </c>
      <c r="AB250" s="30">
        <v>0</v>
      </c>
      <c r="AC250" s="30">
        <v>0</v>
      </c>
      <c r="AD250" s="30">
        <v>0</v>
      </c>
      <c r="AE250" s="30">
        <v>0</v>
      </c>
      <c r="AF250" s="30">
        <v>0</v>
      </c>
      <c r="AG250" s="30">
        <v>0</v>
      </c>
      <c r="AH250" s="30">
        <v>0</v>
      </c>
      <c r="AI250" s="30">
        <v>0</v>
      </c>
      <c r="AJ250" s="30">
        <v>0</v>
      </c>
      <c r="AK250" s="30">
        <v>0</v>
      </c>
      <c r="AL250" s="30">
        <v>0</v>
      </c>
      <c r="AM250" s="30">
        <v>0</v>
      </c>
      <c r="AN250" s="30">
        <v>0</v>
      </c>
      <c r="AO250" s="30">
        <v>0</v>
      </c>
      <c r="AP250" s="30">
        <v>0</v>
      </c>
      <c r="AQ250" s="30">
        <v>0</v>
      </c>
      <c r="AR250" s="30">
        <v>0</v>
      </c>
      <c r="AS250" s="30">
        <v>0</v>
      </c>
      <c r="AT250" s="30">
        <v>0</v>
      </c>
      <c r="AU250" s="30">
        <v>0</v>
      </c>
      <c r="AV250" s="30">
        <v>0</v>
      </c>
      <c r="AW250" s="30">
        <v>0</v>
      </c>
      <c r="AX250" s="31">
        <v>0</v>
      </c>
      <c r="AZ250" s="39">
        <f t="array" ref="AZ250">SUM(IF(YEAR($C$5:$AX$5)=AZ$5,$C250:$AX250))</f>
        <v>0</v>
      </c>
      <c r="BA250" s="30">
        <f t="array" ref="BA250">SUM(IF(YEAR($C$5:$AX$5)=BA$5,$C250:$AX250))</f>
        <v>0</v>
      </c>
      <c r="BB250" s="30">
        <f t="array" ref="BB250">SUM(IF(YEAR($C$5:$AX$5)=BB$5,$C250:$AX250))</f>
        <v>0</v>
      </c>
      <c r="BC250" s="31">
        <f t="array" ref="BC250">SUM(IF(YEAR($C$5:$AX$5)=BC$5,$C250:$AX250))</f>
        <v>0</v>
      </c>
      <c r="BE250" s="39">
        <f t="shared" si="14"/>
        <v>0</v>
      </c>
      <c r="BF250" s="30">
        <f t="shared" si="15"/>
        <v>0</v>
      </c>
      <c r="BG250" s="31">
        <f t="shared" si="16"/>
        <v>0</v>
      </c>
    </row>
    <row r="251" spans="2:59">
      <c r="B251" s="17">
        <v>54638</v>
      </c>
      <c r="C251" s="30">
        <v>0</v>
      </c>
      <c r="D251" s="30">
        <v>0</v>
      </c>
      <c r="E251" s="30">
        <v>0</v>
      </c>
      <c r="F251" s="30">
        <v>0</v>
      </c>
      <c r="G251" s="30">
        <v>0</v>
      </c>
      <c r="H251" s="30">
        <v>0</v>
      </c>
      <c r="I251" s="30">
        <v>0</v>
      </c>
      <c r="J251" s="30">
        <v>0</v>
      </c>
      <c r="K251" s="30">
        <v>0</v>
      </c>
      <c r="L251" s="30">
        <v>0</v>
      </c>
      <c r="M251" s="30">
        <v>0</v>
      </c>
      <c r="N251" s="30">
        <v>0</v>
      </c>
      <c r="O251" s="30">
        <v>0</v>
      </c>
      <c r="P251" s="30">
        <v>0</v>
      </c>
      <c r="Q251" s="30">
        <v>0</v>
      </c>
      <c r="R251" s="30">
        <v>0</v>
      </c>
      <c r="S251" s="30">
        <v>0</v>
      </c>
      <c r="T251" s="30">
        <v>0</v>
      </c>
      <c r="U251" s="30">
        <v>0</v>
      </c>
      <c r="V251" s="30">
        <v>0</v>
      </c>
      <c r="W251" s="30">
        <v>0</v>
      </c>
      <c r="X251" s="30">
        <v>0</v>
      </c>
      <c r="Y251" s="30">
        <v>0</v>
      </c>
      <c r="Z251" s="30">
        <v>0</v>
      </c>
      <c r="AA251" s="30">
        <v>0</v>
      </c>
      <c r="AB251" s="30">
        <v>0</v>
      </c>
      <c r="AC251" s="30">
        <v>0</v>
      </c>
      <c r="AD251" s="30">
        <v>0</v>
      </c>
      <c r="AE251" s="30">
        <v>0</v>
      </c>
      <c r="AF251" s="30">
        <v>0</v>
      </c>
      <c r="AG251" s="30">
        <v>0</v>
      </c>
      <c r="AH251" s="30">
        <v>0</v>
      </c>
      <c r="AI251" s="30">
        <v>0</v>
      </c>
      <c r="AJ251" s="30">
        <v>0</v>
      </c>
      <c r="AK251" s="30">
        <v>0</v>
      </c>
      <c r="AL251" s="30">
        <v>0</v>
      </c>
      <c r="AM251" s="30">
        <v>0</v>
      </c>
      <c r="AN251" s="30">
        <v>0</v>
      </c>
      <c r="AO251" s="30">
        <v>0</v>
      </c>
      <c r="AP251" s="30">
        <v>0</v>
      </c>
      <c r="AQ251" s="30">
        <v>0</v>
      </c>
      <c r="AR251" s="30">
        <v>0</v>
      </c>
      <c r="AS251" s="30">
        <v>0</v>
      </c>
      <c r="AT251" s="30">
        <v>0</v>
      </c>
      <c r="AU251" s="30">
        <v>0</v>
      </c>
      <c r="AV251" s="30">
        <v>0</v>
      </c>
      <c r="AW251" s="30">
        <v>0</v>
      </c>
      <c r="AX251" s="31">
        <v>0</v>
      </c>
      <c r="AZ251" s="39">
        <f t="array" ref="AZ251">SUM(IF(YEAR($C$5:$AX$5)=AZ$5,$C251:$AX251))</f>
        <v>0</v>
      </c>
      <c r="BA251" s="30">
        <f t="array" ref="BA251">SUM(IF(YEAR($C$5:$AX$5)=BA$5,$C251:$AX251))</f>
        <v>0</v>
      </c>
      <c r="BB251" s="30">
        <f t="array" ref="BB251">SUM(IF(YEAR($C$5:$AX$5)=BB$5,$C251:$AX251))</f>
        <v>0</v>
      </c>
      <c r="BC251" s="31">
        <f t="array" ref="BC251">SUM(IF(YEAR($C$5:$AX$5)=BC$5,$C251:$AX251))</f>
        <v>0</v>
      </c>
      <c r="BE251" s="39">
        <f t="shared" si="14"/>
        <v>0</v>
      </c>
      <c r="BF251" s="30">
        <f t="shared" si="15"/>
        <v>0</v>
      </c>
      <c r="BG251" s="31">
        <f t="shared" si="16"/>
        <v>0</v>
      </c>
    </row>
    <row r="252" spans="2:59">
      <c r="B252" s="17">
        <v>57407</v>
      </c>
      <c r="C252" s="30">
        <v>0</v>
      </c>
      <c r="D252" s="30">
        <v>0</v>
      </c>
      <c r="E252" s="30">
        <v>0</v>
      </c>
      <c r="F252" s="30">
        <v>0</v>
      </c>
      <c r="G252" s="30">
        <v>0</v>
      </c>
      <c r="H252" s="30">
        <v>0</v>
      </c>
      <c r="I252" s="30">
        <v>0</v>
      </c>
      <c r="J252" s="30">
        <v>0</v>
      </c>
      <c r="K252" s="30">
        <v>0</v>
      </c>
      <c r="L252" s="30">
        <v>0</v>
      </c>
      <c r="M252" s="30">
        <v>0</v>
      </c>
      <c r="N252" s="30">
        <v>0</v>
      </c>
      <c r="O252" s="30">
        <v>0</v>
      </c>
      <c r="P252" s="30">
        <v>0</v>
      </c>
      <c r="Q252" s="30">
        <v>0</v>
      </c>
      <c r="R252" s="30">
        <v>0</v>
      </c>
      <c r="S252" s="30">
        <v>0</v>
      </c>
      <c r="T252" s="30">
        <v>0</v>
      </c>
      <c r="U252" s="30">
        <v>0</v>
      </c>
      <c r="V252" s="30">
        <v>0</v>
      </c>
      <c r="W252" s="30">
        <v>0</v>
      </c>
      <c r="X252" s="30">
        <v>0</v>
      </c>
      <c r="Y252" s="30">
        <v>0</v>
      </c>
      <c r="Z252" s="30">
        <v>0</v>
      </c>
      <c r="AA252" s="30">
        <v>0</v>
      </c>
      <c r="AB252" s="30">
        <v>0</v>
      </c>
      <c r="AC252" s="30">
        <v>0</v>
      </c>
      <c r="AD252" s="30">
        <v>0</v>
      </c>
      <c r="AE252" s="30">
        <v>0</v>
      </c>
      <c r="AF252" s="30">
        <v>0</v>
      </c>
      <c r="AG252" s="30">
        <v>0</v>
      </c>
      <c r="AH252" s="30">
        <v>0</v>
      </c>
      <c r="AI252" s="30">
        <v>0</v>
      </c>
      <c r="AJ252" s="30">
        <v>0</v>
      </c>
      <c r="AK252" s="30">
        <v>0</v>
      </c>
      <c r="AL252" s="30">
        <v>0</v>
      </c>
      <c r="AM252" s="30">
        <v>0</v>
      </c>
      <c r="AN252" s="30">
        <v>0</v>
      </c>
      <c r="AO252" s="30">
        <v>0</v>
      </c>
      <c r="AP252" s="30">
        <v>0</v>
      </c>
      <c r="AQ252" s="30">
        <v>0</v>
      </c>
      <c r="AR252" s="30">
        <v>0</v>
      </c>
      <c r="AS252" s="30">
        <v>0</v>
      </c>
      <c r="AT252" s="30">
        <v>0</v>
      </c>
      <c r="AU252" s="30">
        <v>0</v>
      </c>
      <c r="AV252" s="30">
        <v>0</v>
      </c>
      <c r="AW252" s="30">
        <v>0</v>
      </c>
      <c r="AX252" s="31">
        <v>0</v>
      </c>
      <c r="AZ252" s="39">
        <f t="array" ref="AZ252">SUM(IF(YEAR($C$5:$AX$5)=AZ$5,$C252:$AX252))</f>
        <v>0</v>
      </c>
      <c r="BA252" s="30">
        <f t="array" ref="BA252">SUM(IF(YEAR($C$5:$AX$5)=BA$5,$C252:$AX252))</f>
        <v>0</v>
      </c>
      <c r="BB252" s="30">
        <f t="array" ref="BB252">SUM(IF(YEAR($C$5:$AX$5)=BB$5,$C252:$AX252))</f>
        <v>0</v>
      </c>
      <c r="BC252" s="31">
        <f t="array" ref="BC252">SUM(IF(YEAR($C$5:$AX$5)=BC$5,$C252:$AX252))</f>
        <v>0</v>
      </c>
      <c r="BE252" s="39">
        <f t="shared" si="14"/>
        <v>0</v>
      </c>
      <c r="BF252" s="30">
        <f t="shared" si="15"/>
        <v>0</v>
      </c>
      <c r="BG252" s="31">
        <f t="shared" si="16"/>
        <v>0</v>
      </c>
    </row>
    <row r="253" spans="2:59" ht="15.75" thickBot="1">
      <c r="B253" s="18">
        <v>58565</v>
      </c>
      <c r="C253" s="32">
        <v>0</v>
      </c>
      <c r="D253" s="32">
        <v>0</v>
      </c>
      <c r="E253" s="32">
        <v>0</v>
      </c>
      <c r="F253" s="32">
        <v>0</v>
      </c>
      <c r="G253" s="32">
        <v>0</v>
      </c>
      <c r="H253" s="32">
        <v>0</v>
      </c>
      <c r="I253" s="32">
        <v>0</v>
      </c>
      <c r="J253" s="32">
        <v>0</v>
      </c>
      <c r="K253" s="32">
        <v>0</v>
      </c>
      <c r="L253" s="32">
        <v>0</v>
      </c>
      <c r="M253" s="32">
        <v>0</v>
      </c>
      <c r="N253" s="32">
        <v>0</v>
      </c>
      <c r="O253" s="32">
        <v>0</v>
      </c>
      <c r="P253" s="32">
        <v>0</v>
      </c>
      <c r="Q253" s="32">
        <v>0</v>
      </c>
      <c r="R253" s="32">
        <v>0</v>
      </c>
      <c r="S253" s="32">
        <v>0</v>
      </c>
      <c r="T253" s="32">
        <v>0</v>
      </c>
      <c r="U253" s="32">
        <v>0</v>
      </c>
      <c r="V253" s="32">
        <v>0</v>
      </c>
      <c r="W253" s="32">
        <v>0</v>
      </c>
      <c r="X253" s="32">
        <v>0</v>
      </c>
      <c r="Y253" s="32">
        <v>0</v>
      </c>
      <c r="Z253" s="32">
        <v>0</v>
      </c>
      <c r="AA253" s="32">
        <v>0</v>
      </c>
      <c r="AB253" s="32">
        <v>0</v>
      </c>
      <c r="AC253" s="32">
        <v>0</v>
      </c>
      <c r="AD253" s="32">
        <v>0</v>
      </c>
      <c r="AE253" s="32">
        <v>0</v>
      </c>
      <c r="AF253" s="32">
        <v>0</v>
      </c>
      <c r="AG253" s="32">
        <v>0</v>
      </c>
      <c r="AH253" s="32">
        <v>0</v>
      </c>
      <c r="AI253" s="32">
        <v>0</v>
      </c>
      <c r="AJ253" s="32">
        <v>0</v>
      </c>
      <c r="AK253" s="32">
        <v>0</v>
      </c>
      <c r="AL253" s="32">
        <v>0</v>
      </c>
      <c r="AM253" s="32">
        <v>0</v>
      </c>
      <c r="AN253" s="32">
        <v>0</v>
      </c>
      <c r="AO253" s="32">
        <v>0</v>
      </c>
      <c r="AP253" s="32">
        <v>0</v>
      </c>
      <c r="AQ253" s="32">
        <v>0</v>
      </c>
      <c r="AR253" s="32">
        <v>0</v>
      </c>
      <c r="AS253" s="32">
        <v>0</v>
      </c>
      <c r="AT253" s="32">
        <v>0</v>
      </c>
      <c r="AU253" s="32">
        <v>0</v>
      </c>
      <c r="AV253" s="32">
        <v>0</v>
      </c>
      <c r="AW253" s="32">
        <v>0</v>
      </c>
      <c r="AX253" s="33">
        <v>0</v>
      </c>
      <c r="AZ253" s="36">
        <f t="array" ref="AZ253">SUM(IF(YEAR($C$5:$AX$5)=AZ$5,$C253:$AX253))</f>
        <v>0</v>
      </c>
      <c r="BA253" s="37">
        <f t="array" ref="BA253">SUM(IF(YEAR($C$5:$AX$5)=BA$5,$C253:$AX253))</f>
        <v>0</v>
      </c>
      <c r="BB253" s="37">
        <f t="array" ref="BB253">SUM(IF(YEAR($C$5:$AX$5)=BB$5,$C253:$AX253))</f>
        <v>0</v>
      </c>
      <c r="BC253" s="38">
        <f t="array" ref="BC253">SUM(IF(YEAR($C$5:$AX$5)=BC$5,$C253:$AX253))</f>
        <v>0</v>
      </c>
      <c r="BE253" s="36">
        <f t="shared" si="11"/>
        <v>0</v>
      </c>
      <c r="BF253" s="37">
        <f t="shared" si="12"/>
        <v>0</v>
      </c>
      <c r="BG253" s="38">
        <f t="shared" si="13"/>
        <v>0</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Z255" s="40" t="s">
        <v>59</v>
      </c>
      <c r="BE255" s="40" t="s">
        <v>45</v>
      </c>
    </row>
    <row r="256" spans="2:59" ht="15.75" thickBot="1">
      <c r="B256" s="6" t="s">
        <v>56</v>
      </c>
      <c r="AZ256" s="6" t="s">
        <v>56</v>
      </c>
      <c r="BE256" s="6" t="s">
        <v>56</v>
      </c>
    </row>
    <row r="257" spans="2:59" ht="39" customHeight="1">
      <c r="B257" s="5" t="s">
        <v>30</v>
      </c>
      <c r="C257" s="9">
        <f>C5</f>
        <v>44562</v>
      </c>
      <c r="D257" s="9">
        <f t="shared" ref="D257:AX257" si="17">D5</f>
        <v>44593</v>
      </c>
      <c r="E257" s="9">
        <f t="shared" si="17"/>
        <v>44621</v>
      </c>
      <c r="F257" s="9">
        <f t="shared" si="17"/>
        <v>44652</v>
      </c>
      <c r="G257" s="9">
        <f t="shared" si="17"/>
        <v>44682</v>
      </c>
      <c r="H257" s="9">
        <f t="shared" si="17"/>
        <v>44713</v>
      </c>
      <c r="I257" s="9">
        <f t="shared" si="17"/>
        <v>44743</v>
      </c>
      <c r="J257" s="9">
        <f t="shared" si="17"/>
        <v>44774</v>
      </c>
      <c r="K257" s="9">
        <f t="shared" si="17"/>
        <v>44805</v>
      </c>
      <c r="L257" s="9">
        <f t="shared" si="17"/>
        <v>44835</v>
      </c>
      <c r="M257" s="9">
        <f t="shared" si="17"/>
        <v>44866</v>
      </c>
      <c r="N257" s="9">
        <f t="shared" si="17"/>
        <v>44896</v>
      </c>
      <c r="O257" s="9">
        <f t="shared" si="17"/>
        <v>44927</v>
      </c>
      <c r="P257" s="9">
        <f t="shared" si="17"/>
        <v>44958</v>
      </c>
      <c r="Q257" s="9">
        <f t="shared" si="17"/>
        <v>44986</v>
      </c>
      <c r="R257" s="9">
        <f t="shared" si="17"/>
        <v>45017</v>
      </c>
      <c r="S257" s="9">
        <f t="shared" si="17"/>
        <v>45047</v>
      </c>
      <c r="T257" s="9">
        <f t="shared" si="17"/>
        <v>45078</v>
      </c>
      <c r="U257" s="9">
        <f t="shared" si="17"/>
        <v>45108</v>
      </c>
      <c r="V257" s="9">
        <f t="shared" si="17"/>
        <v>45139</v>
      </c>
      <c r="W257" s="9">
        <f t="shared" si="17"/>
        <v>45170</v>
      </c>
      <c r="X257" s="9">
        <f t="shared" si="17"/>
        <v>45200</v>
      </c>
      <c r="Y257" s="9">
        <f t="shared" si="17"/>
        <v>45231</v>
      </c>
      <c r="Z257" s="9">
        <f t="shared" si="17"/>
        <v>45261</v>
      </c>
      <c r="AA257" s="9">
        <f t="shared" si="17"/>
        <v>45292</v>
      </c>
      <c r="AB257" s="9">
        <f t="shared" si="17"/>
        <v>45323</v>
      </c>
      <c r="AC257" s="9">
        <f t="shared" si="17"/>
        <v>45352</v>
      </c>
      <c r="AD257" s="9">
        <f t="shared" si="17"/>
        <v>45383</v>
      </c>
      <c r="AE257" s="9">
        <f t="shared" si="17"/>
        <v>45413</v>
      </c>
      <c r="AF257" s="9">
        <f t="shared" si="17"/>
        <v>45444</v>
      </c>
      <c r="AG257" s="9">
        <f t="shared" si="17"/>
        <v>45474</v>
      </c>
      <c r="AH257" s="9">
        <f t="shared" si="17"/>
        <v>45505</v>
      </c>
      <c r="AI257" s="9">
        <f t="shared" si="17"/>
        <v>45536</v>
      </c>
      <c r="AJ257" s="9">
        <f t="shared" si="17"/>
        <v>45566</v>
      </c>
      <c r="AK257" s="9">
        <f t="shared" si="17"/>
        <v>45597</v>
      </c>
      <c r="AL257" s="9">
        <f t="shared" si="17"/>
        <v>45627</v>
      </c>
      <c r="AM257" s="9">
        <f t="shared" si="17"/>
        <v>45658</v>
      </c>
      <c r="AN257" s="9">
        <f t="shared" si="17"/>
        <v>45689</v>
      </c>
      <c r="AO257" s="9">
        <f t="shared" si="17"/>
        <v>45717</v>
      </c>
      <c r="AP257" s="9">
        <f t="shared" si="17"/>
        <v>45748</v>
      </c>
      <c r="AQ257" s="9">
        <f t="shared" si="17"/>
        <v>45778</v>
      </c>
      <c r="AR257" s="9">
        <f t="shared" si="17"/>
        <v>45809</v>
      </c>
      <c r="AS257" s="9">
        <f t="shared" si="17"/>
        <v>45839</v>
      </c>
      <c r="AT257" s="9">
        <f t="shared" si="17"/>
        <v>45870</v>
      </c>
      <c r="AU257" s="9">
        <f t="shared" si="17"/>
        <v>45901</v>
      </c>
      <c r="AV257" s="9">
        <f t="shared" si="17"/>
        <v>45931</v>
      </c>
      <c r="AW257" s="9">
        <f t="shared" si="17"/>
        <v>45962</v>
      </c>
      <c r="AX257" s="8">
        <f t="shared" si="17"/>
        <v>45992</v>
      </c>
      <c r="AZ257" s="77">
        <v>2022</v>
      </c>
      <c r="BA257" s="78">
        <f>AZ257+1</f>
        <v>2023</v>
      </c>
      <c r="BB257" s="78">
        <f t="shared" ref="BB257:BC257" si="18">BA257+1</f>
        <v>2024</v>
      </c>
      <c r="BC257" s="79">
        <f t="shared" si="18"/>
        <v>2025</v>
      </c>
      <c r="BE257" s="77" t="s">
        <v>60</v>
      </c>
      <c r="BF257" s="78" t="s">
        <v>61</v>
      </c>
      <c r="BG257" s="79" t="s">
        <v>62</v>
      </c>
    </row>
    <row r="258" spans="2:59">
      <c r="B258" s="17" t="s">
        <v>29</v>
      </c>
      <c r="C258" s="30">
        <v>0</v>
      </c>
      <c r="D258" s="30">
        <v>0</v>
      </c>
      <c r="E258" s="30">
        <v>0</v>
      </c>
      <c r="F258" s="30">
        <v>0</v>
      </c>
      <c r="G258" s="30">
        <v>0</v>
      </c>
      <c r="H258" s="30">
        <v>0</v>
      </c>
      <c r="I258" s="30">
        <v>0</v>
      </c>
      <c r="J258" s="30">
        <v>0</v>
      </c>
      <c r="K258" s="30">
        <v>0</v>
      </c>
      <c r="L258" s="30">
        <v>0</v>
      </c>
      <c r="M258" s="30">
        <v>0</v>
      </c>
      <c r="N258" s="30">
        <v>0</v>
      </c>
      <c r="O258" s="30">
        <v>0</v>
      </c>
      <c r="P258" s="30">
        <v>0</v>
      </c>
      <c r="Q258" s="30">
        <v>0</v>
      </c>
      <c r="R258" s="30">
        <v>0</v>
      </c>
      <c r="S258" s="30">
        <v>0</v>
      </c>
      <c r="T258" s="30">
        <v>0</v>
      </c>
      <c r="U258" s="30">
        <v>0</v>
      </c>
      <c r="V258" s="30">
        <v>0</v>
      </c>
      <c r="W258" s="30">
        <v>0</v>
      </c>
      <c r="X258" s="30">
        <v>0</v>
      </c>
      <c r="Y258" s="30">
        <v>0</v>
      </c>
      <c r="Z258" s="30">
        <v>0</v>
      </c>
      <c r="AA258" s="30">
        <v>0</v>
      </c>
      <c r="AB258" s="30">
        <v>0</v>
      </c>
      <c r="AC258" s="30">
        <v>0</v>
      </c>
      <c r="AD258" s="30">
        <v>0</v>
      </c>
      <c r="AE258" s="30">
        <v>0</v>
      </c>
      <c r="AF258" s="30">
        <v>0</v>
      </c>
      <c r="AG258" s="30">
        <v>0</v>
      </c>
      <c r="AH258" s="30">
        <v>0</v>
      </c>
      <c r="AI258" s="30">
        <v>0</v>
      </c>
      <c r="AJ258" s="30">
        <v>0</v>
      </c>
      <c r="AK258" s="30">
        <v>0</v>
      </c>
      <c r="AL258" s="30">
        <v>0</v>
      </c>
      <c r="AM258" s="30">
        <v>0</v>
      </c>
      <c r="AN258" s="30">
        <v>0</v>
      </c>
      <c r="AO258" s="30">
        <v>0</v>
      </c>
      <c r="AP258" s="30">
        <v>0</v>
      </c>
      <c r="AQ258" s="30">
        <v>0</v>
      </c>
      <c r="AR258" s="30">
        <v>0</v>
      </c>
      <c r="AS258" s="30">
        <v>0</v>
      </c>
      <c r="AT258" s="30">
        <v>0</v>
      </c>
      <c r="AU258" s="30">
        <v>0</v>
      </c>
      <c r="AV258" s="30">
        <v>0</v>
      </c>
      <c r="AW258" s="30">
        <v>0</v>
      </c>
      <c r="AX258" s="31">
        <v>0</v>
      </c>
      <c r="AZ258" s="39">
        <f t="array" ref="AZ258">SUM(IF(YEAR($C$5:$AX$5)=AZ$5,$C258:$AX258))</f>
        <v>0</v>
      </c>
      <c r="BA258" s="30">
        <f t="array" ref="BA258">SUM(IF(YEAR($C$5:$AX$5)=BA$5,$C258:$AX258))</f>
        <v>0</v>
      </c>
      <c r="BB258" s="30">
        <f t="array" ref="BB258">SUM(IF(YEAR($C$5:$AX$5)=BB$5,$C258:$AX258))</f>
        <v>0</v>
      </c>
      <c r="BC258" s="31">
        <f t="array" ref="BC258">SUM(IF(YEAR($C$5:$AX$5)=BC$5,$C258:$AX258))</f>
        <v>0</v>
      </c>
      <c r="BE258" s="39">
        <f t="shared" ref="BE258:BE272" si="19">SUM(H258:S258)</f>
        <v>0</v>
      </c>
      <c r="BF258" s="30">
        <f t="shared" ref="BF258:BF272" si="20">SUM(T258:AE258)</f>
        <v>0</v>
      </c>
      <c r="BG258" s="31">
        <f t="shared" ref="BG258:BG272" si="21">SUM(AF258:AQ258)</f>
        <v>0</v>
      </c>
    </row>
    <row r="259" spans="2:59">
      <c r="B259" s="17" t="s">
        <v>28</v>
      </c>
      <c r="C259" s="30">
        <v>4.5704072903163973E-2</v>
      </c>
      <c r="D259" s="30">
        <v>6.1378814280040328E-3</v>
      </c>
      <c r="E259" s="30">
        <v>0</v>
      </c>
      <c r="F259" s="30">
        <v>0</v>
      </c>
      <c r="G259" s="30">
        <v>4.7533819724798754E-4</v>
      </c>
      <c r="H259" s="30">
        <v>1.8520433719959595E-3</v>
      </c>
      <c r="I259" s="30">
        <v>0.10421197657706194</v>
      </c>
      <c r="J259" s="30">
        <v>4.8234872281228025E-2</v>
      </c>
      <c r="K259" s="30">
        <v>0</v>
      </c>
      <c r="L259" s="30">
        <v>0</v>
      </c>
      <c r="M259" s="30">
        <v>0</v>
      </c>
      <c r="N259" s="30">
        <v>0</v>
      </c>
      <c r="O259" s="30">
        <v>9.2496423633294023E-2</v>
      </c>
      <c r="P259" s="30">
        <v>7.2070035570525992E-2</v>
      </c>
      <c r="Q259" s="30">
        <v>0</v>
      </c>
      <c r="R259" s="30">
        <v>0</v>
      </c>
      <c r="S259" s="30">
        <v>5.2829841479201667E-4</v>
      </c>
      <c r="T259" s="30">
        <v>1.494027299209405E-2</v>
      </c>
      <c r="U259" s="30">
        <v>0.17855706164482399</v>
      </c>
      <c r="V259" s="30">
        <v>0.11420522861271798</v>
      </c>
      <c r="W259" s="30">
        <v>2.1380316183983172E-5</v>
      </c>
      <c r="X259" s="30">
        <v>8.4926605836593838E-4</v>
      </c>
      <c r="Y259" s="30">
        <v>0</v>
      </c>
      <c r="Z259" s="30">
        <v>3.9487786125379509E-3</v>
      </c>
      <c r="AA259" s="30">
        <v>9.4418282628794037E-2</v>
      </c>
      <c r="AB259" s="30">
        <v>9.7377100289007978E-2</v>
      </c>
      <c r="AC259" s="30">
        <v>2.1685080398015089E-5</v>
      </c>
      <c r="AD259" s="30">
        <v>2.4566280387799955E-4</v>
      </c>
      <c r="AE259" s="30">
        <v>7.3982977255598881E-4</v>
      </c>
      <c r="AF259" s="30">
        <v>7.2952297500700203E-3</v>
      </c>
      <c r="AG259" s="30">
        <v>0.15194890841030606</v>
      </c>
      <c r="AH259" s="30">
        <v>0.12998835734379199</v>
      </c>
      <c r="AI259" s="30">
        <v>7.5325853146059885E-3</v>
      </c>
      <c r="AJ259" s="30">
        <v>3.8164316151800826E-4</v>
      </c>
      <c r="AK259" s="30">
        <v>0</v>
      </c>
      <c r="AL259" s="30">
        <v>1.3512827443660225E-3</v>
      </c>
      <c r="AM259" s="30">
        <v>8.229336719978203E-2</v>
      </c>
      <c r="AN259" s="30">
        <v>6.4110337774536008E-2</v>
      </c>
      <c r="AO259" s="30">
        <v>3.4547203853199648E-3</v>
      </c>
      <c r="AP259" s="30">
        <v>1.8086746536040699E-3</v>
      </c>
      <c r="AQ259" s="30">
        <v>4.7669831815400077E-4</v>
      </c>
      <c r="AR259" s="30">
        <v>2.1575226867298014E-2</v>
      </c>
      <c r="AS259" s="30">
        <v>0.19711588265636404</v>
      </c>
      <c r="AT259" s="30">
        <v>0.14336380752411199</v>
      </c>
      <c r="AU259" s="30">
        <v>1.1896237225527961E-2</v>
      </c>
      <c r="AV259" s="30">
        <v>2.1771741955960433E-3</v>
      </c>
      <c r="AW259" s="30">
        <v>0</v>
      </c>
      <c r="AX259" s="31">
        <v>1.0522773033371957E-2</v>
      </c>
      <c r="AZ259" s="39">
        <f t="array" ref="AZ259">SUM(IF(YEAR($C$5:$AX$5)=AZ$5,$C259:$AX259))</f>
        <v>0.20661618475870192</v>
      </c>
      <c r="BA259" s="30">
        <f t="array" ref="BA259">SUM(IF(YEAR($C$5:$AX$5)=BA$5,$C259:$AX259))</f>
        <v>0.47761674585533592</v>
      </c>
      <c r="BB259" s="30">
        <f t="array" ref="BB259">SUM(IF(YEAR($C$5:$AX$5)=BB$5,$C259:$AX259))</f>
        <v>0.49130056729929211</v>
      </c>
      <c r="BC259" s="31">
        <f t="array" ref="BC259">SUM(IF(YEAR($C$5:$AX$5)=BC$5,$C259:$AX259))</f>
        <v>0.53879489983366602</v>
      </c>
      <c r="BE259" s="39">
        <f t="shared" si="19"/>
        <v>0.31939364984889795</v>
      </c>
      <c r="BF259" s="30">
        <f t="shared" si="20"/>
        <v>0.50532454881135802</v>
      </c>
      <c r="BG259" s="31">
        <f t="shared" si="21"/>
        <v>0.45064180505605417</v>
      </c>
    </row>
    <row r="260" spans="2:59">
      <c r="B260" s="17" t="s">
        <v>27</v>
      </c>
      <c r="C260" s="30">
        <v>0.3921946918126018</v>
      </c>
      <c r="D260" s="30">
        <v>0.37006336788179794</v>
      </c>
      <c r="E260" s="30">
        <v>0.30997319845481996</v>
      </c>
      <c r="F260" s="30">
        <v>0.23137203243095961</v>
      </c>
      <c r="G260" s="30">
        <v>0.14255590212998115</v>
      </c>
      <c r="H260" s="30">
        <v>6.3593458917038603E-2</v>
      </c>
      <c r="I260" s="30">
        <v>0.11224117620045959</v>
      </c>
      <c r="J260" s="30">
        <v>0.13069908982288148</v>
      </c>
      <c r="K260" s="30">
        <v>0.14736382581760132</v>
      </c>
      <c r="L260" s="30">
        <v>0.14019949594514003</v>
      </c>
      <c r="M260" s="30">
        <v>8.5639388998981048E-2</v>
      </c>
      <c r="N260" s="30">
        <v>9.2139467597020186E-2</v>
      </c>
      <c r="O260" s="30">
        <v>0.17921370454132024</v>
      </c>
      <c r="P260" s="30">
        <v>0.10550150182097973</v>
      </c>
      <c r="Q260" s="30">
        <v>3.1198142096400261E-2</v>
      </c>
      <c r="R260" s="30">
        <v>5.6347984354939484E-2</v>
      </c>
      <c r="S260" s="30">
        <v>8.6195941548801613E-2</v>
      </c>
      <c r="T260" s="30">
        <v>7.6368008203418825E-2</v>
      </c>
      <c r="U260" s="30">
        <v>0.12849621816712009</v>
      </c>
      <c r="V260" s="30">
        <v>8.8317822694239823E-2</v>
      </c>
      <c r="W260" s="30">
        <v>6.1482656747100961E-2</v>
      </c>
      <c r="X260" s="30">
        <v>7.1751943323759448E-2</v>
      </c>
      <c r="Y260" s="30">
        <v>3.9292033761718415E-2</v>
      </c>
      <c r="Z260" s="30">
        <v>2.7900096029039645E-2</v>
      </c>
      <c r="AA260" s="30">
        <v>1.9082869839621601</v>
      </c>
      <c r="AB260" s="30">
        <v>1.6227215382968989</v>
      </c>
      <c r="AC260" s="30">
        <v>1.3134157743479609</v>
      </c>
      <c r="AD260" s="30">
        <v>1.0537755297264</v>
      </c>
      <c r="AE260" s="30">
        <v>1.017073751427219</v>
      </c>
      <c r="AF260" s="30">
        <v>1.8120026797987396</v>
      </c>
      <c r="AG260" s="30">
        <v>2.1276266650023192</v>
      </c>
      <c r="AH260" s="30">
        <v>2.1260685880406403</v>
      </c>
      <c r="AI260" s="30">
        <v>1.8460014835000003</v>
      </c>
      <c r="AJ260" s="30">
        <v>1.6435073921457004</v>
      </c>
      <c r="AK260" s="30">
        <v>1.707310468191281</v>
      </c>
      <c r="AL260" s="30">
        <v>2.2816796554252594</v>
      </c>
      <c r="AM260" s="30">
        <v>2.7407390298321808</v>
      </c>
      <c r="AN260" s="30">
        <v>2.4515772238373792</v>
      </c>
      <c r="AO260" s="30">
        <v>2.00093176681548</v>
      </c>
      <c r="AP260" s="30">
        <v>1.5797301311977203</v>
      </c>
      <c r="AQ260" s="30">
        <v>1.4823280507698602</v>
      </c>
      <c r="AR260" s="30">
        <v>2.0884518453385805</v>
      </c>
      <c r="AS260" s="30">
        <v>2.4299464366208801</v>
      </c>
      <c r="AT260" s="30">
        <v>2.3670769022596811</v>
      </c>
      <c r="AU260" s="30">
        <v>2.10381809392858</v>
      </c>
      <c r="AV260" s="30">
        <v>1.7863742541521805</v>
      </c>
      <c r="AW260" s="30">
        <v>2.0414529135450596</v>
      </c>
      <c r="AX260" s="31">
        <v>2.7007340686395791</v>
      </c>
      <c r="AZ260" s="39">
        <f t="array" ref="AZ260">SUM(IF(YEAR($C$5:$AX$5)=AZ$5,$C260:$AX260))</f>
        <v>2.2180350960092827</v>
      </c>
      <c r="BA260" s="30">
        <f t="array" ref="BA260">SUM(IF(YEAR($C$5:$AX$5)=BA$5,$C260:$AX260))</f>
        <v>0.95206605328883853</v>
      </c>
      <c r="BB260" s="30">
        <f t="array" ref="BB260">SUM(IF(YEAR($C$5:$AX$5)=BB$5,$C260:$AX260))</f>
        <v>20.45947050986458</v>
      </c>
      <c r="BC260" s="31">
        <f t="array" ref="BC260">SUM(IF(YEAR($C$5:$AX$5)=BC$5,$C260:$AX260))</f>
        <v>25.773160716937159</v>
      </c>
      <c r="BE260" s="39">
        <f t="shared" si="19"/>
        <v>1.2303331776615636</v>
      </c>
      <c r="BF260" s="30">
        <f t="shared" si="20"/>
        <v>7.4088823566870357</v>
      </c>
      <c r="BG260" s="31">
        <f t="shared" si="21"/>
        <v>23.799503134556559</v>
      </c>
    </row>
    <row r="261" spans="2:59">
      <c r="B261" s="17" t="s">
        <v>26</v>
      </c>
      <c r="C261" s="30">
        <v>0.35592092808659714</v>
      </c>
      <c r="D261" s="30">
        <v>0.37584569690800151</v>
      </c>
      <c r="E261" s="30">
        <v>0.37406494629980003</v>
      </c>
      <c r="F261" s="30">
        <v>0.25871108209679861</v>
      </c>
      <c r="G261" s="30">
        <v>0.17413150567340097</v>
      </c>
      <c r="H261" s="30">
        <v>0.23087593967819942</v>
      </c>
      <c r="I261" s="30">
        <v>0.27438934193919806</v>
      </c>
      <c r="J261" s="30">
        <v>0.24594426213279519</v>
      </c>
      <c r="K261" s="30">
        <v>0.30485000411319874</v>
      </c>
      <c r="L261" s="30">
        <v>0.24484652749379876</v>
      </c>
      <c r="M261" s="30">
        <v>0.27068000053999697</v>
      </c>
      <c r="N261" s="30">
        <v>0.25948735492419672</v>
      </c>
      <c r="O261" s="30">
        <v>0.30767940552320283</v>
      </c>
      <c r="P261" s="30">
        <v>0.14317731620379703</v>
      </c>
      <c r="Q261" s="30">
        <v>0.10513624874880279</v>
      </c>
      <c r="R261" s="30">
        <v>0.18256334442419941</v>
      </c>
      <c r="S261" s="30">
        <v>0.12028081641799915</v>
      </c>
      <c r="T261" s="30">
        <v>0.16389310258080059</v>
      </c>
      <c r="U261" s="30">
        <v>1.6253346984804296E-2</v>
      </c>
      <c r="V261" s="30">
        <v>9.3283022579200292E-2</v>
      </c>
      <c r="W261" s="30">
        <v>0.12757765944100541</v>
      </c>
      <c r="X261" s="30">
        <v>0.19282965149619713</v>
      </c>
      <c r="Y261" s="30">
        <v>4.743782483259551E-2</v>
      </c>
      <c r="Z261" s="30">
        <v>4.7654564696198776E-2</v>
      </c>
      <c r="AA261" s="30">
        <v>0.15692986926299923</v>
      </c>
      <c r="AB261" s="30">
        <v>0.20890605082979974</v>
      </c>
      <c r="AC261" s="30">
        <v>0.10799091251099924</v>
      </c>
      <c r="AD261" s="30">
        <v>9.8062904726237576E-2</v>
      </c>
      <c r="AE261" s="30">
        <v>4.7623449063397771E-2</v>
      </c>
      <c r="AF261" s="30">
        <v>2.9152572096798224E-2</v>
      </c>
      <c r="AG261" s="30">
        <v>8.3460523455801905E-2</v>
      </c>
      <c r="AH261" s="30">
        <v>7.0504497784998676E-2</v>
      </c>
      <c r="AI261" s="30">
        <v>8.0106779933000638E-2</v>
      </c>
      <c r="AJ261" s="30">
        <v>3.6346988054003049E-2</v>
      </c>
      <c r="AK261" s="30">
        <v>1.4831748558030711E-3</v>
      </c>
      <c r="AL261" s="30">
        <v>-2.4856846721402093E-2</v>
      </c>
      <c r="AM261" s="30">
        <v>2.7339876396595741E-2</v>
      </c>
      <c r="AN261" s="30">
        <v>4.8759829951460887E-2</v>
      </c>
      <c r="AO261" s="30">
        <v>-2.1781474060841077E-2</v>
      </c>
      <c r="AP261" s="30">
        <v>3.652668237919876E-2</v>
      </c>
      <c r="AQ261" s="30">
        <v>1.3032622518942105E-2</v>
      </c>
      <c r="AR261" s="30">
        <v>1.2721582606900483E-2</v>
      </c>
      <c r="AS261" s="30">
        <v>1.6896701254196955E-2</v>
      </c>
      <c r="AT261" s="30">
        <v>-1.6714164076002902E-2</v>
      </c>
      <c r="AU261" s="30">
        <v>-2.6415553293198002E-2</v>
      </c>
      <c r="AV261" s="30">
        <v>-2.1134674170760093E-2</v>
      </c>
      <c r="AW261" s="30">
        <v>-4.1304003389079469E-2</v>
      </c>
      <c r="AX261" s="31">
        <v>-4.8072353820199254E-2</v>
      </c>
      <c r="AZ261" s="39">
        <f t="array" ref="AZ261">SUM(IF(YEAR($C$5:$AX$5)=AZ$5,$C261:$AX261))</f>
        <v>3.3697475898859821</v>
      </c>
      <c r="BA261" s="30">
        <f t="array" ref="BA261">SUM(IF(YEAR($C$5:$AX$5)=BA$5,$C261:$AX261))</f>
        <v>1.5477663039288032</v>
      </c>
      <c r="BB261" s="30">
        <f t="array" ref="BB261">SUM(IF(YEAR($C$5:$AX$5)=BB$5,$C261:$AX261))</f>
        <v>0.89571087585243703</v>
      </c>
      <c r="BC261" s="31">
        <f t="array" ref="BC261">SUM(IF(YEAR($C$5:$AX$5)=BC$5,$C261:$AX261))</f>
        <v>-2.0144927702785864E-2</v>
      </c>
      <c r="BE261" s="39">
        <f t="shared" si="19"/>
        <v>2.6899105621393851</v>
      </c>
      <c r="BF261" s="30">
        <f t="shared" si="20"/>
        <v>1.3084423590042356</v>
      </c>
      <c r="BG261" s="31">
        <f t="shared" si="21"/>
        <v>0.38007522664435989</v>
      </c>
    </row>
    <row r="262" spans="2:59">
      <c r="B262" s="17" t="s">
        <v>25</v>
      </c>
      <c r="C262" s="30">
        <v>0.61076526071699888</v>
      </c>
      <c r="D262" s="30">
        <v>0.51269580944800097</v>
      </c>
      <c r="E262" s="30">
        <v>0.44013490878559836</v>
      </c>
      <c r="F262" s="30">
        <v>0.45338416384765878</v>
      </c>
      <c r="G262" s="30">
        <v>0.26792483379280441</v>
      </c>
      <c r="H262" s="30">
        <v>0.13012426836659685</v>
      </c>
      <c r="I262" s="30">
        <v>0.23181987489820344</v>
      </c>
      <c r="J262" s="30">
        <v>0.17728834609440014</v>
      </c>
      <c r="K262" s="30">
        <v>0.23842733389759729</v>
      </c>
      <c r="L262" s="30">
        <v>0.2117332096532003</v>
      </c>
      <c r="M262" s="30">
        <v>0.24807268891900236</v>
      </c>
      <c r="N262" s="30">
        <v>0.39901990749059735</v>
      </c>
      <c r="O262" s="30">
        <v>0.36997868119219746</v>
      </c>
      <c r="P262" s="30">
        <v>0.29947069560880024</v>
      </c>
      <c r="Q262" s="30">
        <v>0.13706477875539846</v>
      </c>
      <c r="R262" s="30">
        <v>0.16810202214402281</v>
      </c>
      <c r="S262" s="30">
        <v>0.11640624518349796</v>
      </c>
      <c r="T262" s="30">
        <v>-0.24311415950239734</v>
      </c>
      <c r="U262" s="30">
        <v>-0.36735475259779804</v>
      </c>
      <c r="V262" s="30">
        <v>-0.39614684828859836</v>
      </c>
      <c r="W262" s="30">
        <v>-0.33190126850980306</v>
      </c>
      <c r="X262" s="30">
        <v>-0.3605884921853395</v>
      </c>
      <c r="Y262" s="30">
        <v>-0.36947496482751774</v>
      </c>
      <c r="Z262" s="30">
        <v>3.1310804842998863E-2</v>
      </c>
      <c r="AA262" s="30">
        <v>0.23095187498259762</v>
      </c>
      <c r="AB262" s="30">
        <v>0.20750892690557876</v>
      </c>
      <c r="AC262" s="30">
        <v>7.9892653957360338E-2</v>
      </c>
      <c r="AD262" s="30">
        <v>3.5396575185600909E-2</v>
      </c>
      <c r="AE262" s="30">
        <v>2.7321817924541136E-2</v>
      </c>
      <c r="AF262" s="30">
        <v>-3.4000448067796896E-2</v>
      </c>
      <c r="AG262" s="30">
        <v>-4.3627513150401143E-2</v>
      </c>
      <c r="AH262" s="30">
        <v>-3.9942737202999012E-2</v>
      </c>
      <c r="AI262" s="30">
        <v>-3.8040465369597598E-2</v>
      </c>
      <c r="AJ262" s="30">
        <v>-2.2175318008521572E-2</v>
      </c>
      <c r="AK262" s="30">
        <v>7.0796566433280361E-2</v>
      </c>
      <c r="AL262" s="30">
        <v>0.10725197353179894</v>
      </c>
      <c r="AM262" s="30">
        <v>0.13840310748480178</v>
      </c>
      <c r="AN262" s="30">
        <v>0.15024315507620045</v>
      </c>
      <c r="AO262" s="30">
        <v>3.1901063266559504E-2</v>
      </c>
      <c r="AP262" s="30">
        <v>1.0679339538921084E-2</v>
      </c>
      <c r="AQ262" s="30">
        <v>1.298856659559533E-3</v>
      </c>
      <c r="AR262" s="30">
        <v>-2.2445052309201685E-2</v>
      </c>
      <c r="AS262" s="30">
        <v>-1.3319560821400955E-2</v>
      </c>
      <c r="AT262" s="30">
        <v>-3.7989777411002734E-2</v>
      </c>
      <c r="AU262" s="30">
        <v>-3.2996722438838333E-2</v>
      </c>
      <c r="AV262" s="30">
        <v>7.4559102360005625E-4</v>
      </c>
      <c r="AW262" s="30">
        <v>1.5190453268587589E-3</v>
      </c>
      <c r="AX262" s="31">
        <v>2.7415982913204573E-2</v>
      </c>
      <c r="AZ262" s="39">
        <f t="array" ref="AZ262">SUM(IF(YEAR($C$5:$AX$5)=AZ$5,$C262:$AX262))</f>
        <v>3.9213906059106591</v>
      </c>
      <c r="BA262" s="30">
        <f t="array" ref="BA262">SUM(IF(YEAR($C$5:$AX$5)=BA$5,$C262:$AX262))</f>
        <v>-0.94624725818453825</v>
      </c>
      <c r="BB262" s="30">
        <f t="array" ref="BB262">SUM(IF(YEAR($C$5:$AX$5)=BB$5,$C262:$AX262))</f>
        <v>0.58133390712144184</v>
      </c>
      <c r="BC262" s="31">
        <f t="array" ref="BC262">SUM(IF(YEAR($C$5:$AX$5)=BC$5,$C262:$AX262))</f>
        <v>0.25545502830926203</v>
      </c>
      <c r="BE262" s="39">
        <f t="shared" si="19"/>
        <v>2.7275080522035147</v>
      </c>
      <c r="BF262" s="30">
        <f t="shared" si="20"/>
        <v>-1.4561978321127764</v>
      </c>
      <c r="BG262" s="31">
        <f t="shared" si="21"/>
        <v>0.33278758019180543</v>
      </c>
    </row>
    <row r="263" spans="2:59">
      <c r="B263" s="17" t="s">
        <v>24</v>
      </c>
      <c r="C263" s="30">
        <v>1.955192711021958E-2</v>
      </c>
      <c r="D263" s="30">
        <v>1.5798723325140429E-2</v>
      </c>
      <c r="E263" s="30">
        <v>0</v>
      </c>
      <c r="F263" s="30">
        <v>0</v>
      </c>
      <c r="G263" s="30">
        <v>1.3055400813595242E-3</v>
      </c>
      <c r="H263" s="30">
        <v>1.3070632121519488E-2</v>
      </c>
      <c r="I263" s="30">
        <v>0.20003657505730033</v>
      </c>
      <c r="J263" s="30">
        <v>0.11369894726343954</v>
      </c>
      <c r="K263" s="30">
        <v>-8.6720638137993689E-4</v>
      </c>
      <c r="L263" s="30">
        <v>0</v>
      </c>
      <c r="M263" s="30">
        <v>0</v>
      </c>
      <c r="N263" s="30">
        <v>0</v>
      </c>
      <c r="O263" s="30">
        <v>9.2528294771920372E-2</v>
      </c>
      <c r="P263" s="30">
        <v>3.7335747037999134E-2</v>
      </c>
      <c r="Q263" s="30">
        <v>-9.9960016085987036E-4</v>
      </c>
      <c r="R263" s="30">
        <v>0</v>
      </c>
      <c r="S263" s="30">
        <v>-1.0756775737963409E-4</v>
      </c>
      <c r="T263" s="30">
        <v>2.0738036255360193E-2</v>
      </c>
      <c r="U263" s="30">
        <v>0.23011852134048016</v>
      </c>
      <c r="V263" s="30">
        <v>0.1020095153716607</v>
      </c>
      <c r="W263" s="30">
        <v>-8.7138469098206883E-3</v>
      </c>
      <c r="X263" s="30">
        <v>-1.4399993233400465E-3</v>
      </c>
      <c r="Y263" s="30">
        <v>0</v>
      </c>
      <c r="Z263" s="30">
        <v>1.6091624274859662E-2</v>
      </c>
      <c r="AA263" s="30">
        <v>2.6689232813140507E-2</v>
      </c>
      <c r="AB263" s="30">
        <v>4.6899949665997198E-3</v>
      </c>
      <c r="AC263" s="30">
        <v>0</v>
      </c>
      <c r="AD263" s="30">
        <v>0</v>
      </c>
      <c r="AE263" s="30">
        <v>-8.3835329860604269E-3</v>
      </c>
      <c r="AF263" s="30">
        <v>-1.4055520296100354E-2</v>
      </c>
      <c r="AG263" s="30">
        <v>6.7621399963980977E-2</v>
      </c>
      <c r="AH263" s="30">
        <v>7.081439189699168E-3</v>
      </c>
      <c r="AI263" s="30">
        <v>-1.6596924979239702E-2</v>
      </c>
      <c r="AJ263" s="30">
        <v>-3.5437347833059185E-2</v>
      </c>
      <c r="AK263" s="30">
        <v>-1.6104371752599711E-2</v>
      </c>
      <c r="AL263" s="30">
        <v>-5.2619143389200929E-3</v>
      </c>
      <c r="AM263" s="30">
        <v>7.3737232014539966E-2</v>
      </c>
      <c r="AN263" s="30">
        <v>1.5919911675160048E-2</v>
      </c>
      <c r="AO263" s="30">
        <v>-4.49997605756014E-3</v>
      </c>
      <c r="AP263" s="30">
        <v>0</v>
      </c>
      <c r="AQ263" s="30">
        <v>0</v>
      </c>
      <c r="AR263" s="30">
        <v>-5.0854287110198015E-3</v>
      </c>
      <c r="AS263" s="30">
        <v>8.6895027784800405E-2</v>
      </c>
      <c r="AT263" s="30">
        <v>7.8029151140404096E-3</v>
      </c>
      <c r="AU263" s="30">
        <v>-2.9966467991600076E-3</v>
      </c>
      <c r="AV263" s="30">
        <v>-6.6358479671198012E-3</v>
      </c>
      <c r="AW263" s="30">
        <v>-7.8438897617201242E-3</v>
      </c>
      <c r="AX263" s="31">
        <v>-1.5541445480327098E-5</v>
      </c>
      <c r="AZ263" s="39">
        <f t="array" ref="AZ263">SUM(IF(YEAR($C$5:$AX$5)=AZ$5,$C263:$AX263))</f>
        <v>0.36259513857759895</v>
      </c>
      <c r="BA263" s="30">
        <f t="array" ref="BA263">SUM(IF(YEAR($C$5:$AX$5)=BA$5,$C263:$AX263))</f>
        <v>0.48756072490087998</v>
      </c>
      <c r="BB263" s="30">
        <f t="array" ref="BB263">SUM(IF(YEAR($C$5:$AX$5)=BB$5,$C263:$AX263))</f>
        <v>1.0242454747440899E-2</v>
      </c>
      <c r="BC263" s="31">
        <f t="array" ref="BC263">SUM(IF(YEAR($C$5:$AX$5)=BC$5,$C263:$AX263))</f>
        <v>0.15727775584648063</v>
      </c>
      <c r="BE263" s="39">
        <f t="shared" si="19"/>
        <v>0.45469582195255942</v>
      </c>
      <c r="BF263" s="30">
        <f t="shared" si="20"/>
        <v>0.38179954580287978</v>
      </c>
      <c r="BG263" s="31">
        <f t="shared" si="21"/>
        <v>7.2403927585900973E-2</v>
      </c>
    </row>
    <row r="264" spans="2:59">
      <c r="B264" s="17" t="s">
        <v>23</v>
      </c>
      <c r="C264" s="30">
        <v>0.32691072624400164</v>
      </c>
      <c r="D264" s="30">
        <v>0.31493044878062193</v>
      </c>
      <c r="E264" s="30">
        <v>0.31360379304601871</v>
      </c>
      <c r="F264" s="30">
        <v>0.2364655213114002</v>
      </c>
      <c r="G264" s="30">
        <v>0.15323053344217996</v>
      </c>
      <c r="H264" s="30">
        <v>0.41353552060920151</v>
      </c>
      <c r="I264" s="30">
        <v>0.49538926896279634</v>
      </c>
      <c r="J264" s="30">
        <v>0.31327097207119792</v>
      </c>
      <c r="K264" s="30">
        <v>0.33044587758014288</v>
      </c>
      <c r="L264" s="30">
        <v>0.18892434195549868</v>
      </c>
      <c r="M264" s="30">
        <v>0.21090739278408144</v>
      </c>
      <c r="N264" s="30">
        <v>0.44935752612217783</v>
      </c>
      <c r="O264" s="30">
        <v>0.37016358692200058</v>
      </c>
      <c r="P264" s="30">
        <v>0.2183876013077608</v>
      </c>
      <c r="Q264" s="30">
        <v>0.13487871819959807</v>
      </c>
      <c r="R264" s="30">
        <v>0.22904624029252041</v>
      </c>
      <c r="S264" s="30">
        <v>0.24716197094675962</v>
      </c>
      <c r="T264" s="30">
        <v>0.34678516245277891</v>
      </c>
      <c r="U264" s="30">
        <v>0.2640384695875575</v>
      </c>
      <c r="V264" s="30">
        <v>0.18299615630468224</v>
      </c>
      <c r="W264" s="30">
        <v>0.18907719845628002</v>
      </c>
      <c r="X264" s="30">
        <v>0.18680232005864106</v>
      </c>
      <c r="Y264" s="30">
        <v>0.17304226412308132</v>
      </c>
      <c r="Z264" s="30">
        <v>0.22797181554780011</v>
      </c>
      <c r="AA264" s="30">
        <v>0.15923295904942059</v>
      </c>
      <c r="AB264" s="30">
        <v>0.10887530095259912</v>
      </c>
      <c r="AC264" s="30">
        <v>4.1552172660900055E-2</v>
      </c>
      <c r="AD264" s="30">
        <v>3.4110212254759631E-2</v>
      </c>
      <c r="AE264" s="30">
        <v>-3.1755014560980399E-2</v>
      </c>
      <c r="AF264" s="30">
        <v>1.4334549632620153E-2</v>
      </c>
      <c r="AG264" s="30">
        <v>6.6378273189009462E-3</v>
      </c>
      <c r="AH264" s="30">
        <v>-2.5632223696440803E-2</v>
      </c>
      <c r="AI264" s="30">
        <v>-3.8543986647699313E-2</v>
      </c>
      <c r="AJ264" s="30">
        <v>-5.5378847264361042E-2</v>
      </c>
      <c r="AK264" s="30">
        <v>5.0448490128479406E-2</v>
      </c>
      <c r="AL264" s="30">
        <v>0.26532721676631965</v>
      </c>
      <c r="AM264" s="30">
        <v>0.44970818271394108</v>
      </c>
      <c r="AN264" s="30">
        <v>0.44197873921803854</v>
      </c>
      <c r="AO264" s="30">
        <v>4.6329013912320249E-2</v>
      </c>
      <c r="AP264" s="30">
        <v>-1.2240736396039509E-2</v>
      </c>
      <c r="AQ264" s="30">
        <v>-1.315100098510058E-2</v>
      </c>
      <c r="AR264" s="30">
        <v>-1.7448097878521196E-2</v>
      </c>
      <c r="AS264" s="30">
        <v>-3.1284513353220689E-2</v>
      </c>
      <c r="AT264" s="30">
        <v>3.0554308978022249E-2</v>
      </c>
      <c r="AU264" s="30">
        <v>-2.2891759726917371E-2</v>
      </c>
      <c r="AV264" s="30">
        <v>-2.7544654585661021E-2</v>
      </c>
      <c r="AW264" s="30">
        <v>5.7508957979740316E-2</v>
      </c>
      <c r="AX264" s="31">
        <v>0.27692896401276101</v>
      </c>
      <c r="AZ264" s="39">
        <f t="array" ref="AZ264">SUM(IF(YEAR($C$5:$AX$5)=AZ$5,$C264:$AX264))</f>
        <v>3.746971922909319</v>
      </c>
      <c r="BA264" s="30">
        <f t="array" ref="BA264">SUM(IF(YEAR($C$5:$AX$5)=BA$5,$C264:$AX264))</f>
        <v>2.7703515041994606</v>
      </c>
      <c r="BB264" s="30">
        <f t="array" ref="BB264">SUM(IF(YEAR($C$5:$AX$5)=BB$5,$C264:$AX264))</f>
        <v>0.52920865659451799</v>
      </c>
      <c r="BC264" s="31">
        <f t="array" ref="BC264">SUM(IF(YEAR($C$5:$AX$5)=BC$5,$C264:$AX264))</f>
        <v>1.1784474038893631</v>
      </c>
      <c r="BE264" s="39">
        <f t="shared" si="19"/>
        <v>3.6014690177537361</v>
      </c>
      <c r="BF264" s="30">
        <f t="shared" si="20"/>
        <v>1.8827290168875201</v>
      </c>
      <c r="BG264" s="31">
        <f t="shared" si="21"/>
        <v>1.1298172247009788</v>
      </c>
    </row>
    <row r="265" spans="2:59">
      <c r="B265" s="17" t="s">
        <v>22</v>
      </c>
      <c r="C265" s="30">
        <v>-0.47939471551215895</v>
      </c>
      <c r="D265" s="30">
        <v>-0.57418942742513934</v>
      </c>
      <c r="E265" s="30">
        <v>-1.2021342945445408</v>
      </c>
      <c r="F265" s="30">
        <v>-1.5993513952708014</v>
      </c>
      <c r="G265" s="30">
        <v>-1.6252672921837004</v>
      </c>
      <c r="H265" s="30">
        <v>-1.5067834918811585</v>
      </c>
      <c r="I265" s="30">
        <v>-2.4770099569195594</v>
      </c>
      <c r="J265" s="30">
        <v>-2.4964227241639421</v>
      </c>
      <c r="K265" s="30">
        <v>-1.2793568935194397</v>
      </c>
      <c r="L265" s="30">
        <v>-1.830743452046601</v>
      </c>
      <c r="M265" s="30">
        <v>-1.7656069539952988</v>
      </c>
      <c r="N265" s="30">
        <v>-1.2877082554041408</v>
      </c>
      <c r="O265" s="30">
        <v>-1.5886188484728407</v>
      </c>
      <c r="P265" s="30">
        <v>-1.3559685539803592</v>
      </c>
      <c r="Q265" s="30">
        <v>-1.8203128129243806</v>
      </c>
      <c r="R265" s="30">
        <v>-1.8556736322352787</v>
      </c>
      <c r="S265" s="30">
        <v>-1.8680861976463401</v>
      </c>
      <c r="T265" s="30">
        <v>-1.9816548634707996</v>
      </c>
      <c r="U265" s="30">
        <v>-2.9477122078560605</v>
      </c>
      <c r="V265" s="30">
        <v>-2.8683221447636402</v>
      </c>
      <c r="W265" s="30">
        <v>-1.719652242513801</v>
      </c>
      <c r="X265" s="30">
        <v>-2.0175637037027601</v>
      </c>
      <c r="Y265" s="30">
        <v>-3.2230860306299203</v>
      </c>
      <c r="Z265" s="30">
        <v>-2.6997533059329797</v>
      </c>
      <c r="AA265" s="30">
        <v>2.4047156330180286E-2</v>
      </c>
      <c r="AB265" s="30">
        <v>8.0207391875006806E-3</v>
      </c>
      <c r="AC265" s="30">
        <v>-1.8377795640809325E-3</v>
      </c>
      <c r="AD265" s="30">
        <v>2.1857165847919191E-2</v>
      </c>
      <c r="AE265" s="30">
        <v>-1.1885771527900602E-2</v>
      </c>
      <c r="AF265" s="30">
        <v>2.0355041044700428E-2</v>
      </c>
      <c r="AG265" s="30">
        <v>-1.4201937801757936E-2</v>
      </c>
      <c r="AH265" s="30">
        <v>-5.4857903251210871E-3</v>
      </c>
      <c r="AI265" s="30">
        <v>-3.900920137311914E-2</v>
      </c>
      <c r="AJ265" s="30">
        <v>-1.7654208932080806E-2</v>
      </c>
      <c r="AK265" s="30">
        <v>-3.7479825550679635E-2</v>
      </c>
      <c r="AL265" s="30">
        <v>8.6839543655520046E-2</v>
      </c>
      <c r="AM265" s="30">
        <v>9.536196012050091E-2</v>
      </c>
      <c r="AN265" s="30">
        <v>7.2098249802381886E-2</v>
      </c>
      <c r="AO265" s="30">
        <v>-4.877499304712174E-2</v>
      </c>
      <c r="AP265" s="30">
        <v>-9.6584626589899969E-2</v>
      </c>
      <c r="AQ265" s="30">
        <v>-7.7752301876898855E-2</v>
      </c>
      <c r="AR265" s="30">
        <v>-7.4575398315339214E-2</v>
      </c>
      <c r="AS265" s="30">
        <v>-8.8073175854560759E-2</v>
      </c>
      <c r="AT265" s="30">
        <v>-6.5290515761880386E-2</v>
      </c>
      <c r="AU265" s="30">
        <v>-0.12839662625907877</v>
      </c>
      <c r="AV265" s="30">
        <v>-0.1114288461394608</v>
      </c>
      <c r="AW265" s="30">
        <v>-0.10930775897577938</v>
      </c>
      <c r="AX265" s="31">
        <v>1.5033321687960566E-2</v>
      </c>
      <c r="AZ265" s="39">
        <f t="array" ref="AZ265">SUM(IF(YEAR($C$5:$AX$5)=AZ$5,$C265:$AX265))</f>
        <v>-18.123968852866483</v>
      </c>
      <c r="BA265" s="30">
        <f t="array" ref="BA265">SUM(IF(YEAR($C$5:$AX$5)=BA$5,$C265:$AX265))</f>
        <v>-25.946404544129159</v>
      </c>
      <c r="BB265" s="30">
        <f t="array" ref="BB265">SUM(IF(YEAR($C$5:$AX$5)=BB$5,$C265:$AX265))</f>
        <v>3.3565130991080494E-2</v>
      </c>
      <c r="BC265" s="31">
        <f t="array" ref="BC265">SUM(IF(YEAR($C$5:$AX$5)=BC$5,$C265:$AX265))</f>
        <v>-0.61769071120917651</v>
      </c>
      <c r="BE265" s="39">
        <f t="shared" si="19"/>
        <v>-21.132291773189344</v>
      </c>
      <c r="BF265" s="30">
        <f t="shared" si="20"/>
        <v>-17.417542988596345</v>
      </c>
      <c r="BG265" s="31">
        <f t="shared" si="21"/>
        <v>-6.2288090873575896E-2</v>
      </c>
    </row>
    <row r="266" spans="2:59">
      <c r="B266" s="17" t="s">
        <v>21</v>
      </c>
      <c r="C266" s="30">
        <v>2.3695556592440159E-3</v>
      </c>
      <c r="D266" s="30">
        <v>0</v>
      </c>
      <c r="E266" s="30">
        <v>2.7847835326610948E-4</v>
      </c>
      <c r="F266" s="30">
        <v>1.2333923677960712E-3</v>
      </c>
      <c r="G266" s="30">
        <v>1.4712025375740456E-3</v>
      </c>
      <c r="H266" s="30">
        <v>2.2408811606320356E-3</v>
      </c>
      <c r="I266" s="30">
        <v>1.8773659917315833E-2</v>
      </c>
      <c r="J266" s="30">
        <v>1.0255287278935876E-2</v>
      </c>
      <c r="K266" s="30">
        <v>1.0324738468618921E-3</v>
      </c>
      <c r="L266" s="30">
        <v>9.8156652938996558E-4</v>
      </c>
      <c r="M266" s="30">
        <v>8.3956581420197018E-4</v>
      </c>
      <c r="N266" s="30">
        <v>5.3008598397852325E-5</v>
      </c>
      <c r="O266" s="30">
        <v>3.5461745542031409E-5</v>
      </c>
      <c r="P266" s="30">
        <v>3.5367172302125383E-5</v>
      </c>
      <c r="Q266" s="30">
        <v>8.0402482893804361E-4</v>
      </c>
      <c r="R266" s="30">
        <v>7.8345766496612512E-4</v>
      </c>
      <c r="S266" s="30">
        <v>1.2850306276861456E-3</v>
      </c>
      <c r="T266" s="30">
        <v>2.9924755189378871E-3</v>
      </c>
      <c r="U266" s="30">
        <v>3.7863563747463802E-2</v>
      </c>
      <c r="V266" s="30">
        <v>1.8208347370318068E-2</v>
      </c>
      <c r="W266" s="30">
        <v>1.1425451020838917E-3</v>
      </c>
      <c r="X266" s="30">
        <v>1.1404617694659169E-3</v>
      </c>
      <c r="Y266" s="30">
        <v>1.1772204970841305E-3</v>
      </c>
      <c r="Z266" s="30">
        <v>6.8700082067607582E-4</v>
      </c>
      <c r="AA266" s="30">
        <v>3.6761638178000045E-3</v>
      </c>
      <c r="AB266" s="30">
        <v>1.0617116430600149E-4</v>
      </c>
      <c r="AC266" s="30">
        <v>4.7772947198221338E-4</v>
      </c>
      <c r="AD266" s="30">
        <v>9.5111222098198667E-4</v>
      </c>
      <c r="AE266" s="30">
        <v>1.7135861298820387E-3</v>
      </c>
      <c r="AF266" s="30">
        <v>2.3403525517560197E-3</v>
      </c>
      <c r="AG266" s="30">
        <v>3.9792388975001813E-2</v>
      </c>
      <c r="AH266" s="30">
        <v>3.2763382250778017E-2</v>
      </c>
      <c r="AI266" s="30">
        <v>1.7518691368680894E-3</v>
      </c>
      <c r="AJ266" s="30">
        <v>1.3320009593078552E-3</v>
      </c>
      <c r="AK266" s="30">
        <v>7.8498625555400992E-4</v>
      </c>
      <c r="AL266" s="30">
        <v>9.0350494019597605E-4</v>
      </c>
      <c r="AM266" s="30">
        <v>3.6542337511391576E-4</v>
      </c>
      <c r="AN266" s="30">
        <v>1.7668402563209007E-4</v>
      </c>
      <c r="AO266" s="30">
        <v>6.219694990160507E-4</v>
      </c>
      <c r="AP266" s="30">
        <v>2.3879549928560451E-3</v>
      </c>
      <c r="AQ266" s="30">
        <v>1.6749504538899895E-3</v>
      </c>
      <c r="AR266" s="30">
        <v>3.0622474582739923E-3</v>
      </c>
      <c r="AS266" s="30">
        <v>5.3438253019068016E-2</v>
      </c>
      <c r="AT266" s="30">
        <v>3.232954188092596E-2</v>
      </c>
      <c r="AU266" s="30">
        <v>1.573658821032109E-3</v>
      </c>
      <c r="AV266" s="30">
        <v>1.2349027578300031E-3</v>
      </c>
      <c r="AW266" s="30">
        <v>7.1864315032199588E-4</v>
      </c>
      <c r="AX266" s="31">
        <v>1.308066751803949E-3</v>
      </c>
      <c r="AZ266" s="39">
        <f t="array" ref="AZ266">SUM(IF(YEAR($C$5:$AX$5)=AZ$5,$C266:$AX266))</f>
        <v>3.9529072063615667E-2</v>
      </c>
      <c r="BA266" s="30">
        <f t="array" ref="BA266">SUM(IF(YEAR($C$5:$AX$5)=BA$5,$C266:$AX266))</f>
        <v>6.6154956865464243E-2</v>
      </c>
      <c r="BB266" s="30">
        <f t="array" ref="BB266">SUM(IF(YEAR($C$5:$AX$5)=BB$5,$C266:$AX266))</f>
        <v>8.6593247874414025E-2</v>
      </c>
      <c r="BC266" s="31">
        <f t="array" ref="BC266">SUM(IF(YEAR($C$5:$AX$5)=BC$5,$C266:$AX266))</f>
        <v>9.8892296185764117E-2</v>
      </c>
      <c r="BE266" s="39">
        <f t="shared" si="19"/>
        <v>3.7119785185169896E-2</v>
      </c>
      <c r="BF266" s="30">
        <f t="shared" si="20"/>
        <v>7.0136377630982016E-2</v>
      </c>
      <c r="BG266" s="31">
        <f t="shared" si="21"/>
        <v>8.4895467415969872E-2</v>
      </c>
    </row>
    <row r="267" spans="2:59">
      <c r="B267" s="17" t="s">
        <v>20</v>
      </c>
      <c r="C267" s="30">
        <v>1.3601456885399266E-3</v>
      </c>
      <c r="D267" s="30">
        <v>1.0339284926883963E-2</v>
      </c>
      <c r="E267" s="30">
        <v>-7.7307000800885817E-9</v>
      </c>
      <c r="F267" s="30">
        <v>1.1664269550235806E-2</v>
      </c>
      <c r="G267" s="30">
        <v>4.4071384763801902E-3</v>
      </c>
      <c r="H267" s="30">
        <v>5.7748264225680579E-2</v>
      </c>
      <c r="I267" s="30">
        <v>6.2139486772140096E-2</v>
      </c>
      <c r="J267" s="30">
        <v>9.2381200602179803E-2</v>
      </c>
      <c r="K267" s="30">
        <v>2.2207666916080004E-2</v>
      </c>
      <c r="L267" s="30">
        <v>2.2814267140360389E-2</v>
      </c>
      <c r="M267" s="30">
        <v>3.2475654734200887E-3</v>
      </c>
      <c r="N267" s="30">
        <v>-1.2452874216197785E-3</v>
      </c>
      <c r="O267" s="30">
        <v>1.0753574315400805E-3</v>
      </c>
      <c r="P267" s="30">
        <v>7.0690293796404902E-4</v>
      </c>
      <c r="Q267" s="30">
        <v>-4.5476022947354977E-10</v>
      </c>
      <c r="R267" s="30">
        <v>1.7740718249113829E-2</v>
      </c>
      <c r="S267" s="30">
        <v>1.0997202480199864E-2</v>
      </c>
      <c r="T267" s="30">
        <v>5.4850396281839853E-2</v>
      </c>
      <c r="U267" s="30">
        <v>4.3905996747640064E-2</v>
      </c>
      <c r="V267" s="30">
        <v>3.9646296499979972E-2</v>
      </c>
      <c r="W267" s="30">
        <v>1.8419443676980229E-2</v>
      </c>
      <c r="X267" s="30">
        <v>2.2717154934079886E-2</v>
      </c>
      <c r="Y267" s="30">
        <v>1.0221265256419976E-2</v>
      </c>
      <c r="Z267" s="30">
        <v>-2.8708964236998646E-3</v>
      </c>
      <c r="AA267" s="30">
        <v>5.2182014762602869E-3</v>
      </c>
      <c r="AB267" s="30">
        <v>1.5826135495400351E-3</v>
      </c>
      <c r="AC267" s="30">
        <v>2.6682027966051791E-4</v>
      </c>
      <c r="AD267" s="30">
        <v>6.3526185840598881E-3</v>
      </c>
      <c r="AE267" s="30">
        <v>4.7186676965798036E-3</v>
      </c>
      <c r="AF267" s="30">
        <v>3.9328846469300238E-2</v>
      </c>
      <c r="AG267" s="30">
        <v>4.2618680026880629E-2</v>
      </c>
      <c r="AH267" s="30">
        <v>4.6684139306299777E-2</v>
      </c>
      <c r="AI267" s="30">
        <v>3.0426503599299881E-2</v>
      </c>
      <c r="AJ267" s="30">
        <v>4.1739729567780159E-2</v>
      </c>
      <c r="AK267" s="30">
        <v>1.2336449799480231E-2</v>
      </c>
      <c r="AL267" s="30">
        <v>-1.2160198821198343E-3</v>
      </c>
      <c r="AM267" s="30">
        <v>5.5109394452403926E-3</v>
      </c>
      <c r="AN267" s="30">
        <v>5.2054929255980209E-3</v>
      </c>
      <c r="AO267" s="30">
        <v>9.6972071332999121E-3</v>
      </c>
      <c r="AP267" s="30">
        <v>1.3928303815192056E-2</v>
      </c>
      <c r="AQ267" s="30">
        <v>1.0836743967959972E-2</v>
      </c>
      <c r="AR267" s="30">
        <v>3.4600047001720036E-2</v>
      </c>
      <c r="AS267" s="30">
        <v>3.973164007219987E-2</v>
      </c>
      <c r="AT267" s="30">
        <v>2.7863987270379642E-2</v>
      </c>
      <c r="AU267" s="30">
        <v>1.3456397937259723E-2</v>
      </c>
      <c r="AV267" s="30">
        <v>2.245787436549973E-2</v>
      </c>
      <c r="AW267" s="30">
        <v>1.1601994628999801E-2</v>
      </c>
      <c r="AX267" s="31">
        <v>8.0847294157200267E-3</v>
      </c>
      <c r="AZ267" s="39">
        <f t="array" ref="AZ267">SUM(IF(YEAR($C$5:$AX$5)=AZ$5,$C267:$AX267))</f>
        <v>0.28706399461958099</v>
      </c>
      <c r="BA267" s="30">
        <f t="array" ref="BA267">SUM(IF(YEAR($C$5:$AX$5)=BA$5,$C267:$AX267))</f>
        <v>0.21740983761729771</v>
      </c>
      <c r="BB267" s="30">
        <f t="array" ref="BB267">SUM(IF(YEAR($C$5:$AX$5)=BB$5,$C267:$AX267))</f>
        <v>0.23005725047302161</v>
      </c>
      <c r="BC267" s="31">
        <f t="array" ref="BC267">SUM(IF(YEAR($C$5:$AX$5)=BC$5,$C267:$AX267))</f>
        <v>0.20297535797906918</v>
      </c>
      <c r="BE267" s="39">
        <f t="shared" si="19"/>
        <v>0.28981334435229877</v>
      </c>
      <c r="BF267" s="30">
        <f t="shared" si="20"/>
        <v>0.20502857855934065</v>
      </c>
      <c r="BG267" s="31">
        <f t="shared" si="21"/>
        <v>0.25709701617421143</v>
      </c>
    </row>
    <row r="268" spans="2:59">
      <c r="B268" s="17" t="s">
        <v>19</v>
      </c>
      <c r="C268" s="30">
        <v>0.63534681152080097</v>
      </c>
      <c r="D268" s="30">
        <v>0.67393283097759493</v>
      </c>
      <c r="E268" s="30">
        <v>0.54915455257300039</v>
      </c>
      <c r="F268" s="30">
        <v>0.38075095653766056</v>
      </c>
      <c r="G268" s="30">
        <v>6.6101910959996957E-2</v>
      </c>
      <c r="H268" s="30">
        <v>0.17080013003560168</v>
      </c>
      <c r="I268" s="30">
        <v>0.22724255904919843</v>
      </c>
      <c r="J268" s="30">
        <v>0.1681178182480032</v>
      </c>
      <c r="K268" s="30">
        <v>0.33998294287579967</v>
      </c>
      <c r="L268" s="30">
        <v>0.11721555165421904</v>
      </c>
      <c r="M268" s="30">
        <v>0.30394606983459838</v>
      </c>
      <c r="N268" s="30">
        <v>0.45911305824119708</v>
      </c>
      <c r="O268" s="30">
        <v>0.48935948507280003</v>
      </c>
      <c r="P268" s="30">
        <v>0.3729268537428041</v>
      </c>
      <c r="Q268" s="30">
        <v>0.11760933739440205</v>
      </c>
      <c r="R268" s="30">
        <v>0.11617265408857946</v>
      </c>
      <c r="S268" s="30">
        <v>3.6534356866020801E-2</v>
      </c>
      <c r="T268" s="30">
        <v>0.15074803013719773</v>
      </c>
      <c r="U268" s="30">
        <v>3.5673311003797892E-2</v>
      </c>
      <c r="V268" s="30">
        <v>3.2075368153595463E-2</v>
      </c>
      <c r="W268" s="30">
        <v>-1.3833586079989857E-3</v>
      </c>
      <c r="X268" s="30">
        <v>5.8893960158457048E-2</v>
      </c>
      <c r="Y268" s="30">
        <v>-0.15301631901819945</v>
      </c>
      <c r="Z268" s="30">
        <v>0.1266776744160012</v>
      </c>
      <c r="AA268" s="30">
        <v>0.36098095011979936</v>
      </c>
      <c r="AB268" s="30">
        <v>0.27078474522559759</v>
      </c>
      <c r="AC268" s="30">
        <v>0.14398730854736286</v>
      </c>
      <c r="AD268" s="30">
        <v>5.4084350267640247E-2</v>
      </c>
      <c r="AE268" s="30">
        <v>3.28446367347901E-3</v>
      </c>
      <c r="AF268" s="30">
        <v>-8.2664515502997915E-2</v>
      </c>
      <c r="AG268" s="30">
        <v>-3.8527625292800849E-2</v>
      </c>
      <c r="AH268" s="30">
        <v>-6.9820696808200466E-2</v>
      </c>
      <c r="AI268" s="30">
        <v>-0.13660281638280125</v>
      </c>
      <c r="AJ268" s="30">
        <v>-8.371236708619989E-2</v>
      </c>
      <c r="AK268" s="30">
        <v>6.3090941693996427E-2</v>
      </c>
      <c r="AL268" s="30">
        <v>0.16544853860960274</v>
      </c>
      <c r="AM268" s="30">
        <v>0.35175892747920301</v>
      </c>
      <c r="AN268" s="30">
        <v>0.33246392496259958</v>
      </c>
      <c r="AO268" s="30">
        <v>0.14583673581120138</v>
      </c>
      <c r="AP268" s="30">
        <v>3.2019819627738144E-2</v>
      </c>
      <c r="AQ268" s="30">
        <v>-2.2856107534600767E-2</v>
      </c>
      <c r="AR268" s="30">
        <v>-9.8239483122601001E-2</v>
      </c>
      <c r="AS268" s="30">
        <v>-4.7735896164002867E-2</v>
      </c>
      <c r="AT268" s="30">
        <v>-0.10024634239419683</v>
      </c>
      <c r="AU268" s="30">
        <v>-0.16330893959099768</v>
      </c>
      <c r="AV268" s="30">
        <v>-7.7443101530008107E-3</v>
      </c>
      <c r="AW268" s="30">
        <v>5.0332586738598195E-2</v>
      </c>
      <c r="AX268" s="31">
        <v>7.7401302405601058E-2</v>
      </c>
      <c r="AZ268" s="39">
        <f t="array" ref="AZ268">SUM(IF(YEAR($C$5:$AX$5)=AZ$5,$C268:$AX268))</f>
        <v>4.0917051925076713</v>
      </c>
      <c r="BA268" s="30">
        <f t="array" ref="BA268">SUM(IF(YEAR($C$5:$AX$5)=BA$5,$C268:$AX268))</f>
        <v>1.3822713534074573</v>
      </c>
      <c r="BB268" s="30">
        <f t="array" ref="BB268">SUM(IF(YEAR($C$5:$AX$5)=BB$5,$C268:$AX268))</f>
        <v>0.65033327706447785</v>
      </c>
      <c r="BC268" s="31">
        <f t="array" ref="BC268">SUM(IF(YEAR($C$5:$AX$5)=BC$5,$C268:$AX268))</f>
        <v>0.54968221806554141</v>
      </c>
      <c r="BE268" s="39">
        <f t="shared" si="19"/>
        <v>2.9190208171032239</v>
      </c>
      <c r="BF268" s="30">
        <f t="shared" si="20"/>
        <v>1.08279048407673</v>
      </c>
      <c r="BG268" s="31">
        <f t="shared" si="21"/>
        <v>0.65643475957674013</v>
      </c>
    </row>
    <row r="269" spans="2:59">
      <c r="B269" s="17" t="s">
        <v>18</v>
      </c>
      <c r="C269" s="30">
        <v>0.41362993943040038</v>
      </c>
      <c r="D269" s="30">
        <v>0.38897258491487996</v>
      </c>
      <c r="E269" s="30">
        <v>0.28003177430945847</v>
      </c>
      <c r="F269" s="30">
        <v>0.20543755817925913</v>
      </c>
      <c r="G269" s="30">
        <v>0.12847938523917968</v>
      </c>
      <c r="H269" s="30">
        <v>0.19543299276848103</v>
      </c>
      <c r="I269" s="30">
        <v>0.34087928042936078</v>
      </c>
      <c r="J269" s="30">
        <v>0.20101357763734029</v>
      </c>
      <c r="K269" s="30">
        <v>8.1259779108220798E-2</v>
      </c>
      <c r="L269" s="30">
        <v>0.13194584789743935</v>
      </c>
      <c r="M269" s="30">
        <v>0.16900602713575985</v>
      </c>
      <c r="N269" s="30">
        <v>0.3357893110660406</v>
      </c>
      <c r="O269" s="30">
        <v>0.46870375081199889</v>
      </c>
      <c r="P269" s="30">
        <v>0.40441555756843961</v>
      </c>
      <c r="Q269" s="30">
        <v>0.21729455329477965</v>
      </c>
      <c r="R269" s="30">
        <v>0.13449109246722024</v>
      </c>
      <c r="S269" s="30">
        <v>0.13070217573840104</v>
      </c>
      <c r="T269" s="30">
        <v>0.19003407578565934</v>
      </c>
      <c r="U269" s="30">
        <v>0.42349287794884027</v>
      </c>
      <c r="V269" s="30">
        <v>0.2796207515317608</v>
      </c>
      <c r="W269" s="30">
        <v>0.10863645366044139</v>
      </c>
      <c r="X269" s="30">
        <v>0.14933212514734073</v>
      </c>
      <c r="Y269" s="30">
        <v>0.10164737614105945</v>
      </c>
      <c r="Z269" s="30">
        <v>0.32355436269426008</v>
      </c>
      <c r="AA269" s="30">
        <v>0.21300153923676035</v>
      </c>
      <c r="AB269" s="30">
        <v>0.16811810928627935</v>
      </c>
      <c r="AC269" s="30">
        <v>0.1349987360299405</v>
      </c>
      <c r="AD269" s="30">
        <v>6.5298430854459966E-2</v>
      </c>
      <c r="AE269" s="30">
        <v>8.0670917668619779E-2</v>
      </c>
      <c r="AF269" s="30">
        <v>6.2365139456218799E-2</v>
      </c>
      <c r="AG269" s="30">
        <v>0.34826813299047998</v>
      </c>
      <c r="AH269" s="30">
        <v>0.27558409145633966</v>
      </c>
      <c r="AI269" s="30">
        <v>3.0539438739660696E-2</v>
      </c>
      <c r="AJ269" s="30">
        <v>8.1517733633519995E-2</v>
      </c>
      <c r="AK269" s="30">
        <v>0.14316186570795963</v>
      </c>
      <c r="AL269" s="30">
        <v>0.25451093824812077</v>
      </c>
      <c r="AM269" s="30">
        <v>0.28092791035306064</v>
      </c>
      <c r="AN269" s="30">
        <v>0.28581908554770052</v>
      </c>
      <c r="AO269" s="30">
        <v>0.19485189841362072</v>
      </c>
      <c r="AP269" s="30">
        <v>0.10312567974323983</v>
      </c>
      <c r="AQ269" s="30">
        <v>8.7408843683080661E-2</v>
      </c>
      <c r="AR269" s="30">
        <v>6.5817777795020405E-2</v>
      </c>
      <c r="AS269" s="30">
        <v>0.52024837130382018</v>
      </c>
      <c r="AT269" s="30">
        <v>0.29664088802849875</v>
      </c>
      <c r="AU269" s="30">
        <v>4.1583149140938858E-2</v>
      </c>
      <c r="AV269" s="30">
        <v>9.3149603344500065E-2</v>
      </c>
      <c r="AW269" s="30">
        <v>0.14549894694935972</v>
      </c>
      <c r="AX269" s="31">
        <v>0.20384168965392035</v>
      </c>
      <c r="AZ269" s="39">
        <f t="array" ref="AZ269">SUM(IF(YEAR($C$5:$AX$5)=AZ$5,$C269:$AX269))</f>
        <v>2.8718780581158203</v>
      </c>
      <c r="BA269" s="30">
        <f t="array" ref="BA269">SUM(IF(YEAR($C$5:$AX$5)=BA$5,$C269:$AX269))</f>
        <v>2.9319251527902015</v>
      </c>
      <c r="BB269" s="30">
        <f t="array" ref="BB269">SUM(IF(YEAR($C$5:$AX$5)=BB$5,$C269:$AX269))</f>
        <v>1.8580350733083595</v>
      </c>
      <c r="BC269" s="31">
        <f t="array" ref="BC269">SUM(IF(YEAR($C$5:$AX$5)=BC$5,$C269:$AX269))</f>
        <v>2.3189138439567607</v>
      </c>
      <c r="BE269" s="39">
        <f t="shared" si="19"/>
        <v>2.8109339459234821</v>
      </c>
      <c r="BF269" s="30">
        <f t="shared" si="20"/>
        <v>2.238405755985422</v>
      </c>
      <c r="BG269" s="31">
        <f t="shared" si="21"/>
        <v>2.1480807579730019</v>
      </c>
    </row>
    <row r="270" spans="2:59">
      <c r="B270" s="17" t="s">
        <v>17</v>
      </c>
      <c r="C270" s="30">
        <v>-0.57152914814652078</v>
      </c>
      <c r="D270" s="30">
        <v>-0.69719547173008056</v>
      </c>
      <c r="E270" s="30">
        <v>-0.65133940370287968</v>
      </c>
      <c r="F270" s="30">
        <v>-1.0193398920819161</v>
      </c>
      <c r="G270" s="30">
        <v>-1.3001193292439002</v>
      </c>
      <c r="H270" s="30">
        <v>-1.6925940981309404</v>
      </c>
      <c r="I270" s="30">
        <v>-1.7175807597738002</v>
      </c>
      <c r="J270" s="30">
        <v>-1.6888743703020594</v>
      </c>
      <c r="K270" s="30">
        <v>-1.5494561639570796</v>
      </c>
      <c r="L270" s="30">
        <v>-1.5367791638709596</v>
      </c>
      <c r="M270" s="30">
        <v>-1.5918656135909202</v>
      </c>
      <c r="N270" s="30">
        <v>-0.52705261623488031</v>
      </c>
      <c r="O270" s="30">
        <v>2.2122563734679801E-2</v>
      </c>
      <c r="P270" s="30">
        <v>4.6603963710359686E-2</v>
      </c>
      <c r="Q270" s="30">
        <v>2.0610823412420043E-2</v>
      </c>
      <c r="R270" s="30">
        <v>9.5614523161198228E-3</v>
      </c>
      <c r="S270" s="30">
        <v>2.0061754639740137E-2</v>
      </c>
      <c r="T270" s="30">
        <v>4.3270517210199699E-2</v>
      </c>
      <c r="U270" s="30">
        <v>7.7695290187319799E-2</v>
      </c>
      <c r="V270" s="30">
        <v>0.1056782375457006</v>
      </c>
      <c r="W270" s="30">
        <v>2.6188902666039571E-2</v>
      </c>
      <c r="X270" s="30">
        <v>2.416141796855964E-2</v>
      </c>
      <c r="Y270" s="30">
        <v>2.4451524950559911E-2</v>
      </c>
      <c r="Z270" s="30">
        <v>2.5239853243859578E-2</v>
      </c>
      <c r="AA270" s="30">
        <v>4.3636246118700761E-2</v>
      </c>
      <c r="AB270" s="30">
        <v>4.9883848987520629E-2</v>
      </c>
      <c r="AC270" s="30">
        <v>1.7009704606600451E-2</v>
      </c>
      <c r="AD270" s="30">
        <v>-5.2761170081803144E-3</v>
      </c>
      <c r="AE270" s="30">
        <v>2.4605251383000848E-3</v>
      </c>
      <c r="AF270" s="30">
        <v>-9.7833872132397914E-3</v>
      </c>
      <c r="AG270" s="30">
        <v>-4.6159839257597923E-3</v>
      </c>
      <c r="AH270" s="30">
        <v>-8.136892574839294E-3</v>
      </c>
      <c r="AI270" s="30">
        <v>8.657989383200615E-4</v>
      </c>
      <c r="AJ270" s="30">
        <v>6.2948092818402301E-3</v>
      </c>
      <c r="AK270" s="30">
        <v>3.3756950870159841E-2</v>
      </c>
      <c r="AL270" s="30">
        <v>2.2201798856260169E-2</v>
      </c>
      <c r="AM270" s="30">
        <v>2.5573477614679874E-2</v>
      </c>
      <c r="AN270" s="30">
        <v>1.6175385098899042E-2</v>
      </c>
      <c r="AO270" s="30">
        <v>8.4475323092201293E-3</v>
      </c>
      <c r="AP270" s="30">
        <v>-9.0839457698197457E-3</v>
      </c>
      <c r="AQ270" s="30">
        <v>-2.1071173249964659E-4</v>
      </c>
      <c r="AR270" s="30">
        <v>-1.1547912436061125E-2</v>
      </c>
      <c r="AS270" s="30">
        <v>-1.9715171390560116E-2</v>
      </c>
      <c r="AT270" s="30">
        <v>-1.1220730527840672E-2</v>
      </c>
      <c r="AU270" s="30">
        <v>-1.9552833290408245E-3</v>
      </c>
      <c r="AV270" s="30">
        <v>5.6339194997985231E-3</v>
      </c>
      <c r="AW270" s="30">
        <v>7.0603564381599426E-3</v>
      </c>
      <c r="AX270" s="31">
        <v>2.1138694137405878E-3</v>
      </c>
      <c r="AZ270" s="39">
        <f t="array" ref="AZ270">SUM(IF(YEAR($C$5:$AX$5)=AZ$5,$C270:$AX270))</f>
        <v>-14.543726030765939</v>
      </c>
      <c r="BA270" s="30">
        <f t="array" ref="BA270">SUM(IF(YEAR($C$5:$AX$5)=BA$5,$C270:$AX270))</f>
        <v>0.44564630158555829</v>
      </c>
      <c r="BB270" s="30">
        <f t="array" ref="BB270">SUM(IF(YEAR($C$5:$AX$5)=BB$5,$C270:$AX270))</f>
        <v>0.14829730207568304</v>
      </c>
      <c r="BC270" s="31">
        <f t="array" ref="BC270">SUM(IF(YEAR($C$5:$AX$5)=BC$5,$C270:$AX270))</f>
        <v>1.1270785188675969E-2</v>
      </c>
      <c r="BE270" s="39">
        <f t="shared" si="19"/>
        <v>-10.185242228047322</v>
      </c>
      <c r="BF270" s="30">
        <f t="shared" si="20"/>
        <v>0.43439995161518041</v>
      </c>
      <c r="BG270" s="31">
        <f t="shared" si="21"/>
        <v>8.1484831753221076E-2</v>
      </c>
    </row>
    <row r="271" spans="2:59">
      <c r="B271" s="17" t="s">
        <v>16</v>
      </c>
      <c r="C271" s="30">
        <v>2.5380786488202745E-3</v>
      </c>
      <c r="D271" s="30">
        <v>9.3018206825989935E-4</v>
      </c>
      <c r="E271" s="30">
        <v>0</v>
      </c>
      <c r="F271" s="30">
        <v>0</v>
      </c>
      <c r="G271" s="30">
        <v>1.2866951238033053E-4</v>
      </c>
      <c r="H271" s="30">
        <v>-2.50252834631981E-3</v>
      </c>
      <c r="I271" s="30">
        <v>3.4811905397439169E-2</v>
      </c>
      <c r="J271" s="30">
        <v>-3.1393859536880342E-2</v>
      </c>
      <c r="K271" s="30">
        <v>1.053763298801691E-4</v>
      </c>
      <c r="L271" s="30">
        <v>7.7744687140057778E-5</v>
      </c>
      <c r="M271" s="30">
        <v>2.6141009358049416E-4</v>
      </c>
      <c r="N271" s="30">
        <v>0</v>
      </c>
      <c r="O271" s="30">
        <v>5.2199466153992624E-3</v>
      </c>
      <c r="P271" s="30">
        <v>1.7661950551000061E-3</v>
      </c>
      <c r="Q271" s="30">
        <v>3.4095847940562862E-5</v>
      </c>
      <c r="R271" s="30">
        <v>8.1704615696009952E-4</v>
      </c>
      <c r="S271" s="30">
        <v>-8.9666912115937691E-4</v>
      </c>
      <c r="T271" s="30">
        <v>-2.4364512313467923E-2</v>
      </c>
      <c r="U271" s="30">
        <v>9.9101009823239661E-2</v>
      </c>
      <c r="V271" s="30">
        <v>5.9862323738002488E-3</v>
      </c>
      <c r="W271" s="30">
        <v>9.4751321455599502E-4</v>
      </c>
      <c r="X271" s="30">
        <v>6.0643606047983134E-4</v>
      </c>
      <c r="Y271" s="30">
        <v>6.9734960561596004E-4</v>
      </c>
      <c r="Z271" s="30">
        <v>2.659561175719638E-4</v>
      </c>
      <c r="AA271" s="30">
        <v>3.3260943013140309E-3</v>
      </c>
      <c r="AB271" s="30">
        <v>-2.2852883716949934E-2</v>
      </c>
      <c r="AC271" s="30">
        <v>-2.1962152402466018E-2</v>
      </c>
      <c r="AD271" s="30">
        <v>-1.7447904838263861E-2</v>
      </c>
      <c r="AE271" s="30">
        <v>-2.0617533192268001E-2</v>
      </c>
      <c r="AF271" s="30">
        <v>-3.431280029531214E-2</v>
      </c>
      <c r="AG271" s="30">
        <v>7.1484382203840013E-2</v>
      </c>
      <c r="AH271" s="30">
        <v>4.5324624089460031E-2</v>
      </c>
      <c r="AI271" s="30">
        <v>-3.0315119715849992E-2</v>
      </c>
      <c r="AJ271" s="30">
        <v>-2.4023448077060028E-2</v>
      </c>
      <c r="AK271" s="30">
        <v>-2.2828172404844027E-2</v>
      </c>
      <c r="AL271" s="30">
        <v>-2.5022058252943902E-2</v>
      </c>
      <c r="AM271" s="30">
        <v>4.0032637116380609E-3</v>
      </c>
      <c r="AN271" s="30">
        <v>2.941501861642104E-3</v>
      </c>
      <c r="AO271" s="30">
        <v>-9.9225280791803705E-4</v>
      </c>
      <c r="AP271" s="30">
        <v>-2.6909328383339925E-3</v>
      </c>
      <c r="AQ271" s="30">
        <v>-6.3225562243478528E-3</v>
      </c>
      <c r="AR271" s="30">
        <v>-1.5878088333920015E-2</v>
      </c>
      <c r="AS271" s="30">
        <v>0.12112359379658022</v>
      </c>
      <c r="AT271" s="30">
        <v>5.8781446685700178E-2</v>
      </c>
      <c r="AU271" s="30">
        <v>-1.0115411214427938E-2</v>
      </c>
      <c r="AV271" s="30">
        <v>-3.2723431928620705E-3</v>
      </c>
      <c r="AW271" s="30">
        <v>-3.6222946775399389E-3</v>
      </c>
      <c r="AX271" s="31">
        <v>-7.8755783761219611E-4</v>
      </c>
      <c r="AZ271" s="39">
        <f t="array" ref="AZ271">SUM(IF(YEAR($C$5:$AX$5)=AZ$5,$C271:$AX271))</f>
        <v>4.9569788543002424E-3</v>
      </c>
      <c r="BA271" s="30">
        <f t="array" ref="BA271">SUM(IF(YEAR($C$5:$AX$5)=BA$5,$C271:$AX271))</f>
        <v>9.0180599436036291E-2</v>
      </c>
      <c r="BB271" s="30">
        <f t="array" ref="BB271">SUM(IF(YEAR($C$5:$AX$5)=BB$5,$C271:$AX271))</f>
        <v>-9.9246972301343828E-2</v>
      </c>
      <c r="BC271" s="31">
        <f t="array" ref="BC271">SUM(IF(YEAR($C$5:$AX$5)=BC$5,$C271:$AX271))</f>
        <v>0.14316836892859852</v>
      </c>
      <c r="BE271" s="39">
        <f t="shared" si="19"/>
        <v>8.3006631790802921E-3</v>
      </c>
      <c r="BF271" s="30">
        <f t="shared" si="20"/>
        <v>3.6856050331619539E-3</v>
      </c>
      <c r="BG271" s="31">
        <f t="shared" si="21"/>
        <v>-2.2753568750029762E-2</v>
      </c>
    </row>
    <row r="272" spans="2:59" ht="15.75" thickBot="1">
      <c r="B272" s="18" t="s">
        <v>15</v>
      </c>
      <c r="C272" s="32">
        <v>0.78877690248200594</v>
      </c>
      <c r="D272" s="32">
        <v>0.94865506980579895</v>
      </c>
      <c r="E272" s="32">
        <v>0.53902808576819794</v>
      </c>
      <c r="F272" s="32">
        <v>0.4660011618398201</v>
      </c>
      <c r="G272" s="32">
        <v>9.9655822850799325E-2</v>
      </c>
      <c r="H272" s="32">
        <v>0.1560044474899982</v>
      </c>
      <c r="I272" s="32">
        <v>0.25537365581840277</v>
      </c>
      <c r="J272" s="32">
        <v>0.19264116417620158</v>
      </c>
      <c r="K272" s="32">
        <v>0.10635080980139833</v>
      </c>
      <c r="L272" s="32">
        <v>1.4899938833000448E-2</v>
      </c>
      <c r="M272" s="32">
        <v>0.35645399475460238</v>
      </c>
      <c r="N272" s="32">
        <v>0.63654378755019891</v>
      </c>
      <c r="O272" s="32">
        <v>0.82519545685499907</v>
      </c>
      <c r="P272" s="32">
        <v>0.53899839986120313</v>
      </c>
      <c r="Q272" s="32">
        <v>0.12178567703799814</v>
      </c>
      <c r="R272" s="32">
        <v>0.15752058243377931</v>
      </c>
      <c r="S272" s="32">
        <v>-4.3918087612798473E-2</v>
      </c>
      <c r="T272" s="32">
        <v>3.9974693209003931E-2</v>
      </c>
      <c r="U272" s="32">
        <v>4.5851222239399192E-2</v>
      </c>
      <c r="V272" s="32">
        <v>4.8781628720401926E-2</v>
      </c>
      <c r="W272" s="32">
        <v>-3.7582474760803564E-2</v>
      </c>
      <c r="X272" s="32">
        <v>6.4394902437800994E-2</v>
      </c>
      <c r="Y272" s="32">
        <v>-7.7128061093397093E-2</v>
      </c>
      <c r="Z272" s="32">
        <v>0.39739010389880036</v>
      </c>
      <c r="AA272" s="32">
        <v>0.49381772987540273</v>
      </c>
      <c r="AB272" s="32">
        <v>0.31523540383219739</v>
      </c>
      <c r="AC272" s="32">
        <v>0.1176607911474008</v>
      </c>
      <c r="AD272" s="32">
        <v>4.0459970477979113E-2</v>
      </c>
      <c r="AE272" s="32">
        <v>-2.961006248369813E-2</v>
      </c>
      <c r="AF272" s="32">
        <v>-0.13348436914379747</v>
      </c>
      <c r="AG272" s="32">
        <v>-0.10190787725160178</v>
      </c>
      <c r="AH272" s="32">
        <v>-9.9165481515200327E-2</v>
      </c>
      <c r="AI272" s="32">
        <v>-0.23584265727560094</v>
      </c>
      <c r="AJ272" s="32">
        <v>-8.5411185864202821E-2</v>
      </c>
      <c r="AK272" s="32">
        <v>6.0366932302599707E-2</v>
      </c>
      <c r="AL272" s="32">
        <v>0.29572553467020057</v>
      </c>
      <c r="AM272" s="32">
        <v>0.47015829477459903</v>
      </c>
      <c r="AN272" s="32">
        <v>0.3477402497082025</v>
      </c>
      <c r="AO272" s="32">
        <v>8.4058614447805269E-2</v>
      </c>
      <c r="AP272" s="32">
        <v>-5.5178476031798596E-2</v>
      </c>
      <c r="AQ272" s="32">
        <v>-6.9650064688200786E-2</v>
      </c>
      <c r="AR272" s="32">
        <v>-0.16798207070679894</v>
      </c>
      <c r="AS272" s="32">
        <v>-0.1123448600991992</v>
      </c>
      <c r="AT272" s="32">
        <v>-0.1444608205929967</v>
      </c>
      <c r="AU272" s="32">
        <v>-0.18151721451440395</v>
      </c>
      <c r="AV272" s="32">
        <v>-0.10831654071819941</v>
      </c>
      <c r="AW272" s="32">
        <v>-7.1724643930799914E-2</v>
      </c>
      <c r="AX272" s="33">
        <v>9.4924354925801424E-2</v>
      </c>
      <c r="AZ272" s="36">
        <f t="array" ref="AZ272">SUM(IF(YEAR($C$5:$AX$5)=AZ$5,$C272:$AX272))</f>
        <v>4.5603848411704249</v>
      </c>
      <c r="BA272" s="37">
        <f t="array" ref="BA272">SUM(IF(YEAR($C$5:$AX$5)=BA$5,$C272:$AX272))</f>
        <v>2.0812640432263869</v>
      </c>
      <c r="BB272" s="37">
        <f t="array" ref="BB272">SUM(IF(YEAR($C$5:$AX$5)=BB$5,$C272:$AX272))</f>
        <v>0.63784472877167886</v>
      </c>
      <c r="BC272" s="38">
        <f t="array" ref="BC272">SUM(IF(YEAR($C$5:$AX$5)=BC$5,$C272:$AX272))</f>
        <v>8.5706822574010744E-2</v>
      </c>
      <c r="BE272" s="36">
        <f t="shared" si="19"/>
        <v>3.3178498269989838</v>
      </c>
      <c r="BF272" s="37">
        <f t="shared" si="20"/>
        <v>1.4192458475004877</v>
      </c>
      <c r="BG272" s="38">
        <f t="shared" si="21"/>
        <v>0.47740951413300436</v>
      </c>
    </row>
    <row r="274" spans="52:57">
      <c r="AZ274" s="40" t="s">
        <v>59</v>
      </c>
      <c r="BE274" s="40"/>
    </row>
    <row r="307" ht="39" customHeight="1"/>
  </sheetData>
  <pageMargins left="0.7" right="0.7" top="0.75" bottom="0.75" header="0.3" footer="0.3"/>
  <pageSetup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G307"/>
  <sheetViews>
    <sheetView showGridLines="0" zoomScale="75" zoomScaleNormal="75" workbookViewId="0">
      <selection activeCell="A2" sqref="A2"/>
    </sheetView>
  </sheetViews>
  <sheetFormatPr defaultColWidth="8.85546875" defaultRowHeight="15"/>
  <cols>
    <col min="1" max="1" width="3" style="16" customWidth="1"/>
    <col min="2" max="2" width="15.5703125" style="16" customWidth="1"/>
    <col min="3" max="50" width="16" style="16" customWidth="1"/>
    <col min="51" max="51" width="8.85546875" style="16"/>
    <col min="52" max="55" width="16" style="16" customWidth="1"/>
    <col min="56" max="56" width="8.85546875" style="16"/>
    <col min="57" max="59" width="16" style="16" customWidth="1"/>
    <col min="60" max="16384" width="8.85546875" style="16"/>
  </cols>
  <sheetData>
    <row r="1" spans="1:59" ht="18">
      <c r="A1" s="10" t="s">
        <v>38</v>
      </c>
    </row>
    <row r="2" spans="1:59">
      <c r="A2" s="47"/>
    </row>
    <row r="3" spans="1:59">
      <c r="A3" s="6"/>
      <c r="B3" s="7" t="s">
        <v>33</v>
      </c>
      <c r="AZ3" s="7" t="s">
        <v>59</v>
      </c>
      <c r="BE3" s="7" t="s">
        <v>45</v>
      </c>
    </row>
    <row r="4" spans="1:59" ht="15.75" thickBot="1">
      <c r="B4" s="6" t="s">
        <v>31</v>
      </c>
      <c r="AZ4" s="6" t="s">
        <v>31</v>
      </c>
      <c r="BE4" s="6" t="s">
        <v>31</v>
      </c>
    </row>
    <row r="5" spans="1:59" ht="39" customHeight="1">
      <c r="B5" s="5" t="s">
        <v>32</v>
      </c>
      <c r="C5" s="9">
        <v>44562</v>
      </c>
      <c r="D5" s="9">
        <f t="shared" ref="D5:AL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ref="AM5" si="1">EDATE(AL5,1)</f>
        <v>45658</v>
      </c>
      <c r="AN5" s="9">
        <f t="shared" ref="AN5" si="2">EDATE(AM5,1)</f>
        <v>45689</v>
      </c>
      <c r="AO5" s="9">
        <f t="shared" ref="AO5" si="3">EDATE(AN5,1)</f>
        <v>45717</v>
      </c>
      <c r="AP5" s="9">
        <f t="shared" ref="AP5" si="4">EDATE(AO5,1)</f>
        <v>45748</v>
      </c>
      <c r="AQ5" s="9">
        <f t="shared" ref="AQ5" si="5">EDATE(AP5,1)</f>
        <v>45778</v>
      </c>
      <c r="AR5" s="9">
        <f t="shared" ref="AR5" si="6">EDATE(AQ5,1)</f>
        <v>45809</v>
      </c>
      <c r="AS5" s="9">
        <f t="shared" ref="AS5" si="7">EDATE(AR5,1)</f>
        <v>45839</v>
      </c>
      <c r="AT5" s="9">
        <f t="shared" ref="AT5" si="8">EDATE(AS5,1)</f>
        <v>45870</v>
      </c>
      <c r="AU5" s="9">
        <f t="shared" ref="AU5" si="9">EDATE(AT5,1)</f>
        <v>45901</v>
      </c>
      <c r="AV5" s="9">
        <f t="shared" ref="AV5" si="10">EDATE(AU5,1)</f>
        <v>45931</v>
      </c>
      <c r="AW5" s="9">
        <f t="shared" ref="AW5" si="11">EDATE(AV5,1)</f>
        <v>45962</v>
      </c>
      <c r="AX5" s="8">
        <f t="shared" ref="AX5" si="12">EDATE(AW5,1)</f>
        <v>45992</v>
      </c>
      <c r="AZ5" s="77">
        <v>2022</v>
      </c>
      <c r="BA5" s="78">
        <f>AZ5+1</f>
        <v>2023</v>
      </c>
      <c r="BB5" s="78">
        <f t="shared" ref="BB5:BC5" si="13">BA5+1</f>
        <v>2024</v>
      </c>
      <c r="BC5" s="79">
        <f t="shared" si="13"/>
        <v>2025</v>
      </c>
      <c r="BE5" s="77" t="s">
        <v>60</v>
      </c>
      <c r="BF5" s="78" t="s">
        <v>61</v>
      </c>
      <c r="BG5" s="79" t="s">
        <v>62</v>
      </c>
    </row>
    <row r="6" spans="1:59">
      <c r="B6" s="17">
        <v>591</v>
      </c>
      <c r="C6" s="30">
        <v>0</v>
      </c>
      <c r="D6" s="30">
        <v>0</v>
      </c>
      <c r="E6" s="30">
        <v>0</v>
      </c>
      <c r="F6" s="30">
        <v>0</v>
      </c>
      <c r="G6" s="30">
        <v>0</v>
      </c>
      <c r="H6" s="30">
        <v>0</v>
      </c>
      <c r="I6" s="30">
        <v>0</v>
      </c>
      <c r="J6" s="30">
        <v>0</v>
      </c>
      <c r="K6" s="30">
        <v>0</v>
      </c>
      <c r="L6" s="30">
        <v>0</v>
      </c>
      <c r="M6" s="30">
        <v>0</v>
      </c>
      <c r="N6" s="30">
        <v>0</v>
      </c>
      <c r="O6" s="30">
        <v>0</v>
      </c>
      <c r="P6" s="30">
        <v>0</v>
      </c>
      <c r="Q6" s="30">
        <v>0</v>
      </c>
      <c r="R6" s="30">
        <v>0</v>
      </c>
      <c r="S6" s="30">
        <v>0</v>
      </c>
      <c r="T6" s="30">
        <v>0</v>
      </c>
      <c r="U6" s="30">
        <v>0.51114859999999995</v>
      </c>
      <c r="V6" s="30">
        <v>0.29255609999999999</v>
      </c>
      <c r="W6" s="30">
        <v>0</v>
      </c>
      <c r="X6" s="30">
        <v>0</v>
      </c>
      <c r="Y6" s="30">
        <v>0</v>
      </c>
      <c r="Z6" s="30">
        <v>0</v>
      </c>
      <c r="AA6" s="30">
        <v>0.39637089999999997</v>
      </c>
      <c r="AB6" s="30">
        <v>0</v>
      </c>
      <c r="AC6" s="30">
        <v>0</v>
      </c>
      <c r="AD6" s="30">
        <v>0</v>
      </c>
      <c r="AE6" s="30">
        <v>0</v>
      </c>
      <c r="AF6" s="30">
        <v>0</v>
      </c>
      <c r="AG6" s="30">
        <v>0.62339699999999998</v>
      </c>
      <c r="AH6" s="30">
        <v>0.41852869999999998</v>
      </c>
      <c r="AI6" s="30">
        <v>0</v>
      </c>
      <c r="AJ6" s="30">
        <v>0</v>
      </c>
      <c r="AK6" s="30">
        <v>0</v>
      </c>
      <c r="AL6" s="30">
        <v>0</v>
      </c>
      <c r="AM6" s="30">
        <v>0</v>
      </c>
      <c r="AN6" s="30">
        <v>0</v>
      </c>
      <c r="AO6" s="30">
        <v>0</v>
      </c>
      <c r="AP6" s="30">
        <v>0</v>
      </c>
      <c r="AQ6" s="30">
        <v>0</v>
      </c>
      <c r="AR6" s="30">
        <v>0</v>
      </c>
      <c r="AS6" s="30">
        <v>1.0537955000000001</v>
      </c>
      <c r="AT6" s="30">
        <v>0.51880590000000004</v>
      </c>
      <c r="AU6" s="30">
        <v>0</v>
      </c>
      <c r="AV6" s="30">
        <v>0</v>
      </c>
      <c r="AW6" s="30">
        <v>0</v>
      </c>
      <c r="AX6" s="31">
        <v>0</v>
      </c>
      <c r="AZ6" s="39">
        <f t="array" ref="AZ6">SUM(IF(YEAR($C$5:$AX$5)=AZ$5,$C6:$AX6))</f>
        <v>0</v>
      </c>
      <c r="BA6" s="30">
        <f t="array" ref="BA6">SUM(IF(YEAR($C$5:$AX$5)=BA$5,$C6:$AX6))</f>
        <v>0.80370469999999994</v>
      </c>
      <c r="BB6" s="30">
        <f t="array" ref="BB6">SUM(IF(YEAR($C$5:$AX$5)=BB$5,$C6:$AX6))</f>
        <v>1.4382965999999999</v>
      </c>
      <c r="BC6" s="31">
        <f t="array" ref="BC6">SUM(IF(YEAR($C$5:$AX$5)=BC$5,$C6:$AX6))</f>
        <v>1.5726014000000001</v>
      </c>
      <c r="BE6" s="39">
        <f>SUM(H6:S6)</f>
        <v>0</v>
      </c>
      <c r="BF6" s="30">
        <f>SUM(T6:AE6)</f>
        <v>1.2000755999999999</v>
      </c>
      <c r="BG6" s="31">
        <f>SUM(AF6:AQ6)</f>
        <v>1.0419257</v>
      </c>
    </row>
    <row r="7" spans="1:59">
      <c r="B7" s="17">
        <v>592</v>
      </c>
      <c r="C7" s="30">
        <v>0</v>
      </c>
      <c r="D7" s="30">
        <v>0</v>
      </c>
      <c r="E7" s="30">
        <v>0</v>
      </c>
      <c r="F7" s="30">
        <v>0</v>
      </c>
      <c r="G7" s="30">
        <v>0</v>
      </c>
      <c r="H7" s="30">
        <v>0</v>
      </c>
      <c r="I7" s="30">
        <v>0</v>
      </c>
      <c r="J7" s="30">
        <v>0</v>
      </c>
      <c r="K7" s="30">
        <v>0</v>
      </c>
      <c r="L7" s="30">
        <v>0</v>
      </c>
      <c r="M7" s="30">
        <v>0</v>
      </c>
      <c r="N7" s="30">
        <v>0</v>
      </c>
      <c r="O7" s="30">
        <v>0</v>
      </c>
      <c r="P7" s="30">
        <v>0</v>
      </c>
      <c r="Q7" s="30">
        <v>0</v>
      </c>
      <c r="R7" s="30">
        <v>0</v>
      </c>
      <c r="S7" s="30">
        <v>0</v>
      </c>
      <c r="T7" s="30">
        <v>0</v>
      </c>
      <c r="U7" s="30">
        <v>0.10467310000000001</v>
      </c>
      <c r="V7" s="30">
        <v>6.3040089999999993E-2</v>
      </c>
      <c r="W7" s="30">
        <v>0</v>
      </c>
      <c r="X7" s="30">
        <v>0</v>
      </c>
      <c r="Y7" s="30">
        <v>0</v>
      </c>
      <c r="Z7" s="30">
        <v>0</v>
      </c>
      <c r="AA7" s="30">
        <v>6.039626E-2</v>
      </c>
      <c r="AB7" s="30">
        <v>0</v>
      </c>
      <c r="AC7" s="30">
        <v>0</v>
      </c>
      <c r="AD7" s="30">
        <v>0</v>
      </c>
      <c r="AE7" s="30">
        <v>0</v>
      </c>
      <c r="AF7" s="30">
        <v>0</v>
      </c>
      <c r="AG7" s="30">
        <v>0.13920479999999999</v>
      </c>
      <c r="AH7" s="30">
        <v>9.1057899999999997E-2</v>
      </c>
      <c r="AI7" s="30">
        <v>0</v>
      </c>
      <c r="AJ7" s="30">
        <v>0</v>
      </c>
      <c r="AK7" s="30">
        <v>0</v>
      </c>
      <c r="AL7" s="30">
        <v>0</v>
      </c>
      <c r="AM7" s="30">
        <v>0</v>
      </c>
      <c r="AN7" s="30">
        <v>0</v>
      </c>
      <c r="AO7" s="30">
        <v>0</v>
      </c>
      <c r="AP7" s="30">
        <v>0</v>
      </c>
      <c r="AQ7" s="30">
        <v>0</v>
      </c>
      <c r="AR7" s="30">
        <v>0</v>
      </c>
      <c r="AS7" s="30">
        <v>0.26517170000000001</v>
      </c>
      <c r="AT7" s="30">
        <v>0.1215135</v>
      </c>
      <c r="AU7" s="30">
        <v>0</v>
      </c>
      <c r="AV7" s="30">
        <v>0</v>
      </c>
      <c r="AW7" s="30">
        <v>0</v>
      </c>
      <c r="AX7" s="31">
        <v>0</v>
      </c>
      <c r="AZ7" s="39">
        <f t="array" ref="AZ7">SUM(IF(YEAR($C$5:$AX$5)=AZ$5,$C7:$AX7))</f>
        <v>0</v>
      </c>
      <c r="BA7" s="30">
        <f t="array" ref="BA7">SUM(IF(YEAR($C$5:$AX$5)=BA$5,$C7:$AX7))</f>
        <v>0.16771319000000001</v>
      </c>
      <c r="BB7" s="30">
        <f t="array" ref="BB7">SUM(IF(YEAR($C$5:$AX$5)=BB$5,$C7:$AX7))</f>
        <v>0.29065896000000002</v>
      </c>
      <c r="BC7" s="31">
        <f t="array" ref="BC7">SUM(IF(YEAR($C$5:$AX$5)=BC$5,$C7:$AX7))</f>
        <v>0.38668520000000001</v>
      </c>
      <c r="BE7" s="39">
        <f t="shared" ref="BE7:BE70" si="14">SUM(H7:S7)</f>
        <v>0</v>
      </c>
      <c r="BF7" s="30">
        <f t="shared" ref="BF7:BF70" si="15">SUM(T7:AE7)</f>
        <v>0.22810945000000002</v>
      </c>
      <c r="BG7" s="31">
        <f t="shared" ref="BG7:BG70" si="16">SUM(AF7:AQ7)</f>
        <v>0.23026269999999999</v>
      </c>
    </row>
    <row r="8" spans="1:59">
      <c r="B8" s="17">
        <v>593</v>
      </c>
      <c r="C8" s="30">
        <v>0</v>
      </c>
      <c r="D8" s="30">
        <v>0</v>
      </c>
      <c r="E8" s="30">
        <v>0</v>
      </c>
      <c r="F8" s="30">
        <v>0</v>
      </c>
      <c r="G8" s="30">
        <v>0</v>
      </c>
      <c r="H8" s="30">
        <v>9.9999999836342113E-8</v>
      </c>
      <c r="I8" s="30">
        <v>1.000000000139778E-6</v>
      </c>
      <c r="J8" s="30">
        <v>1.0000000028043132E-7</v>
      </c>
      <c r="K8" s="30">
        <v>0</v>
      </c>
      <c r="L8" s="30">
        <v>0</v>
      </c>
      <c r="M8" s="30">
        <v>0</v>
      </c>
      <c r="N8" s="30">
        <v>0</v>
      </c>
      <c r="O8" s="30">
        <v>9.9999999836342113E-8</v>
      </c>
      <c r="P8" s="30">
        <v>9.9999999947364415E-8</v>
      </c>
      <c r="Q8" s="30">
        <v>0</v>
      </c>
      <c r="R8" s="30">
        <v>0</v>
      </c>
      <c r="S8" s="30">
        <v>0</v>
      </c>
      <c r="T8" s="30">
        <v>9.9999999836342113E-8</v>
      </c>
      <c r="U8" s="30">
        <v>1.000000000139778E-6</v>
      </c>
      <c r="V8" s="30">
        <v>9.9999999836342113E-8</v>
      </c>
      <c r="W8" s="30">
        <v>0</v>
      </c>
      <c r="X8" s="30">
        <v>0</v>
      </c>
      <c r="Y8" s="30">
        <v>0</v>
      </c>
      <c r="Z8" s="30">
        <v>9.9999999947364415E-9</v>
      </c>
      <c r="AA8" s="30">
        <v>1.0000000005838672E-7</v>
      </c>
      <c r="AB8" s="30">
        <v>2.0000000000575113E-7</v>
      </c>
      <c r="AC8" s="30">
        <v>0</v>
      </c>
      <c r="AD8" s="30">
        <v>0</v>
      </c>
      <c r="AE8" s="30">
        <v>0</v>
      </c>
      <c r="AF8" s="30">
        <v>0</v>
      </c>
      <c r="AG8" s="30">
        <v>1.000000000139778E-6</v>
      </c>
      <c r="AH8" s="30">
        <v>1.9999999967268423E-7</v>
      </c>
      <c r="AI8" s="30">
        <v>0</v>
      </c>
      <c r="AJ8" s="30">
        <v>0</v>
      </c>
      <c r="AK8" s="30">
        <v>0</v>
      </c>
      <c r="AL8" s="30">
        <v>0</v>
      </c>
      <c r="AM8" s="30">
        <v>9.9999999947364415E-8</v>
      </c>
      <c r="AN8" s="30">
        <v>0</v>
      </c>
      <c r="AO8" s="30">
        <v>0</v>
      </c>
      <c r="AP8" s="30">
        <v>9.9999999947364415E-8</v>
      </c>
      <c r="AQ8" s="30">
        <v>0</v>
      </c>
      <c r="AR8" s="30">
        <v>0</v>
      </c>
      <c r="AS8" s="30">
        <v>1.000000000139778E-6</v>
      </c>
      <c r="AT8" s="30">
        <v>0</v>
      </c>
      <c r="AU8" s="30">
        <v>0</v>
      </c>
      <c r="AV8" s="30">
        <v>0</v>
      </c>
      <c r="AW8" s="30">
        <v>0</v>
      </c>
      <c r="AX8" s="31">
        <v>0</v>
      </c>
      <c r="AZ8" s="39">
        <f t="array" ref="AZ8">SUM(IF(YEAR($C$5:$AX$5)=AZ$5,$C8:$AX8))</f>
        <v>1.2000000002565514E-6</v>
      </c>
      <c r="BA8" s="30">
        <f t="array" ref="BA8">SUM(IF(YEAR($C$5:$AX$5)=BA$5,$C8:$AX8))</f>
        <v>1.4099999995909052E-6</v>
      </c>
      <c r="BB8" s="30">
        <f t="array" ref="BB8">SUM(IF(YEAR($C$5:$AX$5)=BB$5,$C8:$AX8))</f>
        <v>1.4999999998766E-6</v>
      </c>
      <c r="BC8" s="31">
        <f t="array" ref="BC8">SUM(IF(YEAR($C$5:$AX$5)=BC$5,$C8:$AX8))</f>
        <v>1.2000000000345068E-6</v>
      </c>
      <c r="BE8" s="39">
        <f t="shared" si="14"/>
        <v>1.4000000000402579E-6</v>
      </c>
      <c r="BF8" s="30">
        <f t="shared" si="15"/>
        <v>1.5099999998713365E-6</v>
      </c>
      <c r="BG8" s="31">
        <f t="shared" si="16"/>
        <v>1.399999999707191E-6</v>
      </c>
    </row>
    <row r="9" spans="1:59">
      <c r="B9" s="17">
        <v>594</v>
      </c>
      <c r="C9" s="30">
        <v>0.64758199999999988</v>
      </c>
      <c r="D9" s="30">
        <v>8.816899999999972E-2</v>
      </c>
      <c r="E9" s="30">
        <v>0</v>
      </c>
      <c r="F9" s="30">
        <v>0</v>
      </c>
      <c r="G9" s="30">
        <v>0</v>
      </c>
      <c r="H9" s="30">
        <v>0</v>
      </c>
      <c r="I9" s="30">
        <v>1.4424989999999998</v>
      </c>
      <c r="J9" s="30">
        <v>0.63385599999999975</v>
      </c>
      <c r="K9" s="30">
        <v>0</v>
      </c>
      <c r="L9" s="30">
        <v>0</v>
      </c>
      <c r="M9" s="30">
        <v>0</v>
      </c>
      <c r="N9" s="30">
        <v>0</v>
      </c>
      <c r="O9" s="30">
        <v>1.3262550000000006</v>
      </c>
      <c r="P9" s="30">
        <v>1.0351360000000005</v>
      </c>
      <c r="Q9" s="30">
        <v>0</v>
      </c>
      <c r="R9" s="30">
        <v>0</v>
      </c>
      <c r="S9" s="30">
        <v>0</v>
      </c>
      <c r="T9" s="30">
        <v>0.18235000000000046</v>
      </c>
      <c r="U9" s="30">
        <v>2.3717989099999999</v>
      </c>
      <c r="V9" s="30">
        <v>1.5183752200000002</v>
      </c>
      <c r="W9" s="30">
        <v>0</v>
      </c>
      <c r="X9" s="30">
        <v>0</v>
      </c>
      <c r="Y9" s="30">
        <v>0</v>
      </c>
      <c r="Z9" s="30">
        <v>5.6722999999999857E-2</v>
      </c>
      <c r="AA9" s="30">
        <v>1.2260019700000004</v>
      </c>
      <c r="AB9" s="30">
        <v>1.3939260000000004</v>
      </c>
      <c r="AC9" s="30">
        <v>0</v>
      </c>
      <c r="AD9" s="30">
        <v>0</v>
      </c>
      <c r="AE9" s="30">
        <v>0</v>
      </c>
      <c r="AF9" s="30">
        <v>8.6735000000000007E-2</v>
      </c>
      <c r="AG9" s="30">
        <v>1.9739924999999996</v>
      </c>
      <c r="AH9" s="30">
        <v>1.7126171099999992</v>
      </c>
      <c r="AI9" s="30">
        <v>0.10161700000000007</v>
      </c>
      <c r="AJ9" s="30">
        <v>0</v>
      </c>
      <c r="AK9" s="30">
        <v>0</v>
      </c>
      <c r="AL9" s="30">
        <v>1.671900000000015E-2</v>
      </c>
      <c r="AM9" s="30">
        <v>1.1761439999999999</v>
      </c>
      <c r="AN9" s="30">
        <v>0.91689000000000043</v>
      </c>
      <c r="AO9" s="30">
        <v>4.5591999999999189E-2</v>
      </c>
      <c r="AP9" s="30">
        <v>0</v>
      </c>
      <c r="AQ9" s="30">
        <v>0</v>
      </c>
      <c r="AR9" s="30">
        <v>0.28687799999999974</v>
      </c>
      <c r="AS9" s="30">
        <v>2.5366688000000002</v>
      </c>
      <c r="AT9" s="30">
        <v>1.8936702000000007</v>
      </c>
      <c r="AU9" s="30">
        <v>0.16367699999999985</v>
      </c>
      <c r="AV9" s="30">
        <v>2.9429999999999623E-2</v>
      </c>
      <c r="AW9" s="30">
        <v>0</v>
      </c>
      <c r="AX9" s="31">
        <v>0.150474</v>
      </c>
      <c r="AZ9" s="39">
        <f t="array" ref="AZ9">SUM(IF(YEAR($C$5:$AX$5)=AZ$5,$C9:$AX9))</f>
        <v>2.8121059999999991</v>
      </c>
      <c r="BA9" s="30">
        <f t="array" ref="BA9">SUM(IF(YEAR($C$5:$AX$5)=BA$5,$C9:$AX9))</f>
        <v>6.4906381300000016</v>
      </c>
      <c r="BB9" s="30">
        <f t="array" ref="BB9">SUM(IF(YEAR($C$5:$AX$5)=BB$5,$C9:$AX9))</f>
        <v>6.5116085799999999</v>
      </c>
      <c r="BC9" s="31">
        <f t="array" ref="BC9">SUM(IF(YEAR($C$5:$AX$5)=BC$5,$C9:$AX9))</f>
        <v>7.1994239999999996</v>
      </c>
      <c r="BE9" s="39">
        <f t="shared" si="14"/>
        <v>4.4377460000000006</v>
      </c>
      <c r="BF9" s="30">
        <f t="shared" si="15"/>
        <v>6.7491751000000013</v>
      </c>
      <c r="BG9" s="31">
        <f t="shared" si="16"/>
        <v>6.0303066099999985</v>
      </c>
    </row>
    <row r="10" spans="1:59">
      <c r="B10" s="17">
        <v>597</v>
      </c>
      <c r="C10" s="30">
        <v>0</v>
      </c>
      <c r="D10" s="30">
        <v>0</v>
      </c>
      <c r="E10" s="30">
        <v>0</v>
      </c>
      <c r="F10" s="30">
        <v>0</v>
      </c>
      <c r="G10" s="30">
        <v>0</v>
      </c>
      <c r="H10" s="30">
        <v>0</v>
      </c>
      <c r="I10" s="30">
        <v>0</v>
      </c>
      <c r="J10" s="30">
        <v>0</v>
      </c>
      <c r="K10" s="30">
        <v>0</v>
      </c>
      <c r="L10" s="30">
        <v>0</v>
      </c>
      <c r="M10" s="30">
        <v>0</v>
      </c>
      <c r="N10" s="30">
        <v>0</v>
      </c>
      <c r="O10" s="30">
        <v>0</v>
      </c>
      <c r="P10" s="30">
        <v>0</v>
      </c>
      <c r="Q10" s="30">
        <v>0</v>
      </c>
      <c r="R10" s="30">
        <v>0</v>
      </c>
      <c r="S10" s="30">
        <v>0</v>
      </c>
      <c r="T10" s="30">
        <v>0</v>
      </c>
      <c r="U10" s="30">
        <v>5.2968429999999997E-2</v>
      </c>
      <c r="V10" s="30">
        <v>3.4931780000000003E-2</v>
      </c>
      <c r="W10" s="30">
        <v>0</v>
      </c>
      <c r="X10" s="30">
        <v>0</v>
      </c>
      <c r="Y10" s="30">
        <v>0</v>
      </c>
      <c r="Z10" s="30">
        <v>0</v>
      </c>
      <c r="AA10" s="30">
        <v>7.9495579999999996E-2</v>
      </c>
      <c r="AB10" s="30">
        <v>0</v>
      </c>
      <c r="AC10" s="30">
        <v>0</v>
      </c>
      <c r="AD10" s="30">
        <v>0</v>
      </c>
      <c r="AE10" s="30">
        <v>0</v>
      </c>
      <c r="AF10" s="30">
        <v>0</v>
      </c>
      <c r="AG10" s="30">
        <v>6.9601730000000001E-2</v>
      </c>
      <c r="AH10" s="30">
        <v>4.6575699999999998E-2</v>
      </c>
      <c r="AI10" s="30">
        <v>0</v>
      </c>
      <c r="AJ10" s="30">
        <v>0</v>
      </c>
      <c r="AK10" s="30">
        <v>0</v>
      </c>
      <c r="AL10" s="30">
        <v>0</v>
      </c>
      <c r="AM10" s="30">
        <v>0</v>
      </c>
      <c r="AN10" s="30">
        <v>0</v>
      </c>
      <c r="AO10" s="30">
        <v>0</v>
      </c>
      <c r="AP10" s="30">
        <v>0</v>
      </c>
      <c r="AQ10" s="30">
        <v>0</v>
      </c>
      <c r="AR10" s="30">
        <v>0</v>
      </c>
      <c r="AS10" s="30">
        <v>0.12859200000000001</v>
      </c>
      <c r="AT10" s="30">
        <v>5.8219630000000001E-2</v>
      </c>
      <c r="AU10" s="30">
        <v>0</v>
      </c>
      <c r="AV10" s="30">
        <v>0</v>
      </c>
      <c r="AW10" s="30">
        <v>0</v>
      </c>
      <c r="AX10" s="31">
        <v>0</v>
      </c>
      <c r="AZ10" s="39">
        <f t="array" ref="AZ10">SUM(IF(YEAR($C$5:$AX$5)=AZ$5,$C10:$AX10))</f>
        <v>0</v>
      </c>
      <c r="BA10" s="30">
        <f t="array" ref="BA10">SUM(IF(YEAR($C$5:$AX$5)=BA$5,$C10:$AX10))</f>
        <v>8.7900210000000006E-2</v>
      </c>
      <c r="BB10" s="30">
        <f t="array" ref="BB10">SUM(IF(YEAR($C$5:$AX$5)=BB$5,$C10:$AX10))</f>
        <v>0.19567300999999998</v>
      </c>
      <c r="BC10" s="31">
        <f t="array" ref="BC10">SUM(IF(YEAR($C$5:$AX$5)=BC$5,$C10:$AX10))</f>
        <v>0.18681163000000001</v>
      </c>
      <c r="BE10" s="39">
        <f t="shared" si="14"/>
        <v>0</v>
      </c>
      <c r="BF10" s="30">
        <f t="shared" si="15"/>
        <v>0.16739578999999999</v>
      </c>
      <c r="BG10" s="31">
        <f t="shared" si="16"/>
        <v>0.11617743</v>
      </c>
    </row>
    <row r="11" spans="1:59">
      <c r="B11" s="17">
        <v>602</v>
      </c>
      <c r="C11" s="30">
        <v>-0.26257999999999981</v>
      </c>
      <c r="D11" s="30">
        <v>0</v>
      </c>
      <c r="E11" s="30">
        <v>0</v>
      </c>
      <c r="F11" s="30">
        <v>0</v>
      </c>
      <c r="G11" s="30">
        <v>0</v>
      </c>
      <c r="H11" s="30">
        <v>0</v>
      </c>
      <c r="I11" s="30">
        <v>1.5435200000000009</v>
      </c>
      <c r="J11" s="30">
        <v>1.0768400000000042</v>
      </c>
      <c r="K11" s="30">
        <v>0</v>
      </c>
      <c r="L11" s="30">
        <v>0</v>
      </c>
      <c r="M11" s="30">
        <v>0</v>
      </c>
      <c r="N11" s="30">
        <v>0</v>
      </c>
      <c r="O11" s="30">
        <v>0.41832000000000136</v>
      </c>
      <c r="P11" s="30">
        <v>6.6760000000002151E-2</v>
      </c>
      <c r="Q11" s="30">
        <v>0</v>
      </c>
      <c r="R11" s="30">
        <v>0</v>
      </c>
      <c r="S11" s="30">
        <v>0</v>
      </c>
      <c r="T11" s="30">
        <v>8.2850000000000534E-2</v>
      </c>
      <c r="U11" s="30">
        <v>2.2301399999999987</v>
      </c>
      <c r="V11" s="30">
        <v>1.4163099999999957</v>
      </c>
      <c r="W11" s="30">
        <v>0</v>
      </c>
      <c r="X11" s="30">
        <v>0</v>
      </c>
      <c r="Y11" s="30">
        <v>0</v>
      </c>
      <c r="Z11" s="30">
        <v>0</v>
      </c>
      <c r="AA11" s="30">
        <v>0</v>
      </c>
      <c r="AB11" s="30">
        <v>0</v>
      </c>
      <c r="AC11" s="30">
        <v>0</v>
      </c>
      <c r="AD11" s="30">
        <v>0</v>
      </c>
      <c r="AE11" s="30">
        <v>0</v>
      </c>
      <c r="AF11" s="30">
        <v>0</v>
      </c>
      <c r="AG11" s="30">
        <v>1.0219799999999992</v>
      </c>
      <c r="AH11" s="30">
        <v>0.28052000000000277</v>
      </c>
      <c r="AI11" s="30">
        <v>-2.6420000000001664E-2</v>
      </c>
      <c r="AJ11" s="30">
        <v>0</v>
      </c>
      <c r="AK11" s="30">
        <v>0</v>
      </c>
      <c r="AL11" s="30">
        <v>0</v>
      </c>
      <c r="AM11" s="30">
        <v>1.2676499999999997</v>
      </c>
      <c r="AN11" s="30">
        <v>0.26618000000000208</v>
      </c>
      <c r="AO11" s="30">
        <v>-7.1929999999998273E-2</v>
      </c>
      <c r="AP11" s="30">
        <v>0</v>
      </c>
      <c r="AQ11" s="30">
        <v>0</v>
      </c>
      <c r="AR11" s="30">
        <v>-8.2749999999997215E-2</v>
      </c>
      <c r="AS11" s="30">
        <v>0.66759000000000412</v>
      </c>
      <c r="AT11" s="30">
        <v>-0.26940999999999349</v>
      </c>
      <c r="AU11" s="30">
        <v>-5.1729999999999166E-2</v>
      </c>
      <c r="AV11" s="30">
        <v>-0.10709999999999908</v>
      </c>
      <c r="AW11" s="30">
        <v>-0.13515999999999906</v>
      </c>
      <c r="AX11" s="31">
        <v>-2.5000000000119371E-4</v>
      </c>
      <c r="AZ11" s="39">
        <f t="array" ref="AZ11">SUM(IF(YEAR($C$5:$AX$5)=AZ$5,$C11:$AX11))</f>
        <v>2.3577800000000053</v>
      </c>
      <c r="BA11" s="30">
        <f t="array" ref="BA11">SUM(IF(YEAR($C$5:$AX$5)=BA$5,$C11:$AX11))</f>
        <v>4.2143799999999985</v>
      </c>
      <c r="BB11" s="30">
        <f t="array" ref="BB11">SUM(IF(YEAR($C$5:$AX$5)=BB$5,$C11:$AX11))</f>
        <v>1.2760800000000003</v>
      </c>
      <c r="BC11" s="31">
        <f t="array" ref="BC11">SUM(IF(YEAR($C$5:$AX$5)=BC$5,$C11:$AX11))</f>
        <v>1.4830900000000184</v>
      </c>
      <c r="BE11" s="39">
        <f t="shared" si="14"/>
        <v>3.1054400000000086</v>
      </c>
      <c r="BF11" s="30">
        <f t="shared" si="15"/>
        <v>3.729299999999995</v>
      </c>
      <c r="BG11" s="31">
        <f t="shared" si="16"/>
        <v>2.7379800000000039</v>
      </c>
    </row>
    <row r="12" spans="1:59">
      <c r="B12" s="17">
        <v>1552</v>
      </c>
      <c r="C12" s="30">
        <v>0</v>
      </c>
      <c r="D12" s="30">
        <v>0</v>
      </c>
      <c r="E12" s="30">
        <v>0</v>
      </c>
      <c r="F12" s="30">
        <v>0</v>
      </c>
      <c r="G12" s="30">
        <v>0</v>
      </c>
      <c r="H12" s="30">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4.171159E-2</v>
      </c>
      <c r="AT12" s="30">
        <v>1.5736389999999999E-2</v>
      </c>
      <c r="AU12" s="30">
        <v>0</v>
      </c>
      <c r="AV12" s="30">
        <v>0</v>
      </c>
      <c r="AW12" s="30">
        <v>0</v>
      </c>
      <c r="AX12" s="31">
        <v>0</v>
      </c>
      <c r="AZ12" s="39">
        <f t="array" ref="AZ12">SUM(IF(YEAR($C$5:$AX$5)=AZ$5,$C12:$AX12))</f>
        <v>0</v>
      </c>
      <c r="BA12" s="30">
        <f t="array" ref="BA12">SUM(IF(YEAR($C$5:$AX$5)=BA$5,$C12:$AX12))</f>
        <v>0</v>
      </c>
      <c r="BB12" s="30">
        <f t="array" ref="BB12">SUM(IF(YEAR($C$5:$AX$5)=BB$5,$C12:$AX12))</f>
        <v>0</v>
      </c>
      <c r="BC12" s="31">
        <f t="array" ref="BC12">SUM(IF(YEAR($C$5:$AX$5)=BC$5,$C12:$AX12))</f>
        <v>5.7447979999999996E-2</v>
      </c>
      <c r="BE12" s="39">
        <f t="shared" si="14"/>
        <v>0</v>
      </c>
      <c r="BF12" s="30">
        <f t="shared" si="15"/>
        <v>0</v>
      </c>
      <c r="BG12" s="31">
        <f t="shared" si="16"/>
        <v>0</v>
      </c>
    </row>
    <row r="13" spans="1:59">
      <c r="B13" s="17">
        <v>1554</v>
      </c>
      <c r="C13" s="30">
        <v>-0.94669890000000123</v>
      </c>
      <c r="D13" s="30">
        <v>-0.72816100000000006</v>
      </c>
      <c r="E13" s="30">
        <v>0</v>
      </c>
      <c r="F13" s="30">
        <v>3.0573499999999143E-2</v>
      </c>
      <c r="G13" s="30">
        <v>3.7321000000005711E-3</v>
      </c>
      <c r="H13" s="30">
        <v>-5.0374000000001473E-2</v>
      </c>
      <c r="I13" s="30">
        <v>0.82633100000000326</v>
      </c>
      <c r="J13" s="30">
        <v>0.40836799999999585</v>
      </c>
      <c r="K13" s="30">
        <v>-4.0929999999974598E-3</v>
      </c>
      <c r="L13" s="30">
        <v>-2.2663099999999048E-2</v>
      </c>
      <c r="M13" s="30">
        <v>1.2199199999997745E-2</v>
      </c>
      <c r="N13" s="30">
        <v>0</v>
      </c>
      <c r="O13" s="30">
        <v>-0.59776789999999735</v>
      </c>
      <c r="P13" s="30">
        <v>-0.33064840000000117</v>
      </c>
      <c r="Q13" s="30">
        <v>3.9168000000024961E-3</v>
      </c>
      <c r="R13" s="30">
        <v>3.8054600000000605E-2</v>
      </c>
      <c r="S13" s="30">
        <v>1.2753800000002258E-2</v>
      </c>
      <c r="T13" s="30">
        <v>3.2134000000002771E-2</v>
      </c>
      <c r="U13" s="30">
        <v>0.894706639999999</v>
      </c>
      <c r="V13" s="30">
        <v>0.57009579000000343</v>
      </c>
      <c r="W13" s="30">
        <v>1.5685999999998756E-2</v>
      </c>
      <c r="X13" s="30">
        <v>2.2071000000000396E-2</v>
      </c>
      <c r="Y13" s="30">
        <v>2.266180000000162E-2</v>
      </c>
      <c r="Z13" s="30">
        <v>4.4477000000000544E-3</v>
      </c>
      <c r="AA13" s="30">
        <v>-0.39286649999999995</v>
      </c>
      <c r="AB13" s="30">
        <v>0</v>
      </c>
      <c r="AC13" s="30">
        <v>0</v>
      </c>
      <c r="AD13" s="30">
        <v>1.6769499999999993E-2</v>
      </c>
      <c r="AE13" s="30">
        <v>-1.2841000000000102E-2</v>
      </c>
      <c r="AF13" s="30">
        <v>-4.6524999999999928E-2</v>
      </c>
      <c r="AG13" s="30">
        <v>-3.5109299999995791E-3</v>
      </c>
      <c r="AH13" s="30">
        <v>-9.20647600000013E-3</v>
      </c>
      <c r="AI13" s="30">
        <v>-3.9747999999999895E-2</v>
      </c>
      <c r="AJ13" s="30">
        <v>-6.1450000000000005E-2</v>
      </c>
      <c r="AK13" s="30">
        <v>-8.0915999999999766E-3</v>
      </c>
      <c r="AL13" s="30">
        <v>1.2005800000000066E-2</v>
      </c>
      <c r="AM13" s="30">
        <v>0</v>
      </c>
      <c r="AN13" s="30">
        <v>0</v>
      </c>
      <c r="AO13" s="30">
        <v>-5.4283399999999982E-2</v>
      </c>
      <c r="AP13" s="30">
        <v>-3.4038000000000013E-2</v>
      </c>
      <c r="AQ13" s="30">
        <v>-4.6493999999999813E-2</v>
      </c>
      <c r="AR13" s="30">
        <v>-3.8389000000000006E-2</v>
      </c>
      <c r="AS13" s="30">
        <v>2.8106210000000242E-2</v>
      </c>
      <c r="AT13" s="30">
        <v>-1.4816440000000597E-3</v>
      </c>
      <c r="AU13" s="30">
        <v>-1.2663000000000091E-2</v>
      </c>
      <c r="AV13" s="30">
        <v>-2.6436999999999822E-2</v>
      </c>
      <c r="AW13" s="30">
        <v>-2.0252700000000012E-2</v>
      </c>
      <c r="AX13" s="31">
        <v>1.8859999999999988E-2</v>
      </c>
      <c r="AZ13" s="39">
        <f t="array" ref="AZ13">SUM(IF(YEAR($C$5:$AX$5)=AZ$5,$C13:$AX13))</f>
        <v>-0.47078620000000271</v>
      </c>
      <c r="BA13" s="30">
        <f t="array" ref="BA13">SUM(IF(YEAR($C$5:$AX$5)=BA$5,$C13:$AX13))</f>
        <v>0.68811183000001286</v>
      </c>
      <c r="BB13" s="30">
        <f t="array" ref="BB13">SUM(IF(YEAR($C$5:$AX$5)=BB$5,$C13:$AX13))</f>
        <v>-0.54546420599999945</v>
      </c>
      <c r="BC13" s="31">
        <f t="array" ref="BC13">SUM(IF(YEAR($C$5:$AX$5)=BC$5,$C13:$AX13))</f>
        <v>-0.18707253399999957</v>
      </c>
      <c r="BE13" s="39">
        <f t="shared" si="14"/>
        <v>0.2960770000000057</v>
      </c>
      <c r="BF13" s="30">
        <f t="shared" si="15"/>
        <v>1.1728649300000058</v>
      </c>
      <c r="BG13" s="31">
        <f t="shared" si="16"/>
        <v>-0.29134160599999925</v>
      </c>
    </row>
    <row r="14" spans="1:59">
      <c r="B14" s="17">
        <v>1556</v>
      </c>
      <c r="C14" s="30">
        <v>0</v>
      </c>
      <c r="D14" s="30">
        <v>0</v>
      </c>
      <c r="E14" s="30">
        <v>0</v>
      </c>
      <c r="F14" s="30">
        <v>0</v>
      </c>
      <c r="G14" s="30">
        <v>1.5172712E-2</v>
      </c>
      <c r="H14" s="30">
        <v>0.13979103700000001</v>
      </c>
      <c r="I14" s="30">
        <v>0.37743669999999985</v>
      </c>
      <c r="J14" s="30">
        <v>0.43514309999999989</v>
      </c>
      <c r="K14" s="30">
        <v>1.6721912999999998E-2</v>
      </c>
      <c r="L14" s="30">
        <v>0</v>
      </c>
      <c r="M14" s="30">
        <v>0</v>
      </c>
      <c r="N14" s="30">
        <v>0</v>
      </c>
      <c r="O14" s="30">
        <v>0</v>
      </c>
      <c r="P14" s="30">
        <v>0</v>
      </c>
      <c r="Q14" s="30">
        <v>0</v>
      </c>
      <c r="R14" s="30">
        <v>0</v>
      </c>
      <c r="S14" s="30">
        <v>2.3023849999999998E-2</v>
      </c>
      <c r="T14" s="30">
        <v>0.15487131300000001</v>
      </c>
      <c r="U14" s="30">
        <v>0.73044593000000013</v>
      </c>
      <c r="V14" s="30">
        <v>0.54807011000000005</v>
      </c>
      <c r="W14" s="30">
        <v>4.1953699999999969E-3</v>
      </c>
      <c r="X14" s="30">
        <v>3.0517030000000004E-2</v>
      </c>
      <c r="Y14" s="30">
        <v>0</v>
      </c>
      <c r="Z14" s="30">
        <v>0</v>
      </c>
      <c r="AA14" s="30">
        <v>-4.8490040000000005E-2</v>
      </c>
      <c r="AB14" s="30">
        <v>0</v>
      </c>
      <c r="AC14" s="30">
        <v>0</v>
      </c>
      <c r="AD14" s="30">
        <v>0</v>
      </c>
      <c r="AE14" s="30">
        <v>3.7095200000000009E-3</v>
      </c>
      <c r="AF14" s="30">
        <v>5.2965899999999982E-2</v>
      </c>
      <c r="AG14" s="30">
        <v>0.68511750000000027</v>
      </c>
      <c r="AH14" s="30">
        <v>0.37443961000000003</v>
      </c>
      <c r="AI14" s="30">
        <v>6.1875000000000013E-2</v>
      </c>
      <c r="AJ14" s="30">
        <v>-3.895359999999997E-3</v>
      </c>
      <c r="AK14" s="30">
        <v>0</v>
      </c>
      <c r="AL14" s="30">
        <v>0</v>
      </c>
      <c r="AM14" s="30">
        <v>8.8378160000000001E-3</v>
      </c>
      <c r="AN14" s="30">
        <v>0</v>
      </c>
      <c r="AO14" s="30">
        <v>-2.4380000000000929E-5</v>
      </c>
      <c r="AP14" s="30">
        <v>-4.9896999999999997E-3</v>
      </c>
      <c r="AQ14" s="30">
        <v>7.4816500000000064E-3</v>
      </c>
      <c r="AR14" s="30">
        <v>0.1158016</v>
      </c>
      <c r="AS14" s="30">
        <v>1.2353683699999998</v>
      </c>
      <c r="AT14" s="30">
        <v>0.57183156000000013</v>
      </c>
      <c r="AU14" s="30">
        <v>1.7439299999999991E-2</v>
      </c>
      <c r="AV14" s="30">
        <v>-2.6503490000000005E-2</v>
      </c>
      <c r="AW14" s="30">
        <v>-4.0801900000000009E-3</v>
      </c>
      <c r="AX14" s="31">
        <v>4.3844030000000003E-3</v>
      </c>
      <c r="AZ14" s="39">
        <f t="array" ref="AZ14">SUM(IF(YEAR($C$5:$AX$5)=AZ$5,$C14:$AX14))</f>
        <v>0.98426546199999976</v>
      </c>
      <c r="BA14" s="30">
        <f t="array" ref="BA14">SUM(IF(YEAR($C$5:$AX$5)=BA$5,$C14:$AX14))</f>
        <v>1.4911236030000001</v>
      </c>
      <c r="BB14" s="30">
        <f t="array" ref="BB14">SUM(IF(YEAR($C$5:$AX$5)=BB$5,$C14:$AX14))</f>
        <v>1.1257221300000002</v>
      </c>
      <c r="BC14" s="31">
        <f t="array" ref="BC14">SUM(IF(YEAR($C$5:$AX$5)=BC$5,$C14:$AX14))</f>
        <v>1.9255469389999997</v>
      </c>
      <c r="BE14" s="39">
        <f t="shared" si="14"/>
        <v>0.99211659999999968</v>
      </c>
      <c r="BF14" s="30">
        <f t="shared" si="15"/>
        <v>1.423319233</v>
      </c>
      <c r="BG14" s="31">
        <f t="shared" si="16"/>
        <v>1.1818080360000005</v>
      </c>
    </row>
    <row r="15" spans="1:59">
      <c r="B15" s="17">
        <v>1557</v>
      </c>
      <c r="C15" s="30">
        <v>0</v>
      </c>
      <c r="D15" s="30">
        <v>0</v>
      </c>
      <c r="E15" s="30">
        <v>0</v>
      </c>
      <c r="F15" s="30">
        <v>0</v>
      </c>
      <c r="G15" s="30">
        <v>0</v>
      </c>
      <c r="H15" s="30">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2.3951752E-2</v>
      </c>
      <c r="AT15" s="30">
        <v>9.6386079999999999E-3</v>
      </c>
      <c r="AU15" s="30">
        <v>0</v>
      </c>
      <c r="AV15" s="30">
        <v>0</v>
      </c>
      <c r="AW15" s="30">
        <v>0</v>
      </c>
      <c r="AX15" s="31">
        <v>0</v>
      </c>
      <c r="AZ15" s="39">
        <f t="array" ref="AZ15">SUM(IF(YEAR($C$5:$AX$5)=AZ$5,$C15:$AX15))</f>
        <v>0</v>
      </c>
      <c r="BA15" s="30">
        <f t="array" ref="BA15">SUM(IF(YEAR($C$5:$AX$5)=BA$5,$C15:$AX15))</f>
        <v>0</v>
      </c>
      <c r="BB15" s="30">
        <f t="array" ref="BB15">SUM(IF(YEAR($C$5:$AX$5)=BB$5,$C15:$AX15))</f>
        <v>0</v>
      </c>
      <c r="BC15" s="31">
        <f t="array" ref="BC15">SUM(IF(YEAR($C$5:$AX$5)=BC$5,$C15:$AX15))</f>
        <v>3.359036E-2</v>
      </c>
      <c r="BE15" s="39">
        <f t="shared" si="14"/>
        <v>0</v>
      </c>
      <c r="BF15" s="30">
        <f t="shared" si="15"/>
        <v>0</v>
      </c>
      <c r="BG15" s="31">
        <f t="shared" si="16"/>
        <v>0</v>
      </c>
    </row>
    <row r="16" spans="1:59">
      <c r="B16" s="17">
        <v>1563</v>
      </c>
      <c r="C16" s="30">
        <v>0</v>
      </c>
      <c r="D16" s="30">
        <v>0</v>
      </c>
      <c r="E16" s="30">
        <v>0</v>
      </c>
      <c r="F16" s="30">
        <v>0</v>
      </c>
      <c r="G16" s="30">
        <v>0</v>
      </c>
      <c r="H16" s="30">
        <v>0</v>
      </c>
      <c r="I16" s="30">
        <v>0</v>
      </c>
      <c r="J16" s="30">
        <v>0</v>
      </c>
      <c r="K16" s="30">
        <v>0</v>
      </c>
      <c r="L16" s="30">
        <v>0</v>
      </c>
      <c r="M16" s="30">
        <v>0</v>
      </c>
      <c r="N16" s="30">
        <v>0</v>
      </c>
      <c r="O16" s="30">
        <v>0</v>
      </c>
      <c r="P16" s="30">
        <v>0</v>
      </c>
      <c r="Q16" s="30">
        <v>0</v>
      </c>
      <c r="R16" s="30">
        <v>0</v>
      </c>
      <c r="S16" s="30">
        <v>0</v>
      </c>
      <c r="T16" s="30">
        <v>0</v>
      </c>
      <c r="U16" s="30">
        <v>0.11369438</v>
      </c>
      <c r="V16" s="30">
        <v>8.509456E-2</v>
      </c>
      <c r="W16" s="30">
        <v>0</v>
      </c>
      <c r="X16" s="30">
        <v>0</v>
      </c>
      <c r="Y16" s="30">
        <v>0</v>
      </c>
      <c r="Z16" s="30">
        <v>0</v>
      </c>
      <c r="AA16" s="30">
        <v>5.2493539999999998E-2</v>
      </c>
      <c r="AB16" s="30">
        <v>0</v>
      </c>
      <c r="AC16" s="30">
        <v>0</v>
      </c>
      <c r="AD16" s="30">
        <v>0</v>
      </c>
      <c r="AE16" s="30">
        <v>0</v>
      </c>
      <c r="AF16" s="30">
        <v>0</v>
      </c>
      <c r="AG16" s="30">
        <v>0.14806707999999999</v>
      </c>
      <c r="AH16" s="30">
        <v>9.9720199999999981E-2</v>
      </c>
      <c r="AI16" s="30">
        <v>0</v>
      </c>
      <c r="AJ16" s="30">
        <v>0</v>
      </c>
      <c r="AK16" s="30">
        <v>0</v>
      </c>
      <c r="AL16" s="30">
        <v>0</v>
      </c>
      <c r="AM16" s="30">
        <v>0</v>
      </c>
      <c r="AN16" s="30">
        <v>0</v>
      </c>
      <c r="AO16" s="30">
        <v>0</v>
      </c>
      <c r="AP16" s="30">
        <v>0</v>
      </c>
      <c r="AQ16" s="30">
        <v>0</v>
      </c>
      <c r="AR16" s="30">
        <v>0</v>
      </c>
      <c r="AS16" s="30">
        <v>0.2591174</v>
      </c>
      <c r="AT16" s="30">
        <v>0.13428986999999998</v>
      </c>
      <c r="AU16" s="30">
        <v>0</v>
      </c>
      <c r="AV16" s="30">
        <v>0</v>
      </c>
      <c r="AW16" s="30">
        <v>0</v>
      </c>
      <c r="AX16" s="31">
        <v>0</v>
      </c>
      <c r="AZ16" s="39">
        <f t="array" ref="AZ16">SUM(IF(YEAR($C$5:$AX$5)=AZ$5,$C16:$AX16))</f>
        <v>0</v>
      </c>
      <c r="BA16" s="30">
        <f t="array" ref="BA16">SUM(IF(YEAR($C$5:$AX$5)=BA$5,$C16:$AX16))</f>
        <v>0.19878894</v>
      </c>
      <c r="BB16" s="30">
        <f t="array" ref="BB16">SUM(IF(YEAR($C$5:$AX$5)=BB$5,$C16:$AX16))</f>
        <v>0.30028082</v>
      </c>
      <c r="BC16" s="31">
        <f t="array" ref="BC16">SUM(IF(YEAR($C$5:$AX$5)=BC$5,$C16:$AX16))</f>
        <v>0.39340726999999998</v>
      </c>
      <c r="BE16" s="39">
        <f t="shared" si="14"/>
        <v>0</v>
      </c>
      <c r="BF16" s="30">
        <f t="shared" si="15"/>
        <v>0.25128247999999997</v>
      </c>
      <c r="BG16" s="31">
        <f t="shared" si="16"/>
        <v>0.24778727999999997</v>
      </c>
    </row>
    <row r="17" spans="2:59">
      <c r="B17" s="17">
        <v>1564</v>
      </c>
      <c r="C17" s="30">
        <v>0</v>
      </c>
      <c r="D17" s="30">
        <v>0</v>
      </c>
      <c r="E17" s="30">
        <v>0</v>
      </c>
      <c r="F17" s="30">
        <v>0</v>
      </c>
      <c r="G17" s="30">
        <v>0</v>
      </c>
      <c r="H17" s="30">
        <v>0</v>
      </c>
      <c r="I17" s="30">
        <v>0</v>
      </c>
      <c r="J17" s="30">
        <v>0</v>
      </c>
      <c r="K17" s="30">
        <v>0</v>
      </c>
      <c r="L17" s="30">
        <v>0</v>
      </c>
      <c r="M17" s="30">
        <v>0</v>
      </c>
      <c r="N17" s="30">
        <v>0</v>
      </c>
      <c r="O17" s="30">
        <v>0</v>
      </c>
      <c r="P17" s="30">
        <v>0</v>
      </c>
      <c r="Q17" s="30">
        <v>0</v>
      </c>
      <c r="R17" s="30">
        <v>0</v>
      </c>
      <c r="S17" s="30">
        <v>0</v>
      </c>
      <c r="T17" s="30">
        <v>0</v>
      </c>
      <c r="U17" s="30">
        <v>0.12893019999999999</v>
      </c>
      <c r="V17" s="30">
        <v>8.6276809999999995E-2</v>
      </c>
      <c r="W17" s="30">
        <v>0</v>
      </c>
      <c r="X17" s="30">
        <v>0</v>
      </c>
      <c r="Y17" s="30">
        <v>0</v>
      </c>
      <c r="Z17" s="30">
        <v>0</v>
      </c>
      <c r="AA17" s="30">
        <v>6.509355E-2</v>
      </c>
      <c r="AB17" s="30">
        <v>0</v>
      </c>
      <c r="AC17" s="30">
        <v>0</v>
      </c>
      <c r="AD17" s="30">
        <v>0</v>
      </c>
      <c r="AE17" s="30">
        <v>0</v>
      </c>
      <c r="AF17" s="30">
        <v>0</v>
      </c>
      <c r="AG17" s="30">
        <v>0.18909770000000001</v>
      </c>
      <c r="AH17" s="30">
        <v>0.12078750000000001</v>
      </c>
      <c r="AI17" s="30">
        <v>0</v>
      </c>
      <c r="AJ17" s="30">
        <v>0</v>
      </c>
      <c r="AK17" s="30">
        <v>0</v>
      </c>
      <c r="AL17" s="30">
        <v>0</v>
      </c>
      <c r="AM17" s="30">
        <v>0</v>
      </c>
      <c r="AN17" s="30">
        <v>0</v>
      </c>
      <c r="AO17" s="30">
        <v>0</v>
      </c>
      <c r="AP17" s="30">
        <v>0</v>
      </c>
      <c r="AQ17" s="30">
        <v>0</v>
      </c>
      <c r="AR17" s="30">
        <v>0</v>
      </c>
      <c r="AS17" s="30">
        <v>0.33521859999999998</v>
      </c>
      <c r="AT17" s="30">
        <v>0.16392590000000001</v>
      </c>
      <c r="AU17" s="30">
        <v>0</v>
      </c>
      <c r="AV17" s="30">
        <v>0</v>
      </c>
      <c r="AW17" s="30">
        <v>0</v>
      </c>
      <c r="AX17" s="31">
        <v>0</v>
      </c>
      <c r="AZ17" s="39">
        <f t="array" ref="AZ17">SUM(IF(YEAR($C$5:$AX$5)=AZ$5,$C17:$AX17))</f>
        <v>0</v>
      </c>
      <c r="BA17" s="30">
        <f t="array" ref="BA17">SUM(IF(YEAR($C$5:$AX$5)=BA$5,$C17:$AX17))</f>
        <v>0.21520700999999998</v>
      </c>
      <c r="BB17" s="30">
        <f t="array" ref="BB17">SUM(IF(YEAR($C$5:$AX$5)=BB$5,$C17:$AX17))</f>
        <v>0.37497874999999997</v>
      </c>
      <c r="BC17" s="31">
        <f t="array" ref="BC17">SUM(IF(YEAR($C$5:$AX$5)=BC$5,$C17:$AX17))</f>
        <v>0.49914449999999999</v>
      </c>
      <c r="BE17" s="39">
        <f t="shared" si="14"/>
        <v>0</v>
      </c>
      <c r="BF17" s="30">
        <f t="shared" si="15"/>
        <v>0.28030055999999998</v>
      </c>
      <c r="BG17" s="31">
        <f t="shared" si="16"/>
        <v>0.30988520000000003</v>
      </c>
    </row>
    <row r="18" spans="2:59">
      <c r="B18" s="17">
        <v>1571</v>
      </c>
      <c r="C18" s="30">
        <v>9.6021999999999608E-2</v>
      </c>
      <c r="D18" s="30">
        <v>1.2493999999998451E-2</v>
      </c>
      <c r="E18" s="30">
        <v>0</v>
      </c>
      <c r="F18" s="30">
        <v>0</v>
      </c>
      <c r="G18" s="30">
        <v>0</v>
      </c>
      <c r="H18" s="30">
        <v>4.7570000000000334E-2</v>
      </c>
      <c r="I18" s="30">
        <v>1.2320379999999957</v>
      </c>
      <c r="J18" s="30">
        <v>0.65100299999999933</v>
      </c>
      <c r="K18" s="30">
        <v>0</v>
      </c>
      <c r="L18" s="30">
        <v>0</v>
      </c>
      <c r="M18" s="30">
        <v>0</v>
      </c>
      <c r="N18" s="30">
        <v>0</v>
      </c>
      <c r="O18" s="30">
        <v>0.38356800000000035</v>
      </c>
      <c r="P18" s="30">
        <v>9.3180000000000263E-2</v>
      </c>
      <c r="Q18" s="30">
        <v>0</v>
      </c>
      <c r="R18" s="30">
        <v>0</v>
      </c>
      <c r="S18" s="30">
        <v>0</v>
      </c>
      <c r="T18" s="30">
        <v>0.15107300000000023</v>
      </c>
      <c r="U18" s="30">
        <v>0.78026000000000195</v>
      </c>
      <c r="V18" s="30">
        <v>-2.0800000000001262E-2</v>
      </c>
      <c r="W18" s="30">
        <v>-9.1819999999991353E-3</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-4.3789009999999962E-2</v>
      </c>
      <c r="AT18" s="30">
        <v>-9.8113069999999969E-2</v>
      </c>
      <c r="AU18" s="30">
        <v>0</v>
      </c>
      <c r="AV18" s="30">
        <v>0</v>
      </c>
      <c r="AW18" s="30">
        <v>0</v>
      </c>
      <c r="AX18" s="31">
        <v>0</v>
      </c>
      <c r="AZ18" s="39">
        <f t="array" ref="AZ18">SUM(IF(YEAR($C$5:$AX$5)=AZ$5,$C18:$AX18))</f>
        <v>2.0391269999999935</v>
      </c>
      <c r="BA18" s="30">
        <f t="array" ref="BA18">SUM(IF(YEAR($C$5:$AX$5)=BA$5,$C18:$AX18))</f>
        <v>1.3780990000000024</v>
      </c>
      <c r="BB18" s="30">
        <f t="array" ref="BB18">SUM(IF(YEAR($C$5:$AX$5)=BB$5,$C18:$AX18))</f>
        <v>0</v>
      </c>
      <c r="BC18" s="31">
        <f t="array" ref="BC18">SUM(IF(YEAR($C$5:$AX$5)=BC$5,$C18:$AX18))</f>
        <v>-0.14190207999999993</v>
      </c>
      <c r="BE18" s="39">
        <f t="shared" si="14"/>
        <v>2.407358999999996</v>
      </c>
      <c r="BF18" s="30">
        <f t="shared" si="15"/>
        <v>0.90135100000000179</v>
      </c>
      <c r="BG18" s="31">
        <f t="shared" si="16"/>
        <v>0</v>
      </c>
    </row>
    <row r="19" spans="2:59">
      <c r="B19" s="17">
        <v>1572</v>
      </c>
      <c r="C19" s="30">
        <v>0</v>
      </c>
      <c r="D19" s="30">
        <v>0</v>
      </c>
      <c r="E19" s="30">
        <v>0</v>
      </c>
      <c r="F19" s="30">
        <v>0</v>
      </c>
      <c r="G19" s="30">
        <v>5.3184359999999993E-3</v>
      </c>
      <c r="H19" s="30">
        <v>3.5204705000000003E-2</v>
      </c>
      <c r="I19" s="30">
        <v>0.26580930000000014</v>
      </c>
      <c r="J19" s="30">
        <v>0.14176300000000008</v>
      </c>
      <c r="K19" s="30">
        <v>-1.15371E-2</v>
      </c>
      <c r="L19" s="30">
        <v>0</v>
      </c>
      <c r="M19" s="30">
        <v>0</v>
      </c>
      <c r="N19" s="30">
        <v>0</v>
      </c>
      <c r="O19" s="30">
        <v>0</v>
      </c>
      <c r="P19" s="30">
        <v>0</v>
      </c>
      <c r="Q19" s="30">
        <v>0</v>
      </c>
      <c r="R19" s="30">
        <v>0</v>
      </c>
      <c r="S19" s="30">
        <v>5.5228900000000025E-3</v>
      </c>
      <c r="T19" s="30">
        <v>7.2181530000000049E-2</v>
      </c>
      <c r="U19" s="30">
        <v>0.17224969999999984</v>
      </c>
      <c r="V19" s="30">
        <v>-2.7030699999999852E-2</v>
      </c>
      <c r="W19" s="30">
        <v>-3.5880192999999998E-2</v>
      </c>
      <c r="X19" s="30">
        <v>-1.0001442999999999E-2</v>
      </c>
      <c r="Y19" s="30">
        <v>0</v>
      </c>
      <c r="Z19" s="30">
        <v>0</v>
      </c>
      <c r="AA19" s="30">
        <v>-3.6036600000000002E-2</v>
      </c>
      <c r="AB19" s="30">
        <v>0</v>
      </c>
      <c r="AC19" s="30">
        <v>0</v>
      </c>
      <c r="AD19" s="30">
        <v>0</v>
      </c>
      <c r="AE19" s="30">
        <v>-3.1619832700000003E-2</v>
      </c>
      <c r="AF19" s="30">
        <v>-7.1432380000000018E-2</v>
      </c>
      <c r="AG19" s="30">
        <v>-9.649730000000023E-2</v>
      </c>
      <c r="AH19" s="30">
        <v>-0.15259100000000014</v>
      </c>
      <c r="AI19" s="30">
        <v>-5.4731020000000019E-2</v>
      </c>
      <c r="AJ19" s="30">
        <v>-2.1846832E-2</v>
      </c>
      <c r="AK19" s="30">
        <v>0</v>
      </c>
      <c r="AL19" s="30">
        <v>0</v>
      </c>
      <c r="AM19" s="30">
        <v>0</v>
      </c>
      <c r="AN19" s="30">
        <v>0</v>
      </c>
      <c r="AO19" s="30">
        <v>-5.6478810000000004E-3</v>
      </c>
      <c r="AP19" s="30">
        <v>-0.10213182000000001</v>
      </c>
      <c r="AQ19" s="30">
        <v>-6.8554320000000002E-2</v>
      </c>
      <c r="AR19" s="30">
        <v>-0.13584740000000001</v>
      </c>
      <c r="AS19" s="30">
        <v>-0.15646599999999999</v>
      </c>
      <c r="AT19" s="30">
        <v>-0.2390749999999997</v>
      </c>
      <c r="AU19" s="30">
        <v>-8.2710199999999956E-2</v>
      </c>
      <c r="AV19" s="30">
        <v>-8.8166540000000002E-2</v>
      </c>
      <c r="AW19" s="30">
        <v>-2.3338264000000001E-2</v>
      </c>
      <c r="AX19" s="31">
        <v>0</v>
      </c>
      <c r="AZ19" s="39">
        <f t="array" ref="AZ19">SUM(IF(YEAR($C$5:$AX$5)=AZ$5,$C19:$AX19))</f>
        <v>0.43655834100000018</v>
      </c>
      <c r="BA19" s="30">
        <f t="array" ref="BA19">SUM(IF(YEAR($C$5:$AX$5)=BA$5,$C19:$AX19))</f>
        <v>0.17704178400000004</v>
      </c>
      <c r="BB19" s="30">
        <f t="array" ref="BB19">SUM(IF(YEAR($C$5:$AX$5)=BB$5,$C19:$AX19))</f>
        <v>-0.46475496470000038</v>
      </c>
      <c r="BC19" s="31">
        <f t="array" ref="BC19">SUM(IF(YEAR($C$5:$AX$5)=BC$5,$C19:$AX19))</f>
        <v>-0.90193742499999974</v>
      </c>
      <c r="BE19" s="39">
        <f t="shared" si="14"/>
        <v>0.4367627950000002</v>
      </c>
      <c r="BF19" s="30">
        <f t="shared" si="15"/>
        <v>0.10386246130000003</v>
      </c>
      <c r="BG19" s="31">
        <f t="shared" si="16"/>
        <v>-0.5734325530000004</v>
      </c>
    </row>
    <row r="20" spans="2:59">
      <c r="B20" s="17">
        <v>1573</v>
      </c>
      <c r="C20" s="30">
        <v>0.83868000000000009</v>
      </c>
      <c r="D20" s="30">
        <v>0.37200100000000091</v>
      </c>
      <c r="E20" s="30">
        <v>0</v>
      </c>
      <c r="F20" s="30">
        <v>0</v>
      </c>
      <c r="G20" s="30">
        <v>2.8134999999998911E-2</v>
      </c>
      <c r="H20" s="30">
        <v>0.26495999999999853</v>
      </c>
      <c r="I20" s="30">
        <v>1.0926200000000037</v>
      </c>
      <c r="J20" s="30">
        <v>0.3640599999999985</v>
      </c>
      <c r="K20" s="30">
        <v>-2.2590000000000998E-2</v>
      </c>
      <c r="L20" s="30">
        <v>0</v>
      </c>
      <c r="M20" s="30">
        <v>0</v>
      </c>
      <c r="N20" s="30">
        <v>0</v>
      </c>
      <c r="O20" s="30">
        <v>1.1008199999999988</v>
      </c>
      <c r="P20" s="30">
        <v>0.68834199999999868</v>
      </c>
      <c r="Q20" s="30">
        <v>-1.9859999999997768E-2</v>
      </c>
      <c r="R20" s="30">
        <v>0</v>
      </c>
      <c r="S20" s="30">
        <v>-3.9020000000036248E-3</v>
      </c>
      <c r="T20" s="30">
        <v>0.2304700000000004</v>
      </c>
      <c r="U20" s="30">
        <v>0.73463999999999885</v>
      </c>
      <c r="V20" s="30">
        <v>-0.16922999999999888</v>
      </c>
      <c r="W20" s="30">
        <v>-0.18665999999999627</v>
      </c>
      <c r="X20" s="30">
        <v>-3.7516000000003658E-2</v>
      </c>
      <c r="Y20" s="30">
        <v>0</v>
      </c>
      <c r="Z20" s="30">
        <v>0.36857000000000184</v>
      </c>
      <c r="AA20" s="30">
        <v>0.41414999999999935</v>
      </c>
      <c r="AB20" s="30">
        <v>0.11507999999999896</v>
      </c>
      <c r="AC20" s="30">
        <v>0</v>
      </c>
      <c r="AD20" s="30">
        <v>0</v>
      </c>
      <c r="AE20" s="30">
        <v>-0.19601299999999711</v>
      </c>
      <c r="AF20" s="30">
        <v>-0.31383999999999901</v>
      </c>
      <c r="AG20" s="30">
        <v>-0.35821999999999576</v>
      </c>
      <c r="AH20" s="30">
        <v>-0.59804000000000102</v>
      </c>
      <c r="AI20" s="30">
        <v>-0.34561999999999671</v>
      </c>
      <c r="AJ20" s="30">
        <v>-0.77523599999999959</v>
      </c>
      <c r="AK20" s="30">
        <v>-0.37596499999999722</v>
      </c>
      <c r="AL20" s="30">
        <v>-0.10670999999999964</v>
      </c>
      <c r="AM20" s="30">
        <v>0</v>
      </c>
      <c r="AN20" s="30">
        <v>0</v>
      </c>
      <c r="AO20" s="30">
        <v>0</v>
      </c>
      <c r="AP20" s="30">
        <v>0</v>
      </c>
      <c r="AQ20" s="30">
        <v>0</v>
      </c>
      <c r="AR20" s="30">
        <v>0</v>
      </c>
      <c r="AS20" s="30">
        <v>0</v>
      </c>
      <c r="AT20" s="30">
        <v>0</v>
      </c>
      <c r="AU20" s="30">
        <v>0</v>
      </c>
      <c r="AV20" s="30">
        <v>0</v>
      </c>
      <c r="AW20" s="30">
        <v>0</v>
      </c>
      <c r="AX20" s="31">
        <v>0</v>
      </c>
      <c r="AZ20" s="39">
        <f t="array" ref="AZ20">SUM(IF(YEAR($C$5:$AX$5)=AZ$5,$C20:$AX20))</f>
        <v>2.9378659999999996</v>
      </c>
      <c r="BA20" s="30">
        <f t="array" ref="BA20">SUM(IF(YEAR($C$5:$AX$5)=BA$5,$C20:$AX20))</f>
        <v>2.7056739999999984</v>
      </c>
      <c r="BB20" s="30">
        <f t="array" ref="BB20">SUM(IF(YEAR($C$5:$AX$5)=BB$5,$C20:$AX20))</f>
        <v>-2.5404139999999877</v>
      </c>
      <c r="BC20" s="31">
        <f t="array" ref="BC20">SUM(IF(YEAR($C$5:$AX$5)=BC$5,$C20:$AX20))</f>
        <v>0</v>
      </c>
      <c r="BE20" s="39">
        <f t="shared" si="14"/>
        <v>3.4644499999999958</v>
      </c>
      <c r="BF20" s="30">
        <f t="shared" si="15"/>
        <v>1.2734910000000035</v>
      </c>
      <c r="BG20" s="31">
        <f t="shared" si="16"/>
        <v>-2.8736309999999889</v>
      </c>
    </row>
    <row r="21" spans="2:59">
      <c r="B21" s="17">
        <v>1580</v>
      </c>
      <c r="C21" s="30">
        <v>0</v>
      </c>
      <c r="D21" s="30">
        <v>0</v>
      </c>
      <c r="E21" s="30">
        <v>0</v>
      </c>
      <c r="F21" s="30">
        <v>0</v>
      </c>
      <c r="G21" s="30">
        <v>0</v>
      </c>
      <c r="H21" s="30">
        <v>0</v>
      </c>
      <c r="I21" s="30">
        <v>5.0314380000000009E-3</v>
      </c>
      <c r="J21" s="30">
        <v>1.0120532E-2</v>
      </c>
      <c r="K21" s="30">
        <v>0</v>
      </c>
      <c r="L21" s="30">
        <v>0</v>
      </c>
      <c r="M21" s="30">
        <v>0</v>
      </c>
      <c r="N21" s="30">
        <v>0</v>
      </c>
      <c r="O21" s="30">
        <v>0</v>
      </c>
      <c r="P21" s="30">
        <v>0</v>
      </c>
      <c r="Q21" s="30">
        <v>0</v>
      </c>
      <c r="R21" s="30">
        <v>0</v>
      </c>
      <c r="S21" s="30">
        <v>0</v>
      </c>
      <c r="T21" s="30">
        <v>0</v>
      </c>
      <c r="U21" s="30">
        <v>0.33861981200000002</v>
      </c>
      <c r="V21" s="30">
        <v>0.16778784900000002</v>
      </c>
      <c r="W21" s="30">
        <v>0</v>
      </c>
      <c r="X21" s="30">
        <v>0</v>
      </c>
      <c r="Y21" s="30">
        <v>0</v>
      </c>
      <c r="Z21" s="30">
        <v>0</v>
      </c>
      <c r="AA21" s="30">
        <v>0.17241211100000001</v>
      </c>
      <c r="AB21" s="30">
        <v>0</v>
      </c>
      <c r="AC21" s="30">
        <v>0</v>
      </c>
      <c r="AD21" s="30">
        <v>0</v>
      </c>
      <c r="AE21" s="30">
        <v>0</v>
      </c>
      <c r="AF21" s="30">
        <v>0</v>
      </c>
      <c r="AG21" s="30">
        <v>0.41405756699999996</v>
      </c>
      <c r="AH21" s="30">
        <v>0.29025418299999994</v>
      </c>
      <c r="AI21" s="30">
        <v>0</v>
      </c>
      <c r="AJ21" s="30">
        <v>0</v>
      </c>
      <c r="AK21" s="30">
        <v>0</v>
      </c>
      <c r="AL21" s="30">
        <v>0</v>
      </c>
      <c r="AM21" s="30">
        <v>0</v>
      </c>
      <c r="AN21" s="30">
        <v>0</v>
      </c>
      <c r="AO21" s="30">
        <v>0</v>
      </c>
      <c r="AP21" s="30">
        <v>0</v>
      </c>
      <c r="AQ21" s="30">
        <v>0</v>
      </c>
      <c r="AR21" s="30">
        <v>0</v>
      </c>
      <c r="AS21" s="30">
        <v>0.58376074999999994</v>
      </c>
      <c r="AT21" s="30">
        <v>0.280133668</v>
      </c>
      <c r="AU21" s="30">
        <v>0</v>
      </c>
      <c r="AV21" s="30">
        <v>0</v>
      </c>
      <c r="AW21" s="30">
        <v>0</v>
      </c>
      <c r="AX21" s="31">
        <v>0</v>
      </c>
      <c r="AZ21" s="39">
        <f t="array" ref="AZ21">SUM(IF(YEAR($C$5:$AX$5)=AZ$5,$C21:$AX21))</f>
        <v>1.5151970000000001E-2</v>
      </c>
      <c r="BA21" s="30">
        <f t="array" ref="BA21">SUM(IF(YEAR($C$5:$AX$5)=BA$5,$C21:$AX21))</f>
        <v>0.50640766100000001</v>
      </c>
      <c r="BB21" s="30">
        <f t="array" ref="BB21">SUM(IF(YEAR($C$5:$AX$5)=BB$5,$C21:$AX21))</f>
        <v>0.87672386099999988</v>
      </c>
      <c r="BC21" s="31">
        <f t="array" ref="BC21">SUM(IF(YEAR($C$5:$AX$5)=BC$5,$C21:$AX21))</f>
        <v>0.86389441799999989</v>
      </c>
      <c r="BE21" s="39">
        <f t="shared" si="14"/>
        <v>1.5151970000000001E-2</v>
      </c>
      <c r="BF21" s="30">
        <f t="shared" si="15"/>
        <v>0.67881977199999999</v>
      </c>
      <c r="BG21" s="31">
        <f t="shared" si="16"/>
        <v>0.7043117499999999</v>
      </c>
    </row>
    <row r="22" spans="2:59">
      <c r="B22" s="17">
        <v>2379</v>
      </c>
      <c r="C22" s="30">
        <v>1.4952354000000001E-2</v>
      </c>
      <c r="D22" s="30">
        <v>0</v>
      </c>
      <c r="E22" s="30">
        <v>0</v>
      </c>
      <c r="F22" s="30">
        <v>0</v>
      </c>
      <c r="G22" s="30">
        <v>0</v>
      </c>
      <c r="H22" s="30">
        <v>0</v>
      </c>
      <c r="I22" s="30">
        <v>0.23822280000000001</v>
      </c>
      <c r="J22" s="30">
        <v>0.10223754</v>
      </c>
      <c r="K22" s="30">
        <v>0</v>
      </c>
      <c r="L22" s="30">
        <v>0</v>
      </c>
      <c r="M22" s="30">
        <v>0</v>
      </c>
      <c r="N22" s="30">
        <v>0</v>
      </c>
      <c r="O22" s="30">
        <v>0</v>
      </c>
      <c r="P22" s="30">
        <v>0</v>
      </c>
      <c r="Q22" s="30">
        <v>0</v>
      </c>
      <c r="R22" s="30">
        <v>0</v>
      </c>
      <c r="S22" s="30">
        <v>0</v>
      </c>
      <c r="T22" s="30">
        <v>0</v>
      </c>
      <c r="U22" s="30">
        <v>0.71141394999999996</v>
      </c>
      <c r="V22" s="30">
        <v>0.32929777999999998</v>
      </c>
      <c r="W22" s="30">
        <v>0</v>
      </c>
      <c r="X22" s="30">
        <v>0</v>
      </c>
      <c r="Y22" s="30">
        <v>0</v>
      </c>
      <c r="Z22" s="30">
        <v>0</v>
      </c>
      <c r="AA22" s="30">
        <v>5.2344399999999999E-2</v>
      </c>
      <c r="AB22" s="30">
        <v>0</v>
      </c>
      <c r="AC22" s="30">
        <v>0</v>
      </c>
      <c r="AD22" s="30">
        <v>0</v>
      </c>
      <c r="AE22" s="30">
        <v>0</v>
      </c>
      <c r="AF22" s="30">
        <v>0</v>
      </c>
      <c r="AG22" s="30">
        <v>0.63214024000000002</v>
      </c>
      <c r="AH22" s="30">
        <v>0.51241897000000003</v>
      </c>
      <c r="AI22" s="30">
        <v>0</v>
      </c>
      <c r="AJ22" s="30">
        <v>0</v>
      </c>
      <c r="AK22" s="30">
        <v>0</v>
      </c>
      <c r="AL22" s="30">
        <v>0</v>
      </c>
      <c r="AM22" s="30">
        <v>0</v>
      </c>
      <c r="AN22" s="30">
        <v>0</v>
      </c>
      <c r="AO22" s="30">
        <v>0</v>
      </c>
      <c r="AP22" s="30">
        <v>0</v>
      </c>
      <c r="AQ22" s="30">
        <v>0</v>
      </c>
      <c r="AR22" s="30">
        <v>0</v>
      </c>
      <c r="AS22" s="30">
        <v>0.75245740000000005</v>
      </c>
      <c r="AT22" s="30">
        <v>0.53420531000000004</v>
      </c>
      <c r="AU22" s="30">
        <v>0</v>
      </c>
      <c r="AV22" s="30">
        <v>0</v>
      </c>
      <c r="AW22" s="30">
        <v>0</v>
      </c>
      <c r="AX22" s="31">
        <v>0</v>
      </c>
      <c r="AZ22" s="39">
        <f t="array" ref="AZ22">SUM(IF(YEAR($C$5:$AX$5)=AZ$5,$C22:$AX22))</f>
        <v>0.35541269400000003</v>
      </c>
      <c r="BA22" s="30">
        <f t="array" ref="BA22">SUM(IF(YEAR($C$5:$AX$5)=BA$5,$C22:$AX22))</f>
        <v>1.0407117299999999</v>
      </c>
      <c r="BB22" s="30">
        <f t="array" ref="BB22">SUM(IF(YEAR($C$5:$AX$5)=BB$5,$C22:$AX22))</f>
        <v>1.1969036100000001</v>
      </c>
      <c r="BC22" s="31">
        <f t="array" ref="BC22">SUM(IF(YEAR($C$5:$AX$5)=BC$5,$C22:$AX22))</f>
        <v>1.2866627100000001</v>
      </c>
      <c r="BE22" s="39">
        <f t="shared" si="14"/>
        <v>0.34046034000000003</v>
      </c>
      <c r="BF22" s="30">
        <f t="shared" si="15"/>
        <v>1.0930561299999999</v>
      </c>
      <c r="BG22" s="31">
        <f t="shared" si="16"/>
        <v>1.1445592100000002</v>
      </c>
    </row>
    <row r="23" spans="2:59">
      <c r="B23" s="17">
        <v>2390</v>
      </c>
      <c r="C23" s="30">
        <v>0.20642682000000001</v>
      </c>
      <c r="D23" s="30">
        <v>0</v>
      </c>
      <c r="E23" s="30">
        <v>0</v>
      </c>
      <c r="F23" s="30">
        <v>0</v>
      </c>
      <c r="G23" s="30">
        <v>0</v>
      </c>
      <c r="H23" s="30">
        <v>0</v>
      </c>
      <c r="I23" s="30">
        <v>1.4847368599999999</v>
      </c>
      <c r="J23" s="30">
        <v>0.62905416999999997</v>
      </c>
      <c r="K23" s="30">
        <v>0</v>
      </c>
      <c r="L23" s="30">
        <v>0</v>
      </c>
      <c r="M23" s="30">
        <v>0</v>
      </c>
      <c r="N23" s="30">
        <v>0</v>
      </c>
      <c r="O23" s="30">
        <v>0</v>
      </c>
      <c r="P23" s="30">
        <v>0</v>
      </c>
      <c r="Q23" s="30">
        <v>0</v>
      </c>
      <c r="R23" s="30">
        <v>0</v>
      </c>
      <c r="S23" s="30">
        <v>0</v>
      </c>
      <c r="T23" s="30">
        <v>0</v>
      </c>
      <c r="U23" s="30">
        <v>2.8902691799999998</v>
      </c>
      <c r="V23" s="30">
        <v>1.0796272200000001</v>
      </c>
      <c r="W23" s="30">
        <v>0</v>
      </c>
      <c r="X23" s="30">
        <v>0</v>
      </c>
      <c r="Y23" s="30">
        <v>0</v>
      </c>
      <c r="Z23" s="30">
        <v>0</v>
      </c>
      <c r="AA23" s="30">
        <v>0.32751274000000002</v>
      </c>
      <c r="AB23" s="30">
        <v>0</v>
      </c>
      <c r="AC23" s="30">
        <v>0</v>
      </c>
      <c r="AD23" s="30">
        <v>0</v>
      </c>
      <c r="AE23" s="30">
        <v>0</v>
      </c>
      <c r="AF23" s="30">
        <v>0</v>
      </c>
      <c r="AG23" s="30">
        <v>3.0494632400000001</v>
      </c>
      <c r="AH23" s="30">
        <v>2.3579226799999997</v>
      </c>
      <c r="AI23" s="30">
        <v>0</v>
      </c>
      <c r="AJ23" s="30">
        <v>0</v>
      </c>
      <c r="AK23" s="30">
        <v>0</v>
      </c>
      <c r="AL23" s="30">
        <v>0</v>
      </c>
      <c r="AM23" s="30">
        <v>0</v>
      </c>
      <c r="AN23" s="30">
        <v>0</v>
      </c>
      <c r="AO23" s="30">
        <v>0</v>
      </c>
      <c r="AP23" s="30">
        <v>0</v>
      </c>
      <c r="AQ23" s="30">
        <v>0</v>
      </c>
      <c r="AR23" s="30">
        <v>0</v>
      </c>
      <c r="AS23" s="30">
        <v>3.8039550799999997</v>
      </c>
      <c r="AT23" s="30">
        <v>2.2623707299999998</v>
      </c>
      <c r="AU23" s="30">
        <v>0</v>
      </c>
      <c r="AV23" s="30">
        <v>0</v>
      </c>
      <c r="AW23" s="30">
        <v>0</v>
      </c>
      <c r="AX23" s="31">
        <v>0</v>
      </c>
      <c r="AZ23" s="39">
        <f t="array" ref="AZ23">SUM(IF(YEAR($C$5:$AX$5)=AZ$5,$C23:$AX23))</f>
        <v>2.3202178499999997</v>
      </c>
      <c r="BA23" s="30">
        <f t="array" ref="BA23">SUM(IF(YEAR($C$5:$AX$5)=BA$5,$C23:$AX23))</f>
        <v>3.9698963999999997</v>
      </c>
      <c r="BB23" s="30">
        <f t="array" ref="BB23">SUM(IF(YEAR($C$5:$AX$5)=BB$5,$C23:$AX23))</f>
        <v>5.7348986599999998</v>
      </c>
      <c r="BC23" s="31">
        <f t="array" ref="BC23">SUM(IF(YEAR($C$5:$AX$5)=BC$5,$C23:$AX23))</f>
        <v>6.0663258099999995</v>
      </c>
      <c r="BE23" s="39">
        <f t="shared" si="14"/>
        <v>2.1137910299999998</v>
      </c>
      <c r="BF23" s="30">
        <f t="shared" si="15"/>
        <v>4.2974091400000001</v>
      </c>
      <c r="BG23" s="31">
        <f t="shared" si="16"/>
        <v>5.4073859199999994</v>
      </c>
    </row>
    <row r="24" spans="2:59">
      <c r="B24" s="17">
        <v>2393</v>
      </c>
      <c r="C24" s="30">
        <v>3.3716886299999995</v>
      </c>
      <c r="D24" s="30">
        <v>3.1024069999999999</v>
      </c>
      <c r="E24" s="30">
        <v>2.2124000000000255E-2</v>
      </c>
      <c r="F24" s="30">
        <v>0</v>
      </c>
      <c r="G24" s="30">
        <v>0</v>
      </c>
      <c r="H24" s="30">
        <v>0</v>
      </c>
      <c r="I24" s="30">
        <v>0.4490747000000006</v>
      </c>
      <c r="J24" s="30">
        <v>0.24288161999999991</v>
      </c>
      <c r="K24" s="30">
        <v>0</v>
      </c>
      <c r="L24" s="30">
        <v>0</v>
      </c>
      <c r="M24" s="30">
        <v>0</v>
      </c>
      <c r="N24" s="30">
        <v>0.39083599999999974</v>
      </c>
      <c r="O24" s="30">
        <v>2.8538741999999999</v>
      </c>
      <c r="P24" s="30">
        <v>1.9580650000000002</v>
      </c>
      <c r="Q24" s="30">
        <v>2.2312000000000332E-2</v>
      </c>
      <c r="R24" s="30">
        <v>0</v>
      </c>
      <c r="S24" s="30">
        <v>4.3269999999999698E-3</v>
      </c>
      <c r="T24" s="30">
        <v>0</v>
      </c>
      <c r="U24" s="30">
        <v>-3.0559999999999476E-3</v>
      </c>
      <c r="V24" s="30">
        <v>0</v>
      </c>
      <c r="W24" s="30">
        <v>0</v>
      </c>
      <c r="X24" s="30">
        <v>0</v>
      </c>
      <c r="Y24" s="30">
        <v>0</v>
      </c>
      <c r="Z24" s="30">
        <v>0.23013700000000004</v>
      </c>
      <c r="AA24" s="30">
        <v>2.3840989100000001</v>
      </c>
      <c r="AB24" s="30">
        <v>2.2080118</v>
      </c>
      <c r="AC24" s="30">
        <v>0.33722099999999999</v>
      </c>
      <c r="AD24" s="30">
        <v>0</v>
      </c>
      <c r="AE24" s="30">
        <v>0</v>
      </c>
      <c r="AF24" s="30">
        <v>0</v>
      </c>
      <c r="AG24" s="30">
        <v>-7.6408999999999949E-2</v>
      </c>
      <c r="AH24" s="30">
        <v>-1.8476999999999855E-2</v>
      </c>
      <c r="AI24" s="30">
        <v>0</v>
      </c>
      <c r="AJ24" s="30">
        <v>0</v>
      </c>
      <c r="AK24" s="30">
        <v>0.66773900000000008</v>
      </c>
      <c r="AL24" s="30">
        <v>1.364061</v>
      </c>
      <c r="AM24" s="30">
        <v>1.8012140000000001</v>
      </c>
      <c r="AN24" s="30">
        <v>1.7286589999999999</v>
      </c>
      <c r="AO24" s="30">
        <v>1.2740119999999999</v>
      </c>
      <c r="AP24" s="30">
        <v>2.2739000000000065E-2</v>
      </c>
      <c r="AQ24" s="30">
        <v>0</v>
      </c>
      <c r="AR24" s="30">
        <v>0</v>
      </c>
      <c r="AS24" s="30">
        <v>-4.9170639999999821E-2</v>
      </c>
      <c r="AT24" s="30">
        <v>-6.4381609999999867E-2</v>
      </c>
      <c r="AU24" s="30">
        <v>0.71353100000000014</v>
      </c>
      <c r="AV24" s="30">
        <v>0.41260500000000011</v>
      </c>
      <c r="AW24" s="30">
        <v>1.7244149999999998</v>
      </c>
      <c r="AX24" s="31">
        <v>1.8944190000000001</v>
      </c>
      <c r="AZ24" s="39">
        <f t="array" ref="AZ24">SUM(IF(YEAR($C$5:$AX$5)=AZ$5,$C24:$AX24))</f>
        <v>7.5790119499999999</v>
      </c>
      <c r="BA24" s="30">
        <f t="array" ref="BA24">SUM(IF(YEAR($C$5:$AX$5)=BA$5,$C24:$AX24))</f>
        <v>5.0656592000000007</v>
      </c>
      <c r="BB24" s="30">
        <f t="array" ref="BB24">SUM(IF(YEAR($C$5:$AX$5)=BB$5,$C24:$AX24))</f>
        <v>6.8662457099999994</v>
      </c>
      <c r="BC24" s="31">
        <f t="array" ref="BC24">SUM(IF(YEAR($C$5:$AX$5)=BC$5,$C24:$AX24))</f>
        <v>9.4580417499999996</v>
      </c>
      <c r="BE24" s="39">
        <f t="shared" si="14"/>
        <v>5.9213705200000009</v>
      </c>
      <c r="BF24" s="30">
        <f t="shared" si="15"/>
        <v>5.1564127099999997</v>
      </c>
      <c r="BG24" s="31">
        <f t="shared" si="16"/>
        <v>6.7635380000000005</v>
      </c>
    </row>
    <row r="25" spans="2:59">
      <c r="B25" s="17">
        <v>2398</v>
      </c>
      <c r="C25" s="30">
        <v>7.9200000000001047E-2</v>
      </c>
      <c r="D25" s="30">
        <v>0.10386199999999945</v>
      </c>
      <c r="E25" s="30">
        <v>1.4406109999999988</v>
      </c>
      <c r="F25" s="30">
        <v>0.68183299999999925</v>
      </c>
      <c r="G25" s="30">
        <v>2.438167</v>
      </c>
      <c r="H25" s="30">
        <v>2.2543109999999977</v>
      </c>
      <c r="I25" s="30">
        <v>1.9365160000000046</v>
      </c>
      <c r="J25" s="30">
        <v>2.1999459999999988</v>
      </c>
      <c r="K25" s="30">
        <v>2.4216860000000011</v>
      </c>
      <c r="L25" s="30">
        <v>3.0099720000000012</v>
      </c>
      <c r="M25" s="30">
        <v>2.2070620000000005</v>
      </c>
      <c r="N25" s="30">
        <v>1.2291459999999983</v>
      </c>
      <c r="O25" s="30">
        <v>1.2239729999999991</v>
      </c>
      <c r="P25" s="30">
        <v>0.97521199999999908</v>
      </c>
      <c r="Q25" s="30">
        <v>1.9778310000000001</v>
      </c>
      <c r="R25" s="30">
        <v>2.1025340000000003</v>
      </c>
      <c r="S25" s="30">
        <v>2.6669389999999993</v>
      </c>
      <c r="T25" s="30">
        <v>2.2772060000000014</v>
      </c>
      <c r="U25" s="30">
        <v>1.9704610000000002</v>
      </c>
      <c r="V25" s="30">
        <v>2.1418050000000015</v>
      </c>
      <c r="W25" s="30">
        <v>2.4420279999999988</v>
      </c>
      <c r="X25" s="30">
        <v>3.2910510000000013</v>
      </c>
      <c r="Y25" s="30">
        <v>2.6108899999999995</v>
      </c>
      <c r="Z25" s="30">
        <v>1.9159749999999995</v>
      </c>
      <c r="AA25" s="30">
        <v>0.95991599999999977</v>
      </c>
      <c r="AB25" s="30">
        <v>1.0175910000000012</v>
      </c>
      <c r="AC25" s="30">
        <v>2.21983</v>
      </c>
      <c r="AD25" s="30">
        <v>1.2125979999999998</v>
      </c>
      <c r="AE25" s="30">
        <v>2.2817769999999999</v>
      </c>
      <c r="AF25" s="30">
        <v>2.4647450000000006</v>
      </c>
      <c r="AG25" s="30">
        <v>1.8656549999999967</v>
      </c>
      <c r="AH25" s="30">
        <v>2.0271779999999993</v>
      </c>
      <c r="AI25" s="30">
        <v>2.4366400000000006</v>
      </c>
      <c r="AJ25" s="30">
        <v>3.335267</v>
      </c>
      <c r="AK25" s="30">
        <v>2.0226209999999973</v>
      </c>
      <c r="AL25" s="30">
        <v>2.1700160000000004</v>
      </c>
      <c r="AM25" s="30">
        <v>1.4694669999999999</v>
      </c>
      <c r="AN25" s="30">
        <v>1.1953769999999988</v>
      </c>
      <c r="AO25" s="30">
        <v>3.8098720000000004</v>
      </c>
      <c r="AP25" s="30">
        <v>1.5405540000000002</v>
      </c>
      <c r="AQ25" s="30">
        <v>2.6293340000000001</v>
      </c>
      <c r="AR25" s="30">
        <v>2.5176539999999985</v>
      </c>
      <c r="AS25" s="30">
        <v>1.9850919999999981</v>
      </c>
      <c r="AT25" s="30">
        <v>2.1556700000000006</v>
      </c>
      <c r="AU25" s="30">
        <v>2.7649249999999999</v>
      </c>
      <c r="AV25" s="30">
        <v>3.9184180000000008</v>
      </c>
      <c r="AW25" s="30">
        <v>2.171346999999999</v>
      </c>
      <c r="AX25" s="31">
        <v>2.398949</v>
      </c>
      <c r="AZ25" s="39">
        <f t="array" ref="AZ25">SUM(IF(YEAR($C$5:$AX$5)=AZ$5,$C25:$AX25))</f>
        <v>20.002312000000003</v>
      </c>
      <c r="BA25" s="30">
        <f t="array" ref="BA25">SUM(IF(YEAR($C$5:$AX$5)=BA$5,$C25:$AX25))</f>
        <v>25.595904999999998</v>
      </c>
      <c r="BB25" s="30">
        <f t="array" ref="BB25">SUM(IF(YEAR($C$5:$AX$5)=BB$5,$C25:$AX25))</f>
        <v>24.013833999999996</v>
      </c>
      <c r="BC25" s="31">
        <f t="array" ref="BC25">SUM(IF(YEAR($C$5:$AX$5)=BC$5,$C25:$AX25))</f>
        <v>28.556658999999996</v>
      </c>
      <c r="BE25" s="39">
        <f t="shared" si="14"/>
        <v>24.205128000000002</v>
      </c>
      <c r="BF25" s="30">
        <f t="shared" si="15"/>
        <v>24.341128000000005</v>
      </c>
      <c r="BG25" s="31">
        <f t="shared" si="16"/>
        <v>26.966725999999994</v>
      </c>
    </row>
    <row r="26" spans="2:59">
      <c r="B26" s="17">
        <v>2399</v>
      </c>
      <c r="C26" s="30">
        <v>0.108456908</v>
      </c>
      <c r="D26" s="30">
        <v>0</v>
      </c>
      <c r="E26" s="30">
        <v>0</v>
      </c>
      <c r="F26" s="30">
        <v>0</v>
      </c>
      <c r="G26" s="30">
        <v>5.0063393999999997E-2</v>
      </c>
      <c r="H26" s="30">
        <v>0.23747364999999998</v>
      </c>
      <c r="I26" s="30">
        <v>0.70901169999999991</v>
      </c>
      <c r="J26" s="30">
        <v>0.51009713999999995</v>
      </c>
      <c r="K26" s="30">
        <v>0</v>
      </c>
      <c r="L26" s="30">
        <v>0</v>
      </c>
      <c r="M26" s="30">
        <v>0</v>
      </c>
      <c r="N26" s="30">
        <v>0</v>
      </c>
      <c r="O26" s="30">
        <v>0</v>
      </c>
      <c r="P26" s="30">
        <v>0</v>
      </c>
      <c r="Q26" s="30">
        <v>0</v>
      </c>
      <c r="R26" s="30">
        <v>0</v>
      </c>
      <c r="S26" s="30">
        <v>5.3016315999999994E-2</v>
      </c>
      <c r="T26" s="30">
        <v>0.36930312200000004</v>
      </c>
      <c r="U26" s="30">
        <v>1.19286833</v>
      </c>
      <c r="V26" s="30">
        <v>0.78260375000000004</v>
      </c>
      <c r="W26" s="30">
        <v>0</v>
      </c>
      <c r="X26" s="30">
        <v>3.1105030000000002E-2</v>
      </c>
      <c r="Y26" s="30">
        <v>0</v>
      </c>
      <c r="Z26" s="30">
        <v>0</v>
      </c>
      <c r="AA26" s="30">
        <v>0.140645466</v>
      </c>
      <c r="AB26" s="30">
        <v>0</v>
      </c>
      <c r="AC26" s="30">
        <v>0</v>
      </c>
      <c r="AD26" s="30">
        <v>2.266999E-3</v>
      </c>
      <c r="AE26" s="30">
        <v>6.287588999999999E-2</v>
      </c>
      <c r="AF26" s="30">
        <v>0.22264621000000001</v>
      </c>
      <c r="AG26" s="30">
        <v>1.3114116999999998</v>
      </c>
      <c r="AH26" s="30">
        <v>1.00840273</v>
      </c>
      <c r="AI26" s="30">
        <v>7.7575840000000007E-2</v>
      </c>
      <c r="AJ26" s="30">
        <v>2.9378326999999999E-2</v>
      </c>
      <c r="AK26" s="30">
        <v>0</v>
      </c>
      <c r="AL26" s="30">
        <v>0</v>
      </c>
      <c r="AM26" s="30">
        <v>1.5961016000000001E-2</v>
      </c>
      <c r="AN26" s="30">
        <v>0</v>
      </c>
      <c r="AO26" s="30">
        <v>2.4925419999999999E-3</v>
      </c>
      <c r="AP26" s="30">
        <v>0.19259982</v>
      </c>
      <c r="AQ26" s="30">
        <v>4.6916052E-2</v>
      </c>
      <c r="AR26" s="30">
        <v>0.28337133000000003</v>
      </c>
      <c r="AS26" s="30">
        <v>1.28455136</v>
      </c>
      <c r="AT26" s="30">
        <v>0.95100764000000004</v>
      </c>
      <c r="AU26" s="30">
        <v>0.10910971000000001</v>
      </c>
      <c r="AV26" s="30">
        <v>2.1950879E-2</v>
      </c>
      <c r="AW26" s="30">
        <v>0</v>
      </c>
      <c r="AX26" s="31">
        <v>2.7041080000000002E-3</v>
      </c>
      <c r="AZ26" s="39">
        <f t="array" ref="AZ26">SUM(IF(YEAR($C$5:$AX$5)=AZ$5,$C26:$AX26))</f>
        <v>1.6151027920000001</v>
      </c>
      <c r="BA26" s="30">
        <f t="array" ref="BA26">SUM(IF(YEAR($C$5:$AX$5)=BA$5,$C26:$AX26))</f>
        <v>2.428896548</v>
      </c>
      <c r="BB26" s="30">
        <f t="array" ref="BB26">SUM(IF(YEAR($C$5:$AX$5)=BB$5,$C26:$AX26))</f>
        <v>2.855203162</v>
      </c>
      <c r="BC26" s="31">
        <f t="array" ref="BC26">SUM(IF(YEAR($C$5:$AX$5)=BC$5,$C26:$AX26))</f>
        <v>2.9106644569999998</v>
      </c>
      <c r="BE26" s="39">
        <f t="shared" si="14"/>
        <v>1.5095988059999996</v>
      </c>
      <c r="BF26" s="30">
        <f t="shared" si="15"/>
        <v>2.5816685870000002</v>
      </c>
      <c r="BG26" s="31">
        <f t="shared" si="16"/>
        <v>2.9073842369999996</v>
      </c>
    </row>
    <row r="27" spans="2:59">
      <c r="B27" s="17">
        <v>2401</v>
      </c>
      <c r="C27" s="30">
        <v>2.4048203000000004E-2</v>
      </c>
      <c r="D27" s="30">
        <v>0</v>
      </c>
      <c r="E27" s="30">
        <v>0</v>
      </c>
      <c r="F27" s="30">
        <v>0</v>
      </c>
      <c r="G27" s="30">
        <v>5.1653230000000003E-3</v>
      </c>
      <c r="H27" s="30">
        <v>0</v>
      </c>
      <c r="I27" s="30">
        <v>0.1760034</v>
      </c>
      <c r="J27" s="30">
        <v>0.11452523000000001</v>
      </c>
      <c r="K27" s="30">
        <v>0</v>
      </c>
      <c r="L27" s="30">
        <v>0</v>
      </c>
      <c r="M27" s="30">
        <v>0</v>
      </c>
      <c r="N27" s="30">
        <v>0</v>
      </c>
      <c r="O27" s="30">
        <v>0</v>
      </c>
      <c r="P27" s="30">
        <v>0</v>
      </c>
      <c r="Q27" s="30">
        <v>0</v>
      </c>
      <c r="R27" s="30">
        <v>0</v>
      </c>
      <c r="S27" s="30">
        <v>1.5676249999999999E-2</v>
      </c>
      <c r="T27" s="30">
        <v>0</v>
      </c>
      <c r="U27" s="30">
        <v>0.142572</v>
      </c>
      <c r="V27" s="30">
        <v>9.331536E-2</v>
      </c>
      <c r="W27" s="30">
        <v>0</v>
      </c>
      <c r="X27" s="30">
        <v>0</v>
      </c>
      <c r="Y27" s="30">
        <v>0</v>
      </c>
      <c r="Z27" s="30">
        <v>0</v>
      </c>
      <c r="AA27" s="30">
        <v>3.6361523999999999E-2</v>
      </c>
      <c r="AB27" s="30">
        <v>0</v>
      </c>
      <c r="AC27" s="30">
        <v>0</v>
      </c>
      <c r="AD27" s="30">
        <v>0</v>
      </c>
      <c r="AE27" s="30">
        <v>3.1404120000000001E-2</v>
      </c>
      <c r="AF27" s="30">
        <v>0</v>
      </c>
      <c r="AG27" s="30">
        <v>7.1459500000000037E-2</v>
      </c>
      <c r="AH27" s="30">
        <v>0.11207175999999999</v>
      </c>
      <c r="AI27" s="30">
        <v>0</v>
      </c>
      <c r="AJ27" s="30">
        <v>0</v>
      </c>
      <c r="AK27" s="30">
        <v>0</v>
      </c>
      <c r="AL27" s="30">
        <v>0</v>
      </c>
      <c r="AM27" s="30">
        <v>0</v>
      </c>
      <c r="AN27" s="30">
        <v>0</v>
      </c>
      <c r="AO27" s="30">
        <v>0</v>
      </c>
      <c r="AP27" s="30">
        <v>7.5152680000000003E-3</v>
      </c>
      <c r="AQ27" s="30">
        <v>2.1231750000000001E-2</v>
      </c>
      <c r="AR27" s="30">
        <v>0</v>
      </c>
      <c r="AS27" s="30">
        <v>0.1219431</v>
      </c>
      <c r="AT27" s="30">
        <v>0.1111079</v>
      </c>
      <c r="AU27" s="30">
        <v>0</v>
      </c>
      <c r="AV27" s="30">
        <v>1.070037E-4</v>
      </c>
      <c r="AW27" s="30">
        <v>0</v>
      </c>
      <c r="AX27" s="31">
        <v>0</v>
      </c>
      <c r="AZ27" s="39">
        <f t="array" ref="AZ27">SUM(IF(YEAR($C$5:$AX$5)=AZ$5,$C27:$AX27))</f>
        <v>0.319742156</v>
      </c>
      <c r="BA27" s="30">
        <f t="array" ref="BA27">SUM(IF(YEAR($C$5:$AX$5)=BA$5,$C27:$AX27))</f>
        <v>0.25156360999999999</v>
      </c>
      <c r="BB27" s="30">
        <f t="array" ref="BB27">SUM(IF(YEAR($C$5:$AX$5)=BB$5,$C27:$AX27))</f>
        <v>0.25129690400000004</v>
      </c>
      <c r="BC27" s="31">
        <f t="array" ref="BC27">SUM(IF(YEAR($C$5:$AX$5)=BC$5,$C27:$AX27))</f>
        <v>0.26190502169999996</v>
      </c>
      <c r="BE27" s="39">
        <f t="shared" si="14"/>
        <v>0.30620488000000001</v>
      </c>
      <c r="BF27" s="30">
        <f t="shared" si="15"/>
        <v>0.30365300399999995</v>
      </c>
      <c r="BG27" s="31">
        <f t="shared" si="16"/>
        <v>0.21227827800000001</v>
      </c>
    </row>
    <row r="28" spans="2:59">
      <c r="B28" s="17">
        <v>2404</v>
      </c>
      <c r="C28" s="30">
        <v>0.15939491900000002</v>
      </c>
      <c r="D28" s="30">
        <v>0</v>
      </c>
      <c r="E28" s="30">
        <v>0</v>
      </c>
      <c r="F28" s="30">
        <v>0</v>
      </c>
      <c r="G28" s="30">
        <v>0.12516092869999995</v>
      </c>
      <c r="H28" s="30">
        <v>0.22933585000000001</v>
      </c>
      <c r="I28" s="30">
        <v>0.96252050000000011</v>
      </c>
      <c r="J28" s="30">
        <v>0.82938398000000002</v>
      </c>
      <c r="K28" s="30">
        <v>0</v>
      </c>
      <c r="L28" s="30">
        <v>0</v>
      </c>
      <c r="M28" s="30">
        <v>0</v>
      </c>
      <c r="N28" s="30">
        <v>0</v>
      </c>
      <c r="O28" s="30">
        <v>0</v>
      </c>
      <c r="P28" s="30">
        <v>0</v>
      </c>
      <c r="Q28" s="30">
        <v>0</v>
      </c>
      <c r="R28" s="30">
        <v>0</v>
      </c>
      <c r="S28" s="30">
        <v>0.18792964999999998</v>
      </c>
      <c r="T28" s="30">
        <v>0.33668701999999995</v>
      </c>
      <c r="U28" s="30">
        <v>0.5798788500000005</v>
      </c>
      <c r="V28" s="30">
        <v>0.28129740000000003</v>
      </c>
      <c r="W28" s="30">
        <v>0</v>
      </c>
      <c r="X28" s="30">
        <v>0.114805768</v>
      </c>
      <c r="Y28" s="30">
        <v>0</v>
      </c>
      <c r="Z28" s="30">
        <v>0</v>
      </c>
      <c r="AA28" s="30">
        <v>0.21792326399999998</v>
      </c>
      <c r="AB28" s="30">
        <v>0</v>
      </c>
      <c r="AC28" s="30">
        <v>0</v>
      </c>
      <c r="AD28" s="30">
        <v>3.5663980999999997E-2</v>
      </c>
      <c r="AE28" s="30">
        <v>0.35033335999999998</v>
      </c>
      <c r="AF28" s="30">
        <v>0.181391836</v>
      </c>
      <c r="AG28" s="30">
        <v>0.79235619999999951</v>
      </c>
      <c r="AH28" s="30">
        <v>0.39003588000000011</v>
      </c>
      <c r="AI28" s="30">
        <v>-2.9969389999999997E-3</v>
      </c>
      <c r="AJ28" s="30">
        <v>2.7013088000000001E-2</v>
      </c>
      <c r="AK28" s="30">
        <v>0</v>
      </c>
      <c r="AL28" s="30">
        <v>0</v>
      </c>
      <c r="AM28" s="30">
        <v>0</v>
      </c>
      <c r="AN28" s="30">
        <v>0</v>
      </c>
      <c r="AO28" s="30">
        <v>1.4405513999999999E-2</v>
      </c>
      <c r="AP28" s="30">
        <v>0.36660283999999999</v>
      </c>
      <c r="AQ28" s="30">
        <v>0.34944135000000004</v>
      </c>
      <c r="AR28" s="30">
        <v>0.12759759475000004</v>
      </c>
      <c r="AS28" s="30">
        <v>0.93440109999999943</v>
      </c>
      <c r="AT28" s="30">
        <v>0.69855993999999999</v>
      </c>
      <c r="AU28" s="30">
        <v>0</v>
      </c>
      <c r="AV28" s="30">
        <v>4.7380015000000004E-2</v>
      </c>
      <c r="AW28" s="30">
        <v>0</v>
      </c>
      <c r="AX28" s="31">
        <v>0</v>
      </c>
      <c r="AZ28" s="39">
        <f t="array" ref="AZ28">SUM(IF(YEAR($C$5:$AX$5)=AZ$5,$C28:$AX28))</f>
        <v>2.3057961777000004</v>
      </c>
      <c r="BA28" s="30">
        <f t="array" ref="BA28">SUM(IF(YEAR($C$5:$AX$5)=BA$5,$C28:$AX28))</f>
        <v>1.5005986880000006</v>
      </c>
      <c r="BB28" s="30">
        <f t="array" ref="BB28">SUM(IF(YEAR($C$5:$AX$5)=BB$5,$C28:$AX28))</f>
        <v>1.9917206699999994</v>
      </c>
      <c r="BC28" s="31">
        <f t="array" ref="BC28">SUM(IF(YEAR($C$5:$AX$5)=BC$5,$C28:$AX28))</f>
        <v>2.5383883537499994</v>
      </c>
      <c r="BE28" s="39">
        <f t="shared" si="14"/>
        <v>2.2091699800000004</v>
      </c>
      <c r="BF28" s="30">
        <f t="shared" si="15"/>
        <v>1.9165896430000005</v>
      </c>
      <c r="BG28" s="31">
        <f t="shared" si="16"/>
        <v>2.1182497689999997</v>
      </c>
    </row>
    <row r="29" spans="2:59">
      <c r="B29" s="17">
        <v>2406</v>
      </c>
      <c r="C29" s="30">
        <v>1.278555055</v>
      </c>
      <c r="D29" s="30">
        <v>0.7209380000000003</v>
      </c>
      <c r="E29" s="30">
        <v>0.98466599999999715</v>
      </c>
      <c r="F29" s="30">
        <v>0.69136099999999878</v>
      </c>
      <c r="G29" s="30">
        <v>0.95214300000000129</v>
      </c>
      <c r="H29" s="30">
        <v>1.3879439999999974</v>
      </c>
      <c r="I29" s="30">
        <v>1.8256113999999997</v>
      </c>
      <c r="J29" s="30">
        <v>2.2652743499999985</v>
      </c>
      <c r="K29" s="30">
        <v>2.0104880000000005</v>
      </c>
      <c r="L29" s="30">
        <v>0.73311299999999946</v>
      </c>
      <c r="M29" s="30">
        <v>0.80419900000000055</v>
      </c>
      <c r="N29" s="30">
        <v>1.8853800000000014</v>
      </c>
      <c r="O29" s="30">
        <v>1.1796780000000009</v>
      </c>
      <c r="P29" s="30">
        <v>1.0989919999999991</v>
      </c>
      <c r="Q29" s="30">
        <v>1.2444489999999995</v>
      </c>
      <c r="R29" s="30">
        <v>0.89734400000000036</v>
      </c>
      <c r="S29" s="30">
        <v>1.7408359999999998</v>
      </c>
      <c r="T29" s="30">
        <v>1.8319799999999997</v>
      </c>
      <c r="U29" s="30">
        <v>2.8870259799999971</v>
      </c>
      <c r="V29" s="30">
        <v>2.8880565299999965</v>
      </c>
      <c r="W29" s="30">
        <v>2.2898749999999986</v>
      </c>
      <c r="X29" s="30">
        <v>1.0851160000000011</v>
      </c>
      <c r="Y29" s="30">
        <v>1.7916920000000012</v>
      </c>
      <c r="Z29" s="30">
        <v>1.4473120000000002</v>
      </c>
      <c r="AA29" s="30">
        <v>1.4913331384999999</v>
      </c>
      <c r="AB29" s="30">
        <v>1.7343339999999987</v>
      </c>
      <c r="AC29" s="30">
        <v>1.7106829999999995</v>
      </c>
      <c r="AD29" s="30">
        <v>0.63909600000000033</v>
      </c>
      <c r="AE29" s="30">
        <v>1.1263810000000003</v>
      </c>
      <c r="AF29" s="30">
        <v>1.6898980000000012</v>
      </c>
      <c r="AG29" s="30">
        <v>2.0501942799999995</v>
      </c>
      <c r="AH29" s="30">
        <v>2.4531509500000048</v>
      </c>
      <c r="AI29" s="30">
        <v>1.9703720000000011</v>
      </c>
      <c r="AJ29" s="30">
        <v>0.86298199999999881</v>
      </c>
      <c r="AK29" s="30">
        <v>2.0472380000000001</v>
      </c>
      <c r="AL29" s="30">
        <v>1.6188299999999991</v>
      </c>
      <c r="AM29" s="30">
        <v>1.2600589999999983</v>
      </c>
      <c r="AN29" s="30">
        <v>1.0178170000000009</v>
      </c>
      <c r="AO29" s="30">
        <v>1.9613619999999994</v>
      </c>
      <c r="AP29" s="30">
        <v>1.2152869999999982</v>
      </c>
      <c r="AQ29" s="30">
        <v>1.528853999999999</v>
      </c>
      <c r="AR29" s="30">
        <v>2.2216649999999998</v>
      </c>
      <c r="AS29" s="30">
        <v>2.8845258200000004</v>
      </c>
      <c r="AT29" s="30">
        <v>3.1330150799999998</v>
      </c>
      <c r="AU29" s="30">
        <v>2.3787529999999997</v>
      </c>
      <c r="AV29" s="30">
        <v>1.3516129999999986</v>
      </c>
      <c r="AW29" s="30">
        <v>2.811198000000001</v>
      </c>
      <c r="AX29" s="31">
        <v>1.9764149999999994</v>
      </c>
      <c r="AZ29" s="39">
        <f t="array" ref="AZ29">SUM(IF(YEAR($C$5:$AX$5)=AZ$5,$C29:$AX29))</f>
        <v>15.539672804999995</v>
      </c>
      <c r="BA29" s="30">
        <f t="array" ref="BA29">SUM(IF(YEAR($C$5:$AX$5)=BA$5,$C29:$AX29))</f>
        <v>20.382356509999994</v>
      </c>
      <c r="BB29" s="30">
        <f t="array" ref="BB29">SUM(IF(YEAR($C$5:$AX$5)=BB$5,$C29:$AX29))</f>
        <v>19.394492368500003</v>
      </c>
      <c r="BC29" s="31">
        <f t="array" ref="BC29">SUM(IF(YEAR($C$5:$AX$5)=BC$5,$C29:$AX29))</f>
        <v>23.740563899999998</v>
      </c>
      <c r="BE29" s="39">
        <f t="shared" si="14"/>
        <v>17.073308749999995</v>
      </c>
      <c r="BF29" s="30">
        <f t="shared" si="15"/>
        <v>20.922884648499995</v>
      </c>
      <c r="BG29" s="31">
        <f t="shared" si="16"/>
        <v>19.676044229999999</v>
      </c>
    </row>
    <row r="30" spans="2:59">
      <c r="B30" s="17">
        <v>2410</v>
      </c>
      <c r="C30" s="30">
        <v>0</v>
      </c>
      <c r="D30" s="30">
        <v>0</v>
      </c>
      <c r="E30" s="30">
        <v>0</v>
      </c>
      <c r="F30" s="30">
        <v>0</v>
      </c>
      <c r="G30" s="30">
        <v>0</v>
      </c>
      <c r="H30" s="30">
        <v>0</v>
      </c>
      <c r="I30" s="30">
        <v>0</v>
      </c>
      <c r="J30" s="30">
        <v>0</v>
      </c>
      <c r="K30" s="30">
        <v>0</v>
      </c>
      <c r="L30" s="30">
        <v>0</v>
      </c>
      <c r="M30" s="30">
        <v>0</v>
      </c>
      <c r="N30" s="30">
        <v>0</v>
      </c>
      <c r="O30" s="30">
        <v>0</v>
      </c>
      <c r="P30" s="30">
        <v>0</v>
      </c>
      <c r="Q30" s="30">
        <v>0</v>
      </c>
      <c r="R30" s="30">
        <v>0</v>
      </c>
      <c r="S30" s="30">
        <v>0</v>
      </c>
      <c r="T30" s="30">
        <v>0</v>
      </c>
      <c r="U30" s="30">
        <v>0.1409561</v>
      </c>
      <c r="V30" s="30">
        <v>8.0697430000000001E-2</v>
      </c>
      <c r="W30" s="30">
        <v>0</v>
      </c>
      <c r="X30" s="30">
        <v>0</v>
      </c>
      <c r="Y30" s="30">
        <v>0</v>
      </c>
      <c r="Z30" s="30">
        <v>0</v>
      </c>
      <c r="AA30" s="30">
        <v>0</v>
      </c>
      <c r="AB30" s="30">
        <v>0</v>
      </c>
      <c r="AC30" s="30">
        <v>0</v>
      </c>
      <c r="AD30" s="30">
        <v>0</v>
      </c>
      <c r="AE30" s="30">
        <v>0</v>
      </c>
      <c r="AF30" s="30">
        <v>0</v>
      </c>
      <c r="AG30" s="30">
        <v>0.1409561</v>
      </c>
      <c r="AH30" s="30">
        <v>0.16139490000000001</v>
      </c>
      <c r="AI30" s="30">
        <v>0</v>
      </c>
      <c r="AJ30" s="30">
        <v>0</v>
      </c>
      <c r="AK30" s="30">
        <v>0</v>
      </c>
      <c r="AL30" s="30">
        <v>0</v>
      </c>
      <c r="AM30" s="30">
        <v>0</v>
      </c>
      <c r="AN30" s="30">
        <v>0</v>
      </c>
      <c r="AO30" s="30">
        <v>0</v>
      </c>
      <c r="AP30" s="30">
        <v>0</v>
      </c>
      <c r="AQ30" s="30">
        <v>0</v>
      </c>
      <c r="AR30" s="30">
        <v>0</v>
      </c>
      <c r="AS30" s="30">
        <v>0.36245860000000002</v>
      </c>
      <c r="AT30" s="30">
        <v>0.1630846</v>
      </c>
      <c r="AU30" s="30">
        <v>0</v>
      </c>
      <c r="AV30" s="30">
        <v>0</v>
      </c>
      <c r="AW30" s="30">
        <v>0</v>
      </c>
      <c r="AX30" s="31">
        <v>0</v>
      </c>
      <c r="AZ30" s="39">
        <f t="array" ref="AZ30">SUM(IF(YEAR($C$5:$AX$5)=AZ$5,$C30:$AX30))</f>
        <v>0</v>
      </c>
      <c r="BA30" s="30">
        <f t="array" ref="BA30">SUM(IF(YEAR($C$5:$AX$5)=BA$5,$C30:$AX30))</f>
        <v>0.22165352999999999</v>
      </c>
      <c r="BB30" s="30">
        <f t="array" ref="BB30">SUM(IF(YEAR($C$5:$AX$5)=BB$5,$C30:$AX30))</f>
        <v>0.30235100000000004</v>
      </c>
      <c r="BC30" s="31">
        <f t="array" ref="BC30">SUM(IF(YEAR($C$5:$AX$5)=BC$5,$C30:$AX30))</f>
        <v>0.52554319999999999</v>
      </c>
      <c r="BE30" s="39">
        <f t="shared" si="14"/>
        <v>0</v>
      </c>
      <c r="BF30" s="30">
        <f t="shared" si="15"/>
        <v>0.22165352999999999</v>
      </c>
      <c r="BG30" s="31">
        <f t="shared" si="16"/>
        <v>0.30235100000000004</v>
      </c>
    </row>
    <row r="31" spans="2:59">
      <c r="B31" s="17">
        <v>2411</v>
      </c>
      <c r="C31" s="30">
        <v>0.83172099999999993</v>
      </c>
      <c r="D31" s="30">
        <v>0.89973499999999973</v>
      </c>
      <c r="E31" s="30">
        <v>0.34055999999999997</v>
      </c>
      <c r="F31" s="30">
        <v>0.29592799999999997</v>
      </c>
      <c r="G31" s="30">
        <v>0.39954000000000001</v>
      </c>
      <c r="H31" s="30">
        <v>0.50876699999999975</v>
      </c>
      <c r="I31" s="30">
        <v>0.38431399999999982</v>
      </c>
      <c r="J31" s="30">
        <v>0.76856299999999944</v>
      </c>
      <c r="K31" s="30">
        <v>0.79013000000000044</v>
      </c>
      <c r="L31" s="30">
        <v>0.62029400000000035</v>
      </c>
      <c r="M31" s="30">
        <v>0.6034430000000004</v>
      </c>
      <c r="N31" s="30">
        <v>0.86819500000000005</v>
      </c>
      <c r="O31" s="30">
        <v>0.87068999999999974</v>
      </c>
      <c r="P31" s="30">
        <v>0.8188500000000003</v>
      </c>
      <c r="Q31" s="30">
        <v>0.51170500000000008</v>
      </c>
      <c r="R31" s="30">
        <v>0.27507000000000037</v>
      </c>
      <c r="S31" s="30">
        <v>0.33130600000000054</v>
      </c>
      <c r="T31" s="30">
        <v>0.74595599999999962</v>
      </c>
      <c r="U31" s="30">
        <v>0.62716299999999947</v>
      </c>
      <c r="V31" s="30">
        <v>0.95950699999999944</v>
      </c>
      <c r="W31" s="30">
        <v>0.84891100000000019</v>
      </c>
      <c r="X31" s="30">
        <v>0.48898499999999956</v>
      </c>
      <c r="Y31" s="30">
        <v>0.60033000000000047</v>
      </c>
      <c r="Z31" s="30">
        <v>1.2336309999999999</v>
      </c>
      <c r="AA31" s="30">
        <v>0.55390799999999984</v>
      </c>
      <c r="AB31" s="30">
        <v>0.58968599999999949</v>
      </c>
      <c r="AC31" s="30">
        <v>0.46759000000000039</v>
      </c>
      <c r="AD31" s="30">
        <v>0.28523399999999999</v>
      </c>
      <c r="AE31" s="30">
        <v>0.52250599999999991</v>
      </c>
      <c r="AF31" s="30">
        <v>0.57189800000000002</v>
      </c>
      <c r="AG31" s="30">
        <v>0.45308500000000063</v>
      </c>
      <c r="AH31" s="30">
        <v>0.55404300000000006</v>
      </c>
      <c r="AI31" s="30">
        <v>0.67072399999999988</v>
      </c>
      <c r="AJ31" s="30">
        <v>0.30169300000000021</v>
      </c>
      <c r="AK31" s="30">
        <v>0.57329000000000008</v>
      </c>
      <c r="AL31" s="30">
        <v>0.71977500000000028</v>
      </c>
      <c r="AM31" s="30">
        <v>0.39820299999999964</v>
      </c>
      <c r="AN31" s="30">
        <v>0.52172799999999953</v>
      </c>
      <c r="AO31" s="30">
        <v>0.34135699999999947</v>
      </c>
      <c r="AP31" s="30">
        <v>0.20636200000000038</v>
      </c>
      <c r="AQ31" s="30">
        <v>0.47513100000000019</v>
      </c>
      <c r="AR31" s="30">
        <v>0.74572500000000019</v>
      </c>
      <c r="AS31" s="30">
        <v>0.51045199999999902</v>
      </c>
      <c r="AT31" s="30">
        <v>0.62755099999999953</v>
      </c>
      <c r="AU31" s="30">
        <v>0.99792999999999932</v>
      </c>
      <c r="AV31" s="30">
        <v>0.45470200000000016</v>
      </c>
      <c r="AW31" s="30">
        <v>0.46600399999999986</v>
      </c>
      <c r="AX31" s="31">
        <v>0.90626799999999985</v>
      </c>
      <c r="AZ31" s="39">
        <f t="array" ref="AZ31">SUM(IF(YEAR($C$5:$AX$5)=AZ$5,$C31:$AX31))</f>
        <v>7.3111899999999999</v>
      </c>
      <c r="BA31" s="30">
        <f t="array" ref="BA31">SUM(IF(YEAR($C$5:$AX$5)=BA$5,$C31:$AX31))</f>
        <v>8.3121039999999997</v>
      </c>
      <c r="BB31" s="30">
        <f t="array" ref="BB31">SUM(IF(YEAR($C$5:$AX$5)=BB$5,$C31:$AX31))</f>
        <v>6.2634320000000008</v>
      </c>
      <c r="BC31" s="31">
        <f t="array" ref="BC31">SUM(IF(YEAR($C$5:$AX$5)=BC$5,$C31:$AX31))</f>
        <v>6.6514129999999971</v>
      </c>
      <c r="BE31" s="39">
        <f t="shared" si="14"/>
        <v>7.3513270000000013</v>
      </c>
      <c r="BF31" s="30">
        <f t="shared" si="15"/>
        <v>7.9234069999999983</v>
      </c>
      <c r="BG31" s="31">
        <f t="shared" si="16"/>
        <v>5.7872890000000003</v>
      </c>
    </row>
    <row r="32" spans="2:59">
      <c r="B32" s="17">
        <v>2434</v>
      </c>
      <c r="C32" s="30">
        <v>1.3927253000000001E-2</v>
      </c>
      <c r="D32" s="30">
        <v>0</v>
      </c>
      <c r="E32" s="30">
        <v>0</v>
      </c>
      <c r="F32" s="30">
        <v>0</v>
      </c>
      <c r="G32" s="30">
        <v>8.5314429999999997E-3</v>
      </c>
      <c r="H32" s="30">
        <v>7.4317710000000002E-3</v>
      </c>
      <c r="I32" s="30">
        <v>9.5890909999999996E-2</v>
      </c>
      <c r="J32" s="30">
        <v>5.6623110000000004E-2</v>
      </c>
      <c r="K32" s="30">
        <v>0</v>
      </c>
      <c r="L32" s="30">
        <v>0</v>
      </c>
      <c r="M32" s="30">
        <v>0</v>
      </c>
      <c r="N32" s="30">
        <v>0</v>
      </c>
      <c r="O32" s="30">
        <v>0</v>
      </c>
      <c r="P32" s="30">
        <v>0</v>
      </c>
      <c r="Q32" s="30">
        <v>0</v>
      </c>
      <c r="R32" s="30">
        <v>0</v>
      </c>
      <c r="S32" s="30">
        <v>9.4937649999999995E-3</v>
      </c>
      <c r="T32" s="30">
        <v>3.3340939999999999E-2</v>
      </c>
      <c r="U32" s="30">
        <v>0.13764123</v>
      </c>
      <c r="V32" s="30">
        <v>8.7586940000000002E-2</v>
      </c>
      <c r="W32" s="30">
        <v>0</v>
      </c>
      <c r="X32" s="30">
        <v>1.4032970000000001E-2</v>
      </c>
      <c r="Y32" s="30">
        <v>0</v>
      </c>
      <c r="Z32" s="30">
        <v>0</v>
      </c>
      <c r="AA32" s="30">
        <v>1.8209021999999998E-2</v>
      </c>
      <c r="AB32" s="30">
        <v>0</v>
      </c>
      <c r="AC32" s="30">
        <v>0</v>
      </c>
      <c r="AD32" s="30">
        <v>1.6509090000000001E-3</v>
      </c>
      <c r="AE32" s="30">
        <v>1.334923E-2</v>
      </c>
      <c r="AF32" s="30">
        <v>1.7566749999999999E-2</v>
      </c>
      <c r="AG32" s="30">
        <v>0.13355819000000002</v>
      </c>
      <c r="AH32" s="30">
        <v>0.10431785</v>
      </c>
      <c r="AI32" s="30">
        <v>7.730766E-3</v>
      </c>
      <c r="AJ32" s="30">
        <v>3.504704E-3</v>
      </c>
      <c r="AK32" s="30">
        <v>0</v>
      </c>
      <c r="AL32" s="30">
        <v>0</v>
      </c>
      <c r="AM32" s="30">
        <v>1.9913779999999998E-3</v>
      </c>
      <c r="AN32" s="30">
        <v>9.859459000000001E-4</v>
      </c>
      <c r="AO32" s="30">
        <v>1.815306E-3</v>
      </c>
      <c r="AP32" s="30">
        <v>3.3930969999999998E-2</v>
      </c>
      <c r="AQ32" s="30">
        <v>9.2550540000000004E-3</v>
      </c>
      <c r="AR32" s="30">
        <v>2.5076520000000001E-2</v>
      </c>
      <c r="AS32" s="30">
        <v>0.14255303</v>
      </c>
      <c r="AT32" s="30">
        <v>0.10391897000000001</v>
      </c>
      <c r="AU32" s="30">
        <v>1.023806E-2</v>
      </c>
      <c r="AV32" s="30">
        <v>2.6186429999999999E-3</v>
      </c>
      <c r="AW32" s="30">
        <v>0</v>
      </c>
      <c r="AX32" s="31">
        <v>0</v>
      </c>
      <c r="AZ32" s="39">
        <f t="array" ref="AZ32">SUM(IF(YEAR($C$5:$AX$5)=AZ$5,$C32:$AX32))</f>
        <v>0.182404487</v>
      </c>
      <c r="BA32" s="30">
        <f t="array" ref="BA32">SUM(IF(YEAR($C$5:$AX$5)=BA$5,$C32:$AX32))</f>
        <v>0.28209584500000001</v>
      </c>
      <c r="BB32" s="30">
        <f t="array" ref="BB32">SUM(IF(YEAR($C$5:$AX$5)=BB$5,$C32:$AX32))</f>
        <v>0.29988742100000004</v>
      </c>
      <c r="BC32" s="31">
        <f t="array" ref="BC32">SUM(IF(YEAR($C$5:$AX$5)=BC$5,$C32:$AX32))</f>
        <v>0.33238387689999999</v>
      </c>
      <c r="BE32" s="39">
        <f t="shared" si="14"/>
        <v>0.16943955599999999</v>
      </c>
      <c r="BF32" s="30">
        <f t="shared" si="15"/>
        <v>0.30581124099999996</v>
      </c>
      <c r="BG32" s="31">
        <f t="shared" si="16"/>
        <v>0.31465691390000006</v>
      </c>
    </row>
    <row r="33" spans="2:59">
      <c r="B33" s="17">
        <v>3109</v>
      </c>
      <c r="C33" s="30">
        <v>0</v>
      </c>
      <c r="D33" s="30">
        <v>0</v>
      </c>
      <c r="E33" s="30">
        <v>0</v>
      </c>
      <c r="F33" s="30">
        <v>0</v>
      </c>
      <c r="G33" s="30">
        <v>0</v>
      </c>
      <c r="H33" s="30">
        <v>0</v>
      </c>
      <c r="I33" s="30">
        <v>0</v>
      </c>
      <c r="J33" s="30">
        <v>0</v>
      </c>
      <c r="K33" s="30">
        <v>0</v>
      </c>
      <c r="L33" s="30">
        <v>0</v>
      </c>
      <c r="M33" s="30">
        <v>0</v>
      </c>
      <c r="N33" s="30">
        <v>0</v>
      </c>
      <c r="O33" s="30">
        <v>0</v>
      </c>
      <c r="P33" s="30">
        <v>0</v>
      </c>
      <c r="Q33" s="30">
        <v>0</v>
      </c>
      <c r="R33" s="30">
        <v>0</v>
      </c>
      <c r="S33" s="30">
        <v>0</v>
      </c>
      <c r="T33" s="30">
        <v>0</v>
      </c>
      <c r="U33" s="30">
        <v>1.844107E-3</v>
      </c>
      <c r="V33" s="30">
        <v>5.5531310000000002E-3</v>
      </c>
      <c r="W33" s="30">
        <v>0</v>
      </c>
      <c r="X33" s="30">
        <v>0</v>
      </c>
      <c r="Y33" s="30">
        <v>0</v>
      </c>
      <c r="Z33" s="30">
        <v>0</v>
      </c>
      <c r="AA33" s="30">
        <v>0</v>
      </c>
      <c r="AB33" s="30">
        <v>0</v>
      </c>
      <c r="AC33" s="30">
        <v>0</v>
      </c>
      <c r="AD33" s="30">
        <v>0</v>
      </c>
      <c r="AE33" s="30">
        <v>0</v>
      </c>
      <c r="AF33" s="30">
        <v>0</v>
      </c>
      <c r="AG33" s="30">
        <v>3.6882130000000001E-3</v>
      </c>
      <c r="AH33" s="30">
        <v>0</v>
      </c>
      <c r="AI33" s="30">
        <v>0</v>
      </c>
      <c r="AJ33" s="30">
        <v>0</v>
      </c>
      <c r="AK33" s="30">
        <v>0</v>
      </c>
      <c r="AL33" s="30">
        <v>0</v>
      </c>
      <c r="AM33" s="30">
        <v>0</v>
      </c>
      <c r="AN33" s="30">
        <v>0</v>
      </c>
      <c r="AO33" s="30">
        <v>0</v>
      </c>
      <c r="AP33" s="30">
        <v>0</v>
      </c>
      <c r="AQ33" s="30">
        <v>0</v>
      </c>
      <c r="AR33" s="30">
        <v>0</v>
      </c>
      <c r="AS33" s="30">
        <v>2.7714430000000002E-2</v>
      </c>
      <c r="AT33" s="30">
        <v>1.29573E-2</v>
      </c>
      <c r="AU33" s="30">
        <v>0</v>
      </c>
      <c r="AV33" s="30">
        <v>0</v>
      </c>
      <c r="AW33" s="30">
        <v>0</v>
      </c>
      <c r="AX33" s="31">
        <v>0</v>
      </c>
      <c r="AZ33" s="39">
        <f t="array" ref="AZ33">SUM(IF(YEAR($C$5:$AX$5)=AZ$5,$C33:$AX33))</f>
        <v>0</v>
      </c>
      <c r="BA33" s="30">
        <f t="array" ref="BA33">SUM(IF(YEAR($C$5:$AX$5)=BA$5,$C33:$AX33))</f>
        <v>7.3972380000000004E-3</v>
      </c>
      <c r="BB33" s="30">
        <f t="array" ref="BB33">SUM(IF(YEAR($C$5:$AX$5)=BB$5,$C33:$AX33))</f>
        <v>3.6882130000000001E-3</v>
      </c>
      <c r="BC33" s="31">
        <f t="array" ref="BC33">SUM(IF(YEAR($C$5:$AX$5)=BC$5,$C33:$AX33))</f>
        <v>4.0671730000000003E-2</v>
      </c>
      <c r="BE33" s="39">
        <f t="shared" si="14"/>
        <v>0</v>
      </c>
      <c r="BF33" s="30">
        <f t="shared" si="15"/>
        <v>7.3972380000000004E-3</v>
      </c>
      <c r="BG33" s="31">
        <f t="shared" si="16"/>
        <v>3.6882130000000001E-3</v>
      </c>
    </row>
    <row r="34" spans="2:59">
      <c r="B34" s="17">
        <v>3110</v>
      </c>
      <c r="C34" s="30">
        <v>0</v>
      </c>
      <c r="D34" s="30">
        <v>0</v>
      </c>
      <c r="E34" s="30">
        <v>0</v>
      </c>
      <c r="F34" s="30">
        <v>0</v>
      </c>
      <c r="G34" s="30">
        <v>0</v>
      </c>
      <c r="H34" s="30">
        <v>0</v>
      </c>
      <c r="I34" s="30">
        <v>0</v>
      </c>
      <c r="J34" s="30">
        <v>0</v>
      </c>
      <c r="K34" s="30">
        <v>0</v>
      </c>
      <c r="L34" s="30">
        <v>0</v>
      </c>
      <c r="M34" s="30">
        <v>0</v>
      </c>
      <c r="N34" s="30">
        <v>0</v>
      </c>
      <c r="O34" s="30">
        <v>0</v>
      </c>
      <c r="P34" s="30">
        <v>0</v>
      </c>
      <c r="Q34" s="30">
        <v>0</v>
      </c>
      <c r="R34" s="30">
        <v>0</v>
      </c>
      <c r="S34" s="30">
        <v>0</v>
      </c>
      <c r="T34" s="30">
        <v>0</v>
      </c>
      <c r="U34" s="30">
        <v>0</v>
      </c>
      <c r="V34" s="30">
        <v>3.2446799999999998E-2</v>
      </c>
      <c r="W34" s="30">
        <v>0</v>
      </c>
      <c r="X34" s="30">
        <v>0</v>
      </c>
      <c r="Y34" s="30">
        <v>0</v>
      </c>
      <c r="Z34" s="30">
        <v>0</v>
      </c>
      <c r="AA34" s="30">
        <v>0</v>
      </c>
      <c r="AB34" s="30">
        <v>0</v>
      </c>
      <c r="AC34" s="30">
        <v>0</v>
      </c>
      <c r="AD34" s="30">
        <v>0</v>
      </c>
      <c r="AE34" s="30">
        <v>0</v>
      </c>
      <c r="AF34" s="30">
        <v>0</v>
      </c>
      <c r="AG34" s="30">
        <v>0</v>
      </c>
      <c r="AH34" s="30">
        <v>0</v>
      </c>
      <c r="AI34" s="30">
        <v>0</v>
      </c>
      <c r="AJ34" s="30">
        <v>0</v>
      </c>
      <c r="AK34" s="30">
        <v>0</v>
      </c>
      <c r="AL34" s="30">
        <v>0</v>
      </c>
      <c r="AM34" s="30">
        <v>0</v>
      </c>
      <c r="AN34" s="30">
        <v>0</v>
      </c>
      <c r="AO34" s="30">
        <v>0</v>
      </c>
      <c r="AP34" s="30">
        <v>0</v>
      </c>
      <c r="AQ34" s="30">
        <v>0</v>
      </c>
      <c r="AR34" s="30">
        <v>0</v>
      </c>
      <c r="AS34" s="30">
        <v>0.29092683000000003</v>
      </c>
      <c r="AT34" s="30">
        <v>9.7340399999999994E-2</v>
      </c>
      <c r="AU34" s="30">
        <v>0</v>
      </c>
      <c r="AV34" s="30">
        <v>0</v>
      </c>
      <c r="AW34" s="30">
        <v>0</v>
      </c>
      <c r="AX34" s="31">
        <v>0</v>
      </c>
      <c r="AZ34" s="39">
        <f t="array" ref="AZ34">SUM(IF(YEAR($C$5:$AX$5)=AZ$5,$C34:$AX34))</f>
        <v>0</v>
      </c>
      <c r="BA34" s="30">
        <f t="array" ref="BA34">SUM(IF(YEAR($C$5:$AX$5)=BA$5,$C34:$AX34))</f>
        <v>3.2446799999999998E-2</v>
      </c>
      <c r="BB34" s="30">
        <f t="array" ref="BB34">SUM(IF(YEAR($C$5:$AX$5)=BB$5,$C34:$AX34))</f>
        <v>0</v>
      </c>
      <c r="BC34" s="31">
        <f t="array" ref="BC34">SUM(IF(YEAR($C$5:$AX$5)=BC$5,$C34:$AX34))</f>
        <v>0.38826723000000002</v>
      </c>
      <c r="BE34" s="39">
        <f t="shared" si="14"/>
        <v>0</v>
      </c>
      <c r="BF34" s="30">
        <f t="shared" si="15"/>
        <v>3.2446799999999998E-2</v>
      </c>
      <c r="BG34" s="31">
        <f t="shared" si="16"/>
        <v>0</v>
      </c>
    </row>
    <row r="35" spans="2:59">
      <c r="B35" s="17">
        <v>3111</v>
      </c>
      <c r="C35" s="30">
        <v>0</v>
      </c>
      <c r="D35" s="30">
        <v>0</v>
      </c>
      <c r="E35" s="30">
        <v>0</v>
      </c>
      <c r="F35" s="30">
        <v>0</v>
      </c>
      <c r="G35" s="30">
        <v>0</v>
      </c>
      <c r="H35" s="30">
        <v>0</v>
      </c>
      <c r="I35" s="30">
        <v>0</v>
      </c>
      <c r="J35" s="30">
        <v>0</v>
      </c>
      <c r="K35" s="30">
        <v>0</v>
      </c>
      <c r="L35" s="30">
        <v>0</v>
      </c>
      <c r="M35" s="30">
        <v>0</v>
      </c>
      <c r="N35" s="30">
        <v>0</v>
      </c>
      <c r="O35" s="30">
        <v>0</v>
      </c>
      <c r="P35" s="30">
        <v>0</v>
      </c>
      <c r="Q35" s="30">
        <v>0</v>
      </c>
      <c r="R35" s="30">
        <v>0</v>
      </c>
      <c r="S35" s="30">
        <v>0</v>
      </c>
      <c r="T35" s="30">
        <v>0</v>
      </c>
      <c r="U35" s="30">
        <v>3.3898790000000002E-3</v>
      </c>
      <c r="V35" s="30">
        <v>1.0207890000000001E-2</v>
      </c>
      <c r="W35" s="30">
        <v>0</v>
      </c>
      <c r="X35" s="30">
        <v>0</v>
      </c>
      <c r="Y35" s="30">
        <v>0</v>
      </c>
      <c r="Z35" s="30">
        <v>0</v>
      </c>
      <c r="AA35" s="30">
        <v>0</v>
      </c>
      <c r="AB35" s="30">
        <v>0</v>
      </c>
      <c r="AC35" s="30">
        <v>0</v>
      </c>
      <c r="AD35" s="30">
        <v>0</v>
      </c>
      <c r="AE35" s="30">
        <v>0</v>
      </c>
      <c r="AF35" s="30">
        <v>0</v>
      </c>
      <c r="AG35" s="30">
        <v>7.3157999999999999E-3</v>
      </c>
      <c r="AH35" s="30">
        <v>0</v>
      </c>
      <c r="AI35" s="30">
        <v>0</v>
      </c>
      <c r="AJ35" s="30">
        <v>0</v>
      </c>
      <c r="AK35" s="30">
        <v>0</v>
      </c>
      <c r="AL35" s="30">
        <v>0</v>
      </c>
      <c r="AM35" s="30">
        <v>0</v>
      </c>
      <c r="AN35" s="30">
        <v>0</v>
      </c>
      <c r="AO35" s="30">
        <v>0</v>
      </c>
      <c r="AP35" s="30">
        <v>0</v>
      </c>
      <c r="AQ35" s="30">
        <v>0</v>
      </c>
      <c r="AR35" s="30">
        <v>0</v>
      </c>
      <c r="AS35" s="30">
        <v>5.4238049999999996E-2</v>
      </c>
      <c r="AT35" s="30">
        <v>2.6275569999999998E-2</v>
      </c>
      <c r="AU35" s="30">
        <v>0</v>
      </c>
      <c r="AV35" s="30">
        <v>0</v>
      </c>
      <c r="AW35" s="30">
        <v>0</v>
      </c>
      <c r="AX35" s="31">
        <v>0</v>
      </c>
      <c r="AZ35" s="39">
        <f t="array" ref="AZ35">SUM(IF(YEAR($C$5:$AX$5)=AZ$5,$C35:$AX35))</f>
        <v>0</v>
      </c>
      <c r="BA35" s="30">
        <f t="array" ref="BA35">SUM(IF(YEAR($C$5:$AX$5)=BA$5,$C35:$AX35))</f>
        <v>1.3597769000000001E-2</v>
      </c>
      <c r="BB35" s="30">
        <f t="array" ref="BB35">SUM(IF(YEAR($C$5:$AX$5)=BB$5,$C35:$AX35))</f>
        <v>7.3157999999999999E-3</v>
      </c>
      <c r="BC35" s="31">
        <f t="array" ref="BC35">SUM(IF(YEAR($C$5:$AX$5)=BC$5,$C35:$AX35))</f>
        <v>8.0513619999999994E-2</v>
      </c>
      <c r="BE35" s="39">
        <f t="shared" si="14"/>
        <v>0</v>
      </c>
      <c r="BF35" s="30">
        <f t="shared" si="15"/>
        <v>1.3597769000000001E-2</v>
      </c>
      <c r="BG35" s="31">
        <f t="shared" si="16"/>
        <v>7.3157999999999999E-3</v>
      </c>
    </row>
    <row r="36" spans="2:59">
      <c r="B36" s="17">
        <v>3112</v>
      </c>
      <c r="C36" s="30">
        <v>0</v>
      </c>
      <c r="D36" s="30">
        <v>0</v>
      </c>
      <c r="E36" s="30">
        <v>0</v>
      </c>
      <c r="F36" s="30">
        <v>0</v>
      </c>
      <c r="G36" s="30">
        <v>0</v>
      </c>
      <c r="H36" s="30">
        <v>0</v>
      </c>
      <c r="I36" s="30">
        <v>0</v>
      </c>
      <c r="J36" s="30">
        <v>0</v>
      </c>
      <c r="K36" s="30">
        <v>0</v>
      </c>
      <c r="L36" s="30">
        <v>0</v>
      </c>
      <c r="M36" s="30">
        <v>0</v>
      </c>
      <c r="N36" s="30">
        <v>0</v>
      </c>
      <c r="O36" s="30">
        <v>0</v>
      </c>
      <c r="P36" s="30">
        <v>0</v>
      </c>
      <c r="Q36" s="30">
        <v>0</v>
      </c>
      <c r="R36" s="30">
        <v>0</v>
      </c>
      <c r="S36" s="30">
        <v>0</v>
      </c>
      <c r="T36" s="30">
        <v>0</v>
      </c>
      <c r="U36" s="30">
        <v>1.795837E-3</v>
      </c>
      <c r="V36" s="30">
        <v>5.4077780000000002E-3</v>
      </c>
      <c r="W36" s="30">
        <v>0</v>
      </c>
      <c r="X36" s="30">
        <v>0</v>
      </c>
      <c r="Y36" s="30">
        <v>0</v>
      </c>
      <c r="Z36" s="30">
        <v>0</v>
      </c>
      <c r="AA36" s="30">
        <v>0</v>
      </c>
      <c r="AB36" s="30">
        <v>0</v>
      </c>
      <c r="AC36" s="30">
        <v>0</v>
      </c>
      <c r="AD36" s="30">
        <v>0</v>
      </c>
      <c r="AE36" s="30">
        <v>0</v>
      </c>
      <c r="AF36" s="30">
        <v>0</v>
      </c>
      <c r="AG36" s="30">
        <v>3.591674E-3</v>
      </c>
      <c r="AH36" s="30">
        <v>0</v>
      </c>
      <c r="AI36" s="30">
        <v>0</v>
      </c>
      <c r="AJ36" s="30">
        <v>0</v>
      </c>
      <c r="AK36" s="30">
        <v>0</v>
      </c>
      <c r="AL36" s="30">
        <v>0</v>
      </c>
      <c r="AM36" s="30">
        <v>0</v>
      </c>
      <c r="AN36" s="30">
        <v>0</v>
      </c>
      <c r="AO36" s="30">
        <v>0</v>
      </c>
      <c r="AP36" s="30">
        <v>0</v>
      </c>
      <c r="AQ36" s="30">
        <v>0</v>
      </c>
      <c r="AR36" s="30">
        <v>0</v>
      </c>
      <c r="AS36" s="30">
        <v>2.9190082999999999E-2</v>
      </c>
      <c r="AT36" s="30">
        <v>1.442074E-2</v>
      </c>
      <c r="AU36" s="30">
        <v>0</v>
      </c>
      <c r="AV36" s="30">
        <v>0</v>
      </c>
      <c r="AW36" s="30">
        <v>0</v>
      </c>
      <c r="AX36" s="31">
        <v>0</v>
      </c>
      <c r="AZ36" s="39">
        <f t="array" ref="AZ36">SUM(IF(YEAR($C$5:$AX$5)=AZ$5,$C36:$AX36))</f>
        <v>0</v>
      </c>
      <c r="BA36" s="30">
        <f t="array" ref="BA36">SUM(IF(YEAR($C$5:$AX$5)=BA$5,$C36:$AX36))</f>
        <v>7.203615E-3</v>
      </c>
      <c r="BB36" s="30">
        <f t="array" ref="BB36">SUM(IF(YEAR($C$5:$AX$5)=BB$5,$C36:$AX36))</f>
        <v>3.591674E-3</v>
      </c>
      <c r="BC36" s="31">
        <f t="array" ref="BC36">SUM(IF(YEAR($C$5:$AX$5)=BC$5,$C36:$AX36))</f>
        <v>4.3610823E-2</v>
      </c>
      <c r="BE36" s="39">
        <f t="shared" si="14"/>
        <v>0</v>
      </c>
      <c r="BF36" s="30">
        <f t="shared" si="15"/>
        <v>7.203615E-3</v>
      </c>
      <c r="BG36" s="31">
        <f t="shared" si="16"/>
        <v>3.591674E-3</v>
      </c>
    </row>
    <row r="37" spans="2:59">
      <c r="B37" s="17">
        <v>3113</v>
      </c>
      <c r="C37" s="30">
        <v>0</v>
      </c>
      <c r="D37" s="30">
        <v>0</v>
      </c>
      <c r="E37" s="30">
        <v>0</v>
      </c>
      <c r="F37" s="30">
        <v>0</v>
      </c>
      <c r="G37" s="30">
        <v>0</v>
      </c>
      <c r="H37" s="30">
        <v>0</v>
      </c>
      <c r="I37" s="30">
        <v>0</v>
      </c>
      <c r="J37" s="30">
        <v>0</v>
      </c>
      <c r="K37" s="30">
        <v>0</v>
      </c>
      <c r="L37" s="30">
        <v>0</v>
      </c>
      <c r="M37" s="30">
        <v>0</v>
      </c>
      <c r="N37" s="30">
        <v>0</v>
      </c>
      <c r="O37" s="30">
        <v>0</v>
      </c>
      <c r="P37" s="30">
        <v>0</v>
      </c>
      <c r="Q37" s="30">
        <v>0</v>
      </c>
      <c r="R37" s="30">
        <v>0</v>
      </c>
      <c r="S37" s="30">
        <v>0</v>
      </c>
      <c r="T37" s="30">
        <v>0</v>
      </c>
      <c r="U37" s="30">
        <v>0</v>
      </c>
      <c r="V37" s="30">
        <v>0</v>
      </c>
      <c r="W37" s="30">
        <v>0</v>
      </c>
      <c r="X37" s="30">
        <v>0</v>
      </c>
      <c r="Y37" s="30">
        <v>0</v>
      </c>
      <c r="Z37" s="30">
        <v>0</v>
      </c>
      <c r="AA37" s="30">
        <v>0</v>
      </c>
      <c r="AB37" s="30">
        <v>0</v>
      </c>
      <c r="AC37" s="30">
        <v>0</v>
      </c>
      <c r="AD37" s="30">
        <v>0</v>
      </c>
      <c r="AE37" s="30">
        <v>0</v>
      </c>
      <c r="AF37" s="30">
        <v>0</v>
      </c>
      <c r="AG37" s="30">
        <v>0</v>
      </c>
      <c r="AH37" s="30">
        <v>0</v>
      </c>
      <c r="AI37" s="30">
        <v>0</v>
      </c>
      <c r="AJ37" s="30">
        <v>0</v>
      </c>
      <c r="AK37" s="30">
        <v>0</v>
      </c>
      <c r="AL37" s="30">
        <v>0</v>
      </c>
      <c r="AM37" s="30">
        <v>0</v>
      </c>
      <c r="AN37" s="30">
        <v>0</v>
      </c>
      <c r="AO37" s="30">
        <v>0</v>
      </c>
      <c r="AP37" s="30">
        <v>0</v>
      </c>
      <c r="AQ37" s="30">
        <v>0</v>
      </c>
      <c r="AR37" s="30">
        <v>0</v>
      </c>
      <c r="AS37" s="30">
        <v>0</v>
      </c>
      <c r="AT37" s="30">
        <v>0</v>
      </c>
      <c r="AU37" s="30">
        <v>0</v>
      </c>
      <c r="AV37" s="30">
        <v>0</v>
      </c>
      <c r="AW37" s="30">
        <v>0</v>
      </c>
      <c r="AX37" s="31">
        <v>0</v>
      </c>
      <c r="AZ37" s="39">
        <f t="array" ref="AZ37">SUM(IF(YEAR($C$5:$AX$5)=AZ$5,$C37:$AX37))</f>
        <v>0</v>
      </c>
      <c r="BA37" s="30">
        <f t="array" ref="BA37">SUM(IF(YEAR($C$5:$AX$5)=BA$5,$C37:$AX37))</f>
        <v>0</v>
      </c>
      <c r="BB37" s="30">
        <f t="array" ref="BB37">SUM(IF(YEAR($C$5:$AX$5)=BB$5,$C37:$AX37))</f>
        <v>0</v>
      </c>
      <c r="BC37" s="31">
        <f t="array" ref="BC37">SUM(IF(YEAR($C$5:$AX$5)=BC$5,$C37:$AX37))</f>
        <v>0</v>
      </c>
      <c r="BE37" s="39">
        <f t="shared" si="14"/>
        <v>0</v>
      </c>
      <c r="BF37" s="30">
        <f t="shared" si="15"/>
        <v>0</v>
      </c>
      <c r="BG37" s="31">
        <f t="shared" si="16"/>
        <v>0</v>
      </c>
    </row>
    <row r="38" spans="2:59">
      <c r="B38" s="17">
        <v>3114</v>
      </c>
      <c r="C38" s="30">
        <v>0</v>
      </c>
      <c r="D38" s="30">
        <v>0</v>
      </c>
      <c r="E38" s="30">
        <v>0</v>
      </c>
      <c r="F38" s="30">
        <v>0</v>
      </c>
      <c r="G38" s="30">
        <v>0</v>
      </c>
      <c r="H38" s="30">
        <v>0</v>
      </c>
      <c r="I38" s="30">
        <v>0</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1">
        <v>0</v>
      </c>
      <c r="AZ38" s="39">
        <f t="array" ref="AZ38">SUM(IF(YEAR($C$5:$AX$5)=AZ$5,$C38:$AX38))</f>
        <v>0</v>
      </c>
      <c r="BA38" s="30">
        <f t="array" ref="BA38">SUM(IF(YEAR($C$5:$AX$5)=BA$5,$C38:$AX38))</f>
        <v>0</v>
      </c>
      <c r="BB38" s="30">
        <f t="array" ref="BB38">SUM(IF(YEAR($C$5:$AX$5)=BB$5,$C38:$AX38))</f>
        <v>0</v>
      </c>
      <c r="BC38" s="31">
        <f t="array" ref="BC38">SUM(IF(YEAR($C$5:$AX$5)=BC$5,$C38:$AX38))</f>
        <v>0</v>
      </c>
      <c r="BE38" s="39">
        <f t="shared" si="14"/>
        <v>0</v>
      </c>
      <c r="BF38" s="30">
        <f t="shared" si="15"/>
        <v>0</v>
      </c>
      <c r="BG38" s="31">
        <f t="shared" si="16"/>
        <v>0</v>
      </c>
    </row>
    <row r="39" spans="2:59">
      <c r="B39" s="17">
        <v>3115</v>
      </c>
      <c r="C39" s="30">
        <v>0</v>
      </c>
      <c r="D39" s="30">
        <v>0</v>
      </c>
      <c r="E39" s="30">
        <v>0</v>
      </c>
      <c r="F39" s="30">
        <v>0</v>
      </c>
      <c r="G39" s="30">
        <v>0</v>
      </c>
      <c r="H39" s="30">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1">
        <v>0</v>
      </c>
      <c r="AZ39" s="39">
        <f t="array" ref="AZ39">SUM(IF(YEAR($C$5:$AX$5)=AZ$5,$C39:$AX39))</f>
        <v>0</v>
      </c>
      <c r="BA39" s="30">
        <f t="array" ref="BA39">SUM(IF(YEAR($C$5:$AX$5)=BA$5,$C39:$AX39))</f>
        <v>0</v>
      </c>
      <c r="BB39" s="30">
        <f t="array" ref="BB39">SUM(IF(YEAR($C$5:$AX$5)=BB$5,$C39:$AX39))</f>
        <v>0</v>
      </c>
      <c r="BC39" s="31">
        <f t="array" ref="BC39">SUM(IF(YEAR($C$5:$AX$5)=BC$5,$C39:$AX39))</f>
        <v>0</v>
      </c>
      <c r="BE39" s="39">
        <f t="shared" si="14"/>
        <v>0</v>
      </c>
      <c r="BF39" s="30">
        <f t="shared" si="15"/>
        <v>0</v>
      </c>
      <c r="BG39" s="31">
        <f t="shared" si="16"/>
        <v>0</v>
      </c>
    </row>
    <row r="40" spans="2:59">
      <c r="B40" s="17">
        <v>3116</v>
      </c>
      <c r="C40" s="30">
        <v>0</v>
      </c>
      <c r="D40" s="30">
        <v>0</v>
      </c>
      <c r="E40" s="30">
        <v>0</v>
      </c>
      <c r="F40" s="30">
        <v>0</v>
      </c>
      <c r="G40" s="30">
        <v>0</v>
      </c>
      <c r="H40" s="30">
        <v>0</v>
      </c>
      <c r="I40" s="30">
        <v>0</v>
      </c>
      <c r="J40" s="30">
        <v>0</v>
      </c>
      <c r="K40" s="30">
        <v>0</v>
      </c>
      <c r="L40" s="30">
        <v>0</v>
      </c>
      <c r="M40" s="30">
        <v>0</v>
      </c>
      <c r="N40" s="30">
        <v>0</v>
      </c>
      <c r="O40" s="30">
        <v>0</v>
      </c>
      <c r="P40" s="30">
        <v>0</v>
      </c>
      <c r="Q40" s="30">
        <v>0</v>
      </c>
      <c r="R40" s="30">
        <v>0</v>
      </c>
      <c r="S40" s="30">
        <v>0</v>
      </c>
      <c r="T40" s="30">
        <v>0</v>
      </c>
      <c r="U40" s="30">
        <v>1.4008343999999999E-2</v>
      </c>
      <c r="V40" s="30">
        <v>1.0545779E-2</v>
      </c>
      <c r="W40" s="30">
        <v>0</v>
      </c>
      <c r="X40" s="30">
        <v>0</v>
      </c>
      <c r="Y40" s="30">
        <v>0</v>
      </c>
      <c r="Z40" s="30">
        <v>0</v>
      </c>
      <c r="AA40" s="30">
        <v>0</v>
      </c>
      <c r="AB40" s="30">
        <v>0</v>
      </c>
      <c r="AC40" s="30">
        <v>0</v>
      </c>
      <c r="AD40" s="30">
        <v>0</v>
      </c>
      <c r="AE40" s="30">
        <v>0</v>
      </c>
      <c r="AF40" s="30">
        <v>0</v>
      </c>
      <c r="AG40" s="30">
        <v>1.7510429000000001E-2</v>
      </c>
      <c r="AH40" s="30">
        <v>7.0305200000000002E-3</v>
      </c>
      <c r="AI40" s="30">
        <v>0</v>
      </c>
      <c r="AJ40" s="30">
        <v>0</v>
      </c>
      <c r="AK40" s="30">
        <v>0</v>
      </c>
      <c r="AL40" s="30">
        <v>0</v>
      </c>
      <c r="AM40" s="30">
        <v>0</v>
      </c>
      <c r="AN40" s="30">
        <v>0</v>
      </c>
      <c r="AO40" s="30">
        <v>0</v>
      </c>
      <c r="AP40" s="30">
        <v>0</v>
      </c>
      <c r="AQ40" s="30">
        <v>0</v>
      </c>
      <c r="AR40" s="30">
        <v>0</v>
      </c>
      <c r="AS40" s="30">
        <v>8.0370143999999991E-2</v>
      </c>
      <c r="AT40" s="30">
        <v>2.9863720000000003E-2</v>
      </c>
      <c r="AU40" s="30">
        <v>0</v>
      </c>
      <c r="AV40" s="30">
        <v>0</v>
      </c>
      <c r="AW40" s="30">
        <v>0</v>
      </c>
      <c r="AX40" s="31">
        <v>0</v>
      </c>
      <c r="AZ40" s="39">
        <f t="array" ref="AZ40">SUM(IF(YEAR($C$5:$AX$5)=AZ$5,$C40:$AX40))</f>
        <v>0</v>
      </c>
      <c r="BA40" s="30">
        <f t="array" ref="BA40">SUM(IF(YEAR($C$5:$AX$5)=BA$5,$C40:$AX40))</f>
        <v>2.4554122999999997E-2</v>
      </c>
      <c r="BB40" s="30">
        <f t="array" ref="BB40">SUM(IF(YEAR($C$5:$AX$5)=BB$5,$C40:$AX40))</f>
        <v>2.4540948999999999E-2</v>
      </c>
      <c r="BC40" s="31">
        <f t="array" ref="BC40">SUM(IF(YEAR($C$5:$AX$5)=BC$5,$C40:$AX40))</f>
        <v>0.11023386399999999</v>
      </c>
      <c r="BE40" s="39">
        <f t="shared" si="14"/>
        <v>0</v>
      </c>
      <c r="BF40" s="30">
        <f t="shared" si="15"/>
        <v>2.4554122999999997E-2</v>
      </c>
      <c r="BG40" s="31">
        <f t="shared" si="16"/>
        <v>2.4540948999999999E-2</v>
      </c>
    </row>
    <row r="41" spans="2:59">
      <c r="B41" s="17">
        <v>3118</v>
      </c>
      <c r="C41" s="30">
        <v>2.6931700000000021</v>
      </c>
      <c r="D41" s="30">
        <v>2.2993000000000023</v>
      </c>
      <c r="E41" s="30">
        <v>0.56132000000000204</v>
      </c>
      <c r="F41" s="30">
        <v>0.17660000000000053</v>
      </c>
      <c r="G41" s="30">
        <v>1.0683700000000016</v>
      </c>
      <c r="H41" s="30">
        <v>3.0042299999999997</v>
      </c>
      <c r="I41" s="30">
        <v>6.7266699999999986</v>
      </c>
      <c r="J41" s="30">
        <v>3.511659999999992</v>
      </c>
      <c r="K41" s="30">
        <v>4.3979999999997688E-2</v>
      </c>
      <c r="L41" s="30">
        <v>0.35271000000000186</v>
      </c>
      <c r="M41" s="30">
        <v>1.1125000000000043</v>
      </c>
      <c r="N41" s="30">
        <v>2.1479900000000001</v>
      </c>
      <c r="O41" s="30">
        <v>2.8184599999999946</v>
      </c>
      <c r="P41" s="30">
        <v>3.8109600000000015</v>
      </c>
      <c r="Q41" s="30">
        <v>1.7241599999999977</v>
      </c>
      <c r="R41" s="30">
        <v>0.59784999999999755</v>
      </c>
      <c r="S41" s="30">
        <v>1.3875200000000021</v>
      </c>
      <c r="T41" s="30">
        <v>5.078949999999999</v>
      </c>
      <c r="U41" s="30">
        <v>6.5812400000000082</v>
      </c>
      <c r="V41" s="30">
        <v>5.7483500000000021</v>
      </c>
      <c r="W41" s="30">
        <v>1.2672500000000042</v>
      </c>
      <c r="X41" s="30">
        <v>2.4036800000000014</v>
      </c>
      <c r="Y41" s="30">
        <v>1.8742299999999972</v>
      </c>
      <c r="Z41" s="30">
        <v>2.6926300000000083</v>
      </c>
      <c r="AA41" s="30">
        <v>3.1188099999999963</v>
      </c>
      <c r="AB41" s="30">
        <v>0.54228999999999417</v>
      </c>
      <c r="AC41" s="30">
        <v>0.49994999999999834</v>
      </c>
      <c r="AD41" s="30">
        <v>1.1073400000000007</v>
      </c>
      <c r="AE41" s="30">
        <v>1.0280699999999996</v>
      </c>
      <c r="AF41" s="30">
        <v>1.9856999999999942</v>
      </c>
      <c r="AG41" s="30">
        <v>4.4498399999999947</v>
      </c>
      <c r="AH41" s="30">
        <v>2.9947599999999852</v>
      </c>
      <c r="AI41" s="30">
        <v>1.7510300000000001</v>
      </c>
      <c r="AJ41" s="30">
        <v>1.0882999999999967</v>
      </c>
      <c r="AK41" s="30">
        <v>-1.0820000000002494E-2</v>
      </c>
      <c r="AL41" s="30">
        <v>2.5357499999999931</v>
      </c>
      <c r="AM41" s="30">
        <v>5.9129999999999967</v>
      </c>
      <c r="AN41" s="30">
        <v>3.3301199999999938</v>
      </c>
      <c r="AO41" s="30">
        <v>0.47764999999999702</v>
      </c>
      <c r="AP41" s="30">
        <v>0.78694000000000131</v>
      </c>
      <c r="AQ41" s="30">
        <v>2.3056099999999944</v>
      </c>
      <c r="AR41" s="30">
        <v>1.8087900000000019</v>
      </c>
      <c r="AS41" s="30">
        <v>4.1471600000000137</v>
      </c>
      <c r="AT41" s="30">
        <v>2.2384699999999924</v>
      </c>
      <c r="AU41" s="30">
        <v>-0.40411000000000286</v>
      </c>
      <c r="AV41" s="30">
        <v>-5.0659999999993488E-2</v>
      </c>
      <c r="AW41" s="30">
        <v>0.28076000000000079</v>
      </c>
      <c r="AX41" s="31">
        <v>3.306759999999997</v>
      </c>
      <c r="AZ41" s="39">
        <f t="array" ref="AZ41">SUM(IF(YEAR($C$5:$AX$5)=AZ$5,$C41:$AX41))</f>
        <v>23.698500000000003</v>
      </c>
      <c r="BA41" s="30">
        <f t="array" ref="BA41">SUM(IF(YEAR($C$5:$AX$5)=BA$5,$C41:$AX41))</f>
        <v>35.985280000000017</v>
      </c>
      <c r="BB41" s="30">
        <f t="array" ref="BB41">SUM(IF(YEAR($C$5:$AX$5)=BB$5,$C41:$AX41))</f>
        <v>21.091019999999951</v>
      </c>
      <c r="BC41" s="31">
        <f t="array" ref="BC41">SUM(IF(YEAR($C$5:$AX$5)=BC$5,$C41:$AX41))</f>
        <v>24.140489999999993</v>
      </c>
      <c r="BE41" s="39">
        <f t="shared" si="14"/>
        <v>27.238689999999988</v>
      </c>
      <c r="BF41" s="30">
        <f t="shared" si="15"/>
        <v>31.942790000000009</v>
      </c>
      <c r="BG41" s="31">
        <f t="shared" si="16"/>
        <v>27.607879999999945</v>
      </c>
    </row>
    <row r="42" spans="2:59">
      <c r="B42" s="17">
        <v>3120</v>
      </c>
      <c r="C42" s="30">
        <v>3.0450069999999989E-3</v>
      </c>
      <c r="D42" s="30">
        <v>0</v>
      </c>
      <c r="E42" s="30">
        <v>0</v>
      </c>
      <c r="F42" s="30">
        <v>0</v>
      </c>
      <c r="G42" s="30">
        <v>0</v>
      </c>
      <c r="H42" s="30">
        <v>0</v>
      </c>
      <c r="I42" s="30">
        <v>1.7036309999999999E-2</v>
      </c>
      <c r="J42" s="30">
        <v>9.7714199999999994E-3</v>
      </c>
      <c r="K42" s="30">
        <v>0</v>
      </c>
      <c r="L42" s="30">
        <v>0</v>
      </c>
      <c r="M42" s="30">
        <v>0</v>
      </c>
      <c r="N42" s="30">
        <v>0</v>
      </c>
      <c r="O42" s="30">
        <v>0</v>
      </c>
      <c r="P42" s="30">
        <v>0</v>
      </c>
      <c r="Q42" s="30">
        <v>0</v>
      </c>
      <c r="R42" s="30">
        <v>0</v>
      </c>
      <c r="S42" s="30">
        <v>0</v>
      </c>
      <c r="T42" s="30">
        <v>0</v>
      </c>
      <c r="U42" s="30">
        <v>2.4337589999999999E-2</v>
      </c>
      <c r="V42" s="30">
        <v>8.1428400000000019E-3</v>
      </c>
      <c r="W42" s="30">
        <v>0</v>
      </c>
      <c r="X42" s="30">
        <v>0</v>
      </c>
      <c r="Y42" s="30">
        <v>0</v>
      </c>
      <c r="Z42" s="30">
        <v>0</v>
      </c>
      <c r="AA42" s="30">
        <v>7.9197729999999997E-3</v>
      </c>
      <c r="AB42" s="30">
        <v>0</v>
      </c>
      <c r="AC42" s="30">
        <v>0</v>
      </c>
      <c r="AD42" s="30">
        <v>0</v>
      </c>
      <c r="AE42" s="30">
        <v>0</v>
      </c>
      <c r="AF42" s="30">
        <v>0</v>
      </c>
      <c r="AG42" s="30">
        <v>7.3012699999999986E-3</v>
      </c>
      <c r="AH42" s="30">
        <v>5.3003400000000006E-3</v>
      </c>
      <c r="AI42" s="30">
        <v>0</v>
      </c>
      <c r="AJ42" s="30">
        <v>0</v>
      </c>
      <c r="AK42" s="30">
        <v>0</v>
      </c>
      <c r="AL42" s="30">
        <v>0</v>
      </c>
      <c r="AM42" s="30">
        <v>0</v>
      </c>
      <c r="AN42" s="30">
        <v>0</v>
      </c>
      <c r="AO42" s="30">
        <v>0</v>
      </c>
      <c r="AP42" s="30">
        <v>0</v>
      </c>
      <c r="AQ42" s="30">
        <v>0</v>
      </c>
      <c r="AR42" s="30">
        <v>8.1719199999999957E-4</v>
      </c>
      <c r="AS42" s="30">
        <v>5.6787999999999977E-3</v>
      </c>
      <c r="AT42" s="30">
        <v>3.6866199999999877E-3</v>
      </c>
      <c r="AU42" s="30">
        <v>0</v>
      </c>
      <c r="AV42" s="30">
        <v>0</v>
      </c>
      <c r="AW42" s="30">
        <v>0</v>
      </c>
      <c r="AX42" s="31">
        <v>0</v>
      </c>
      <c r="AZ42" s="39">
        <f t="array" ref="AZ42">SUM(IF(YEAR($C$5:$AX$5)=AZ$5,$C42:$AX42))</f>
        <v>2.9852736999999997E-2</v>
      </c>
      <c r="BA42" s="30">
        <f t="array" ref="BA42">SUM(IF(YEAR($C$5:$AX$5)=BA$5,$C42:$AX42))</f>
        <v>3.2480430000000005E-2</v>
      </c>
      <c r="BB42" s="30">
        <f t="array" ref="BB42">SUM(IF(YEAR($C$5:$AX$5)=BB$5,$C42:$AX42))</f>
        <v>2.0521382999999997E-2</v>
      </c>
      <c r="BC42" s="31">
        <f t="array" ref="BC42">SUM(IF(YEAR($C$5:$AX$5)=BC$5,$C42:$AX42))</f>
        <v>1.0182611999999985E-2</v>
      </c>
      <c r="BE42" s="39">
        <f t="shared" si="14"/>
        <v>2.6807729999999998E-2</v>
      </c>
      <c r="BF42" s="30">
        <f t="shared" si="15"/>
        <v>4.0400203000000003E-2</v>
      </c>
      <c r="BG42" s="31">
        <f t="shared" si="16"/>
        <v>1.2601609999999999E-2</v>
      </c>
    </row>
    <row r="43" spans="2:59">
      <c r="B43" s="17">
        <v>3122</v>
      </c>
      <c r="C43" s="30">
        <v>5.2398200000000088</v>
      </c>
      <c r="D43" s="30">
        <v>3.7593300000000056</v>
      </c>
      <c r="E43" s="30">
        <v>5.6082200000000029</v>
      </c>
      <c r="F43" s="30">
        <v>3.1755999999999887</v>
      </c>
      <c r="G43" s="30">
        <v>2.4402000000000186</v>
      </c>
      <c r="H43" s="30">
        <v>3.0732000000000426</v>
      </c>
      <c r="I43" s="30">
        <v>3.2517400000000123</v>
      </c>
      <c r="J43" s="30">
        <v>1.2702600000000075</v>
      </c>
      <c r="K43" s="30">
        <v>2.1429399999999958</v>
      </c>
      <c r="L43" s="30">
        <v>2.2467200000000105</v>
      </c>
      <c r="M43" s="30">
        <v>3.0169599999999974</v>
      </c>
      <c r="N43" s="30">
        <v>5.881779999999992</v>
      </c>
      <c r="O43" s="30">
        <v>5.045109999999994</v>
      </c>
      <c r="P43" s="30">
        <v>3.4938900000000075</v>
      </c>
      <c r="Q43" s="30">
        <v>4.3892199999999946</v>
      </c>
      <c r="R43" s="30">
        <v>2.0900199999999955</v>
      </c>
      <c r="S43" s="30">
        <v>2.010869999999997</v>
      </c>
      <c r="T43" s="30">
        <v>2.1205199999999991</v>
      </c>
      <c r="U43" s="30">
        <v>1.7836599999999976</v>
      </c>
      <c r="V43" s="30">
        <v>1.6609100000000012</v>
      </c>
      <c r="W43" s="30">
        <v>1.2435200000000037</v>
      </c>
      <c r="X43" s="30">
        <v>2.3546000000000049</v>
      </c>
      <c r="Y43" s="30">
        <v>2.5975799999999936</v>
      </c>
      <c r="Z43" s="30">
        <v>4.3356499999999869</v>
      </c>
      <c r="AA43" s="30">
        <v>1.9946199999999976</v>
      </c>
      <c r="AB43" s="30">
        <v>2.1512000000000029</v>
      </c>
      <c r="AC43" s="30">
        <v>2.6022999999999996</v>
      </c>
      <c r="AD43" s="30">
        <v>0.81915000000000049</v>
      </c>
      <c r="AE43" s="30">
        <v>1.0789299999999997</v>
      </c>
      <c r="AF43" s="30">
        <v>0.4599799999999874</v>
      </c>
      <c r="AG43" s="30">
        <v>0.37905999999999551</v>
      </c>
      <c r="AH43" s="30">
        <v>0.6275100000000009</v>
      </c>
      <c r="AI43" s="30">
        <v>0.49966999999999473</v>
      </c>
      <c r="AJ43" s="30">
        <v>0.88925000000000409</v>
      </c>
      <c r="AK43" s="30">
        <v>1.0008200000000045</v>
      </c>
      <c r="AL43" s="30">
        <v>2.4335700000000031</v>
      </c>
      <c r="AM43" s="30">
        <v>2.1012400000000042</v>
      </c>
      <c r="AN43" s="30">
        <v>1.9684600000000074</v>
      </c>
      <c r="AO43" s="30">
        <v>0.95565000000000566</v>
      </c>
      <c r="AP43" s="30">
        <v>0.52734999999999843</v>
      </c>
      <c r="AQ43" s="30">
        <v>1.1558800000000033</v>
      </c>
      <c r="AR43" s="30">
        <v>0.37735000000000696</v>
      </c>
      <c r="AS43" s="30">
        <v>0.36731999999999232</v>
      </c>
      <c r="AT43" s="30">
        <v>0.45966999999998848</v>
      </c>
      <c r="AU43" s="30">
        <v>0.35403000000000873</v>
      </c>
      <c r="AV43" s="30">
        <v>1.2072199999999924</v>
      </c>
      <c r="AW43" s="30">
        <v>0.72003999999999735</v>
      </c>
      <c r="AX43" s="31">
        <v>1.7938000000000045</v>
      </c>
      <c r="AZ43" s="39">
        <f t="array" ref="AZ43">SUM(IF(YEAR($C$5:$AX$5)=AZ$5,$C43:$AX43))</f>
        <v>41.106770000000083</v>
      </c>
      <c r="BA43" s="30">
        <f t="array" ref="BA43">SUM(IF(YEAR($C$5:$AX$5)=BA$5,$C43:$AX43))</f>
        <v>33.125549999999976</v>
      </c>
      <c r="BB43" s="30">
        <f t="array" ref="BB43">SUM(IF(YEAR($C$5:$AX$5)=BB$5,$C43:$AX43))</f>
        <v>14.936059999999991</v>
      </c>
      <c r="BC43" s="31">
        <f t="array" ref="BC43">SUM(IF(YEAR($C$5:$AX$5)=BC$5,$C43:$AX43))</f>
        <v>11.98801000000001</v>
      </c>
      <c r="BE43" s="39">
        <f t="shared" si="14"/>
        <v>37.912710000000047</v>
      </c>
      <c r="BF43" s="30">
        <f t="shared" si="15"/>
        <v>24.742639999999987</v>
      </c>
      <c r="BG43" s="31">
        <f t="shared" si="16"/>
        <v>12.998440000000009</v>
      </c>
    </row>
    <row r="44" spans="2:59">
      <c r="B44" s="17">
        <v>3130</v>
      </c>
      <c r="C44" s="30">
        <v>0</v>
      </c>
      <c r="D44" s="30">
        <v>0</v>
      </c>
      <c r="E44" s="30">
        <v>0</v>
      </c>
      <c r="F44" s="30">
        <v>7.0719999999997896E-2</v>
      </c>
      <c r="G44" s="30">
        <v>0.3679300000000012</v>
      </c>
      <c r="H44" s="30">
        <v>2.4029999999999774E-2</v>
      </c>
      <c r="I44" s="30">
        <v>0</v>
      </c>
      <c r="J44" s="30">
        <v>0</v>
      </c>
      <c r="K44" s="30">
        <v>0.35541000000000267</v>
      </c>
      <c r="L44" s="30">
        <v>3.9729999999998711E-2</v>
      </c>
      <c r="M44" s="30">
        <v>0</v>
      </c>
      <c r="N44" s="30">
        <v>0</v>
      </c>
      <c r="O44" s="30">
        <v>0</v>
      </c>
      <c r="P44" s="30">
        <v>0</v>
      </c>
      <c r="Q44" s="30">
        <v>0</v>
      </c>
      <c r="R44" s="30">
        <v>1.8039999999999168E-2</v>
      </c>
      <c r="S44" s="30">
        <v>0.25347999999999971</v>
      </c>
      <c r="T44" s="30">
        <v>0</v>
      </c>
      <c r="U44" s="30">
        <v>0</v>
      </c>
      <c r="V44" s="30">
        <v>0</v>
      </c>
      <c r="W44" s="30">
        <v>0.18359000000000236</v>
      </c>
      <c r="X44" s="30">
        <v>0</v>
      </c>
      <c r="Y44" s="30">
        <v>0</v>
      </c>
      <c r="Z44" s="30">
        <v>0</v>
      </c>
      <c r="AA44" s="30">
        <v>0</v>
      </c>
      <c r="AB44" s="30">
        <v>0</v>
      </c>
      <c r="AC44" s="30">
        <v>0</v>
      </c>
      <c r="AD44" s="30">
        <v>0</v>
      </c>
      <c r="AE44" s="30">
        <v>6.2129999999999797E-2</v>
      </c>
      <c r="AF44" s="30">
        <v>0</v>
      </c>
      <c r="AG44" s="30">
        <v>0</v>
      </c>
      <c r="AH44" s="30">
        <v>0</v>
      </c>
      <c r="AI44" s="30">
        <v>7.1549999999998448E-2</v>
      </c>
      <c r="AJ44" s="30">
        <v>4.0430000000000632E-2</v>
      </c>
      <c r="AK44" s="30">
        <v>0</v>
      </c>
      <c r="AL44" s="30">
        <v>0</v>
      </c>
      <c r="AM44" s="30">
        <v>0</v>
      </c>
      <c r="AN44" s="30">
        <v>0</v>
      </c>
      <c r="AO44" s="30">
        <v>0</v>
      </c>
      <c r="AP44" s="30">
        <v>0</v>
      </c>
      <c r="AQ44" s="30">
        <v>3.8000000000000256E-2</v>
      </c>
      <c r="AR44" s="30">
        <v>0</v>
      </c>
      <c r="AS44" s="30">
        <v>0</v>
      </c>
      <c r="AT44" s="30">
        <v>0</v>
      </c>
      <c r="AU44" s="30">
        <v>0</v>
      </c>
      <c r="AV44" s="30">
        <v>0</v>
      </c>
      <c r="AW44" s="30">
        <v>0</v>
      </c>
      <c r="AX44" s="31">
        <v>0</v>
      </c>
      <c r="AZ44" s="39">
        <f t="array" ref="AZ44">SUM(IF(YEAR($C$5:$AX$5)=AZ$5,$C44:$AX44))</f>
        <v>0.85782000000000025</v>
      </c>
      <c r="BA44" s="30">
        <f t="array" ref="BA44">SUM(IF(YEAR($C$5:$AX$5)=BA$5,$C44:$AX44))</f>
        <v>0.45511000000000124</v>
      </c>
      <c r="BB44" s="30">
        <f t="array" ref="BB44">SUM(IF(YEAR($C$5:$AX$5)=BB$5,$C44:$AX44))</f>
        <v>0.17410999999999888</v>
      </c>
      <c r="BC44" s="31">
        <f t="array" ref="BC44">SUM(IF(YEAR($C$5:$AX$5)=BC$5,$C44:$AX44))</f>
        <v>3.8000000000000256E-2</v>
      </c>
      <c r="BE44" s="39">
        <f t="shared" si="14"/>
        <v>0.69069000000000003</v>
      </c>
      <c r="BF44" s="30">
        <f t="shared" si="15"/>
        <v>0.24572000000000216</v>
      </c>
      <c r="BG44" s="31">
        <f t="shared" si="16"/>
        <v>0.14997999999999934</v>
      </c>
    </row>
    <row r="45" spans="2:59">
      <c r="B45" s="17">
        <v>3131</v>
      </c>
      <c r="C45" s="30">
        <v>0.62931299999999979</v>
      </c>
      <c r="D45" s="30">
        <v>0.46465499999999871</v>
      </c>
      <c r="E45" s="30">
        <v>0.57891799999999982</v>
      </c>
      <c r="F45" s="30">
        <v>0.30707200000000068</v>
      </c>
      <c r="G45" s="30">
        <v>0.35251700000000064</v>
      </c>
      <c r="H45" s="30">
        <v>0.19475699999999918</v>
      </c>
      <c r="I45" s="30">
        <v>0.2383109999999995</v>
      </c>
      <c r="J45" s="30">
        <v>0.32027700000000081</v>
      </c>
      <c r="K45" s="30">
        <v>0.28524999999999956</v>
      </c>
      <c r="L45" s="30">
        <v>0.27085399999999993</v>
      </c>
      <c r="M45" s="30">
        <v>0.61573800000000034</v>
      </c>
      <c r="N45" s="30">
        <v>0.78472999999999971</v>
      </c>
      <c r="O45" s="30">
        <v>0.66896099999999947</v>
      </c>
      <c r="P45" s="30">
        <v>0.62531800000000004</v>
      </c>
      <c r="Q45" s="30">
        <v>0.49280800000000013</v>
      </c>
      <c r="R45" s="30">
        <v>0.27303499999999925</v>
      </c>
      <c r="S45" s="30">
        <v>0.29797499999999921</v>
      </c>
      <c r="T45" s="30">
        <v>0.25658199999999987</v>
      </c>
      <c r="U45" s="30">
        <v>0.33280500000000046</v>
      </c>
      <c r="V45" s="30">
        <v>0.41736599999999946</v>
      </c>
      <c r="W45" s="30">
        <v>0.40653100000000109</v>
      </c>
      <c r="X45" s="30">
        <v>0.29212899999999919</v>
      </c>
      <c r="Y45" s="30">
        <v>0.52001699999999929</v>
      </c>
      <c r="Z45" s="30">
        <v>0.99888999999999939</v>
      </c>
      <c r="AA45" s="30">
        <v>0.68099499999999935</v>
      </c>
      <c r="AB45" s="30">
        <v>0.55651599999999846</v>
      </c>
      <c r="AC45" s="30">
        <v>0.45432899999999954</v>
      </c>
      <c r="AD45" s="30">
        <v>0.18630100000000027</v>
      </c>
      <c r="AE45" s="30">
        <v>0.33530800000000038</v>
      </c>
      <c r="AF45" s="30">
        <v>0.17027000000000037</v>
      </c>
      <c r="AG45" s="30">
        <v>0.18272099999999902</v>
      </c>
      <c r="AH45" s="30">
        <v>0.13956499999999927</v>
      </c>
      <c r="AI45" s="30">
        <v>0.28299499999999966</v>
      </c>
      <c r="AJ45" s="30">
        <v>0.29742499999999872</v>
      </c>
      <c r="AK45" s="30">
        <v>0.47267399999999959</v>
      </c>
      <c r="AL45" s="30">
        <v>0.75148600000000165</v>
      </c>
      <c r="AM45" s="30">
        <v>0.51461800000000224</v>
      </c>
      <c r="AN45" s="30">
        <v>0.59063300000000041</v>
      </c>
      <c r="AO45" s="30">
        <v>0.37950900000000054</v>
      </c>
      <c r="AP45" s="30">
        <v>0.27268199999999965</v>
      </c>
      <c r="AQ45" s="30">
        <v>0.34798200000000001</v>
      </c>
      <c r="AR45" s="30">
        <v>0.26137399999999822</v>
      </c>
      <c r="AS45" s="30">
        <v>0.22104799999999969</v>
      </c>
      <c r="AT45" s="30">
        <v>0.25539899999999882</v>
      </c>
      <c r="AU45" s="30">
        <v>0.23598499999999945</v>
      </c>
      <c r="AV45" s="30">
        <v>0.38538499999999942</v>
      </c>
      <c r="AW45" s="30">
        <v>0.36730599999999924</v>
      </c>
      <c r="AX45" s="31">
        <v>0.60014399999999846</v>
      </c>
      <c r="AZ45" s="39">
        <f t="array" ref="AZ45">SUM(IF(YEAR($C$5:$AX$5)=AZ$5,$C45:$AX45))</f>
        <v>5.0423919999999987</v>
      </c>
      <c r="BA45" s="30">
        <f t="array" ref="BA45">SUM(IF(YEAR($C$5:$AX$5)=BA$5,$C45:$AX45))</f>
        <v>5.5824169999999969</v>
      </c>
      <c r="BB45" s="30">
        <f t="array" ref="BB45">SUM(IF(YEAR($C$5:$AX$5)=BB$5,$C45:$AX45))</f>
        <v>4.5105849999999963</v>
      </c>
      <c r="BC45" s="31">
        <f t="array" ref="BC45">SUM(IF(YEAR($C$5:$AX$5)=BC$5,$C45:$AX45))</f>
        <v>4.4320649999999961</v>
      </c>
      <c r="BE45" s="39">
        <f t="shared" si="14"/>
        <v>5.0680139999999971</v>
      </c>
      <c r="BF45" s="30">
        <f t="shared" si="15"/>
        <v>5.4377689999999967</v>
      </c>
      <c r="BG45" s="31">
        <f t="shared" si="16"/>
        <v>4.4025600000000011</v>
      </c>
    </row>
    <row r="46" spans="2:59">
      <c r="B46" s="17">
        <v>3132</v>
      </c>
      <c r="C46" s="30">
        <v>0</v>
      </c>
      <c r="D46" s="30">
        <v>0</v>
      </c>
      <c r="E46" s="30">
        <v>0</v>
      </c>
      <c r="F46" s="30">
        <v>0</v>
      </c>
      <c r="G46" s="30">
        <v>0</v>
      </c>
      <c r="H46" s="30">
        <v>0</v>
      </c>
      <c r="I46" s="30">
        <v>0</v>
      </c>
      <c r="J46" s="30">
        <v>0</v>
      </c>
      <c r="K46" s="30">
        <v>0</v>
      </c>
      <c r="L46" s="30">
        <v>0</v>
      </c>
      <c r="M46" s="30">
        <v>0</v>
      </c>
      <c r="N46" s="30">
        <v>0</v>
      </c>
      <c r="O46" s="30">
        <v>0</v>
      </c>
      <c r="P46" s="30">
        <v>0</v>
      </c>
      <c r="Q46" s="30">
        <v>0</v>
      </c>
      <c r="R46" s="30">
        <v>0</v>
      </c>
      <c r="S46" s="30">
        <v>0</v>
      </c>
      <c r="T46" s="30">
        <v>0</v>
      </c>
      <c r="U46" s="30">
        <v>0</v>
      </c>
      <c r="V46" s="30">
        <v>0</v>
      </c>
      <c r="W46" s="30">
        <v>0</v>
      </c>
      <c r="X46" s="30">
        <v>0</v>
      </c>
      <c r="Y46" s="30">
        <v>0</v>
      </c>
      <c r="Z46" s="30">
        <v>0</v>
      </c>
      <c r="AA46" s="30">
        <v>0</v>
      </c>
      <c r="AB46" s="30">
        <v>0</v>
      </c>
      <c r="AC46" s="30">
        <v>0</v>
      </c>
      <c r="AD46" s="30">
        <v>0</v>
      </c>
      <c r="AE46" s="30">
        <v>0</v>
      </c>
      <c r="AF46" s="30">
        <v>0</v>
      </c>
      <c r="AG46" s="30">
        <v>0</v>
      </c>
      <c r="AH46" s="30">
        <v>0</v>
      </c>
      <c r="AI46" s="30">
        <v>0</v>
      </c>
      <c r="AJ46" s="30">
        <v>0</v>
      </c>
      <c r="AK46" s="30">
        <v>0</v>
      </c>
      <c r="AL46" s="30">
        <v>0</v>
      </c>
      <c r="AM46" s="30">
        <v>0</v>
      </c>
      <c r="AN46" s="30">
        <v>0</v>
      </c>
      <c r="AO46" s="30">
        <v>0</v>
      </c>
      <c r="AP46" s="30">
        <v>0</v>
      </c>
      <c r="AQ46" s="30">
        <v>0</v>
      </c>
      <c r="AR46" s="30">
        <v>0</v>
      </c>
      <c r="AS46" s="30">
        <v>0</v>
      </c>
      <c r="AT46" s="30">
        <v>0</v>
      </c>
      <c r="AU46" s="30">
        <v>0</v>
      </c>
      <c r="AV46" s="30">
        <v>0</v>
      </c>
      <c r="AW46" s="30">
        <v>0</v>
      </c>
      <c r="AX46" s="31">
        <v>0</v>
      </c>
      <c r="AZ46" s="39">
        <f t="array" ref="AZ46">SUM(IF(YEAR($C$5:$AX$5)=AZ$5,$C46:$AX46))</f>
        <v>0</v>
      </c>
      <c r="BA46" s="30">
        <f t="array" ref="BA46">SUM(IF(YEAR($C$5:$AX$5)=BA$5,$C46:$AX46))</f>
        <v>0</v>
      </c>
      <c r="BB46" s="30">
        <f t="array" ref="BB46">SUM(IF(YEAR($C$5:$AX$5)=BB$5,$C46:$AX46))</f>
        <v>0</v>
      </c>
      <c r="BC46" s="31">
        <f t="array" ref="BC46">SUM(IF(YEAR($C$5:$AX$5)=BC$5,$C46:$AX46))</f>
        <v>0</v>
      </c>
      <c r="BE46" s="39">
        <f t="shared" si="14"/>
        <v>0</v>
      </c>
      <c r="BF46" s="30">
        <f t="shared" si="15"/>
        <v>0</v>
      </c>
      <c r="BG46" s="31">
        <f t="shared" si="16"/>
        <v>0</v>
      </c>
    </row>
    <row r="47" spans="2:59">
      <c r="B47" s="17">
        <v>3136</v>
      </c>
      <c r="C47" s="30">
        <v>6.9454900000000066</v>
      </c>
      <c r="D47" s="30">
        <v>5.1365600000000029</v>
      </c>
      <c r="E47" s="30">
        <v>3.3460400000000021</v>
      </c>
      <c r="F47" s="30">
        <v>1.7704199999999979</v>
      </c>
      <c r="G47" s="30">
        <v>1.1582500000000024</v>
      </c>
      <c r="H47" s="30">
        <v>2.3535399999999953</v>
      </c>
      <c r="I47" s="30">
        <v>3.1941100000000091</v>
      </c>
      <c r="J47" s="30">
        <v>2.1952099999999888</v>
      </c>
      <c r="K47" s="30">
        <v>1.1064000000000007</v>
      </c>
      <c r="L47" s="30">
        <v>2.5559500000000028</v>
      </c>
      <c r="M47" s="30">
        <v>1.8702300000000065</v>
      </c>
      <c r="N47" s="30">
        <v>4.9952600000000018</v>
      </c>
      <c r="O47" s="30">
        <v>8.1353000000000009</v>
      </c>
      <c r="P47" s="30">
        <v>7.7884399999999943</v>
      </c>
      <c r="Q47" s="30">
        <v>2.3647199999999984</v>
      </c>
      <c r="R47" s="30">
        <v>2.290229999999994</v>
      </c>
      <c r="S47" s="30">
        <v>1.623570000000008</v>
      </c>
      <c r="T47" s="30">
        <v>2.4446599999999847</v>
      </c>
      <c r="U47" s="30">
        <v>2.3476400000000126</v>
      </c>
      <c r="V47" s="30">
        <v>1.9149699999999967</v>
      </c>
      <c r="W47" s="30">
        <v>1.5579800000000006</v>
      </c>
      <c r="X47" s="30">
        <v>1.9436600000000084</v>
      </c>
      <c r="Y47" s="30">
        <v>1.676489999999994</v>
      </c>
      <c r="Z47" s="30">
        <v>5.0201999999999956</v>
      </c>
      <c r="AA47" s="30">
        <v>3.0002599999999973</v>
      </c>
      <c r="AB47" s="30">
        <v>2.0757199999999898</v>
      </c>
      <c r="AC47" s="30">
        <v>1.5734299999999948</v>
      </c>
      <c r="AD47" s="30">
        <v>1.1649799999999999</v>
      </c>
      <c r="AE47" s="30">
        <v>1.3093000000000075</v>
      </c>
      <c r="AF47" s="30">
        <v>1.4164100000000062</v>
      </c>
      <c r="AG47" s="30">
        <v>1.3211000000000155</v>
      </c>
      <c r="AH47" s="30">
        <v>1.410269999999997</v>
      </c>
      <c r="AI47" s="30">
        <v>1.2851199999999992</v>
      </c>
      <c r="AJ47" s="30">
        <v>1.5003200000000021</v>
      </c>
      <c r="AK47" s="30">
        <v>2.851850000000006</v>
      </c>
      <c r="AL47" s="30">
        <v>3.1210400000000078</v>
      </c>
      <c r="AM47" s="30">
        <v>3.0647800000000132</v>
      </c>
      <c r="AN47" s="30">
        <v>6.0413599999999974</v>
      </c>
      <c r="AO47" s="30">
        <v>5.0932099999999991</v>
      </c>
      <c r="AP47" s="30">
        <v>1.9648600000000016</v>
      </c>
      <c r="AQ47" s="30">
        <v>0.84194000000000102</v>
      </c>
      <c r="AR47" s="30">
        <v>1.1200199999999967</v>
      </c>
      <c r="AS47" s="30">
        <v>1.1825899999999905</v>
      </c>
      <c r="AT47" s="30">
        <v>0.87282000000000437</v>
      </c>
      <c r="AU47" s="30">
        <v>1.5670599999999979</v>
      </c>
      <c r="AV47" s="30">
        <v>2.4834900000000033</v>
      </c>
      <c r="AW47" s="30">
        <v>3.6520599999999916</v>
      </c>
      <c r="AX47" s="31">
        <v>3.3796200000000027</v>
      </c>
      <c r="AZ47" s="39">
        <f t="array" ref="AZ47">SUM(IF(YEAR($C$5:$AX$5)=AZ$5,$C47:$AX47))</f>
        <v>36.627460000000013</v>
      </c>
      <c r="BA47" s="30">
        <f t="array" ref="BA47">SUM(IF(YEAR($C$5:$AX$5)=BA$5,$C47:$AX47))</f>
        <v>39.107859999999988</v>
      </c>
      <c r="BB47" s="30">
        <f t="array" ref="BB47">SUM(IF(YEAR($C$5:$AX$5)=BB$5,$C47:$AX47))</f>
        <v>22.029800000000023</v>
      </c>
      <c r="BC47" s="31">
        <f t="array" ref="BC47">SUM(IF(YEAR($C$5:$AX$5)=BC$5,$C47:$AX47))</f>
        <v>31.263809999999999</v>
      </c>
      <c r="BE47" s="39">
        <f t="shared" si="14"/>
        <v>40.47296</v>
      </c>
      <c r="BF47" s="30">
        <f t="shared" si="15"/>
        <v>26.029289999999982</v>
      </c>
      <c r="BG47" s="31">
        <f t="shared" si="16"/>
        <v>29.912260000000046</v>
      </c>
    </row>
    <row r="48" spans="2:59">
      <c r="B48" s="17">
        <v>3139</v>
      </c>
      <c r="C48" s="30">
        <v>0</v>
      </c>
      <c r="D48" s="30">
        <v>0</v>
      </c>
      <c r="E48" s="30">
        <v>0</v>
      </c>
      <c r="F48" s="30">
        <v>0</v>
      </c>
      <c r="G48" s="30">
        <v>0</v>
      </c>
      <c r="H48" s="30">
        <v>0</v>
      </c>
      <c r="I48" s="30">
        <v>0</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1">
        <v>0</v>
      </c>
      <c r="AZ48" s="39">
        <f t="array" ref="AZ48">SUM(IF(YEAR($C$5:$AX$5)=AZ$5,$C48:$AX48))</f>
        <v>0</v>
      </c>
      <c r="BA48" s="30">
        <f t="array" ref="BA48">SUM(IF(YEAR($C$5:$AX$5)=BA$5,$C48:$AX48))</f>
        <v>0</v>
      </c>
      <c r="BB48" s="30">
        <f t="array" ref="BB48">SUM(IF(YEAR($C$5:$AX$5)=BB$5,$C48:$AX48))</f>
        <v>0</v>
      </c>
      <c r="BC48" s="31">
        <f t="array" ref="BC48">SUM(IF(YEAR($C$5:$AX$5)=BC$5,$C48:$AX48))</f>
        <v>0</v>
      </c>
      <c r="BE48" s="39">
        <f t="shared" si="14"/>
        <v>0</v>
      </c>
      <c r="BF48" s="30">
        <f t="shared" si="15"/>
        <v>0</v>
      </c>
      <c r="BG48" s="31">
        <f t="shared" si="16"/>
        <v>0</v>
      </c>
    </row>
    <row r="49" spans="2:59">
      <c r="B49" s="17">
        <v>3140</v>
      </c>
      <c r="C49" s="30">
        <v>3.3464849999999977</v>
      </c>
      <c r="D49" s="30">
        <v>3.0710660000000018</v>
      </c>
      <c r="E49" s="30">
        <v>1.8334310000000009</v>
      </c>
      <c r="F49" s="30">
        <v>0.9413369999999972</v>
      </c>
      <c r="G49" s="30">
        <v>1.2758490000000009</v>
      </c>
      <c r="H49" s="30">
        <v>1.0629170000000023</v>
      </c>
      <c r="I49" s="30">
        <v>1.1374819999999985</v>
      </c>
      <c r="J49" s="30">
        <v>1.3139970000000005</v>
      </c>
      <c r="K49" s="30">
        <v>1.3744499999999995</v>
      </c>
      <c r="L49" s="30">
        <v>0.99548500000000217</v>
      </c>
      <c r="M49" s="30">
        <v>2.3596320000000013</v>
      </c>
      <c r="N49" s="30">
        <v>3.2389229999999998</v>
      </c>
      <c r="O49" s="30">
        <v>2.8104879999999994</v>
      </c>
      <c r="P49" s="30">
        <v>2.6943649999999977</v>
      </c>
      <c r="Q49" s="30">
        <v>2.130392999999998</v>
      </c>
      <c r="R49" s="30">
        <v>0.99076200000000014</v>
      </c>
      <c r="S49" s="30">
        <v>1.6489040000000017</v>
      </c>
      <c r="T49" s="30">
        <v>1.3892190000000006</v>
      </c>
      <c r="U49" s="30">
        <v>1.5715490000000045</v>
      </c>
      <c r="V49" s="30">
        <v>1.8174529999999969</v>
      </c>
      <c r="W49" s="30">
        <v>1.7879770000000015</v>
      </c>
      <c r="X49" s="30">
        <v>0.97248999999999697</v>
      </c>
      <c r="Y49" s="30">
        <v>2.3716750000000033</v>
      </c>
      <c r="Z49" s="30">
        <v>2.6572880000000012</v>
      </c>
      <c r="AA49" s="30">
        <v>1.9904940000000018</v>
      </c>
      <c r="AB49" s="30">
        <v>2.0677960000000013</v>
      </c>
      <c r="AC49" s="30">
        <v>1.9737159999999996</v>
      </c>
      <c r="AD49" s="30">
        <v>0.72132999999999825</v>
      </c>
      <c r="AE49" s="30">
        <v>1.1542889999999986</v>
      </c>
      <c r="AF49" s="30">
        <v>1.187027999999998</v>
      </c>
      <c r="AG49" s="30">
        <v>0.76390500000000117</v>
      </c>
      <c r="AH49" s="30">
        <v>0.87045600000000078</v>
      </c>
      <c r="AI49" s="30">
        <v>1.5229250000000043</v>
      </c>
      <c r="AJ49" s="30">
        <v>1.4381160000000008</v>
      </c>
      <c r="AK49" s="30">
        <v>2.0661280000000026</v>
      </c>
      <c r="AL49" s="30">
        <v>2.7699240000000032</v>
      </c>
      <c r="AM49" s="30">
        <v>1.9007000000000005</v>
      </c>
      <c r="AN49" s="30">
        <v>2.2314469999999993</v>
      </c>
      <c r="AO49" s="30">
        <v>2.0934090000000012</v>
      </c>
      <c r="AP49" s="30">
        <v>0.93876300000000157</v>
      </c>
      <c r="AQ49" s="30">
        <v>1.3861120000000007</v>
      </c>
      <c r="AR49" s="30">
        <v>1.3688900000000004</v>
      </c>
      <c r="AS49" s="30">
        <v>1.4193720000000027</v>
      </c>
      <c r="AT49" s="30">
        <v>1.9688070000000018</v>
      </c>
      <c r="AU49" s="30">
        <v>1.635705999999999</v>
      </c>
      <c r="AV49" s="30">
        <v>1.5782930000000022</v>
      </c>
      <c r="AW49" s="30">
        <v>2.0839390000000009</v>
      </c>
      <c r="AX49" s="31">
        <v>2.327064</v>
      </c>
      <c r="AZ49" s="39">
        <f t="array" ref="AZ49">SUM(IF(YEAR($C$5:$AX$5)=AZ$5,$C49:$AX49))</f>
        <v>21.951054000000003</v>
      </c>
      <c r="BA49" s="30">
        <f t="array" ref="BA49">SUM(IF(YEAR($C$5:$AX$5)=BA$5,$C49:$AX49))</f>
        <v>22.842563000000002</v>
      </c>
      <c r="BB49" s="30">
        <f t="array" ref="BB49">SUM(IF(YEAR($C$5:$AX$5)=BB$5,$C49:$AX49))</f>
        <v>18.52610700000001</v>
      </c>
      <c r="BC49" s="31">
        <f t="array" ref="BC49">SUM(IF(YEAR($C$5:$AX$5)=BC$5,$C49:$AX49))</f>
        <v>20.93250200000001</v>
      </c>
      <c r="BE49" s="39">
        <f t="shared" si="14"/>
        <v>21.757798000000001</v>
      </c>
      <c r="BF49" s="30">
        <f t="shared" si="15"/>
        <v>20.475276000000004</v>
      </c>
      <c r="BG49" s="31">
        <f t="shared" si="16"/>
        <v>19.168913000000014</v>
      </c>
    </row>
    <row r="50" spans="2:59">
      <c r="B50" s="17">
        <v>3142</v>
      </c>
      <c r="C50" s="30">
        <v>0</v>
      </c>
      <c r="D50" s="30">
        <v>0</v>
      </c>
      <c r="E50" s="30">
        <v>0</v>
      </c>
      <c r="F50" s="30">
        <v>0</v>
      </c>
      <c r="G50" s="30">
        <v>0</v>
      </c>
      <c r="H50" s="30">
        <v>0</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1">
        <v>0</v>
      </c>
      <c r="AZ50" s="39">
        <f t="array" ref="AZ50">SUM(IF(YEAR($C$5:$AX$5)=AZ$5,$C50:$AX50))</f>
        <v>0</v>
      </c>
      <c r="BA50" s="30">
        <f t="array" ref="BA50">SUM(IF(YEAR($C$5:$AX$5)=BA$5,$C50:$AX50))</f>
        <v>0</v>
      </c>
      <c r="BB50" s="30">
        <f t="array" ref="BB50">SUM(IF(YEAR($C$5:$AX$5)=BB$5,$C50:$AX50))</f>
        <v>0</v>
      </c>
      <c r="BC50" s="31">
        <f t="array" ref="BC50">SUM(IF(YEAR($C$5:$AX$5)=BC$5,$C50:$AX50))</f>
        <v>0</v>
      </c>
      <c r="BE50" s="39">
        <f t="shared" si="14"/>
        <v>0</v>
      </c>
      <c r="BF50" s="30">
        <f t="shared" si="15"/>
        <v>0</v>
      </c>
      <c r="BG50" s="31">
        <f t="shared" si="16"/>
        <v>0</v>
      </c>
    </row>
    <row r="51" spans="2:59">
      <c r="B51" s="17">
        <v>3143</v>
      </c>
      <c r="C51" s="30">
        <v>0</v>
      </c>
      <c r="D51" s="30">
        <v>0</v>
      </c>
      <c r="E51" s="30">
        <v>0</v>
      </c>
      <c r="F51" s="30">
        <v>0</v>
      </c>
      <c r="G51" s="30">
        <v>0</v>
      </c>
      <c r="H51" s="30">
        <v>0</v>
      </c>
      <c r="I51" s="30">
        <v>0</v>
      </c>
      <c r="J51" s="30">
        <v>0</v>
      </c>
      <c r="K51" s="30">
        <v>0</v>
      </c>
      <c r="L51" s="30">
        <v>0</v>
      </c>
      <c r="M51" s="30">
        <v>0</v>
      </c>
      <c r="N51" s="30">
        <v>0</v>
      </c>
      <c r="O51" s="30">
        <v>0</v>
      </c>
      <c r="P51" s="30">
        <v>0</v>
      </c>
      <c r="Q51" s="30">
        <v>0</v>
      </c>
      <c r="R51" s="30">
        <v>0</v>
      </c>
      <c r="S51" s="30">
        <v>0</v>
      </c>
      <c r="T51" s="30">
        <v>0</v>
      </c>
      <c r="U51" s="30">
        <v>0.15007679000000002</v>
      </c>
      <c r="V51" s="30">
        <v>8.2740160000000007E-2</v>
      </c>
      <c r="W51" s="30">
        <v>0</v>
      </c>
      <c r="X51" s="30">
        <v>0</v>
      </c>
      <c r="Y51" s="30">
        <v>0</v>
      </c>
      <c r="Z51" s="30">
        <v>0</v>
      </c>
      <c r="AA51" s="30">
        <v>-3.4241590000000002E-2</v>
      </c>
      <c r="AB51" s="30">
        <v>0</v>
      </c>
      <c r="AC51" s="30">
        <v>0</v>
      </c>
      <c r="AD51" s="30">
        <v>0</v>
      </c>
      <c r="AE51" s="30">
        <v>0</v>
      </c>
      <c r="AF51" s="30">
        <v>0</v>
      </c>
      <c r="AG51" s="30">
        <v>0.13112776000000001</v>
      </c>
      <c r="AH51" s="30">
        <v>0.10935661299999999</v>
      </c>
      <c r="AI51" s="30">
        <v>0</v>
      </c>
      <c r="AJ51" s="30">
        <v>0</v>
      </c>
      <c r="AK51" s="30">
        <v>0</v>
      </c>
      <c r="AL51" s="30">
        <v>0</v>
      </c>
      <c r="AM51" s="30">
        <v>0</v>
      </c>
      <c r="AN51" s="30">
        <v>0</v>
      </c>
      <c r="AO51" s="30">
        <v>0</v>
      </c>
      <c r="AP51" s="30">
        <v>0</v>
      </c>
      <c r="AQ51" s="30">
        <v>0</v>
      </c>
      <c r="AR51" s="30">
        <v>0</v>
      </c>
      <c r="AS51" s="30">
        <v>0.30653991000000003</v>
      </c>
      <c r="AT51" s="30">
        <v>0.12411024000000001</v>
      </c>
      <c r="AU51" s="30">
        <v>0</v>
      </c>
      <c r="AV51" s="30">
        <v>0</v>
      </c>
      <c r="AW51" s="30">
        <v>0</v>
      </c>
      <c r="AX51" s="31">
        <v>0</v>
      </c>
      <c r="AZ51" s="39">
        <f t="array" ref="AZ51">SUM(IF(YEAR($C$5:$AX$5)=AZ$5,$C51:$AX51))</f>
        <v>0</v>
      </c>
      <c r="BA51" s="30">
        <f t="array" ref="BA51">SUM(IF(YEAR($C$5:$AX$5)=BA$5,$C51:$AX51))</f>
        <v>0.23281695000000002</v>
      </c>
      <c r="BB51" s="30">
        <f t="array" ref="BB51">SUM(IF(YEAR($C$5:$AX$5)=BB$5,$C51:$AX51))</f>
        <v>0.20624278299999999</v>
      </c>
      <c r="BC51" s="31">
        <f t="array" ref="BC51">SUM(IF(YEAR($C$5:$AX$5)=BC$5,$C51:$AX51))</f>
        <v>0.43065015000000006</v>
      </c>
      <c r="BE51" s="39">
        <f t="shared" si="14"/>
        <v>0</v>
      </c>
      <c r="BF51" s="30">
        <f t="shared" si="15"/>
        <v>0.19857536000000003</v>
      </c>
      <c r="BG51" s="31">
        <f t="shared" si="16"/>
        <v>0.240484373</v>
      </c>
    </row>
    <row r="52" spans="2:59">
      <c r="B52" s="17">
        <v>3144</v>
      </c>
      <c r="C52" s="30">
        <v>0</v>
      </c>
      <c r="D52" s="30">
        <v>0</v>
      </c>
      <c r="E52" s="30">
        <v>0</v>
      </c>
      <c r="F52" s="30">
        <v>0</v>
      </c>
      <c r="G52" s="30">
        <v>0</v>
      </c>
      <c r="H52" s="30">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1">
        <v>0</v>
      </c>
      <c r="AZ52" s="39">
        <f t="array" ref="AZ52">SUM(IF(YEAR($C$5:$AX$5)=AZ$5,$C52:$AX52))</f>
        <v>0</v>
      </c>
      <c r="BA52" s="30">
        <f t="array" ref="BA52">SUM(IF(YEAR($C$5:$AX$5)=BA$5,$C52:$AX52))</f>
        <v>0</v>
      </c>
      <c r="BB52" s="30">
        <f t="array" ref="BB52">SUM(IF(YEAR($C$5:$AX$5)=BB$5,$C52:$AX52))</f>
        <v>0</v>
      </c>
      <c r="BC52" s="31">
        <f t="array" ref="BC52">SUM(IF(YEAR($C$5:$AX$5)=BC$5,$C52:$AX52))</f>
        <v>0</v>
      </c>
      <c r="BE52" s="39">
        <f t="shared" si="14"/>
        <v>0</v>
      </c>
      <c r="BF52" s="30">
        <f t="shared" si="15"/>
        <v>0</v>
      </c>
      <c r="BG52" s="31">
        <f t="shared" si="16"/>
        <v>0</v>
      </c>
    </row>
    <row r="53" spans="2:59">
      <c r="B53" s="17">
        <v>3146</v>
      </c>
      <c r="C53" s="30">
        <v>0</v>
      </c>
      <c r="D53" s="30">
        <v>0</v>
      </c>
      <c r="E53" s="30">
        <v>0</v>
      </c>
      <c r="F53" s="30">
        <v>0</v>
      </c>
      <c r="G53" s="30">
        <v>0</v>
      </c>
      <c r="H53" s="30">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1">
        <v>0</v>
      </c>
      <c r="AZ53" s="39">
        <f t="array" ref="AZ53">SUM(IF(YEAR($C$5:$AX$5)=AZ$5,$C53:$AX53))</f>
        <v>0</v>
      </c>
      <c r="BA53" s="30">
        <f t="array" ref="BA53">SUM(IF(YEAR($C$5:$AX$5)=BA$5,$C53:$AX53))</f>
        <v>0</v>
      </c>
      <c r="BB53" s="30">
        <f t="array" ref="BB53">SUM(IF(YEAR($C$5:$AX$5)=BB$5,$C53:$AX53))</f>
        <v>0</v>
      </c>
      <c r="BC53" s="31">
        <f t="array" ref="BC53">SUM(IF(YEAR($C$5:$AX$5)=BC$5,$C53:$AX53))</f>
        <v>0</v>
      </c>
      <c r="BE53" s="39">
        <f t="shared" si="14"/>
        <v>0</v>
      </c>
      <c r="BF53" s="30">
        <f t="shared" si="15"/>
        <v>0</v>
      </c>
      <c r="BG53" s="31">
        <f t="shared" si="16"/>
        <v>0</v>
      </c>
    </row>
    <row r="54" spans="2:59">
      <c r="B54" s="17">
        <v>3147</v>
      </c>
      <c r="C54" s="30">
        <v>0</v>
      </c>
      <c r="D54" s="30">
        <v>0</v>
      </c>
      <c r="E54" s="30">
        <v>0</v>
      </c>
      <c r="F54" s="30">
        <v>0</v>
      </c>
      <c r="G54" s="30">
        <v>0</v>
      </c>
      <c r="H54" s="30">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1">
        <v>0</v>
      </c>
      <c r="AZ54" s="39">
        <f t="array" ref="AZ54">SUM(IF(YEAR($C$5:$AX$5)=AZ$5,$C54:$AX54))</f>
        <v>0</v>
      </c>
      <c r="BA54" s="30">
        <f t="array" ref="BA54">SUM(IF(YEAR($C$5:$AX$5)=BA$5,$C54:$AX54))</f>
        <v>0</v>
      </c>
      <c r="BB54" s="30">
        <f t="array" ref="BB54">SUM(IF(YEAR($C$5:$AX$5)=BB$5,$C54:$AX54))</f>
        <v>0</v>
      </c>
      <c r="BC54" s="31">
        <f t="array" ref="BC54">SUM(IF(YEAR($C$5:$AX$5)=BC$5,$C54:$AX54))</f>
        <v>0</v>
      </c>
      <c r="BE54" s="39">
        <f t="shared" si="14"/>
        <v>0</v>
      </c>
      <c r="BF54" s="30">
        <f t="shared" si="15"/>
        <v>0</v>
      </c>
      <c r="BG54" s="31">
        <f t="shared" si="16"/>
        <v>0</v>
      </c>
    </row>
    <row r="55" spans="2:59">
      <c r="B55" s="17">
        <v>3148</v>
      </c>
      <c r="C55" s="30">
        <v>2.046107340000006</v>
      </c>
      <c r="D55" s="30">
        <v>1.3646339999999988</v>
      </c>
      <c r="E55" s="30">
        <v>1.3360249999999994</v>
      </c>
      <c r="F55" s="30">
        <v>3.1759410000000017</v>
      </c>
      <c r="G55" s="30">
        <v>3.2776360000000011</v>
      </c>
      <c r="H55" s="30">
        <v>3.75535</v>
      </c>
      <c r="I55" s="30">
        <v>3.9084775399999927</v>
      </c>
      <c r="J55" s="30">
        <v>4.5702953119999989</v>
      </c>
      <c r="K55" s="30">
        <v>3.3429700000000011</v>
      </c>
      <c r="L55" s="30">
        <v>2.1293600000000019</v>
      </c>
      <c r="M55" s="30">
        <v>1.3948899999999966</v>
      </c>
      <c r="N55" s="30">
        <v>1.0300200000000004</v>
      </c>
      <c r="O55" s="30">
        <v>2.7321499999999972</v>
      </c>
      <c r="P55" s="30">
        <v>2.3551000000000002</v>
      </c>
      <c r="Q55" s="30">
        <v>1.5388699999999957</v>
      </c>
      <c r="R55" s="30">
        <v>3.3819710000000036</v>
      </c>
      <c r="S55" s="30">
        <v>3.3604199999999977</v>
      </c>
      <c r="T55" s="30">
        <v>4.4492699999999985</v>
      </c>
      <c r="U55" s="30">
        <v>3.8354049219999951</v>
      </c>
      <c r="V55" s="30">
        <v>4.6395864180000004</v>
      </c>
      <c r="W55" s="30">
        <v>3.7809900000000027</v>
      </c>
      <c r="X55" s="30">
        <v>3.9793499999999966</v>
      </c>
      <c r="Y55" s="30">
        <v>1.6927500000000002</v>
      </c>
      <c r="Z55" s="30">
        <v>1.7407299999999992</v>
      </c>
      <c r="AA55" s="30">
        <v>1.8417200999999963</v>
      </c>
      <c r="AB55" s="30">
        <v>2.2088099999999997</v>
      </c>
      <c r="AC55" s="30">
        <v>0.93290000000000362</v>
      </c>
      <c r="AD55" s="30">
        <v>5.3848570000000002</v>
      </c>
      <c r="AE55" s="30">
        <v>4.0675999999999988</v>
      </c>
      <c r="AF55" s="30">
        <v>4.5808900000000037</v>
      </c>
      <c r="AG55" s="30">
        <v>3.7545623399999997</v>
      </c>
      <c r="AH55" s="30">
        <v>3.9212536399999891</v>
      </c>
      <c r="AI55" s="30">
        <v>3.4430399999999999</v>
      </c>
      <c r="AJ55" s="30">
        <v>2.2770900000000012</v>
      </c>
      <c r="AK55" s="30">
        <v>1.7482900000000008</v>
      </c>
      <c r="AL55" s="30">
        <v>2.0577000000000041</v>
      </c>
      <c r="AM55" s="30">
        <v>2.8245199999999997</v>
      </c>
      <c r="AN55" s="30">
        <v>2.2959600000000009</v>
      </c>
      <c r="AO55" s="30">
        <v>2.0274199999999993</v>
      </c>
      <c r="AP55" s="30">
        <v>6.9853449999999988</v>
      </c>
      <c r="AQ55" s="30">
        <v>4.158850000000001</v>
      </c>
      <c r="AR55" s="30">
        <v>4.8454300000000003</v>
      </c>
      <c r="AS55" s="30">
        <v>3.9040775009999962</v>
      </c>
      <c r="AT55" s="30">
        <v>4.0855493359999997</v>
      </c>
      <c r="AU55" s="30">
        <v>3.42333</v>
      </c>
      <c r="AV55" s="30">
        <v>2.8432600000000008</v>
      </c>
      <c r="AW55" s="30">
        <v>1.6749730000000014</v>
      </c>
      <c r="AX55" s="31">
        <v>2.4320999999999984</v>
      </c>
      <c r="AZ55" s="39">
        <f t="array" ref="AZ55">SUM(IF(YEAR($C$5:$AX$5)=AZ$5,$C55:$AX55))</f>
        <v>31.331706191999999</v>
      </c>
      <c r="BA55" s="30">
        <f t="array" ref="BA55">SUM(IF(YEAR($C$5:$AX$5)=BA$5,$C55:$AX55))</f>
        <v>37.486592339999987</v>
      </c>
      <c r="BB55" s="30">
        <f t="array" ref="BB55">SUM(IF(YEAR($C$5:$AX$5)=BB$5,$C55:$AX55))</f>
        <v>36.218713079999993</v>
      </c>
      <c r="BC55" s="31">
        <f t="array" ref="BC55">SUM(IF(YEAR($C$5:$AX$5)=BC$5,$C55:$AX55))</f>
        <v>41.500814836999993</v>
      </c>
      <c r="BE55" s="39">
        <f t="shared" si="14"/>
        <v>33.499873851999986</v>
      </c>
      <c r="BF55" s="30">
        <f t="shared" si="15"/>
        <v>38.553968439999991</v>
      </c>
      <c r="BG55" s="31">
        <f t="shared" si="16"/>
        <v>40.074920980000002</v>
      </c>
    </row>
    <row r="56" spans="2:59">
      <c r="B56" s="17">
        <v>3149</v>
      </c>
      <c r="C56" s="30">
        <v>1.0885970000000036</v>
      </c>
      <c r="D56" s="30">
        <v>0.80533099999999891</v>
      </c>
      <c r="E56" s="30">
        <v>0</v>
      </c>
      <c r="F56" s="30">
        <v>0</v>
      </c>
      <c r="G56" s="30">
        <v>0.1916329999999995</v>
      </c>
      <c r="H56" s="30">
        <v>0.65667399999999887</v>
      </c>
      <c r="I56" s="30">
        <v>2.4896400000000014</v>
      </c>
      <c r="J56" s="30">
        <v>2.155756000000002</v>
      </c>
      <c r="K56" s="30">
        <v>0</v>
      </c>
      <c r="L56" s="30">
        <v>0</v>
      </c>
      <c r="M56" s="30">
        <v>6.1583999999999861E-2</v>
      </c>
      <c r="N56" s="30">
        <v>0.20493800000000029</v>
      </c>
      <c r="O56" s="30">
        <v>1.4603870000000008</v>
      </c>
      <c r="P56" s="30">
        <v>1.5234690000000004</v>
      </c>
      <c r="Q56" s="30">
        <v>0.19550499999999893</v>
      </c>
      <c r="R56" s="30">
        <v>0</v>
      </c>
      <c r="S56" s="30">
        <v>0.19937700000000014</v>
      </c>
      <c r="T56" s="30">
        <v>0.31466300000000125</v>
      </c>
      <c r="U56" s="30">
        <v>-1.1980780000000024</v>
      </c>
      <c r="V56" s="30">
        <v>-0.3703000000000003</v>
      </c>
      <c r="W56" s="30">
        <v>0</v>
      </c>
      <c r="X56" s="30">
        <v>0.10819900000000082</v>
      </c>
      <c r="Y56" s="30">
        <v>4.0976000000000568E-2</v>
      </c>
      <c r="Z56" s="30">
        <v>0.82006599999999885</v>
      </c>
      <c r="AA56" s="30">
        <v>0.7081900000000001</v>
      </c>
      <c r="AB56" s="30">
        <v>0.39148300000000091</v>
      </c>
      <c r="AC56" s="30">
        <v>8.6600000000000676E-2</v>
      </c>
      <c r="AD56" s="30">
        <v>5.9873000000001397E-2</v>
      </c>
      <c r="AE56" s="30">
        <v>0.25665099999999796</v>
      </c>
      <c r="AF56" s="30">
        <v>0.18918600000000119</v>
      </c>
      <c r="AG56" s="30">
        <v>-0.28938699999999784</v>
      </c>
      <c r="AH56" s="30">
        <v>-0.69402399999999886</v>
      </c>
      <c r="AI56" s="30">
        <v>7.8497999999999735E-2</v>
      </c>
      <c r="AJ56" s="30">
        <v>1.1278359999999985</v>
      </c>
      <c r="AK56" s="30">
        <v>0.88639599999999952</v>
      </c>
      <c r="AL56" s="30">
        <v>2.1228479999999994</v>
      </c>
      <c r="AM56" s="30">
        <v>2.0569929999999985</v>
      </c>
      <c r="AN56" s="30">
        <v>1.9491250000000022</v>
      </c>
      <c r="AO56" s="30">
        <v>0.97223099999999896</v>
      </c>
      <c r="AP56" s="30">
        <v>1.7893939999999997</v>
      </c>
      <c r="AQ56" s="30">
        <v>0.66528500000000079</v>
      </c>
      <c r="AR56" s="30">
        <v>0.73851000000000155</v>
      </c>
      <c r="AS56" s="30">
        <v>1.6574659999999994</v>
      </c>
      <c r="AT56" s="30">
        <v>0.49684400000000295</v>
      </c>
      <c r="AU56" s="30">
        <v>0.14152900000000024</v>
      </c>
      <c r="AV56" s="30">
        <v>1.2283410000000003</v>
      </c>
      <c r="AW56" s="30">
        <v>0.91652599999999929</v>
      </c>
      <c r="AX56" s="31">
        <v>2.425987000000001</v>
      </c>
      <c r="AZ56" s="39">
        <f t="array" ref="AZ56">SUM(IF(YEAR($C$5:$AX$5)=AZ$5,$C56:$AX56))</f>
        <v>7.6541530000000044</v>
      </c>
      <c r="BA56" s="30">
        <f t="array" ref="BA56">SUM(IF(YEAR($C$5:$AX$5)=BA$5,$C56:$AX56))</f>
        <v>3.094263999999999</v>
      </c>
      <c r="BB56" s="30">
        <f t="array" ref="BB56">SUM(IF(YEAR($C$5:$AX$5)=BB$5,$C56:$AX56))</f>
        <v>4.9241500000000027</v>
      </c>
      <c r="BC56" s="31">
        <f t="array" ref="BC56">SUM(IF(YEAR($C$5:$AX$5)=BC$5,$C56:$AX56))</f>
        <v>15.038231000000005</v>
      </c>
      <c r="BE56" s="39">
        <f t="shared" si="14"/>
        <v>8.9473300000000027</v>
      </c>
      <c r="BF56" s="30">
        <f t="shared" si="15"/>
        <v>1.2183229999999998</v>
      </c>
      <c r="BG56" s="31">
        <f t="shared" si="16"/>
        <v>10.854381000000002</v>
      </c>
    </row>
    <row r="57" spans="2:59">
      <c r="B57" s="17">
        <v>3152</v>
      </c>
      <c r="C57" s="30">
        <v>0</v>
      </c>
      <c r="D57" s="30">
        <v>0</v>
      </c>
      <c r="E57" s="30">
        <v>0</v>
      </c>
      <c r="F57" s="30">
        <v>0</v>
      </c>
      <c r="G57" s="30">
        <v>0</v>
      </c>
      <c r="H57" s="30">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1">
        <v>0</v>
      </c>
      <c r="AZ57" s="39">
        <f t="array" ref="AZ57">SUM(IF(YEAR($C$5:$AX$5)=AZ$5,$C57:$AX57))</f>
        <v>0</v>
      </c>
      <c r="BA57" s="30">
        <f t="array" ref="BA57">SUM(IF(YEAR($C$5:$AX$5)=BA$5,$C57:$AX57))</f>
        <v>0</v>
      </c>
      <c r="BB57" s="30">
        <f t="array" ref="BB57">SUM(IF(YEAR($C$5:$AX$5)=BB$5,$C57:$AX57))</f>
        <v>0</v>
      </c>
      <c r="BC57" s="31">
        <f t="array" ref="BC57">SUM(IF(YEAR($C$5:$AX$5)=BC$5,$C57:$AX57))</f>
        <v>0</v>
      </c>
      <c r="BE57" s="39">
        <f t="shared" si="14"/>
        <v>0</v>
      </c>
      <c r="BF57" s="30">
        <f t="shared" si="15"/>
        <v>0</v>
      </c>
      <c r="BG57" s="31">
        <f t="shared" si="16"/>
        <v>0</v>
      </c>
    </row>
    <row r="58" spans="2:59">
      <c r="B58" s="17">
        <v>3154</v>
      </c>
      <c r="C58" s="30">
        <v>0</v>
      </c>
      <c r="D58" s="30">
        <v>0</v>
      </c>
      <c r="E58" s="30">
        <v>0</v>
      </c>
      <c r="F58" s="30">
        <v>0</v>
      </c>
      <c r="G58" s="30">
        <v>0</v>
      </c>
      <c r="H58" s="30">
        <v>0</v>
      </c>
      <c r="I58" s="30">
        <v>0</v>
      </c>
      <c r="J58" s="30">
        <v>0</v>
      </c>
      <c r="K58" s="30">
        <v>0</v>
      </c>
      <c r="L58" s="30">
        <v>0</v>
      </c>
      <c r="M58" s="30">
        <v>0</v>
      </c>
      <c r="N58" s="30">
        <v>0</v>
      </c>
      <c r="O58" s="30">
        <v>0</v>
      </c>
      <c r="P58" s="30">
        <v>0</v>
      </c>
      <c r="Q58" s="30">
        <v>0</v>
      </c>
      <c r="R58" s="30">
        <v>0</v>
      </c>
      <c r="S58" s="30">
        <v>0</v>
      </c>
      <c r="T58" s="30">
        <v>0</v>
      </c>
      <c r="U58" s="30">
        <v>2.0117699999999999E-2</v>
      </c>
      <c r="V58" s="30">
        <v>1.4135026E-2</v>
      </c>
      <c r="W58" s="30">
        <v>0</v>
      </c>
      <c r="X58" s="30">
        <v>0</v>
      </c>
      <c r="Y58" s="30">
        <v>0</v>
      </c>
      <c r="Z58" s="30">
        <v>0</v>
      </c>
      <c r="AA58" s="30">
        <v>0</v>
      </c>
      <c r="AB58" s="30">
        <v>0</v>
      </c>
      <c r="AC58" s="30">
        <v>0</v>
      </c>
      <c r="AD58" s="30">
        <v>0</v>
      </c>
      <c r="AE58" s="30">
        <v>0</v>
      </c>
      <c r="AF58" s="30">
        <v>0</v>
      </c>
      <c r="AG58" s="30">
        <v>1.8105936E-2</v>
      </c>
      <c r="AH58" s="30">
        <v>1.6154318000000001E-2</v>
      </c>
      <c r="AI58" s="30">
        <v>0</v>
      </c>
      <c r="AJ58" s="30">
        <v>0</v>
      </c>
      <c r="AK58" s="30">
        <v>0</v>
      </c>
      <c r="AL58" s="30">
        <v>0</v>
      </c>
      <c r="AM58" s="30">
        <v>0</v>
      </c>
      <c r="AN58" s="30">
        <v>0</v>
      </c>
      <c r="AO58" s="30">
        <v>0</v>
      </c>
      <c r="AP58" s="30">
        <v>0</v>
      </c>
      <c r="AQ58" s="30">
        <v>0</v>
      </c>
      <c r="AR58" s="30">
        <v>0</v>
      </c>
      <c r="AS58" s="30">
        <v>5.4940079000000003E-2</v>
      </c>
      <c r="AT58" s="30">
        <v>2.2212180000000002E-2</v>
      </c>
      <c r="AU58" s="30">
        <v>0</v>
      </c>
      <c r="AV58" s="30">
        <v>0</v>
      </c>
      <c r="AW58" s="30">
        <v>0</v>
      </c>
      <c r="AX58" s="31">
        <v>0</v>
      </c>
      <c r="AZ58" s="39">
        <f t="array" ref="AZ58">SUM(IF(YEAR($C$5:$AX$5)=AZ$5,$C58:$AX58))</f>
        <v>0</v>
      </c>
      <c r="BA58" s="30">
        <f t="array" ref="BA58">SUM(IF(YEAR($C$5:$AX$5)=BA$5,$C58:$AX58))</f>
        <v>3.4252725999999997E-2</v>
      </c>
      <c r="BB58" s="30">
        <f t="array" ref="BB58">SUM(IF(YEAR($C$5:$AX$5)=BB$5,$C58:$AX58))</f>
        <v>3.4260254000000004E-2</v>
      </c>
      <c r="BC58" s="31">
        <f t="array" ref="BC58">SUM(IF(YEAR($C$5:$AX$5)=BC$5,$C58:$AX58))</f>
        <v>7.7152259000000001E-2</v>
      </c>
      <c r="BE58" s="39">
        <f t="shared" si="14"/>
        <v>0</v>
      </c>
      <c r="BF58" s="30">
        <f t="shared" si="15"/>
        <v>3.4252725999999997E-2</v>
      </c>
      <c r="BG58" s="31">
        <f t="shared" si="16"/>
        <v>3.4260254000000004E-2</v>
      </c>
    </row>
    <row r="59" spans="2:59">
      <c r="B59" s="17">
        <v>3155</v>
      </c>
      <c r="C59" s="30">
        <v>0</v>
      </c>
      <c r="D59" s="30">
        <v>0</v>
      </c>
      <c r="E59" s="30">
        <v>0</v>
      </c>
      <c r="F59" s="30">
        <v>0</v>
      </c>
      <c r="G59" s="30">
        <v>0</v>
      </c>
      <c r="H59" s="30">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1">
        <v>0</v>
      </c>
      <c r="AZ59" s="39">
        <f t="array" ref="AZ59">SUM(IF(YEAR($C$5:$AX$5)=AZ$5,$C59:$AX59))</f>
        <v>0</v>
      </c>
      <c r="BA59" s="30">
        <f t="array" ref="BA59">SUM(IF(YEAR($C$5:$AX$5)=BA$5,$C59:$AX59))</f>
        <v>0</v>
      </c>
      <c r="BB59" s="30">
        <f t="array" ref="BB59">SUM(IF(YEAR($C$5:$AX$5)=BB$5,$C59:$AX59))</f>
        <v>0</v>
      </c>
      <c r="BC59" s="31">
        <f t="array" ref="BC59">SUM(IF(YEAR($C$5:$AX$5)=BC$5,$C59:$AX59))</f>
        <v>0</v>
      </c>
      <c r="BE59" s="39">
        <f t="shared" si="14"/>
        <v>0</v>
      </c>
      <c r="BF59" s="30">
        <f t="shared" si="15"/>
        <v>0</v>
      </c>
      <c r="BG59" s="31">
        <f t="shared" si="16"/>
        <v>0</v>
      </c>
    </row>
    <row r="60" spans="2:59">
      <c r="B60" s="17">
        <v>3157</v>
      </c>
      <c r="C60" s="30">
        <v>0</v>
      </c>
      <c r="D60" s="30">
        <v>0</v>
      </c>
      <c r="E60" s="30">
        <v>0</v>
      </c>
      <c r="F60" s="30">
        <v>0</v>
      </c>
      <c r="G60" s="30">
        <v>0</v>
      </c>
      <c r="H60" s="30">
        <v>0</v>
      </c>
      <c r="I60" s="30">
        <v>0.44544830000000002</v>
      </c>
      <c r="J60" s="30">
        <v>0.19576453999999999</v>
      </c>
      <c r="K60" s="30">
        <v>0</v>
      </c>
      <c r="L60" s="30">
        <v>0</v>
      </c>
      <c r="M60" s="30">
        <v>0</v>
      </c>
      <c r="N60" s="30">
        <v>0</v>
      </c>
      <c r="O60" s="30">
        <v>0</v>
      </c>
      <c r="P60" s="30">
        <v>0</v>
      </c>
      <c r="Q60" s="30">
        <v>0</v>
      </c>
      <c r="R60" s="30">
        <v>0</v>
      </c>
      <c r="S60" s="30">
        <v>0</v>
      </c>
      <c r="T60" s="30">
        <v>0</v>
      </c>
      <c r="U60" s="30">
        <v>1.35650955</v>
      </c>
      <c r="V60" s="30">
        <v>0.64885736000000005</v>
      </c>
      <c r="W60" s="30">
        <v>0</v>
      </c>
      <c r="X60" s="30">
        <v>0</v>
      </c>
      <c r="Y60" s="30">
        <v>0</v>
      </c>
      <c r="Z60" s="30">
        <v>0</v>
      </c>
      <c r="AA60" s="30">
        <v>0</v>
      </c>
      <c r="AB60" s="30">
        <v>0</v>
      </c>
      <c r="AC60" s="30">
        <v>0</v>
      </c>
      <c r="AD60" s="30">
        <v>0</v>
      </c>
      <c r="AE60" s="30">
        <v>0</v>
      </c>
      <c r="AF60" s="30">
        <v>0</v>
      </c>
      <c r="AG60" s="30">
        <v>1.26264456</v>
      </c>
      <c r="AH60" s="30">
        <v>1.0712291900000002</v>
      </c>
      <c r="AI60" s="30">
        <v>0</v>
      </c>
      <c r="AJ60" s="30">
        <v>0</v>
      </c>
      <c r="AK60" s="30">
        <v>0</v>
      </c>
      <c r="AL60" s="30">
        <v>0</v>
      </c>
      <c r="AM60" s="30">
        <v>0</v>
      </c>
      <c r="AN60" s="30">
        <v>0</v>
      </c>
      <c r="AO60" s="30">
        <v>0</v>
      </c>
      <c r="AP60" s="30">
        <v>0</v>
      </c>
      <c r="AQ60" s="30">
        <v>0</v>
      </c>
      <c r="AR60" s="30">
        <v>0</v>
      </c>
      <c r="AS60" s="30">
        <v>1.5539088000000003</v>
      </c>
      <c r="AT60" s="30">
        <v>1.0124379700000001</v>
      </c>
      <c r="AU60" s="30">
        <v>0</v>
      </c>
      <c r="AV60" s="30">
        <v>0</v>
      </c>
      <c r="AW60" s="30">
        <v>0</v>
      </c>
      <c r="AX60" s="31">
        <v>0</v>
      </c>
      <c r="AZ60" s="39">
        <f t="array" ref="AZ60">SUM(IF(YEAR($C$5:$AX$5)=AZ$5,$C60:$AX60))</f>
        <v>0.64121284000000001</v>
      </c>
      <c r="BA60" s="30">
        <f t="array" ref="BA60">SUM(IF(YEAR($C$5:$AX$5)=BA$5,$C60:$AX60))</f>
        <v>2.0053669100000002</v>
      </c>
      <c r="BB60" s="30">
        <f t="array" ref="BB60">SUM(IF(YEAR($C$5:$AX$5)=BB$5,$C60:$AX60))</f>
        <v>2.3338737500000004</v>
      </c>
      <c r="BC60" s="31">
        <f t="array" ref="BC60">SUM(IF(YEAR($C$5:$AX$5)=BC$5,$C60:$AX60))</f>
        <v>2.5663467700000004</v>
      </c>
      <c r="BE60" s="39">
        <f t="shared" si="14"/>
        <v>0.64121284000000001</v>
      </c>
      <c r="BF60" s="30">
        <f t="shared" si="15"/>
        <v>2.0053669100000002</v>
      </c>
      <c r="BG60" s="31">
        <f t="shared" si="16"/>
        <v>2.3338737500000004</v>
      </c>
    </row>
    <row r="61" spans="2:59">
      <c r="B61" s="17">
        <v>3160</v>
      </c>
      <c r="C61" s="30">
        <v>0</v>
      </c>
      <c r="D61" s="30">
        <v>0</v>
      </c>
      <c r="E61" s="30">
        <v>0</v>
      </c>
      <c r="F61" s="30">
        <v>0</v>
      </c>
      <c r="G61" s="30">
        <v>0</v>
      </c>
      <c r="H61" s="30">
        <v>0</v>
      </c>
      <c r="I61" s="30">
        <v>0.19474722</v>
      </c>
      <c r="J61" s="30">
        <v>7.748329000000001E-2</v>
      </c>
      <c r="K61" s="30">
        <v>0</v>
      </c>
      <c r="L61" s="30">
        <v>0</v>
      </c>
      <c r="M61" s="30">
        <v>0</v>
      </c>
      <c r="N61" s="30">
        <v>0</v>
      </c>
      <c r="O61" s="30">
        <v>0</v>
      </c>
      <c r="P61" s="30">
        <v>0</v>
      </c>
      <c r="Q61" s="30">
        <v>0</v>
      </c>
      <c r="R61" s="30">
        <v>0</v>
      </c>
      <c r="S61" s="30">
        <v>0</v>
      </c>
      <c r="T61" s="30">
        <v>0</v>
      </c>
      <c r="U61" s="30">
        <v>1.6473890300000003</v>
      </c>
      <c r="V61" s="30">
        <v>0.66950606000000001</v>
      </c>
      <c r="W61" s="30">
        <v>0</v>
      </c>
      <c r="X61" s="30">
        <v>0</v>
      </c>
      <c r="Y61" s="30">
        <v>0</v>
      </c>
      <c r="Z61" s="30">
        <v>0</v>
      </c>
      <c r="AA61" s="30">
        <v>0</v>
      </c>
      <c r="AB61" s="30">
        <v>0</v>
      </c>
      <c r="AC61" s="30">
        <v>0</v>
      </c>
      <c r="AD61" s="30">
        <v>0</v>
      </c>
      <c r="AE61" s="30">
        <v>0</v>
      </c>
      <c r="AF61" s="30">
        <v>0</v>
      </c>
      <c r="AG61" s="30">
        <v>1.6191648600000002</v>
      </c>
      <c r="AH61" s="30">
        <v>1.3428719700000002</v>
      </c>
      <c r="AI61" s="30">
        <v>0</v>
      </c>
      <c r="AJ61" s="30">
        <v>0</v>
      </c>
      <c r="AK61" s="30">
        <v>0</v>
      </c>
      <c r="AL61" s="30">
        <v>0</v>
      </c>
      <c r="AM61" s="30">
        <v>0</v>
      </c>
      <c r="AN61" s="30">
        <v>0</v>
      </c>
      <c r="AO61" s="30">
        <v>0</v>
      </c>
      <c r="AP61" s="30">
        <v>0</v>
      </c>
      <c r="AQ61" s="30">
        <v>0</v>
      </c>
      <c r="AR61" s="30">
        <v>0</v>
      </c>
      <c r="AS61" s="30">
        <v>2.2302925</v>
      </c>
      <c r="AT61" s="30">
        <v>1.3498085100000001</v>
      </c>
      <c r="AU61" s="30">
        <v>0</v>
      </c>
      <c r="AV61" s="30">
        <v>0</v>
      </c>
      <c r="AW61" s="30">
        <v>0</v>
      </c>
      <c r="AX61" s="31">
        <v>0</v>
      </c>
      <c r="AZ61" s="39">
        <f t="array" ref="AZ61">SUM(IF(YEAR($C$5:$AX$5)=AZ$5,$C61:$AX61))</f>
        <v>0.27223050999999998</v>
      </c>
      <c r="BA61" s="30">
        <f t="array" ref="BA61">SUM(IF(YEAR($C$5:$AX$5)=BA$5,$C61:$AX61))</f>
        <v>2.31689509</v>
      </c>
      <c r="BB61" s="30">
        <f t="array" ref="BB61">SUM(IF(YEAR($C$5:$AX$5)=BB$5,$C61:$AX61))</f>
        <v>2.9620368300000006</v>
      </c>
      <c r="BC61" s="31">
        <f t="array" ref="BC61">SUM(IF(YEAR($C$5:$AX$5)=BC$5,$C61:$AX61))</f>
        <v>3.5801010099999999</v>
      </c>
      <c r="BE61" s="39">
        <f t="shared" si="14"/>
        <v>0.27223050999999998</v>
      </c>
      <c r="BF61" s="30">
        <f t="shared" si="15"/>
        <v>2.31689509</v>
      </c>
      <c r="BG61" s="31">
        <f t="shared" si="16"/>
        <v>2.9620368300000006</v>
      </c>
    </row>
    <row r="62" spans="2:59">
      <c r="B62" s="17">
        <v>3161</v>
      </c>
      <c r="C62" s="30">
        <v>0</v>
      </c>
      <c r="D62" s="30">
        <v>0</v>
      </c>
      <c r="E62" s="30">
        <v>0</v>
      </c>
      <c r="F62" s="30">
        <v>0</v>
      </c>
      <c r="G62" s="30">
        <v>0</v>
      </c>
      <c r="H62" s="30">
        <v>0</v>
      </c>
      <c r="I62" s="30">
        <v>0.53409439999999997</v>
      </c>
      <c r="J62" s="30">
        <v>0.17983911</v>
      </c>
      <c r="K62" s="30">
        <v>0</v>
      </c>
      <c r="L62" s="30">
        <v>0</v>
      </c>
      <c r="M62" s="30">
        <v>0</v>
      </c>
      <c r="N62" s="30">
        <v>0</v>
      </c>
      <c r="O62" s="30">
        <v>0</v>
      </c>
      <c r="P62" s="30">
        <v>0</v>
      </c>
      <c r="Q62" s="30">
        <v>0</v>
      </c>
      <c r="R62" s="30">
        <v>0</v>
      </c>
      <c r="S62" s="30">
        <v>0</v>
      </c>
      <c r="T62" s="30">
        <v>0</v>
      </c>
      <c r="U62" s="30">
        <v>1.9736877100000001</v>
      </c>
      <c r="V62" s="30">
        <v>0.88555317000000011</v>
      </c>
      <c r="W62" s="30">
        <v>0</v>
      </c>
      <c r="X62" s="30">
        <v>0</v>
      </c>
      <c r="Y62" s="30">
        <v>0</v>
      </c>
      <c r="Z62" s="30">
        <v>0</v>
      </c>
      <c r="AA62" s="30">
        <v>0</v>
      </c>
      <c r="AB62" s="30">
        <v>0</v>
      </c>
      <c r="AC62" s="30">
        <v>0</v>
      </c>
      <c r="AD62" s="30">
        <v>0</v>
      </c>
      <c r="AE62" s="30">
        <v>0</v>
      </c>
      <c r="AF62" s="30">
        <v>0</v>
      </c>
      <c r="AG62" s="30">
        <v>1.7694684000000001</v>
      </c>
      <c r="AH62" s="30">
        <v>1.51121448</v>
      </c>
      <c r="AI62" s="30">
        <v>0</v>
      </c>
      <c r="AJ62" s="30">
        <v>0</v>
      </c>
      <c r="AK62" s="30">
        <v>0</v>
      </c>
      <c r="AL62" s="30">
        <v>0</v>
      </c>
      <c r="AM62" s="30">
        <v>0</v>
      </c>
      <c r="AN62" s="30">
        <v>0</v>
      </c>
      <c r="AO62" s="30">
        <v>0</v>
      </c>
      <c r="AP62" s="30">
        <v>0</v>
      </c>
      <c r="AQ62" s="30">
        <v>0</v>
      </c>
      <c r="AR62" s="30">
        <v>0</v>
      </c>
      <c r="AS62" s="30">
        <v>2.2881163200000003</v>
      </c>
      <c r="AT62" s="30">
        <v>1.4933352400000002</v>
      </c>
      <c r="AU62" s="30">
        <v>0</v>
      </c>
      <c r="AV62" s="30">
        <v>0</v>
      </c>
      <c r="AW62" s="30">
        <v>0</v>
      </c>
      <c r="AX62" s="31">
        <v>0</v>
      </c>
      <c r="AZ62" s="39">
        <f t="array" ref="AZ62">SUM(IF(YEAR($C$5:$AX$5)=AZ$5,$C62:$AX62))</f>
        <v>0.71393350999999994</v>
      </c>
      <c r="BA62" s="30">
        <f t="array" ref="BA62">SUM(IF(YEAR($C$5:$AX$5)=BA$5,$C62:$AX62))</f>
        <v>2.8592408800000002</v>
      </c>
      <c r="BB62" s="30">
        <f t="array" ref="BB62">SUM(IF(YEAR($C$5:$AX$5)=BB$5,$C62:$AX62))</f>
        <v>3.2806828800000001</v>
      </c>
      <c r="BC62" s="31">
        <f t="array" ref="BC62">SUM(IF(YEAR($C$5:$AX$5)=BC$5,$C62:$AX62))</f>
        <v>3.7814515600000007</v>
      </c>
      <c r="BE62" s="39">
        <f t="shared" si="14"/>
        <v>0.71393350999999994</v>
      </c>
      <c r="BF62" s="30">
        <f t="shared" si="15"/>
        <v>2.8592408800000002</v>
      </c>
      <c r="BG62" s="31">
        <f t="shared" si="16"/>
        <v>3.2806828800000001</v>
      </c>
    </row>
    <row r="63" spans="2:59">
      <c r="B63" s="17">
        <v>3162</v>
      </c>
      <c r="C63" s="30">
        <v>0</v>
      </c>
      <c r="D63" s="30">
        <v>0</v>
      </c>
      <c r="E63" s="30">
        <v>0</v>
      </c>
      <c r="F63" s="30">
        <v>0</v>
      </c>
      <c r="G63" s="30">
        <v>0</v>
      </c>
      <c r="H63" s="30">
        <v>0</v>
      </c>
      <c r="I63" s="30">
        <v>0</v>
      </c>
      <c r="J63" s="30">
        <v>0</v>
      </c>
      <c r="K63" s="30">
        <v>0</v>
      </c>
      <c r="L63" s="30">
        <v>0</v>
      </c>
      <c r="M63" s="30">
        <v>0</v>
      </c>
      <c r="N63" s="30">
        <v>0</v>
      </c>
      <c r="O63" s="30">
        <v>0</v>
      </c>
      <c r="P63" s="30">
        <v>0</v>
      </c>
      <c r="Q63" s="30">
        <v>0</v>
      </c>
      <c r="R63" s="30">
        <v>0</v>
      </c>
      <c r="S63" s="30">
        <v>0</v>
      </c>
      <c r="T63" s="30">
        <v>0</v>
      </c>
      <c r="U63" s="30">
        <v>0.19502256000000001</v>
      </c>
      <c r="V63" s="30">
        <v>0.16398778</v>
      </c>
      <c r="W63" s="30">
        <v>0</v>
      </c>
      <c r="X63" s="30">
        <v>0</v>
      </c>
      <c r="Y63" s="30">
        <v>0</v>
      </c>
      <c r="Z63" s="30">
        <v>0</v>
      </c>
      <c r="AA63" s="30">
        <v>0</v>
      </c>
      <c r="AB63" s="30">
        <v>0</v>
      </c>
      <c r="AC63" s="30">
        <v>0</v>
      </c>
      <c r="AD63" s="30">
        <v>0</v>
      </c>
      <c r="AE63" s="30">
        <v>0</v>
      </c>
      <c r="AF63" s="30">
        <v>0</v>
      </c>
      <c r="AG63" s="30">
        <v>0.16101096000000001</v>
      </c>
      <c r="AH63" s="30">
        <v>0.17400548999999998</v>
      </c>
      <c r="AI63" s="30">
        <v>0</v>
      </c>
      <c r="AJ63" s="30">
        <v>0</v>
      </c>
      <c r="AK63" s="30">
        <v>0</v>
      </c>
      <c r="AL63" s="30">
        <v>0</v>
      </c>
      <c r="AM63" s="30">
        <v>0</v>
      </c>
      <c r="AN63" s="30">
        <v>0</v>
      </c>
      <c r="AO63" s="30">
        <v>0</v>
      </c>
      <c r="AP63" s="30">
        <v>0</v>
      </c>
      <c r="AQ63" s="30">
        <v>0</v>
      </c>
      <c r="AR63" s="30">
        <v>0</v>
      </c>
      <c r="AS63" s="30">
        <v>0.65932689999999994</v>
      </c>
      <c r="AT63" s="30">
        <v>0.31159419999999999</v>
      </c>
      <c r="AU63" s="30">
        <v>0</v>
      </c>
      <c r="AV63" s="30">
        <v>0</v>
      </c>
      <c r="AW63" s="30">
        <v>0</v>
      </c>
      <c r="AX63" s="31">
        <v>0</v>
      </c>
      <c r="AZ63" s="39">
        <f t="array" ref="AZ63">SUM(IF(YEAR($C$5:$AX$5)=AZ$5,$C63:$AX63))</f>
        <v>0</v>
      </c>
      <c r="BA63" s="30">
        <f t="array" ref="BA63">SUM(IF(YEAR($C$5:$AX$5)=BA$5,$C63:$AX63))</f>
        <v>0.35901033999999998</v>
      </c>
      <c r="BB63" s="30">
        <f t="array" ref="BB63">SUM(IF(YEAR($C$5:$AX$5)=BB$5,$C63:$AX63))</f>
        <v>0.33501645000000002</v>
      </c>
      <c r="BC63" s="31">
        <f t="array" ref="BC63">SUM(IF(YEAR($C$5:$AX$5)=BC$5,$C63:$AX63))</f>
        <v>0.97092109999999998</v>
      </c>
      <c r="BE63" s="39">
        <f t="shared" si="14"/>
        <v>0</v>
      </c>
      <c r="BF63" s="30">
        <f t="shared" si="15"/>
        <v>0.35901033999999998</v>
      </c>
      <c r="BG63" s="31">
        <f t="shared" si="16"/>
        <v>0.33501645000000002</v>
      </c>
    </row>
    <row r="64" spans="2:59">
      <c r="B64" s="17">
        <v>3163</v>
      </c>
      <c r="C64" s="30">
        <v>0</v>
      </c>
      <c r="D64" s="30">
        <v>0</v>
      </c>
      <c r="E64" s="30">
        <v>0</v>
      </c>
      <c r="F64" s="30">
        <v>0</v>
      </c>
      <c r="G64" s="30">
        <v>0</v>
      </c>
      <c r="H64" s="30">
        <v>0</v>
      </c>
      <c r="I64" s="30">
        <v>2.9719809E-2</v>
      </c>
      <c r="J64" s="30">
        <v>2.9831603999999998E-2</v>
      </c>
      <c r="K64" s="30">
        <v>0</v>
      </c>
      <c r="L64" s="30">
        <v>0</v>
      </c>
      <c r="M64" s="30">
        <v>0</v>
      </c>
      <c r="N64" s="30">
        <v>0</v>
      </c>
      <c r="O64" s="30">
        <v>0</v>
      </c>
      <c r="P64" s="30">
        <v>0</v>
      </c>
      <c r="Q64" s="30">
        <v>0</v>
      </c>
      <c r="R64" s="30">
        <v>0</v>
      </c>
      <c r="S64" s="30">
        <v>0</v>
      </c>
      <c r="T64" s="30">
        <v>0</v>
      </c>
      <c r="U64" s="30">
        <v>0.7163555800000001</v>
      </c>
      <c r="V64" s="30">
        <v>0.33441268400000002</v>
      </c>
      <c r="W64" s="30">
        <v>0</v>
      </c>
      <c r="X64" s="30">
        <v>0</v>
      </c>
      <c r="Y64" s="30">
        <v>0</v>
      </c>
      <c r="Z64" s="30">
        <v>0</v>
      </c>
      <c r="AA64" s="30">
        <v>0</v>
      </c>
      <c r="AB64" s="30">
        <v>0</v>
      </c>
      <c r="AC64" s="30">
        <v>0</v>
      </c>
      <c r="AD64" s="30">
        <v>0</v>
      </c>
      <c r="AE64" s="30">
        <v>0</v>
      </c>
      <c r="AF64" s="30">
        <v>0</v>
      </c>
      <c r="AG64" s="30">
        <v>0.87473486999999994</v>
      </c>
      <c r="AH64" s="30">
        <v>0.65252041699999996</v>
      </c>
      <c r="AI64" s="30">
        <v>0</v>
      </c>
      <c r="AJ64" s="30">
        <v>0</v>
      </c>
      <c r="AK64" s="30">
        <v>0</v>
      </c>
      <c r="AL64" s="30">
        <v>0</v>
      </c>
      <c r="AM64" s="30">
        <v>0</v>
      </c>
      <c r="AN64" s="30">
        <v>0</v>
      </c>
      <c r="AO64" s="30">
        <v>0</v>
      </c>
      <c r="AP64" s="30">
        <v>0</v>
      </c>
      <c r="AQ64" s="30">
        <v>0</v>
      </c>
      <c r="AR64" s="30">
        <v>0</v>
      </c>
      <c r="AS64" s="30">
        <v>1.09593758</v>
      </c>
      <c r="AT64" s="30">
        <v>0.62449170300000001</v>
      </c>
      <c r="AU64" s="30">
        <v>0</v>
      </c>
      <c r="AV64" s="30">
        <v>0</v>
      </c>
      <c r="AW64" s="30">
        <v>0</v>
      </c>
      <c r="AX64" s="31">
        <v>0</v>
      </c>
      <c r="AZ64" s="39">
        <f t="array" ref="AZ64">SUM(IF(YEAR($C$5:$AX$5)=AZ$5,$C64:$AX64))</f>
        <v>5.9551412999999997E-2</v>
      </c>
      <c r="BA64" s="30">
        <f t="array" ref="BA64">SUM(IF(YEAR($C$5:$AX$5)=BA$5,$C64:$AX64))</f>
        <v>1.0507682640000002</v>
      </c>
      <c r="BB64" s="30">
        <f t="array" ref="BB64">SUM(IF(YEAR($C$5:$AX$5)=BB$5,$C64:$AX64))</f>
        <v>1.527255287</v>
      </c>
      <c r="BC64" s="31">
        <f t="array" ref="BC64">SUM(IF(YEAR($C$5:$AX$5)=BC$5,$C64:$AX64))</f>
        <v>1.7204292830000001</v>
      </c>
      <c r="BE64" s="39">
        <f t="shared" si="14"/>
        <v>5.9551412999999997E-2</v>
      </c>
      <c r="BF64" s="30">
        <f t="shared" si="15"/>
        <v>1.0507682640000002</v>
      </c>
      <c r="BG64" s="31">
        <f t="shared" si="16"/>
        <v>1.527255287</v>
      </c>
    </row>
    <row r="65" spans="2:59">
      <c r="B65" s="17">
        <v>3168</v>
      </c>
      <c r="C65" s="30">
        <v>0</v>
      </c>
      <c r="D65" s="30">
        <v>0</v>
      </c>
      <c r="E65" s="30">
        <v>0</v>
      </c>
      <c r="F65" s="30">
        <v>0</v>
      </c>
      <c r="G65" s="30">
        <v>0</v>
      </c>
      <c r="H65" s="30">
        <v>0</v>
      </c>
      <c r="I65" s="30">
        <v>7.8429599999999988E-2</v>
      </c>
      <c r="J65" s="30">
        <v>6.0076019999999994E-2</v>
      </c>
      <c r="K65" s="30">
        <v>0</v>
      </c>
      <c r="L65" s="30">
        <v>0</v>
      </c>
      <c r="M65" s="30">
        <v>0</v>
      </c>
      <c r="N65" s="30">
        <v>0</v>
      </c>
      <c r="O65" s="30">
        <v>0</v>
      </c>
      <c r="P65" s="30">
        <v>0</v>
      </c>
      <c r="Q65" s="30">
        <v>0</v>
      </c>
      <c r="R65" s="30">
        <v>0</v>
      </c>
      <c r="S65" s="30">
        <v>0</v>
      </c>
      <c r="T65" s="30">
        <v>0</v>
      </c>
      <c r="U65" s="30">
        <v>1.4150018500000001</v>
      </c>
      <c r="V65" s="30">
        <v>0.58132393000000004</v>
      </c>
      <c r="W65" s="30">
        <v>0</v>
      </c>
      <c r="X65" s="30">
        <v>0</v>
      </c>
      <c r="Y65" s="30">
        <v>0</v>
      </c>
      <c r="Z65" s="30">
        <v>0</v>
      </c>
      <c r="AA65" s="30">
        <v>0</v>
      </c>
      <c r="AB65" s="30">
        <v>0</v>
      </c>
      <c r="AC65" s="30">
        <v>0</v>
      </c>
      <c r="AD65" s="30">
        <v>0</v>
      </c>
      <c r="AE65" s="30">
        <v>0</v>
      </c>
      <c r="AF65" s="30">
        <v>0</v>
      </c>
      <c r="AG65" s="30">
        <v>1.5548084559999999</v>
      </c>
      <c r="AH65" s="30">
        <v>1.1330649873</v>
      </c>
      <c r="AI65" s="30">
        <v>0</v>
      </c>
      <c r="AJ65" s="30">
        <v>0</v>
      </c>
      <c r="AK65" s="30">
        <v>0</v>
      </c>
      <c r="AL65" s="30">
        <v>0</v>
      </c>
      <c r="AM65" s="30">
        <v>0</v>
      </c>
      <c r="AN65" s="30">
        <v>0</v>
      </c>
      <c r="AO65" s="30">
        <v>0</v>
      </c>
      <c r="AP65" s="30">
        <v>0</v>
      </c>
      <c r="AQ65" s="30">
        <v>0</v>
      </c>
      <c r="AR65" s="30">
        <v>0</v>
      </c>
      <c r="AS65" s="30">
        <v>1.9234818299999998</v>
      </c>
      <c r="AT65" s="30">
        <v>1.1026899000000001</v>
      </c>
      <c r="AU65" s="30">
        <v>0</v>
      </c>
      <c r="AV65" s="30">
        <v>0</v>
      </c>
      <c r="AW65" s="30">
        <v>0</v>
      </c>
      <c r="AX65" s="31">
        <v>0</v>
      </c>
      <c r="AZ65" s="39">
        <f t="array" ref="AZ65">SUM(IF(YEAR($C$5:$AX$5)=AZ$5,$C65:$AX65))</f>
        <v>0.13850562</v>
      </c>
      <c r="BA65" s="30">
        <f t="array" ref="BA65">SUM(IF(YEAR($C$5:$AX$5)=BA$5,$C65:$AX65))</f>
        <v>1.9963257800000003</v>
      </c>
      <c r="BB65" s="30">
        <f t="array" ref="BB65">SUM(IF(YEAR($C$5:$AX$5)=BB$5,$C65:$AX65))</f>
        <v>2.6878734433</v>
      </c>
      <c r="BC65" s="31">
        <f t="array" ref="BC65">SUM(IF(YEAR($C$5:$AX$5)=BC$5,$C65:$AX65))</f>
        <v>3.0261717299999997</v>
      </c>
      <c r="BE65" s="39">
        <f t="shared" si="14"/>
        <v>0.13850562</v>
      </c>
      <c r="BF65" s="30">
        <f t="shared" si="15"/>
        <v>1.9963257800000003</v>
      </c>
      <c r="BG65" s="31">
        <f t="shared" si="16"/>
        <v>2.6878734433</v>
      </c>
    </row>
    <row r="66" spans="2:59">
      <c r="B66" s="17">
        <v>3169</v>
      </c>
      <c r="C66" s="30">
        <v>0</v>
      </c>
      <c r="D66" s="30">
        <v>0</v>
      </c>
      <c r="E66" s="30">
        <v>0</v>
      </c>
      <c r="F66" s="30">
        <v>0</v>
      </c>
      <c r="G66" s="30">
        <v>0</v>
      </c>
      <c r="H66" s="30">
        <v>0</v>
      </c>
      <c r="I66" s="30">
        <v>0.26886759999999998</v>
      </c>
      <c r="J66" s="30">
        <v>7.6624689999999995E-2</v>
      </c>
      <c r="K66" s="30">
        <v>0</v>
      </c>
      <c r="L66" s="30">
        <v>0</v>
      </c>
      <c r="M66" s="30">
        <v>0</v>
      </c>
      <c r="N66" s="30">
        <v>0</v>
      </c>
      <c r="O66" s="30">
        <v>0</v>
      </c>
      <c r="P66" s="30">
        <v>0</v>
      </c>
      <c r="Q66" s="30">
        <v>0</v>
      </c>
      <c r="R66" s="30">
        <v>0</v>
      </c>
      <c r="S66" s="30">
        <v>0</v>
      </c>
      <c r="T66" s="30">
        <v>0</v>
      </c>
      <c r="U66" s="30">
        <v>0.97380953999999997</v>
      </c>
      <c r="V66" s="30">
        <v>0.44036238999999999</v>
      </c>
      <c r="W66" s="30">
        <v>0</v>
      </c>
      <c r="X66" s="30">
        <v>0</v>
      </c>
      <c r="Y66" s="30">
        <v>0</v>
      </c>
      <c r="Z66" s="30">
        <v>0</v>
      </c>
      <c r="AA66" s="30">
        <v>0</v>
      </c>
      <c r="AB66" s="30">
        <v>0</v>
      </c>
      <c r="AC66" s="30">
        <v>0</v>
      </c>
      <c r="AD66" s="30">
        <v>0</v>
      </c>
      <c r="AE66" s="30">
        <v>0</v>
      </c>
      <c r="AF66" s="30">
        <v>0</v>
      </c>
      <c r="AG66" s="30">
        <v>0.85595388999999988</v>
      </c>
      <c r="AH66" s="30">
        <v>0.75336473999999998</v>
      </c>
      <c r="AI66" s="30">
        <v>0</v>
      </c>
      <c r="AJ66" s="30">
        <v>0</v>
      </c>
      <c r="AK66" s="30">
        <v>0</v>
      </c>
      <c r="AL66" s="30">
        <v>0</v>
      </c>
      <c r="AM66" s="30">
        <v>0</v>
      </c>
      <c r="AN66" s="30">
        <v>0</v>
      </c>
      <c r="AO66" s="30">
        <v>0</v>
      </c>
      <c r="AP66" s="30">
        <v>0</v>
      </c>
      <c r="AQ66" s="30">
        <v>0</v>
      </c>
      <c r="AR66" s="30">
        <v>0</v>
      </c>
      <c r="AS66" s="30">
        <v>1.1217049700000001</v>
      </c>
      <c r="AT66" s="30">
        <v>0.75634610999999996</v>
      </c>
      <c r="AU66" s="30">
        <v>0</v>
      </c>
      <c r="AV66" s="30">
        <v>0</v>
      </c>
      <c r="AW66" s="30">
        <v>0</v>
      </c>
      <c r="AX66" s="31">
        <v>0</v>
      </c>
      <c r="AZ66" s="39">
        <f t="array" ref="AZ66">SUM(IF(YEAR($C$5:$AX$5)=AZ$5,$C66:$AX66))</f>
        <v>0.34549228999999998</v>
      </c>
      <c r="BA66" s="30">
        <f t="array" ref="BA66">SUM(IF(YEAR($C$5:$AX$5)=BA$5,$C66:$AX66))</f>
        <v>1.41417193</v>
      </c>
      <c r="BB66" s="30">
        <f t="array" ref="BB66">SUM(IF(YEAR($C$5:$AX$5)=BB$5,$C66:$AX66))</f>
        <v>1.6093186299999998</v>
      </c>
      <c r="BC66" s="31">
        <f t="array" ref="BC66">SUM(IF(YEAR($C$5:$AX$5)=BC$5,$C66:$AX66))</f>
        <v>1.8780510800000001</v>
      </c>
      <c r="BE66" s="39">
        <f t="shared" si="14"/>
        <v>0.34549228999999998</v>
      </c>
      <c r="BF66" s="30">
        <f t="shared" si="15"/>
        <v>1.41417193</v>
      </c>
      <c r="BG66" s="31">
        <f t="shared" si="16"/>
        <v>1.6093186299999998</v>
      </c>
    </row>
    <row r="67" spans="2:59">
      <c r="B67" s="17">
        <v>3170</v>
      </c>
      <c r="C67" s="30">
        <v>0</v>
      </c>
      <c r="D67" s="30">
        <v>0</v>
      </c>
      <c r="E67" s="30">
        <v>0</v>
      </c>
      <c r="F67" s="30">
        <v>0</v>
      </c>
      <c r="G67" s="30">
        <v>0</v>
      </c>
      <c r="H67" s="30">
        <v>0</v>
      </c>
      <c r="I67" s="30">
        <v>0.52254410000000007</v>
      </c>
      <c r="J67" s="30">
        <v>0.18890604000000003</v>
      </c>
      <c r="K67" s="30">
        <v>0</v>
      </c>
      <c r="L67" s="30">
        <v>0</v>
      </c>
      <c r="M67" s="30">
        <v>0</v>
      </c>
      <c r="N67" s="30">
        <v>0</v>
      </c>
      <c r="O67" s="30">
        <v>0</v>
      </c>
      <c r="P67" s="30">
        <v>0</v>
      </c>
      <c r="Q67" s="30">
        <v>0</v>
      </c>
      <c r="R67" s="30">
        <v>0</v>
      </c>
      <c r="S67" s="30">
        <v>0</v>
      </c>
      <c r="T67" s="30">
        <v>0</v>
      </c>
      <c r="U67" s="30">
        <v>1.7164257100000002</v>
      </c>
      <c r="V67" s="30">
        <v>0.76780004000000002</v>
      </c>
      <c r="W67" s="30">
        <v>0</v>
      </c>
      <c r="X67" s="30">
        <v>0</v>
      </c>
      <c r="Y67" s="30">
        <v>0</v>
      </c>
      <c r="Z67" s="30">
        <v>0</v>
      </c>
      <c r="AA67" s="30">
        <v>0</v>
      </c>
      <c r="AB67" s="30">
        <v>0</v>
      </c>
      <c r="AC67" s="30">
        <v>0</v>
      </c>
      <c r="AD67" s="30">
        <v>0</v>
      </c>
      <c r="AE67" s="30">
        <v>0</v>
      </c>
      <c r="AF67" s="30">
        <v>0</v>
      </c>
      <c r="AG67" s="30">
        <v>1.5076560300000001</v>
      </c>
      <c r="AH67" s="30">
        <v>1.2989762199999999</v>
      </c>
      <c r="AI67" s="30">
        <v>0</v>
      </c>
      <c r="AJ67" s="30">
        <v>0</v>
      </c>
      <c r="AK67" s="30">
        <v>0</v>
      </c>
      <c r="AL67" s="30">
        <v>0</v>
      </c>
      <c r="AM67" s="30">
        <v>0</v>
      </c>
      <c r="AN67" s="30">
        <v>0</v>
      </c>
      <c r="AO67" s="30">
        <v>0</v>
      </c>
      <c r="AP67" s="30">
        <v>0</v>
      </c>
      <c r="AQ67" s="30">
        <v>0</v>
      </c>
      <c r="AR67" s="30">
        <v>0</v>
      </c>
      <c r="AS67" s="30">
        <v>1.9685142200000001</v>
      </c>
      <c r="AT67" s="30">
        <v>1.30763187</v>
      </c>
      <c r="AU67" s="30">
        <v>0</v>
      </c>
      <c r="AV67" s="30">
        <v>0</v>
      </c>
      <c r="AW67" s="30">
        <v>0</v>
      </c>
      <c r="AX67" s="31">
        <v>0</v>
      </c>
      <c r="AZ67" s="39">
        <f t="array" ref="AZ67">SUM(IF(YEAR($C$5:$AX$5)=AZ$5,$C67:$AX67))</f>
        <v>0.71145014000000006</v>
      </c>
      <c r="BA67" s="30">
        <f t="array" ref="BA67">SUM(IF(YEAR($C$5:$AX$5)=BA$5,$C67:$AX67))</f>
        <v>2.4842257500000002</v>
      </c>
      <c r="BB67" s="30">
        <f t="array" ref="BB67">SUM(IF(YEAR($C$5:$AX$5)=BB$5,$C67:$AX67))</f>
        <v>2.8066322499999998</v>
      </c>
      <c r="BC67" s="31">
        <f t="array" ref="BC67">SUM(IF(YEAR($C$5:$AX$5)=BC$5,$C67:$AX67))</f>
        <v>3.2761460900000001</v>
      </c>
      <c r="BE67" s="39">
        <f t="shared" si="14"/>
        <v>0.71145014000000006</v>
      </c>
      <c r="BF67" s="30">
        <f t="shared" si="15"/>
        <v>2.4842257500000002</v>
      </c>
      <c r="BG67" s="31">
        <f t="shared" si="16"/>
        <v>2.8066322499999998</v>
      </c>
    </row>
    <row r="68" spans="2:59">
      <c r="B68" s="17">
        <v>3176</v>
      </c>
      <c r="C68" s="30">
        <v>0.19675300000000018</v>
      </c>
      <c r="D68" s="30">
        <v>0.12715700000000041</v>
      </c>
      <c r="E68" s="30">
        <v>9.1512000000000038E-2</v>
      </c>
      <c r="F68" s="30">
        <v>8.3153000000000032E-2</v>
      </c>
      <c r="G68" s="30">
        <v>9.3188000000000049E-2</v>
      </c>
      <c r="H68" s="30">
        <v>0.11226799999999981</v>
      </c>
      <c r="I68" s="30">
        <v>0.13995400000000036</v>
      </c>
      <c r="J68" s="30">
        <v>0.2004100000000002</v>
      </c>
      <c r="K68" s="30">
        <v>0.21796199999999999</v>
      </c>
      <c r="L68" s="30">
        <v>9.1882000000000019E-2</v>
      </c>
      <c r="M68" s="30">
        <v>0.10719499999999993</v>
      </c>
      <c r="N68" s="30">
        <v>0.14075999999999977</v>
      </c>
      <c r="O68" s="30">
        <v>0.38006399999999996</v>
      </c>
      <c r="P68" s="30">
        <v>0.33859900000000032</v>
      </c>
      <c r="Q68" s="30">
        <v>0.17110099999999973</v>
      </c>
      <c r="R68" s="30">
        <v>9.924199999999983E-2</v>
      </c>
      <c r="S68" s="30">
        <v>0.11459699999999984</v>
      </c>
      <c r="T68" s="30">
        <v>0.15400700000000001</v>
      </c>
      <c r="U68" s="30">
        <v>0.216221</v>
      </c>
      <c r="V68" s="30">
        <v>0.27692700000000015</v>
      </c>
      <c r="W68" s="30">
        <v>0.26786700000000008</v>
      </c>
      <c r="X68" s="30">
        <v>0.12793800000000011</v>
      </c>
      <c r="Y68" s="30">
        <v>0.16707800000000006</v>
      </c>
      <c r="Z68" s="30">
        <v>0.19167299999999976</v>
      </c>
      <c r="AA68" s="30">
        <v>0.15140399999999987</v>
      </c>
      <c r="AB68" s="30">
        <v>0.1615540000000002</v>
      </c>
      <c r="AC68" s="30">
        <v>0.11847700000000017</v>
      </c>
      <c r="AD68" s="30">
        <v>0.14713799999999999</v>
      </c>
      <c r="AE68" s="30">
        <v>0.10287900000000016</v>
      </c>
      <c r="AF68" s="30">
        <v>0.16579599999999983</v>
      </c>
      <c r="AG68" s="30">
        <v>0.12570499999999996</v>
      </c>
      <c r="AH68" s="30">
        <v>0.14788800000000002</v>
      </c>
      <c r="AI68" s="30">
        <v>0.22874400000000006</v>
      </c>
      <c r="AJ68" s="30">
        <v>0.10038900000000006</v>
      </c>
      <c r="AK68" s="30">
        <v>0.1021749999999999</v>
      </c>
      <c r="AL68" s="30">
        <v>0.16491699999999998</v>
      </c>
      <c r="AM68" s="30">
        <v>0.2134999999999998</v>
      </c>
      <c r="AN68" s="30">
        <v>0.19524600000000003</v>
      </c>
      <c r="AO68" s="30">
        <v>9.1053999999999746E-2</v>
      </c>
      <c r="AP68" s="30">
        <v>0.18095799999999995</v>
      </c>
      <c r="AQ68" s="30">
        <v>0.14982899999999999</v>
      </c>
      <c r="AR68" s="30">
        <v>0.18844299999999992</v>
      </c>
      <c r="AS68" s="30">
        <v>0.20467199999999997</v>
      </c>
      <c r="AT68" s="30">
        <v>0.26437999999999962</v>
      </c>
      <c r="AU68" s="30">
        <v>0.29856800000000017</v>
      </c>
      <c r="AV68" s="30">
        <v>0.12338500000000008</v>
      </c>
      <c r="AW68" s="30">
        <v>0.14682099999999987</v>
      </c>
      <c r="AX68" s="31">
        <v>0.19413599999999986</v>
      </c>
      <c r="AZ68" s="39">
        <f t="array" ref="AZ68">SUM(IF(YEAR($C$5:$AX$5)=AZ$5,$C68:$AX68))</f>
        <v>1.6021940000000008</v>
      </c>
      <c r="BA68" s="30">
        <f t="array" ref="BA68">SUM(IF(YEAR($C$5:$AX$5)=BA$5,$C68:$AX68))</f>
        <v>2.5053140000000003</v>
      </c>
      <c r="BB68" s="30">
        <f t="array" ref="BB68">SUM(IF(YEAR($C$5:$AX$5)=BB$5,$C68:$AX68))</f>
        <v>1.7170660000000002</v>
      </c>
      <c r="BC68" s="31">
        <f t="array" ref="BC68">SUM(IF(YEAR($C$5:$AX$5)=BC$5,$C68:$AX68))</f>
        <v>2.2509919999999988</v>
      </c>
      <c r="BE68" s="39">
        <f t="shared" si="14"/>
        <v>2.1140339999999997</v>
      </c>
      <c r="BF68" s="30">
        <f t="shared" si="15"/>
        <v>2.0831630000000008</v>
      </c>
      <c r="BG68" s="31">
        <f t="shared" si="16"/>
        <v>1.8662009999999993</v>
      </c>
    </row>
    <row r="69" spans="2:59">
      <c r="B69" s="17">
        <v>3782</v>
      </c>
      <c r="C69" s="30">
        <v>0</v>
      </c>
      <c r="D69" s="30">
        <v>0</v>
      </c>
      <c r="E69" s="30">
        <v>0</v>
      </c>
      <c r="F69" s="30">
        <v>0</v>
      </c>
      <c r="G69" s="30">
        <v>0</v>
      </c>
      <c r="H69" s="30">
        <v>0</v>
      </c>
      <c r="I69" s="30">
        <v>0</v>
      </c>
      <c r="J69" s="30">
        <v>0</v>
      </c>
      <c r="K69" s="30">
        <v>0</v>
      </c>
      <c r="L69" s="30">
        <v>0</v>
      </c>
      <c r="M69" s="30">
        <v>0</v>
      </c>
      <c r="N69" s="30">
        <v>0</v>
      </c>
      <c r="O69" s="30">
        <v>0</v>
      </c>
      <c r="P69" s="30">
        <v>0</v>
      </c>
      <c r="Q69" s="30">
        <v>0</v>
      </c>
      <c r="R69" s="30">
        <v>0</v>
      </c>
      <c r="S69" s="30">
        <v>0</v>
      </c>
      <c r="T69" s="30">
        <v>0</v>
      </c>
      <c r="U69" s="30">
        <v>7.2447780000000003E-2</v>
      </c>
      <c r="V69" s="30">
        <v>4.4527338E-2</v>
      </c>
      <c r="W69" s="30">
        <v>0</v>
      </c>
      <c r="X69" s="30">
        <v>0</v>
      </c>
      <c r="Y69" s="30">
        <v>0</v>
      </c>
      <c r="Z69" s="30">
        <v>0</v>
      </c>
      <c r="AA69" s="30">
        <v>3.1963020000000002E-2</v>
      </c>
      <c r="AB69" s="30">
        <v>0</v>
      </c>
      <c r="AC69" s="30">
        <v>0</v>
      </c>
      <c r="AD69" s="30">
        <v>0</v>
      </c>
      <c r="AE69" s="30">
        <v>0</v>
      </c>
      <c r="AF69" s="30">
        <v>0</v>
      </c>
      <c r="AG69" s="30">
        <v>0.10867170000000001</v>
      </c>
      <c r="AH69" s="30">
        <v>6.4767060000000001E-2</v>
      </c>
      <c r="AI69" s="30">
        <v>0</v>
      </c>
      <c r="AJ69" s="30">
        <v>0</v>
      </c>
      <c r="AK69" s="30">
        <v>0</v>
      </c>
      <c r="AL69" s="30">
        <v>0</v>
      </c>
      <c r="AM69" s="30">
        <v>0</v>
      </c>
      <c r="AN69" s="30">
        <v>0</v>
      </c>
      <c r="AO69" s="30">
        <v>0</v>
      </c>
      <c r="AP69" s="30">
        <v>0</v>
      </c>
      <c r="AQ69" s="30">
        <v>0</v>
      </c>
      <c r="AR69" s="30">
        <v>0</v>
      </c>
      <c r="AS69" s="30">
        <v>0.17306970000000002</v>
      </c>
      <c r="AT69" s="30">
        <v>7.6910879999999987E-2</v>
      </c>
      <c r="AU69" s="30">
        <v>0</v>
      </c>
      <c r="AV69" s="30">
        <v>0</v>
      </c>
      <c r="AW69" s="30">
        <v>0</v>
      </c>
      <c r="AX69" s="31">
        <v>0</v>
      </c>
      <c r="AZ69" s="39">
        <f t="array" ref="AZ69">SUM(IF(YEAR($C$5:$AX$5)=AZ$5,$C69:$AX69))</f>
        <v>0</v>
      </c>
      <c r="BA69" s="30">
        <f t="array" ref="BA69">SUM(IF(YEAR($C$5:$AX$5)=BA$5,$C69:$AX69))</f>
        <v>0.116975118</v>
      </c>
      <c r="BB69" s="30">
        <f t="array" ref="BB69">SUM(IF(YEAR($C$5:$AX$5)=BB$5,$C69:$AX69))</f>
        <v>0.20540178000000003</v>
      </c>
      <c r="BC69" s="31">
        <f t="array" ref="BC69">SUM(IF(YEAR($C$5:$AX$5)=BC$5,$C69:$AX69))</f>
        <v>0.24998058000000001</v>
      </c>
      <c r="BE69" s="39">
        <f t="shared" si="14"/>
        <v>0</v>
      </c>
      <c r="BF69" s="30">
        <f t="shared" si="15"/>
        <v>0.148938138</v>
      </c>
      <c r="BG69" s="31">
        <f t="shared" si="16"/>
        <v>0.17343876000000003</v>
      </c>
    </row>
    <row r="70" spans="2:59">
      <c r="B70" s="17">
        <v>3785</v>
      </c>
      <c r="C70" s="30">
        <v>0</v>
      </c>
      <c r="D70" s="30">
        <v>0</v>
      </c>
      <c r="E70" s="30">
        <v>0</v>
      </c>
      <c r="F70" s="30">
        <v>0</v>
      </c>
      <c r="G70" s="30">
        <v>0</v>
      </c>
      <c r="H70" s="30">
        <v>0</v>
      </c>
      <c r="I70" s="30">
        <v>0</v>
      </c>
      <c r="J70" s="30">
        <v>0</v>
      </c>
      <c r="K70" s="30">
        <v>0</v>
      </c>
      <c r="L70" s="30">
        <v>0</v>
      </c>
      <c r="M70" s="30">
        <v>0</v>
      </c>
      <c r="N70" s="30">
        <v>0</v>
      </c>
      <c r="O70" s="30">
        <v>0</v>
      </c>
      <c r="P70" s="30">
        <v>0</v>
      </c>
      <c r="Q70" s="30">
        <v>0</v>
      </c>
      <c r="R70" s="30">
        <v>0</v>
      </c>
      <c r="S70" s="30">
        <v>0</v>
      </c>
      <c r="T70" s="30">
        <v>0</v>
      </c>
      <c r="U70" s="30">
        <v>7.4566080000000007E-2</v>
      </c>
      <c r="V70" s="30">
        <v>4.3642019999999997E-2</v>
      </c>
      <c r="W70" s="30">
        <v>0</v>
      </c>
      <c r="X70" s="30">
        <v>0</v>
      </c>
      <c r="Y70" s="30">
        <v>0</v>
      </c>
      <c r="Z70" s="30">
        <v>0</v>
      </c>
      <c r="AA70" s="30">
        <v>4.6104689999999997E-2</v>
      </c>
      <c r="AB70" s="30">
        <v>0</v>
      </c>
      <c r="AC70" s="30">
        <v>0</v>
      </c>
      <c r="AD70" s="30">
        <v>0</v>
      </c>
      <c r="AE70" s="30">
        <v>0</v>
      </c>
      <c r="AF70" s="30">
        <v>0</v>
      </c>
      <c r="AG70" s="30">
        <v>8.5218379999999996E-2</v>
      </c>
      <c r="AH70" s="30">
        <v>8.5538950000000002E-2</v>
      </c>
      <c r="AI70" s="30">
        <v>0</v>
      </c>
      <c r="AJ70" s="30">
        <v>0</v>
      </c>
      <c r="AK70" s="30">
        <v>0</v>
      </c>
      <c r="AL70" s="30">
        <v>0</v>
      </c>
      <c r="AM70" s="30">
        <v>0</v>
      </c>
      <c r="AN70" s="30">
        <v>0</v>
      </c>
      <c r="AO70" s="30">
        <v>0</v>
      </c>
      <c r="AP70" s="30">
        <v>0</v>
      </c>
      <c r="AQ70" s="30">
        <v>0</v>
      </c>
      <c r="AR70" s="30">
        <v>0</v>
      </c>
      <c r="AS70" s="30">
        <v>0.21256849999999999</v>
      </c>
      <c r="AT70" s="30">
        <v>0.117616</v>
      </c>
      <c r="AU70" s="30">
        <v>0</v>
      </c>
      <c r="AV70" s="30">
        <v>0</v>
      </c>
      <c r="AW70" s="30">
        <v>0</v>
      </c>
      <c r="AX70" s="31">
        <v>0</v>
      </c>
      <c r="AZ70" s="39">
        <f t="array" ref="AZ70">SUM(IF(YEAR($C$5:$AX$5)=AZ$5,$C70:$AX70))</f>
        <v>0</v>
      </c>
      <c r="BA70" s="30">
        <f t="array" ref="BA70">SUM(IF(YEAR($C$5:$AX$5)=BA$5,$C70:$AX70))</f>
        <v>0.11820810000000001</v>
      </c>
      <c r="BB70" s="30">
        <f t="array" ref="BB70">SUM(IF(YEAR($C$5:$AX$5)=BB$5,$C70:$AX70))</f>
        <v>0.21686201999999999</v>
      </c>
      <c r="BC70" s="31">
        <f t="array" ref="BC70">SUM(IF(YEAR($C$5:$AX$5)=BC$5,$C70:$AX70))</f>
        <v>0.33018449999999999</v>
      </c>
      <c r="BE70" s="39">
        <f t="shared" si="14"/>
        <v>0</v>
      </c>
      <c r="BF70" s="30">
        <f t="shared" si="15"/>
        <v>0.16431279000000001</v>
      </c>
      <c r="BG70" s="31">
        <f t="shared" si="16"/>
        <v>0.17075732999999998</v>
      </c>
    </row>
    <row r="71" spans="2:59">
      <c r="B71" s="17">
        <v>4257</v>
      </c>
      <c r="C71" s="30">
        <v>2.6525089999999999E-3</v>
      </c>
      <c r="D71" s="30">
        <v>0</v>
      </c>
      <c r="E71" s="30">
        <v>0</v>
      </c>
      <c r="F71" s="30">
        <v>0</v>
      </c>
      <c r="G71" s="30">
        <v>0</v>
      </c>
      <c r="H71" s="30">
        <v>0</v>
      </c>
      <c r="I71" s="30">
        <v>7.1960256E-2</v>
      </c>
      <c r="J71" s="30">
        <v>2.8675305000000002E-2</v>
      </c>
      <c r="K71" s="30">
        <v>0</v>
      </c>
      <c r="L71" s="30">
        <v>0</v>
      </c>
      <c r="M71" s="30">
        <v>0</v>
      </c>
      <c r="N71" s="30">
        <v>0</v>
      </c>
      <c r="O71" s="30">
        <v>0</v>
      </c>
      <c r="P71" s="30">
        <v>0</v>
      </c>
      <c r="Q71" s="30">
        <v>0</v>
      </c>
      <c r="R71" s="30">
        <v>0</v>
      </c>
      <c r="S71" s="30">
        <v>0</v>
      </c>
      <c r="T71" s="30">
        <v>0</v>
      </c>
      <c r="U71" s="30">
        <v>0.55234618399999991</v>
      </c>
      <c r="V71" s="30">
        <v>0.23855949399999998</v>
      </c>
      <c r="W71" s="30">
        <v>0</v>
      </c>
      <c r="X71" s="30">
        <v>0</v>
      </c>
      <c r="Y71" s="30">
        <v>0</v>
      </c>
      <c r="Z71" s="30">
        <v>0</v>
      </c>
      <c r="AA71" s="30">
        <v>0.19618749599999999</v>
      </c>
      <c r="AB71" s="30">
        <v>0</v>
      </c>
      <c r="AC71" s="30">
        <v>0</v>
      </c>
      <c r="AD71" s="30">
        <v>0</v>
      </c>
      <c r="AE71" s="30">
        <v>0</v>
      </c>
      <c r="AF71" s="30">
        <v>0</v>
      </c>
      <c r="AG71" s="30">
        <v>0.52967142700000014</v>
      </c>
      <c r="AH71" s="30">
        <v>0.41348300700000001</v>
      </c>
      <c r="AI71" s="30">
        <v>0</v>
      </c>
      <c r="AJ71" s="30">
        <v>0</v>
      </c>
      <c r="AK71" s="30">
        <v>0</v>
      </c>
      <c r="AL71" s="30">
        <v>0</v>
      </c>
      <c r="AM71" s="30">
        <v>0</v>
      </c>
      <c r="AN71" s="30">
        <v>0</v>
      </c>
      <c r="AO71" s="30">
        <v>0</v>
      </c>
      <c r="AP71" s="30">
        <v>0</v>
      </c>
      <c r="AQ71" s="30">
        <v>0</v>
      </c>
      <c r="AR71" s="30">
        <v>0</v>
      </c>
      <c r="AS71" s="30">
        <v>0.7283837769999999</v>
      </c>
      <c r="AT71" s="30">
        <v>0.41368962099999995</v>
      </c>
      <c r="AU71" s="30">
        <v>0</v>
      </c>
      <c r="AV71" s="30">
        <v>0</v>
      </c>
      <c r="AW71" s="30">
        <v>0</v>
      </c>
      <c r="AX71" s="31">
        <v>0</v>
      </c>
      <c r="AZ71" s="39">
        <f t="array" ref="AZ71">SUM(IF(YEAR($C$5:$AX$5)=AZ$5,$C71:$AX71))</f>
        <v>0.10328807</v>
      </c>
      <c r="BA71" s="30">
        <f t="array" ref="BA71">SUM(IF(YEAR($C$5:$AX$5)=BA$5,$C71:$AX71))</f>
        <v>0.79090567799999989</v>
      </c>
      <c r="BB71" s="30">
        <f t="array" ref="BB71">SUM(IF(YEAR($C$5:$AX$5)=BB$5,$C71:$AX71))</f>
        <v>1.1393419300000001</v>
      </c>
      <c r="BC71" s="31">
        <f t="array" ref="BC71">SUM(IF(YEAR($C$5:$AX$5)=BC$5,$C71:$AX71))</f>
        <v>1.142073398</v>
      </c>
      <c r="BE71" s="39">
        <f t="shared" ref="BE71:BE134" si="17">SUM(H71:S71)</f>
        <v>0.100635561</v>
      </c>
      <c r="BF71" s="30">
        <f t="shared" ref="BF71:BF134" si="18">SUM(T71:AE71)</f>
        <v>0.98709317399999985</v>
      </c>
      <c r="BG71" s="31">
        <f t="shared" ref="BG71:BG134" si="19">SUM(AF71:AQ71)</f>
        <v>0.94315443400000021</v>
      </c>
    </row>
    <row r="72" spans="2:59">
      <c r="B72" s="17">
        <v>5083</v>
      </c>
      <c r="C72" s="30">
        <v>8.4104430000000008E-2</v>
      </c>
      <c r="D72" s="30">
        <v>0</v>
      </c>
      <c r="E72" s="30">
        <v>0</v>
      </c>
      <c r="F72" s="30">
        <v>0</v>
      </c>
      <c r="G72" s="30">
        <v>1.2270629999999999E-2</v>
      </c>
      <c r="H72" s="30">
        <v>0</v>
      </c>
      <c r="I72" s="30">
        <v>0.49674194999999999</v>
      </c>
      <c r="J72" s="30">
        <v>0.25151028999999997</v>
      </c>
      <c r="K72" s="30">
        <v>0</v>
      </c>
      <c r="L72" s="30">
        <v>0</v>
      </c>
      <c r="M72" s="30">
        <v>0</v>
      </c>
      <c r="N72" s="30">
        <v>0</v>
      </c>
      <c r="O72" s="30">
        <v>0</v>
      </c>
      <c r="P72" s="30">
        <v>0</v>
      </c>
      <c r="Q72" s="30">
        <v>0</v>
      </c>
      <c r="R72" s="30">
        <v>0</v>
      </c>
      <c r="S72" s="30">
        <v>1.5516729999999999E-2</v>
      </c>
      <c r="T72" s="30">
        <v>0.1050927</v>
      </c>
      <c r="U72" s="30">
        <v>1.0379618000000002</v>
      </c>
      <c r="V72" s="30">
        <v>0.57243277000000004</v>
      </c>
      <c r="W72" s="30">
        <v>0</v>
      </c>
      <c r="X72" s="30">
        <v>0</v>
      </c>
      <c r="Y72" s="30">
        <v>0</v>
      </c>
      <c r="Z72" s="30">
        <v>0</v>
      </c>
      <c r="AA72" s="30">
        <v>0.14945966599999999</v>
      </c>
      <c r="AB72" s="30">
        <v>0</v>
      </c>
      <c r="AC72" s="30">
        <v>0</v>
      </c>
      <c r="AD72" s="30">
        <v>0</v>
      </c>
      <c r="AE72" s="30">
        <v>1.199999E-2</v>
      </c>
      <c r="AF72" s="30">
        <v>4.756283E-2</v>
      </c>
      <c r="AG72" s="30">
        <v>0.90249599999999996</v>
      </c>
      <c r="AH72" s="30">
        <v>0.76946059999999994</v>
      </c>
      <c r="AI72" s="30">
        <v>4.1047819999999999E-2</v>
      </c>
      <c r="AJ72" s="30">
        <v>3.150473E-3</v>
      </c>
      <c r="AK72" s="30">
        <v>0</v>
      </c>
      <c r="AL72" s="30">
        <v>0</v>
      </c>
      <c r="AM72" s="30">
        <v>3.5802070000000002E-3</v>
      </c>
      <c r="AN72" s="30">
        <v>0</v>
      </c>
      <c r="AO72" s="30">
        <v>0</v>
      </c>
      <c r="AP72" s="30">
        <v>3.8511110000000001E-2</v>
      </c>
      <c r="AQ72" s="30">
        <v>1.5126580000000001E-2</v>
      </c>
      <c r="AR72" s="30">
        <v>0.10421063</v>
      </c>
      <c r="AS72" s="30">
        <v>1.0256246</v>
      </c>
      <c r="AT72" s="30">
        <v>0.76349770000000017</v>
      </c>
      <c r="AU72" s="30">
        <v>4.8896759999999997E-2</v>
      </c>
      <c r="AV72" s="30">
        <v>9.4158739999999994E-3</v>
      </c>
      <c r="AW72" s="30">
        <v>0</v>
      </c>
      <c r="AX72" s="31">
        <v>0</v>
      </c>
      <c r="AZ72" s="39">
        <f t="array" ref="AZ72">SUM(IF(YEAR($C$5:$AX$5)=AZ$5,$C72:$AX72))</f>
        <v>0.84462729999999997</v>
      </c>
      <c r="BA72" s="30">
        <f t="array" ref="BA72">SUM(IF(YEAR($C$5:$AX$5)=BA$5,$C72:$AX72))</f>
        <v>1.7310040000000002</v>
      </c>
      <c r="BB72" s="30">
        <f t="array" ref="BB72">SUM(IF(YEAR($C$5:$AX$5)=BB$5,$C72:$AX72))</f>
        <v>1.925177379</v>
      </c>
      <c r="BC72" s="31">
        <f t="array" ref="BC72">SUM(IF(YEAR($C$5:$AX$5)=BC$5,$C72:$AX72))</f>
        <v>2.0088634610000002</v>
      </c>
      <c r="BE72" s="39">
        <f t="shared" si="17"/>
        <v>0.76376896999999999</v>
      </c>
      <c r="BF72" s="30">
        <f t="shared" si="18"/>
        <v>1.8769469260000002</v>
      </c>
      <c r="BG72" s="31">
        <f t="shared" si="19"/>
        <v>1.8209356199999998</v>
      </c>
    </row>
    <row r="73" spans="2:59">
      <c r="B73" s="17">
        <v>6390</v>
      </c>
      <c r="C73" s="30">
        <v>0</v>
      </c>
      <c r="D73" s="30">
        <v>0</v>
      </c>
      <c r="E73" s="30">
        <v>0</v>
      </c>
      <c r="F73" s="30">
        <v>0</v>
      </c>
      <c r="G73" s="30">
        <v>0</v>
      </c>
      <c r="H73" s="30">
        <v>0</v>
      </c>
      <c r="I73" s="30">
        <v>0</v>
      </c>
      <c r="J73" s="30">
        <v>0</v>
      </c>
      <c r="K73" s="30">
        <v>0</v>
      </c>
      <c r="L73" s="30">
        <v>0</v>
      </c>
      <c r="M73" s="30">
        <v>0</v>
      </c>
      <c r="N73" s="30">
        <v>0</v>
      </c>
      <c r="O73" s="30">
        <v>0</v>
      </c>
      <c r="P73" s="30">
        <v>0</v>
      </c>
      <c r="Q73" s="30">
        <v>0</v>
      </c>
      <c r="R73" s="30">
        <v>0</v>
      </c>
      <c r="S73" s="30">
        <v>0</v>
      </c>
      <c r="T73" s="30">
        <v>0</v>
      </c>
      <c r="U73" s="30">
        <v>1.320967E-2</v>
      </c>
      <c r="V73" s="30">
        <v>8.8569040000000005E-3</v>
      </c>
      <c r="W73" s="30">
        <v>0</v>
      </c>
      <c r="X73" s="30">
        <v>0</v>
      </c>
      <c r="Y73" s="30">
        <v>0</v>
      </c>
      <c r="Z73" s="30">
        <v>0</v>
      </c>
      <c r="AA73" s="30">
        <v>5.8279339999999999E-3</v>
      </c>
      <c r="AB73" s="30">
        <v>0</v>
      </c>
      <c r="AC73" s="30">
        <v>0</v>
      </c>
      <c r="AD73" s="30">
        <v>0</v>
      </c>
      <c r="AE73" s="30">
        <v>0</v>
      </c>
      <c r="AF73" s="30">
        <v>0</v>
      </c>
      <c r="AG73" s="30">
        <v>1.9814505999999999E-2</v>
      </c>
      <c r="AH73" s="30">
        <v>1.3176795E-2</v>
      </c>
      <c r="AI73" s="30">
        <v>0</v>
      </c>
      <c r="AJ73" s="30">
        <v>0</v>
      </c>
      <c r="AK73" s="30">
        <v>0</v>
      </c>
      <c r="AL73" s="30">
        <v>0</v>
      </c>
      <c r="AM73" s="30">
        <v>0</v>
      </c>
      <c r="AN73" s="30">
        <v>0</v>
      </c>
      <c r="AO73" s="30">
        <v>0</v>
      </c>
      <c r="AP73" s="30">
        <v>0</v>
      </c>
      <c r="AQ73" s="30">
        <v>0</v>
      </c>
      <c r="AR73" s="30">
        <v>0</v>
      </c>
      <c r="AS73" s="30">
        <v>3.302418E-2</v>
      </c>
      <c r="AT73" s="30">
        <v>1.4761506000000001E-2</v>
      </c>
      <c r="AU73" s="30">
        <v>0</v>
      </c>
      <c r="AV73" s="30">
        <v>0</v>
      </c>
      <c r="AW73" s="30">
        <v>0</v>
      </c>
      <c r="AX73" s="31">
        <v>0</v>
      </c>
      <c r="AZ73" s="39">
        <f t="array" ref="AZ73">SUM(IF(YEAR($C$5:$AX$5)=AZ$5,$C73:$AX73))</f>
        <v>0</v>
      </c>
      <c r="BA73" s="30">
        <f t="array" ref="BA73">SUM(IF(YEAR($C$5:$AX$5)=BA$5,$C73:$AX73))</f>
        <v>2.2066573999999999E-2</v>
      </c>
      <c r="BB73" s="30">
        <f t="array" ref="BB73">SUM(IF(YEAR($C$5:$AX$5)=BB$5,$C73:$AX73))</f>
        <v>3.8819235000000001E-2</v>
      </c>
      <c r="BC73" s="31">
        <f t="array" ref="BC73">SUM(IF(YEAR($C$5:$AX$5)=BC$5,$C73:$AX73))</f>
        <v>4.7785686000000001E-2</v>
      </c>
      <c r="BE73" s="39">
        <f t="shared" si="17"/>
        <v>0</v>
      </c>
      <c r="BF73" s="30">
        <f t="shared" si="18"/>
        <v>2.7894507999999998E-2</v>
      </c>
      <c r="BG73" s="31">
        <f t="shared" si="19"/>
        <v>3.2991301000000001E-2</v>
      </c>
    </row>
    <row r="74" spans="2:59">
      <c r="B74" s="17">
        <v>6391</v>
      </c>
      <c r="C74" s="30">
        <v>0</v>
      </c>
      <c r="D74" s="30">
        <v>0</v>
      </c>
      <c r="E74" s="30">
        <v>0</v>
      </c>
      <c r="F74" s="30">
        <v>0</v>
      </c>
      <c r="G74" s="30">
        <v>0</v>
      </c>
      <c r="H74" s="30">
        <v>0</v>
      </c>
      <c r="I74" s="30">
        <v>4.2294459999999996E-4</v>
      </c>
      <c r="J74" s="30">
        <v>8.5073590000000001E-4</v>
      </c>
      <c r="K74" s="30">
        <v>0</v>
      </c>
      <c r="L74" s="30">
        <v>0</v>
      </c>
      <c r="M74" s="30">
        <v>0</v>
      </c>
      <c r="N74" s="30">
        <v>0</v>
      </c>
      <c r="O74" s="30">
        <v>0</v>
      </c>
      <c r="P74" s="30">
        <v>0</v>
      </c>
      <c r="Q74" s="30">
        <v>0</v>
      </c>
      <c r="R74" s="30">
        <v>0</v>
      </c>
      <c r="S74" s="30">
        <v>0</v>
      </c>
      <c r="T74" s="30">
        <v>0</v>
      </c>
      <c r="U74" s="30">
        <v>1.3957170000000001E-2</v>
      </c>
      <c r="V74" s="30">
        <v>7.2312560000000001E-3</v>
      </c>
      <c r="W74" s="30">
        <v>0</v>
      </c>
      <c r="X74" s="30">
        <v>0</v>
      </c>
      <c r="Y74" s="30">
        <v>0</v>
      </c>
      <c r="Z74" s="30">
        <v>0</v>
      </c>
      <c r="AA74" s="30">
        <v>4.7982240000000002E-3</v>
      </c>
      <c r="AB74" s="30">
        <v>0</v>
      </c>
      <c r="AC74" s="30">
        <v>0</v>
      </c>
      <c r="AD74" s="30">
        <v>0</v>
      </c>
      <c r="AE74" s="30">
        <v>0</v>
      </c>
      <c r="AF74" s="30">
        <v>0</v>
      </c>
      <c r="AG74" s="30">
        <v>1.6861182000000002E-2</v>
      </c>
      <c r="AH74" s="30">
        <v>1.1910303000000001E-2</v>
      </c>
      <c r="AI74" s="30">
        <v>0</v>
      </c>
      <c r="AJ74" s="30">
        <v>0</v>
      </c>
      <c r="AK74" s="30">
        <v>0</v>
      </c>
      <c r="AL74" s="30">
        <v>0</v>
      </c>
      <c r="AM74" s="30">
        <v>0</v>
      </c>
      <c r="AN74" s="30">
        <v>0</v>
      </c>
      <c r="AO74" s="30">
        <v>0</v>
      </c>
      <c r="AP74" s="30">
        <v>0</v>
      </c>
      <c r="AQ74" s="30">
        <v>0</v>
      </c>
      <c r="AR74" s="30">
        <v>0</v>
      </c>
      <c r="AS74" s="30">
        <v>2.5799620000000002E-2</v>
      </c>
      <c r="AT74" s="30">
        <v>1.2761039E-2</v>
      </c>
      <c r="AU74" s="30">
        <v>0</v>
      </c>
      <c r="AV74" s="30">
        <v>0</v>
      </c>
      <c r="AW74" s="30">
        <v>0</v>
      </c>
      <c r="AX74" s="31">
        <v>0</v>
      </c>
      <c r="AZ74" s="39">
        <f t="array" ref="AZ74">SUM(IF(YEAR($C$5:$AX$5)=AZ$5,$C74:$AX74))</f>
        <v>1.2736804999999999E-3</v>
      </c>
      <c r="BA74" s="30">
        <f t="array" ref="BA74">SUM(IF(YEAR($C$5:$AX$5)=BA$5,$C74:$AX74))</f>
        <v>2.1188426000000003E-2</v>
      </c>
      <c r="BB74" s="30">
        <f t="array" ref="BB74">SUM(IF(YEAR($C$5:$AX$5)=BB$5,$C74:$AX74))</f>
        <v>3.3569709000000003E-2</v>
      </c>
      <c r="BC74" s="31">
        <f t="array" ref="BC74">SUM(IF(YEAR($C$5:$AX$5)=BC$5,$C74:$AX74))</f>
        <v>3.8560659000000004E-2</v>
      </c>
      <c r="BE74" s="39">
        <f t="shared" si="17"/>
        <v>1.2736804999999999E-3</v>
      </c>
      <c r="BF74" s="30">
        <f t="shared" si="18"/>
        <v>2.5986650000000003E-2</v>
      </c>
      <c r="BG74" s="31">
        <f t="shared" si="19"/>
        <v>2.8771485000000003E-2</v>
      </c>
    </row>
    <row r="75" spans="2:59">
      <c r="B75" s="17">
        <v>6565</v>
      </c>
      <c r="C75" s="30">
        <v>0</v>
      </c>
      <c r="D75" s="30">
        <v>0</v>
      </c>
      <c r="E75" s="30">
        <v>0</v>
      </c>
      <c r="F75" s="30">
        <v>0</v>
      </c>
      <c r="G75" s="30">
        <v>0</v>
      </c>
      <c r="H75" s="30">
        <v>0</v>
      </c>
      <c r="I75" s="30">
        <v>0</v>
      </c>
      <c r="J75" s="30">
        <v>0</v>
      </c>
      <c r="K75" s="30">
        <v>0</v>
      </c>
      <c r="L75" s="30">
        <v>0</v>
      </c>
      <c r="M75" s="30">
        <v>0</v>
      </c>
      <c r="N75" s="30">
        <v>0</v>
      </c>
      <c r="O75" s="30">
        <v>0</v>
      </c>
      <c r="P75" s="30">
        <v>0</v>
      </c>
      <c r="Q75" s="30">
        <v>0</v>
      </c>
      <c r="R75" s="30">
        <v>0</v>
      </c>
      <c r="S75" s="30">
        <v>0</v>
      </c>
      <c r="T75" s="30">
        <v>0</v>
      </c>
      <c r="U75" s="30">
        <v>3.3083225000000001E-2</v>
      </c>
      <c r="V75" s="30">
        <v>2.1389643E-2</v>
      </c>
      <c r="W75" s="30">
        <v>0</v>
      </c>
      <c r="X75" s="30">
        <v>0</v>
      </c>
      <c r="Y75" s="30">
        <v>0</v>
      </c>
      <c r="Z75" s="30">
        <v>0</v>
      </c>
      <c r="AA75" s="30">
        <v>1.8766138000000002E-2</v>
      </c>
      <c r="AB75" s="30">
        <v>0</v>
      </c>
      <c r="AC75" s="30">
        <v>0</v>
      </c>
      <c r="AD75" s="30">
        <v>0</v>
      </c>
      <c r="AE75" s="30">
        <v>0</v>
      </c>
      <c r="AF75" s="30">
        <v>0</v>
      </c>
      <c r="AG75" s="30">
        <v>4.0819805000000001E-2</v>
      </c>
      <c r="AH75" s="30">
        <v>2.8519520999999999E-2</v>
      </c>
      <c r="AI75" s="30">
        <v>0</v>
      </c>
      <c r="AJ75" s="30">
        <v>0</v>
      </c>
      <c r="AK75" s="30">
        <v>0</v>
      </c>
      <c r="AL75" s="30">
        <v>0</v>
      </c>
      <c r="AM75" s="30">
        <v>0</v>
      </c>
      <c r="AN75" s="30">
        <v>0</v>
      </c>
      <c r="AO75" s="30">
        <v>0</v>
      </c>
      <c r="AP75" s="30">
        <v>0</v>
      </c>
      <c r="AQ75" s="30">
        <v>0</v>
      </c>
      <c r="AR75" s="30">
        <v>0</v>
      </c>
      <c r="AS75" s="30">
        <v>8.7434219999999993E-2</v>
      </c>
      <c r="AT75" s="30">
        <v>4.0402667000000003E-2</v>
      </c>
      <c r="AU75" s="30">
        <v>0</v>
      </c>
      <c r="AV75" s="30">
        <v>0</v>
      </c>
      <c r="AW75" s="30">
        <v>0</v>
      </c>
      <c r="AX75" s="31">
        <v>0</v>
      </c>
      <c r="AZ75" s="39">
        <f t="array" ref="AZ75">SUM(IF(YEAR($C$5:$AX$5)=AZ$5,$C75:$AX75))</f>
        <v>0</v>
      </c>
      <c r="BA75" s="30">
        <f t="array" ref="BA75">SUM(IF(YEAR($C$5:$AX$5)=BA$5,$C75:$AX75))</f>
        <v>5.4472868000000001E-2</v>
      </c>
      <c r="BB75" s="30">
        <f t="array" ref="BB75">SUM(IF(YEAR($C$5:$AX$5)=BB$5,$C75:$AX75))</f>
        <v>8.8105463999999994E-2</v>
      </c>
      <c r="BC75" s="31">
        <f t="array" ref="BC75">SUM(IF(YEAR($C$5:$AX$5)=BC$5,$C75:$AX75))</f>
        <v>0.12783688700000001</v>
      </c>
      <c r="BE75" s="39">
        <f t="shared" si="17"/>
        <v>0</v>
      </c>
      <c r="BF75" s="30">
        <f t="shared" si="18"/>
        <v>7.3239005999999995E-2</v>
      </c>
      <c r="BG75" s="31">
        <f t="shared" si="19"/>
        <v>6.9339326000000007E-2</v>
      </c>
    </row>
    <row r="76" spans="2:59">
      <c r="B76" s="17">
        <v>6776</v>
      </c>
      <c r="C76" s="30">
        <v>0</v>
      </c>
      <c r="D76" s="30">
        <v>0</v>
      </c>
      <c r="E76" s="30">
        <v>0</v>
      </c>
      <c r="F76" s="30">
        <v>0</v>
      </c>
      <c r="G76" s="30">
        <v>0</v>
      </c>
      <c r="H76" s="30">
        <v>0</v>
      </c>
      <c r="I76" s="30">
        <v>0</v>
      </c>
      <c r="J76" s="30">
        <v>0</v>
      </c>
      <c r="K76" s="30">
        <v>0</v>
      </c>
      <c r="L76" s="30">
        <v>0</v>
      </c>
      <c r="M76" s="30">
        <v>0</v>
      </c>
      <c r="N76" s="30">
        <v>0</v>
      </c>
      <c r="O76" s="30">
        <v>0</v>
      </c>
      <c r="P76" s="30">
        <v>0</v>
      </c>
      <c r="Q76" s="30">
        <v>0</v>
      </c>
      <c r="R76" s="30">
        <v>0</v>
      </c>
      <c r="S76" s="30">
        <v>0</v>
      </c>
      <c r="T76" s="30">
        <v>0</v>
      </c>
      <c r="U76" s="30">
        <v>6.658704E-2</v>
      </c>
      <c r="V76" s="30">
        <v>4.1841169999999997E-2</v>
      </c>
      <c r="W76" s="30">
        <v>0</v>
      </c>
      <c r="X76" s="30">
        <v>0</v>
      </c>
      <c r="Y76" s="30">
        <v>0</v>
      </c>
      <c r="Z76" s="30">
        <v>0</v>
      </c>
      <c r="AA76" s="30">
        <v>0</v>
      </c>
      <c r="AB76" s="30">
        <v>0</v>
      </c>
      <c r="AC76" s="30">
        <v>0</v>
      </c>
      <c r="AD76" s="30">
        <v>0</v>
      </c>
      <c r="AE76" s="30">
        <v>0</v>
      </c>
      <c r="AF76" s="30">
        <v>0</v>
      </c>
      <c r="AG76" s="30">
        <v>5.9188480000000002E-2</v>
      </c>
      <c r="AH76" s="30">
        <v>5.9411129999999999E-2</v>
      </c>
      <c r="AI76" s="30">
        <v>0</v>
      </c>
      <c r="AJ76" s="30">
        <v>0</v>
      </c>
      <c r="AK76" s="30">
        <v>0</v>
      </c>
      <c r="AL76" s="30">
        <v>0</v>
      </c>
      <c r="AM76" s="30">
        <v>0</v>
      </c>
      <c r="AN76" s="30">
        <v>0</v>
      </c>
      <c r="AO76" s="30">
        <v>0</v>
      </c>
      <c r="AP76" s="30">
        <v>0</v>
      </c>
      <c r="AQ76" s="30">
        <v>0</v>
      </c>
      <c r="AR76" s="30">
        <v>0</v>
      </c>
      <c r="AS76" s="30">
        <v>0.21031279999999999</v>
      </c>
      <c r="AT76" s="30">
        <v>9.1559520000000005E-2</v>
      </c>
      <c r="AU76" s="30">
        <v>0</v>
      </c>
      <c r="AV76" s="30">
        <v>0</v>
      </c>
      <c r="AW76" s="30">
        <v>0</v>
      </c>
      <c r="AX76" s="31">
        <v>0</v>
      </c>
      <c r="AZ76" s="39">
        <f t="array" ref="AZ76">SUM(IF(YEAR($C$5:$AX$5)=AZ$5,$C76:$AX76))</f>
        <v>0</v>
      </c>
      <c r="BA76" s="30">
        <f t="array" ref="BA76">SUM(IF(YEAR($C$5:$AX$5)=BA$5,$C76:$AX76))</f>
        <v>0.10842821</v>
      </c>
      <c r="BB76" s="30">
        <f t="array" ref="BB76">SUM(IF(YEAR($C$5:$AX$5)=BB$5,$C76:$AX76))</f>
        <v>0.11859960999999999</v>
      </c>
      <c r="BC76" s="31">
        <f t="array" ref="BC76">SUM(IF(YEAR($C$5:$AX$5)=BC$5,$C76:$AX76))</f>
        <v>0.30187231999999997</v>
      </c>
      <c r="BE76" s="39">
        <f t="shared" si="17"/>
        <v>0</v>
      </c>
      <c r="BF76" s="30">
        <f t="shared" si="18"/>
        <v>0.10842821</v>
      </c>
      <c r="BG76" s="31">
        <f t="shared" si="19"/>
        <v>0.11859960999999999</v>
      </c>
    </row>
    <row r="77" spans="2:59">
      <c r="B77" s="17">
        <v>7138</v>
      </c>
      <c r="C77" s="30">
        <v>2.9164153000000002E-2</v>
      </c>
      <c r="D77" s="30">
        <v>0</v>
      </c>
      <c r="E77" s="30">
        <v>0</v>
      </c>
      <c r="F77" s="30">
        <v>0</v>
      </c>
      <c r="G77" s="30">
        <v>0</v>
      </c>
      <c r="H77" s="30">
        <v>0</v>
      </c>
      <c r="I77" s="30">
        <v>0.14642885999999999</v>
      </c>
      <c r="J77" s="30">
        <v>7.4075665000000013E-2</v>
      </c>
      <c r="K77" s="30">
        <v>0</v>
      </c>
      <c r="L77" s="30">
        <v>0</v>
      </c>
      <c r="M77" s="30">
        <v>0</v>
      </c>
      <c r="N77" s="30">
        <v>0</v>
      </c>
      <c r="O77" s="30">
        <v>0</v>
      </c>
      <c r="P77" s="30">
        <v>0</v>
      </c>
      <c r="Q77" s="30">
        <v>0</v>
      </c>
      <c r="R77" s="30">
        <v>0</v>
      </c>
      <c r="S77" s="30">
        <v>0</v>
      </c>
      <c r="T77" s="30">
        <v>0</v>
      </c>
      <c r="U77" s="30">
        <v>0.38161331999999998</v>
      </c>
      <c r="V77" s="30">
        <v>0.168644605</v>
      </c>
      <c r="W77" s="30">
        <v>0</v>
      </c>
      <c r="X77" s="30">
        <v>0</v>
      </c>
      <c r="Y77" s="30">
        <v>0</v>
      </c>
      <c r="Z77" s="30">
        <v>0</v>
      </c>
      <c r="AA77" s="30">
        <v>5.702728E-2</v>
      </c>
      <c r="AB77" s="30">
        <v>0</v>
      </c>
      <c r="AC77" s="30">
        <v>0</v>
      </c>
      <c r="AD77" s="30">
        <v>0</v>
      </c>
      <c r="AE77" s="30">
        <v>0</v>
      </c>
      <c r="AF77" s="30">
        <v>0</v>
      </c>
      <c r="AG77" s="30">
        <v>0.33236515999999999</v>
      </c>
      <c r="AH77" s="30">
        <v>0.26169190000000003</v>
      </c>
      <c r="AI77" s="30">
        <v>0</v>
      </c>
      <c r="AJ77" s="30">
        <v>0</v>
      </c>
      <c r="AK77" s="30">
        <v>0</v>
      </c>
      <c r="AL77" s="30">
        <v>0</v>
      </c>
      <c r="AM77" s="30">
        <v>0</v>
      </c>
      <c r="AN77" s="30">
        <v>0</v>
      </c>
      <c r="AO77" s="30">
        <v>0</v>
      </c>
      <c r="AP77" s="30">
        <v>0</v>
      </c>
      <c r="AQ77" s="30">
        <v>0</v>
      </c>
      <c r="AR77" s="30">
        <v>0</v>
      </c>
      <c r="AS77" s="30">
        <v>0.38006245</v>
      </c>
      <c r="AT77" s="30">
        <v>0.26682951999999999</v>
      </c>
      <c r="AU77" s="30">
        <v>0</v>
      </c>
      <c r="AV77" s="30">
        <v>0</v>
      </c>
      <c r="AW77" s="30">
        <v>0</v>
      </c>
      <c r="AX77" s="31">
        <v>0</v>
      </c>
      <c r="AZ77" s="39">
        <f t="array" ref="AZ77">SUM(IF(YEAR($C$5:$AX$5)=AZ$5,$C77:$AX77))</f>
        <v>0.249668678</v>
      </c>
      <c r="BA77" s="30">
        <f t="array" ref="BA77">SUM(IF(YEAR($C$5:$AX$5)=BA$5,$C77:$AX77))</f>
        <v>0.55025792499999993</v>
      </c>
      <c r="BB77" s="30">
        <f t="array" ref="BB77">SUM(IF(YEAR($C$5:$AX$5)=BB$5,$C77:$AX77))</f>
        <v>0.65108434000000004</v>
      </c>
      <c r="BC77" s="31">
        <f t="array" ref="BC77">SUM(IF(YEAR($C$5:$AX$5)=BC$5,$C77:$AX77))</f>
        <v>0.64689196999999998</v>
      </c>
      <c r="BE77" s="39">
        <f t="shared" si="17"/>
        <v>0.22050452500000001</v>
      </c>
      <c r="BF77" s="30">
        <f t="shared" si="18"/>
        <v>0.60728520499999994</v>
      </c>
      <c r="BG77" s="31">
        <f t="shared" si="19"/>
        <v>0.59405706000000003</v>
      </c>
    </row>
    <row r="78" spans="2:59">
      <c r="B78" s="17">
        <v>7153</v>
      </c>
      <c r="C78" s="30">
        <v>0.65424400000000027</v>
      </c>
      <c r="D78" s="30">
        <v>0.858706999999999</v>
      </c>
      <c r="E78" s="30">
        <v>0.88488899999999937</v>
      </c>
      <c r="F78" s="30">
        <v>2.6397779999999997</v>
      </c>
      <c r="G78" s="30">
        <v>2.6254169999999997</v>
      </c>
      <c r="H78" s="30">
        <v>2.527075</v>
      </c>
      <c r="I78" s="30">
        <v>2.7126069999999984</v>
      </c>
      <c r="J78" s="30">
        <v>3.417469999999998</v>
      </c>
      <c r="K78" s="30">
        <v>2.6014610000000005</v>
      </c>
      <c r="L78" s="30">
        <v>2.3422819999999991</v>
      </c>
      <c r="M78" s="30">
        <v>1.3137849999999993</v>
      </c>
      <c r="N78" s="30">
        <v>1.0335760000000001</v>
      </c>
      <c r="O78" s="30">
        <v>5.0655330000000003</v>
      </c>
      <c r="P78" s="30">
        <v>4.6388230000000004</v>
      </c>
      <c r="Q78" s="30">
        <v>1.5725570000000015</v>
      </c>
      <c r="R78" s="30">
        <v>3.4669669999999995</v>
      </c>
      <c r="S78" s="30">
        <v>2.3007850000000003</v>
      </c>
      <c r="T78" s="30">
        <v>2.832495999999999</v>
      </c>
      <c r="U78" s="30">
        <v>3.0780999999999992</v>
      </c>
      <c r="V78" s="30">
        <v>4.023657</v>
      </c>
      <c r="W78" s="30">
        <v>2.3690899999999999</v>
      </c>
      <c r="X78" s="30">
        <v>3.5870290000000011</v>
      </c>
      <c r="Y78" s="30">
        <v>1.356814</v>
      </c>
      <c r="Z78" s="30">
        <v>2.4914909999999999</v>
      </c>
      <c r="AA78" s="30">
        <v>4.6726620000000008</v>
      </c>
      <c r="AB78" s="30">
        <v>5.400011000000001</v>
      </c>
      <c r="AC78" s="30">
        <v>1.3493630000000003</v>
      </c>
      <c r="AD78" s="30">
        <v>3.9319809999999995</v>
      </c>
      <c r="AE78" s="30">
        <v>2.8872939999999989</v>
      </c>
      <c r="AF78" s="30">
        <v>2.7046790000000005</v>
      </c>
      <c r="AG78" s="30">
        <v>3.2992680000000014</v>
      </c>
      <c r="AH78" s="30">
        <v>3.6622850000000007</v>
      </c>
      <c r="AI78" s="30">
        <v>3.0875579999999996</v>
      </c>
      <c r="AJ78" s="30">
        <v>2.2490709999999989</v>
      </c>
      <c r="AK78" s="30">
        <v>1.7158280000000001</v>
      </c>
      <c r="AL78" s="30">
        <v>2.0517949999999985</v>
      </c>
      <c r="AM78" s="30">
        <v>3.9036299999999997</v>
      </c>
      <c r="AN78" s="30">
        <v>4.2400349999999989</v>
      </c>
      <c r="AO78" s="30">
        <v>2.880672999999998</v>
      </c>
      <c r="AP78" s="30">
        <v>4.6358800000000002</v>
      </c>
      <c r="AQ78" s="30">
        <v>3.3168029999999984</v>
      </c>
      <c r="AR78" s="30">
        <v>3.0955970000000015</v>
      </c>
      <c r="AS78" s="30">
        <v>3.4229530000000015</v>
      </c>
      <c r="AT78" s="30">
        <v>3.9186919999999983</v>
      </c>
      <c r="AU78" s="30">
        <v>3.1689050000000005</v>
      </c>
      <c r="AV78" s="30">
        <v>3.3495810000000006</v>
      </c>
      <c r="AW78" s="30">
        <v>2.0109050000000011</v>
      </c>
      <c r="AX78" s="31">
        <v>1.9206350000000008</v>
      </c>
      <c r="AZ78" s="39">
        <f t="array" ref="AZ78">SUM(IF(YEAR($C$5:$AX$5)=AZ$5,$C78:$AX78))</f>
        <v>23.611290999999994</v>
      </c>
      <c r="BA78" s="30">
        <f t="array" ref="BA78">SUM(IF(YEAR($C$5:$AX$5)=BA$5,$C78:$AX78))</f>
        <v>36.783342000000005</v>
      </c>
      <c r="BB78" s="30">
        <f t="array" ref="BB78">SUM(IF(YEAR($C$5:$AX$5)=BB$5,$C78:$AX78))</f>
        <v>37.011795000000006</v>
      </c>
      <c r="BC78" s="31">
        <f t="array" ref="BC78">SUM(IF(YEAR($C$5:$AX$5)=BC$5,$C78:$AX78))</f>
        <v>39.864288999999999</v>
      </c>
      <c r="BE78" s="39">
        <f t="shared" si="17"/>
        <v>32.992921000000003</v>
      </c>
      <c r="BF78" s="30">
        <f t="shared" si="18"/>
        <v>37.979987999999992</v>
      </c>
      <c r="BG78" s="31">
        <f t="shared" si="19"/>
        <v>37.747504999999997</v>
      </c>
    </row>
    <row r="79" spans="2:59">
      <c r="B79" s="17">
        <v>7288</v>
      </c>
      <c r="C79" s="30">
        <v>3.05992E-2</v>
      </c>
      <c r="D79" s="30">
        <v>0</v>
      </c>
      <c r="E79" s="30">
        <v>0</v>
      </c>
      <c r="F79" s="30">
        <v>0</v>
      </c>
      <c r="G79" s="30">
        <v>0</v>
      </c>
      <c r="H79" s="30">
        <v>0</v>
      </c>
      <c r="I79" s="30">
        <v>0.20250085000000001</v>
      </c>
      <c r="J79" s="30">
        <v>8.9642379999999994E-2</v>
      </c>
      <c r="K79" s="30">
        <v>0</v>
      </c>
      <c r="L79" s="30">
        <v>0</v>
      </c>
      <c r="M79" s="30">
        <v>0</v>
      </c>
      <c r="N79" s="30">
        <v>0</v>
      </c>
      <c r="O79" s="30">
        <v>0</v>
      </c>
      <c r="P79" s="30">
        <v>0</v>
      </c>
      <c r="Q79" s="30">
        <v>0</v>
      </c>
      <c r="R79" s="30">
        <v>0</v>
      </c>
      <c r="S79" s="30">
        <v>0</v>
      </c>
      <c r="T79" s="30">
        <v>4.0820379999999996E-3</v>
      </c>
      <c r="U79" s="30">
        <v>0.50125810000000004</v>
      </c>
      <c r="V79" s="30">
        <v>0.23748961999999996</v>
      </c>
      <c r="W79" s="30">
        <v>0</v>
      </c>
      <c r="X79" s="30">
        <v>0</v>
      </c>
      <c r="Y79" s="30">
        <v>0</v>
      </c>
      <c r="Z79" s="30">
        <v>0</v>
      </c>
      <c r="AA79" s="30">
        <v>7.7441129999999997E-2</v>
      </c>
      <c r="AB79" s="30">
        <v>0</v>
      </c>
      <c r="AC79" s="30">
        <v>0</v>
      </c>
      <c r="AD79" s="30">
        <v>0</v>
      </c>
      <c r="AE79" s="30">
        <v>0</v>
      </c>
      <c r="AF79" s="30">
        <v>0</v>
      </c>
      <c r="AG79" s="30">
        <v>0.39345819999999998</v>
      </c>
      <c r="AH79" s="30">
        <v>0.36385480000000003</v>
      </c>
      <c r="AI79" s="30">
        <v>1.8727980000000002E-2</v>
      </c>
      <c r="AJ79" s="30">
        <v>0</v>
      </c>
      <c r="AK79" s="30">
        <v>0</v>
      </c>
      <c r="AL79" s="30">
        <v>0</v>
      </c>
      <c r="AM79" s="30">
        <v>0</v>
      </c>
      <c r="AN79" s="30">
        <v>0</v>
      </c>
      <c r="AO79" s="30">
        <v>0</v>
      </c>
      <c r="AP79" s="30">
        <v>0</v>
      </c>
      <c r="AQ79" s="30">
        <v>0</v>
      </c>
      <c r="AR79" s="30">
        <v>2.4841209999999999E-2</v>
      </c>
      <c r="AS79" s="30">
        <v>0.47685820000000001</v>
      </c>
      <c r="AT79" s="30">
        <v>0.35176809999999997</v>
      </c>
      <c r="AU79" s="30">
        <v>2.123036E-2</v>
      </c>
      <c r="AV79" s="30">
        <v>0</v>
      </c>
      <c r="AW79" s="30">
        <v>0</v>
      </c>
      <c r="AX79" s="31">
        <v>0</v>
      </c>
      <c r="AZ79" s="39">
        <f t="array" ref="AZ79">SUM(IF(YEAR($C$5:$AX$5)=AZ$5,$C79:$AX79))</f>
        <v>0.32274243000000002</v>
      </c>
      <c r="BA79" s="30">
        <f t="array" ref="BA79">SUM(IF(YEAR($C$5:$AX$5)=BA$5,$C79:$AX79))</f>
        <v>0.74282975799999995</v>
      </c>
      <c r="BB79" s="30">
        <f t="array" ref="BB79">SUM(IF(YEAR($C$5:$AX$5)=BB$5,$C79:$AX79))</f>
        <v>0.85348210999999996</v>
      </c>
      <c r="BC79" s="31">
        <f t="array" ref="BC79">SUM(IF(YEAR($C$5:$AX$5)=BC$5,$C79:$AX79))</f>
        <v>0.87469786999999999</v>
      </c>
      <c r="BE79" s="39">
        <f t="shared" si="17"/>
        <v>0.29214322999999998</v>
      </c>
      <c r="BF79" s="30">
        <f t="shared" si="18"/>
        <v>0.82027088799999992</v>
      </c>
      <c r="BG79" s="31">
        <f t="shared" si="19"/>
        <v>0.77604097999999999</v>
      </c>
    </row>
    <row r="80" spans="2:59">
      <c r="B80" s="17">
        <v>7318</v>
      </c>
      <c r="C80" s="30">
        <v>1.7697824000000001E-2</v>
      </c>
      <c r="D80" s="30">
        <v>0</v>
      </c>
      <c r="E80" s="30">
        <v>0</v>
      </c>
      <c r="F80" s="30">
        <v>0</v>
      </c>
      <c r="G80" s="30">
        <v>0</v>
      </c>
      <c r="H80" s="30">
        <v>0</v>
      </c>
      <c r="I80" s="30">
        <v>8.5910790000000001E-2</v>
      </c>
      <c r="J80" s="30">
        <v>4.5157927E-2</v>
      </c>
      <c r="K80" s="30">
        <v>0</v>
      </c>
      <c r="L80" s="30">
        <v>0</v>
      </c>
      <c r="M80" s="30">
        <v>0</v>
      </c>
      <c r="N80" s="30">
        <v>0</v>
      </c>
      <c r="O80" s="30">
        <v>0</v>
      </c>
      <c r="P80" s="30">
        <v>0</v>
      </c>
      <c r="Q80" s="30">
        <v>0</v>
      </c>
      <c r="R80" s="30">
        <v>0</v>
      </c>
      <c r="S80" s="30">
        <v>0</v>
      </c>
      <c r="T80" s="30">
        <v>2.064878E-3</v>
      </c>
      <c r="U80" s="30">
        <v>0.24182340999999999</v>
      </c>
      <c r="V80" s="30">
        <v>0.11654933000000001</v>
      </c>
      <c r="W80" s="30">
        <v>0</v>
      </c>
      <c r="X80" s="30">
        <v>0</v>
      </c>
      <c r="Y80" s="30">
        <v>0</v>
      </c>
      <c r="Z80" s="30">
        <v>0</v>
      </c>
      <c r="AA80" s="30">
        <v>4.5117259999999999E-2</v>
      </c>
      <c r="AB80" s="30">
        <v>0</v>
      </c>
      <c r="AC80" s="30">
        <v>0</v>
      </c>
      <c r="AD80" s="30">
        <v>0</v>
      </c>
      <c r="AE80" s="30">
        <v>0</v>
      </c>
      <c r="AF80" s="30">
        <v>0</v>
      </c>
      <c r="AG80" s="30">
        <v>0.17699896999999998</v>
      </c>
      <c r="AH80" s="30">
        <v>0.16472422</v>
      </c>
      <c r="AI80" s="30">
        <v>8.3155009999999994E-3</v>
      </c>
      <c r="AJ80" s="30">
        <v>0</v>
      </c>
      <c r="AK80" s="30">
        <v>0</v>
      </c>
      <c r="AL80" s="30">
        <v>0</v>
      </c>
      <c r="AM80" s="30">
        <v>0</v>
      </c>
      <c r="AN80" s="30">
        <v>0</v>
      </c>
      <c r="AO80" s="30">
        <v>0</v>
      </c>
      <c r="AP80" s="30">
        <v>0</v>
      </c>
      <c r="AQ80" s="30">
        <v>0</v>
      </c>
      <c r="AR80" s="30">
        <v>1.0245519999999999E-2</v>
      </c>
      <c r="AS80" s="30">
        <v>0.209643</v>
      </c>
      <c r="AT80" s="30">
        <v>0.17125965999999998</v>
      </c>
      <c r="AU80" s="30">
        <v>1.0374919999999999E-2</v>
      </c>
      <c r="AV80" s="30">
        <v>0</v>
      </c>
      <c r="AW80" s="30">
        <v>0</v>
      </c>
      <c r="AX80" s="31">
        <v>0</v>
      </c>
      <c r="AZ80" s="39">
        <f t="array" ref="AZ80">SUM(IF(YEAR($C$5:$AX$5)=AZ$5,$C80:$AX80))</f>
        <v>0.148766541</v>
      </c>
      <c r="BA80" s="30">
        <f t="array" ref="BA80">SUM(IF(YEAR($C$5:$AX$5)=BA$5,$C80:$AX80))</f>
        <v>0.36043761799999996</v>
      </c>
      <c r="BB80" s="30">
        <f t="array" ref="BB80">SUM(IF(YEAR($C$5:$AX$5)=BB$5,$C80:$AX80))</f>
        <v>0.39515595100000001</v>
      </c>
      <c r="BC80" s="31">
        <f t="array" ref="BC80">SUM(IF(YEAR($C$5:$AX$5)=BC$5,$C80:$AX80))</f>
        <v>0.40152309999999997</v>
      </c>
      <c r="BE80" s="39">
        <f t="shared" si="17"/>
        <v>0.131068717</v>
      </c>
      <c r="BF80" s="30">
        <f t="shared" si="18"/>
        <v>0.40555487799999995</v>
      </c>
      <c r="BG80" s="31">
        <f t="shared" si="19"/>
        <v>0.35003869099999996</v>
      </c>
    </row>
    <row r="81" spans="2:59">
      <c r="B81" s="17">
        <v>7690</v>
      </c>
      <c r="C81" s="30">
        <v>0</v>
      </c>
      <c r="D81" s="30">
        <v>0</v>
      </c>
      <c r="E81" s="30">
        <v>0</v>
      </c>
      <c r="F81" s="30">
        <v>0</v>
      </c>
      <c r="G81" s="30">
        <v>0</v>
      </c>
      <c r="H81" s="30">
        <v>0</v>
      </c>
      <c r="I81" s="30">
        <v>0</v>
      </c>
      <c r="J81" s="30">
        <v>0</v>
      </c>
      <c r="K81" s="30">
        <v>0</v>
      </c>
      <c r="L81" s="30">
        <v>0</v>
      </c>
      <c r="M81" s="30">
        <v>0</v>
      </c>
      <c r="N81" s="30">
        <v>0</v>
      </c>
      <c r="O81" s="30">
        <v>0</v>
      </c>
      <c r="P81" s="30">
        <v>0</v>
      </c>
      <c r="Q81" s="30">
        <v>0</v>
      </c>
      <c r="R81" s="30">
        <v>0</v>
      </c>
      <c r="S81" s="30">
        <v>0</v>
      </c>
      <c r="T81" s="30">
        <v>0</v>
      </c>
      <c r="U81" s="30">
        <v>0</v>
      </c>
      <c r="V81" s="30">
        <v>0</v>
      </c>
      <c r="W81" s="30">
        <v>0</v>
      </c>
      <c r="X81" s="30">
        <v>0</v>
      </c>
      <c r="Y81" s="30">
        <v>0</v>
      </c>
      <c r="Z81" s="30">
        <v>0</v>
      </c>
      <c r="AA81" s="30">
        <v>0</v>
      </c>
      <c r="AB81" s="30">
        <v>0</v>
      </c>
      <c r="AC81" s="30">
        <v>0</v>
      </c>
      <c r="AD81" s="30">
        <v>0</v>
      </c>
      <c r="AE81" s="30">
        <v>0</v>
      </c>
      <c r="AF81" s="30">
        <v>0</v>
      </c>
      <c r="AG81" s="30">
        <v>0</v>
      </c>
      <c r="AH81" s="30">
        <v>0</v>
      </c>
      <c r="AI81" s="30">
        <v>0</v>
      </c>
      <c r="AJ81" s="30">
        <v>0</v>
      </c>
      <c r="AK81" s="30">
        <v>0</v>
      </c>
      <c r="AL81" s="30">
        <v>0</v>
      </c>
      <c r="AM81" s="30">
        <v>0</v>
      </c>
      <c r="AN81" s="30">
        <v>0</v>
      </c>
      <c r="AO81" s="30">
        <v>0</v>
      </c>
      <c r="AP81" s="30">
        <v>0</v>
      </c>
      <c r="AQ81" s="30">
        <v>0</v>
      </c>
      <c r="AR81" s="30">
        <v>0</v>
      </c>
      <c r="AS81" s="30">
        <v>0</v>
      </c>
      <c r="AT81" s="30">
        <v>0</v>
      </c>
      <c r="AU81" s="30">
        <v>0</v>
      </c>
      <c r="AV81" s="30">
        <v>0</v>
      </c>
      <c r="AW81" s="30">
        <v>0</v>
      </c>
      <c r="AX81" s="31">
        <v>0</v>
      </c>
      <c r="AZ81" s="39">
        <f t="array" ref="AZ81">SUM(IF(YEAR($C$5:$AX$5)=AZ$5,$C81:$AX81))</f>
        <v>0</v>
      </c>
      <c r="BA81" s="30">
        <f t="array" ref="BA81">SUM(IF(YEAR($C$5:$AX$5)=BA$5,$C81:$AX81))</f>
        <v>0</v>
      </c>
      <c r="BB81" s="30">
        <f t="array" ref="BB81">SUM(IF(YEAR($C$5:$AX$5)=BB$5,$C81:$AX81))</f>
        <v>0</v>
      </c>
      <c r="BC81" s="31">
        <f t="array" ref="BC81">SUM(IF(YEAR($C$5:$AX$5)=BC$5,$C81:$AX81))</f>
        <v>0</v>
      </c>
      <c r="BE81" s="39">
        <f t="shared" si="17"/>
        <v>0</v>
      </c>
      <c r="BF81" s="30">
        <f t="shared" si="18"/>
        <v>0</v>
      </c>
      <c r="BG81" s="31">
        <f t="shared" si="19"/>
        <v>0</v>
      </c>
    </row>
    <row r="82" spans="2:59">
      <c r="B82" s="17">
        <v>7701</v>
      </c>
      <c r="C82" s="30">
        <v>0</v>
      </c>
      <c r="D82" s="30">
        <v>0</v>
      </c>
      <c r="E82" s="30">
        <v>0</v>
      </c>
      <c r="F82" s="30">
        <v>0</v>
      </c>
      <c r="G82" s="30">
        <v>0</v>
      </c>
      <c r="H82" s="30">
        <v>0</v>
      </c>
      <c r="I82" s="30">
        <v>0</v>
      </c>
      <c r="J82" s="30">
        <v>0</v>
      </c>
      <c r="K82" s="30">
        <v>0</v>
      </c>
      <c r="L82" s="30">
        <v>0</v>
      </c>
      <c r="M82" s="30">
        <v>0</v>
      </c>
      <c r="N82" s="30">
        <v>0</v>
      </c>
      <c r="O82" s="30">
        <v>0</v>
      </c>
      <c r="P82" s="30">
        <v>0</v>
      </c>
      <c r="Q82" s="30">
        <v>0</v>
      </c>
      <c r="R82" s="30">
        <v>0</v>
      </c>
      <c r="S82" s="30">
        <v>0</v>
      </c>
      <c r="T82" s="30">
        <v>0</v>
      </c>
      <c r="U82" s="30">
        <v>0</v>
      </c>
      <c r="V82" s="30">
        <v>0</v>
      </c>
      <c r="W82" s="30">
        <v>0</v>
      </c>
      <c r="X82" s="30">
        <v>0</v>
      </c>
      <c r="Y82" s="30">
        <v>0</v>
      </c>
      <c r="Z82" s="30">
        <v>0</v>
      </c>
      <c r="AA82" s="30">
        <v>0</v>
      </c>
      <c r="AB82" s="30">
        <v>0</v>
      </c>
      <c r="AC82" s="30">
        <v>0</v>
      </c>
      <c r="AD82" s="30">
        <v>0</v>
      </c>
      <c r="AE82" s="30">
        <v>0</v>
      </c>
      <c r="AF82" s="30">
        <v>0</v>
      </c>
      <c r="AG82" s="30">
        <v>0</v>
      </c>
      <c r="AH82" s="30">
        <v>0</v>
      </c>
      <c r="AI82" s="30">
        <v>0</v>
      </c>
      <c r="AJ82" s="30">
        <v>0</v>
      </c>
      <c r="AK82" s="30">
        <v>0</v>
      </c>
      <c r="AL82" s="30">
        <v>0</v>
      </c>
      <c r="AM82" s="30">
        <v>0</v>
      </c>
      <c r="AN82" s="30">
        <v>0</v>
      </c>
      <c r="AO82" s="30">
        <v>0</v>
      </c>
      <c r="AP82" s="30">
        <v>0</v>
      </c>
      <c r="AQ82" s="30">
        <v>0</v>
      </c>
      <c r="AR82" s="30">
        <v>0</v>
      </c>
      <c r="AS82" s="30">
        <v>0</v>
      </c>
      <c r="AT82" s="30">
        <v>0</v>
      </c>
      <c r="AU82" s="30">
        <v>0</v>
      </c>
      <c r="AV82" s="30">
        <v>0</v>
      </c>
      <c r="AW82" s="30">
        <v>0</v>
      </c>
      <c r="AX82" s="31">
        <v>0</v>
      </c>
      <c r="AZ82" s="39">
        <f t="array" ref="AZ82">SUM(IF(YEAR($C$5:$AX$5)=AZ$5,$C82:$AX82))</f>
        <v>0</v>
      </c>
      <c r="BA82" s="30">
        <f t="array" ref="BA82">SUM(IF(YEAR($C$5:$AX$5)=BA$5,$C82:$AX82))</f>
        <v>0</v>
      </c>
      <c r="BB82" s="30">
        <f t="array" ref="BB82">SUM(IF(YEAR($C$5:$AX$5)=BB$5,$C82:$AX82))</f>
        <v>0</v>
      </c>
      <c r="BC82" s="31">
        <f t="array" ref="BC82">SUM(IF(YEAR($C$5:$AX$5)=BC$5,$C82:$AX82))</f>
        <v>0</v>
      </c>
      <c r="BE82" s="39">
        <f t="shared" si="17"/>
        <v>0</v>
      </c>
      <c r="BF82" s="30">
        <f t="shared" si="18"/>
        <v>0</v>
      </c>
      <c r="BG82" s="31">
        <f t="shared" si="19"/>
        <v>0</v>
      </c>
    </row>
    <row r="83" spans="2:59">
      <c r="B83" s="17">
        <v>7835</v>
      </c>
      <c r="C83" s="30">
        <v>0.11150473</v>
      </c>
      <c r="D83" s="30">
        <v>0</v>
      </c>
      <c r="E83" s="30">
        <v>0</v>
      </c>
      <c r="F83" s="30">
        <v>0</v>
      </c>
      <c r="G83" s="30">
        <v>3.8821671000000002E-2</v>
      </c>
      <c r="H83" s="30">
        <v>1.1502694000000001E-2</v>
      </c>
      <c r="I83" s="30">
        <v>1.8765159000000002</v>
      </c>
      <c r="J83" s="30">
        <v>1.00808864</v>
      </c>
      <c r="K83" s="30">
        <v>0</v>
      </c>
      <c r="L83" s="30">
        <v>0</v>
      </c>
      <c r="M83" s="30">
        <v>0</v>
      </c>
      <c r="N83" s="30">
        <v>0</v>
      </c>
      <c r="O83" s="30">
        <v>0</v>
      </c>
      <c r="P83" s="30">
        <v>0</v>
      </c>
      <c r="Q83" s="30">
        <v>0</v>
      </c>
      <c r="R83" s="30">
        <v>0</v>
      </c>
      <c r="S83" s="30">
        <v>6.2858058999999994E-2</v>
      </c>
      <c r="T83" s="30">
        <v>0.37102478</v>
      </c>
      <c r="U83" s="30">
        <v>3.1224061000000001</v>
      </c>
      <c r="V83" s="30">
        <v>1.4893602899999998</v>
      </c>
      <c r="W83" s="30">
        <v>0</v>
      </c>
      <c r="X83" s="30">
        <v>0</v>
      </c>
      <c r="Y83" s="30">
        <v>0</v>
      </c>
      <c r="Z83" s="30">
        <v>0</v>
      </c>
      <c r="AA83" s="30">
        <v>-5.5380730000000003E-2</v>
      </c>
      <c r="AB83" s="30">
        <v>0</v>
      </c>
      <c r="AC83" s="30">
        <v>0</v>
      </c>
      <c r="AD83" s="30">
        <v>0</v>
      </c>
      <c r="AE83" s="30">
        <v>3.0699661000000003E-2</v>
      </c>
      <c r="AF83" s="30">
        <v>0.1516547</v>
      </c>
      <c r="AG83" s="30">
        <v>3.1448516899999999</v>
      </c>
      <c r="AH83" s="30">
        <v>2.02656634</v>
      </c>
      <c r="AI83" s="30">
        <v>0</v>
      </c>
      <c r="AJ83" s="30">
        <v>0</v>
      </c>
      <c r="AK83" s="30">
        <v>0</v>
      </c>
      <c r="AL83" s="30">
        <v>0</v>
      </c>
      <c r="AM83" s="30">
        <v>0</v>
      </c>
      <c r="AN83" s="30">
        <v>0</v>
      </c>
      <c r="AO83" s="30">
        <v>0</v>
      </c>
      <c r="AP83" s="30">
        <v>9.7991929999999991E-2</v>
      </c>
      <c r="AQ83" s="30">
        <v>2.1328507999999999E-2</v>
      </c>
      <c r="AR83" s="30">
        <v>8.2249740000000016E-2</v>
      </c>
      <c r="AS83" s="30">
        <v>3.4359378400000002</v>
      </c>
      <c r="AT83" s="30">
        <v>1.9616493799999999</v>
      </c>
      <c r="AU83" s="30">
        <v>1.2904102000000001E-2</v>
      </c>
      <c r="AV83" s="30">
        <v>0</v>
      </c>
      <c r="AW83" s="30">
        <v>0</v>
      </c>
      <c r="AX83" s="31">
        <v>0</v>
      </c>
      <c r="AZ83" s="39">
        <f t="array" ref="AZ83">SUM(IF(YEAR($C$5:$AX$5)=AZ$5,$C83:$AX83))</f>
        <v>3.0464336350000001</v>
      </c>
      <c r="BA83" s="30">
        <f t="array" ref="BA83">SUM(IF(YEAR($C$5:$AX$5)=BA$5,$C83:$AX83))</f>
        <v>5.0456492289999995</v>
      </c>
      <c r="BB83" s="30">
        <f t="array" ref="BB83">SUM(IF(YEAR($C$5:$AX$5)=BB$5,$C83:$AX83))</f>
        <v>5.2983916610000001</v>
      </c>
      <c r="BC83" s="31">
        <f t="array" ref="BC83">SUM(IF(YEAR($C$5:$AX$5)=BC$5,$C83:$AX83))</f>
        <v>5.6120615000000003</v>
      </c>
      <c r="BE83" s="39">
        <f t="shared" si="17"/>
        <v>2.9589652930000003</v>
      </c>
      <c r="BF83" s="30">
        <f t="shared" si="18"/>
        <v>4.958110100999999</v>
      </c>
      <c r="BG83" s="31">
        <f t="shared" si="19"/>
        <v>5.4423931679999997</v>
      </c>
    </row>
    <row r="84" spans="2:59">
      <c r="B84" s="17">
        <v>7962</v>
      </c>
      <c r="C84" s="30">
        <v>9.3335070000000006E-2</v>
      </c>
      <c r="D84" s="30">
        <v>0</v>
      </c>
      <c r="E84" s="30">
        <v>0</v>
      </c>
      <c r="F84" s="30">
        <v>0</v>
      </c>
      <c r="G84" s="30">
        <v>7.1022119999999994E-2</v>
      </c>
      <c r="H84" s="30">
        <v>0.27741554800000001</v>
      </c>
      <c r="I84" s="30">
        <v>0.56861089999999992</v>
      </c>
      <c r="J84" s="30">
        <v>0.61554985000000007</v>
      </c>
      <c r="K84" s="30">
        <v>0</v>
      </c>
      <c r="L84" s="30">
        <v>0</v>
      </c>
      <c r="M84" s="30">
        <v>0</v>
      </c>
      <c r="N84" s="30">
        <v>0</v>
      </c>
      <c r="O84" s="30">
        <v>2.5254530000000001E-2</v>
      </c>
      <c r="P84" s="30">
        <v>1.3004640000000001E-3</v>
      </c>
      <c r="Q84" s="30">
        <v>0</v>
      </c>
      <c r="R84" s="30">
        <v>0</v>
      </c>
      <c r="S84" s="30">
        <v>7.9090199999999999E-2</v>
      </c>
      <c r="T84" s="30">
        <v>0.33620835020000001</v>
      </c>
      <c r="U84" s="30">
        <v>0.99944009999999994</v>
      </c>
      <c r="V84" s="30">
        <v>0.72694900000000007</v>
      </c>
      <c r="W84" s="30">
        <v>3.1264890000000001E-3</v>
      </c>
      <c r="X84" s="30">
        <v>0.12697145000000001</v>
      </c>
      <c r="Y84" s="30">
        <v>0</v>
      </c>
      <c r="Z84" s="30">
        <v>0</v>
      </c>
      <c r="AA84" s="30">
        <v>0.17287436</v>
      </c>
      <c r="AB84" s="30">
        <v>5.0431249999999997E-2</v>
      </c>
      <c r="AC84" s="30">
        <v>3.1710549999999999E-3</v>
      </c>
      <c r="AD84" s="30">
        <v>3.6509119999999999E-2</v>
      </c>
      <c r="AE84" s="30">
        <v>0.11070421999999999</v>
      </c>
      <c r="AF84" s="30">
        <v>0.18828331000000001</v>
      </c>
      <c r="AG84" s="30">
        <v>1.0611469</v>
      </c>
      <c r="AH84" s="30">
        <v>0.83525019999999994</v>
      </c>
      <c r="AI84" s="30">
        <v>6.8614549999999996E-2</v>
      </c>
      <c r="AJ84" s="30">
        <v>5.6895750000000002E-2</v>
      </c>
      <c r="AK84" s="30">
        <v>0</v>
      </c>
      <c r="AL84" s="30">
        <v>2.7614432999999997E-2</v>
      </c>
      <c r="AM84" s="30">
        <v>6.2190129999999996E-2</v>
      </c>
      <c r="AN84" s="30">
        <v>4.1969839999999994E-2</v>
      </c>
      <c r="AO84" s="30">
        <v>4.1718619999999998E-2</v>
      </c>
      <c r="AP84" s="30">
        <v>0.2707948</v>
      </c>
      <c r="AQ84" s="30">
        <v>7.1349280000000001E-2</v>
      </c>
      <c r="AR84" s="30">
        <v>0.24020459999999999</v>
      </c>
      <c r="AS84" s="30">
        <v>1.1366991</v>
      </c>
      <c r="AT84" s="30">
        <v>0.8221733</v>
      </c>
      <c r="AU84" s="30">
        <v>7.5202230000000009E-2</v>
      </c>
      <c r="AV84" s="30">
        <v>1.9237633000000001E-2</v>
      </c>
      <c r="AW84" s="30">
        <v>0</v>
      </c>
      <c r="AX84" s="31">
        <v>7.1193490000000005E-3</v>
      </c>
      <c r="AZ84" s="39">
        <f t="array" ref="AZ84">SUM(IF(YEAR($C$5:$AX$5)=AZ$5,$C84:$AX84))</f>
        <v>1.625933488</v>
      </c>
      <c r="BA84" s="30">
        <f t="array" ref="BA84">SUM(IF(YEAR($C$5:$AX$5)=BA$5,$C84:$AX84))</f>
        <v>2.2983405832000003</v>
      </c>
      <c r="BB84" s="30">
        <f t="array" ref="BB84">SUM(IF(YEAR($C$5:$AX$5)=BB$5,$C84:$AX84))</f>
        <v>2.6114951479999999</v>
      </c>
      <c r="BC84" s="31">
        <f t="array" ref="BC84">SUM(IF(YEAR($C$5:$AX$5)=BC$5,$C84:$AX84))</f>
        <v>2.788658882</v>
      </c>
      <c r="BE84" s="39">
        <f t="shared" si="17"/>
        <v>1.567221492</v>
      </c>
      <c r="BF84" s="30">
        <f t="shared" si="18"/>
        <v>2.5663853942000006</v>
      </c>
      <c r="BG84" s="31">
        <f t="shared" si="19"/>
        <v>2.725827813</v>
      </c>
    </row>
    <row r="85" spans="2:59">
      <c r="B85" s="17">
        <v>8008</v>
      </c>
      <c r="C85" s="30">
        <v>1.433007E-2</v>
      </c>
      <c r="D85" s="30">
        <v>0</v>
      </c>
      <c r="E85" s="30">
        <v>0</v>
      </c>
      <c r="F85" s="30">
        <v>0</v>
      </c>
      <c r="G85" s="30">
        <v>0</v>
      </c>
      <c r="H85" s="30">
        <v>0</v>
      </c>
      <c r="I85" s="30">
        <v>0.20988209999999999</v>
      </c>
      <c r="J85" s="30">
        <v>9.3116859999999996E-2</v>
      </c>
      <c r="K85" s="30">
        <v>0</v>
      </c>
      <c r="L85" s="30">
        <v>0</v>
      </c>
      <c r="M85" s="30">
        <v>0</v>
      </c>
      <c r="N85" s="30">
        <v>0</v>
      </c>
      <c r="O85" s="30">
        <v>0</v>
      </c>
      <c r="P85" s="30">
        <v>0</v>
      </c>
      <c r="Q85" s="30">
        <v>0</v>
      </c>
      <c r="R85" s="30">
        <v>0</v>
      </c>
      <c r="S85" s="30">
        <v>0</v>
      </c>
      <c r="T85" s="30">
        <v>0</v>
      </c>
      <c r="U85" s="30">
        <v>0.68022097000000004</v>
      </c>
      <c r="V85" s="30">
        <v>0.32096058</v>
      </c>
      <c r="W85" s="30">
        <v>0</v>
      </c>
      <c r="X85" s="30">
        <v>0</v>
      </c>
      <c r="Y85" s="30">
        <v>0</v>
      </c>
      <c r="Z85" s="30">
        <v>0</v>
      </c>
      <c r="AA85" s="30">
        <v>5.0173990000000002E-2</v>
      </c>
      <c r="AB85" s="30">
        <v>0</v>
      </c>
      <c r="AC85" s="30">
        <v>0</v>
      </c>
      <c r="AD85" s="30">
        <v>0</v>
      </c>
      <c r="AE85" s="30">
        <v>0</v>
      </c>
      <c r="AF85" s="30">
        <v>0</v>
      </c>
      <c r="AG85" s="30">
        <v>0.61103221000000008</v>
      </c>
      <c r="AH85" s="30">
        <v>0.48685515999999995</v>
      </c>
      <c r="AI85" s="30">
        <v>0</v>
      </c>
      <c r="AJ85" s="30">
        <v>0</v>
      </c>
      <c r="AK85" s="30">
        <v>0</v>
      </c>
      <c r="AL85" s="30">
        <v>0</v>
      </c>
      <c r="AM85" s="30">
        <v>0</v>
      </c>
      <c r="AN85" s="30">
        <v>0</v>
      </c>
      <c r="AO85" s="30">
        <v>0</v>
      </c>
      <c r="AP85" s="30">
        <v>0</v>
      </c>
      <c r="AQ85" s="30">
        <v>0</v>
      </c>
      <c r="AR85" s="30">
        <v>0</v>
      </c>
      <c r="AS85" s="30">
        <v>0.74285276</v>
      </c>
      <c r="AT85" s="30">
        <v>0.50219902000000005</v>
      </c>
      <c r="AU85" s="30">
        <v>0</v>
      </c>
      <c r="AV85" s="30">
        <v>0</v>
      </c>
      <c r="AW85" s="30">
        <v>0</v>
      </c>
      <c r="AX85" s="31">
        <v>0</v>
      </c>
      <c r="AZ85" s="39">
        <f t="array" ref="AZ85">SUM(IF(YEAR($C$5:$AX$5)=AZ$5,$C85:$AX85))</f>
        <v>0.31732903000000001</v>
      </c>
      <c r="BA85" s="30">
        <f t="array" ref="BA85">SUM(IF(YEAR($C$5:$AX$5)=BA$5,$C85:$AX85))</f>
        <v>1.0011815500000001</v>
      </c>
      <c r="BB85" s="30">
        <f t="array" ref="BB85">SUM(IF(YEAR($C$5:$AX$5)=BB$5,$C85:$AX85))</f>
        <v>1.14806136</v>
      </c>
      <c r="BC85" s="31">
        <f t="array" ref="BC85">SUM(IF(YEAR($C$5:$AX$5)=BC$5,$C85:$AX85))</f>
        <v>1.2450517800000001</v>
      </c>
      <c r="BE85" s="39">
        <f t="shared" si="17"/>
        <v>0.30299895999999998</v>
      </c>
      <c r="BF85" s="30">
        <f t="shared" si="18"/>
        <v>1.0513555400000001</v>
      </c>
      <c r="BG85" s="31">
        <f t="shared" si="19"/>
        <v>1.09788737</v>
      </c>
    </row>
    <row r="86" spans="2:59">
      <c r="B86" s="17">
        <v>8012</v>
      </c>
      <c r="C86" s="30">
        <v>0</v>
      </c>
      <c r="D86" s="30">
        <v>0</v>
      </c>
      <c r="E86" s="30">
        <v>0</v>
      </c>
      <c r="F86" s="30">
        <v>0</v>
      </c>
      <c r="G86" s="30">
        <v>0</v>
      </c>
      <c r="H86" s="30">
        <v>0</v>
      </c>
      <c r="I86" s="30">
        <v>2.2419906E-2</v>
      </c>
      <c r="J86" s="30">
        <v>6.7335930000000002E-2</v>
      </c>
      <c r="K86" s="30">
        <v>0</v>
      </c>
      <c r="L86" s="30">
        <v>0</v>
      </c>
      <c r="M86" s="30">
        <v>0</v>
      </c>
      <c r="N86" s="30">
        <v>0</v>
      </c>
      <c r="O86" s="30">
        <v>0</v>
      </c>
      <c r="P86" s="30">
        <v>0</v>
      </c>
      <c r="Q86" s="30">
        <v>0</v>
      </c>
      <c r="R86" s="30">
        <v>0</v>
      </c>
      <c r="S86" s="30">
        <v>0</v>
      </c>
      <c r="T86" s="30">
        <v>0</v>
      </c>
      <c r="U86" s="30">
        <v>2.5872516999999999</v>
      </c>
      <c r="V86" s="30">
        <v>1.4443285999999997</v>
      </c>
      <c r="W86" s="30">
        <v>0</v>
      </c>
      <c r="X86" s="30">
        <v>0</v>
      </c>
      <c r="Y86" s="30">
        <v>0</v>
      </c>
      <c r="Z86" s="30">
        <v>0</v>
      </c>
      <c r="AA86" s="30">
        <v>0</v>
      </c>
      <c r="AB86" s="30">
        <v>0</v>
      </c>
      <c r="AC86" s="30">
        <v>0</v>
      </c>
      <c r="AD86" s="30">
        <v>0</v>
      </c>
      <c r="AE86" s="30">
        <v>0</v>
      </c>
      <c r="AF86" s="30">
        <v>0</v>
      </c>
      <c r="AG86" s="30">
        <v>3.2519006000000004</v>
      </c>
      <c r="AH86" s="30">
        <v>2.3620513999999999</v>
      </c>
      <c r="AI86" s="30">
        <v>0</v>
      </c>
      <c r="AJ86" s="30">
        <v>0</v>
      </c>
      <c r="AK86" s="30">
        <v>0</v>
      </c>
      <c r="AL86" s="30">
        <v>0</v>
      </c>
      <c r="AM86" s="30">
        <v>0</v>
      </c>
      <c r="AN86" s="30">
        <v>0</v>
      </c>
      <c r="AO86" s="30">
        <v>0</v>
      </c>
      <c r="AP86" s="30">
        <v>0</v>
      </c>
      <c r="AQ86" s="30">
        <v>0</v>
      </c>
      <c r="AR86" s="30">
        <v>0</v>
      </c>
      <c r="AS86" s="30">
        <v>5.6388300999999998</v>
      </c>
      <c r="AT86" s="30">
        <v>2.9069436</v>
      </c>
      <c r="AU86" s="30">
        <v>0</v>
      </c>
      <c r="AV86" s="30">
        <v>0</v>
      </c>
      <c r="AW86" s="30">
        <v>0</v>
      </c>
      <c r="AX86" s="31">
        <v>0</v>
      </c>
      <c r="AZ86" s="39">
        <f t="array" ref="AZ86">SUM(IF(YEAR($C$5:$AX$5)=AZ$5,$C86:$AX86))</f>
        <v>8.9755836000000006E-2</v>
      </c>
      <c r="BA86" s="30">
        <f t="array" ref="BA86">SUM(IF(YEAR($C$5:$AX$5)=BA$5,$C86:$AX86))</f>
        <v>4.0315802999999999</v>
      </c>
      <c r="BB86" s="30">
        <f t="array" ref="BB86">SUM(IF(YEAR($C$5:$AX$5)=BB$5,$C86:$AX86))</f>
        <v>5.6139520000000003</v>
      </c>
      <c r="BC86" s="31">
        <f t="array" ref="BC86">SUM(IF(YEAR($C$5:$AX$5)=BC$5,$C86:$AX86))</f>
        <v>8.5457736999999998</v>
      </c>
      <c r="BE86" s="39">
        <f t="shared" si="17"/>
        <v>8.9755836000000006E-2</v>
      </c>
      <c r="BF86" s="30">
        <f t="shared" si="18"/>
        <v>4.0315802999999999</v>
      </c>
      <c r="BG86" s="31">
        <f t="shared" si="19"/>
        <v>5.6139520000000003</v>
      </c>
    </row>
    <row r="87" spans="2:59">
      <c r="B87" s="17">
        <v>10030</v>
      </c>
      <c r="C87" s="30">
        <v>0</v>
      </c>
      <c r="D87" s="30">
        <v>0</v>
      </c>
      <c r="E87" s="30">
        <v>0</v>
      </c>
      <c r="F87" s="30">
        <v>1.0000000050247593E-8</v>
      </c>
      <c r="G87" s="30">
        <v>1.0000000050247593E-8</v>
      </c>
      <c r="H87" s="30">
        <v>1.1000000010863431E-7</v>
      </c>
      <c r="I87" s="30">
        <v>1.0999999999761201E-7</v>
      </c>
      <c r="J87" s="30">
        <v>1.0999999999761201E-7</v>
      </c>
      <c r="K87" s="30">
        <v>9.9999999392252903E-9</v>
      </c>
      <c r="L87" s="30">
        <v>9.9999999392252903E-9</v>
      </c>
      <c r="M87" s="30">
        <v>1.0000000050247593E-8</v>
      </c>
      <c r="N87" s="30">
        <v>0</v>
      </c>
      <c r="O87" s="30">
        <v>0</v>
      </c>
      <c r="P87" s="30">
        <v>0</v>
      </c>
      <c r="Q87" s="30">
        <v>0</v>
      </c>
      <c r="R87" s="30">
        <v>1.0000000050247593E-8</v>
      </c>
      <c r="S87" s="30">
        <v>1.0999999999761201E-7</v>
      </c>
      <c r="T87" s="30">
        <v>1.1000000010863431E-7</v>
      </c>
      <c r="U87" s="30">
        <v>1.199999999368373E-7</v>
      </c>
      <c r="V87" s="30">
        <v>1.200000000478596E-7</v>
      </c>
      <c r="W87" s="30">
        <v>9.9999999392252903E-9</v>
      </c>
      <c r="X87" s="30">
        <v>1.0000000005838672E-7</v>
      </c>
      <c r="Y87" s="30">
        <v>1.0000000050247593E-8</v>
      </c>
      <c r="Z87" s="30">
        <v>0</v>
      </c>
      <c r="AA87" s="30">
        <v>1.0999999999761201E-7</v>
      </c>
      <c r="AB87" s="30">
        <v>1.0999999999761201E-7</v>
      </c>
      <c r="AC87" s="30">
        <v>0</v>
      </c>
      <c r="AD87" s="30">
        <v>0</v>
      </c>
      <c r="AE87" s="30">
        <v>1.0999999999761201E-7</v>
      </c>
      <c r="AF87" s="30">
        <v>9.9999999947364415E-8</v>
      </c>
      <c r="AG87" s="30">
        <v>2.1999999999522402E-7</v>
      </c>
      <c r="AH87" s="30">
        <v>1.200000000478596E-7</v>
      </c>
      <c r="AI87" s="30">
        <v>1.0999999988658971E-7</v>
      </c>
      <c r="AJ87" s="30">
        <v>1.0000000005838672E-7</v>
      </c>
      <c r="AK87" s="30">
        <v>0</v>
      </c>
      <c r="AL87" s="30">
        <v>0</v>
      </c>
      <c r="AM87" s="30">
        <v>0</v>
      </c>
      <c r="AN87" s="30">
        <v>0</v>
      </c>
      <c r="AO87" s="30">
        <v>0</v>
      </c>
      <c r="AP87" s="30">
        <v>9.9999999947364415E-8</v>
      </c>
      <c r="AQ87" s="30">
        <v>1.0999999999761201E-7</v>
      </c>
      <c r="AR87" s="30">
        <v>2.0999999994497642E-7</v>
      </c>
      <c r="AS87" s="30">
        <v>1.199999999368373E-7</v>
      </c>
      <c r="AT87" s="30">
        <v>1.200000000478596E-7</v>
      </c>
      <c r="AU87" s="30">
        <v>9.9999999392252903E-9</v>
      </c>
      <c r="AV87" s="30">
        <v>9.9999999392252903E-9</v>
      </c>
      <c r="AW87" s="30">
        <v>9.9999999947364415E-8</v>
      </c>
      <c r="AX87" s="31">
        <v>1.0000000000287557E-7</v>
      </c>
      <c r="AZ87" s="39">
        <f t="array" ref="AZ87">SUM(IF(YEAR($C$5:$AX$5)=AZ$5,$C87:$AX87))</f>
        <v>3.8000000013305169E-7</v>
      </c>
      <c r="BA87" s="30">
        <f t="array" ref="BA87">SUM(IF(YEAR($C$5:$AX$5)=BA$5,$C87:$AX87))</f>
        <v>5.9000000018905041E-7</v>
      </c>
      <c r="BB87" s="30">
        <f t="array" ref="BB87">SUM(IF(YEAR($C$5:$AX$5)=BB$5,$C87:$AX87))</f>
        <v>9.7999999992826048E-7</v>
      </c>
      <c r="BC87" s="31">
        <f t="array" ref="BC87">SUM(IF(YEAR($C$5:$AX$5)=BC$5,$C87:$AX87))</f>
        <v>8.7999999970334031E-7</v>
      </c>
      <c r="BE87" s="39">
        <f t="shared" si="17"/>
        <v>4.800000000804161E-7</v>
      </c>
      <c r="BF87" s="30">
        <f t="shared" si="18"/>
        <v>8.0000000013402683E-7</v>
      </c>
      <c r="BG87" s="31">
        <f t="shared" si="19"/>
        <v>8.5999999988040088E-7</v>
      </c>
    </row>
    <row r="88" spans="2:59">
      <c r="B88" s="17">
        <v>10043</v>
      </c>
      <c r="C88" s="30">
        <v>0</v>
      </c>
      <c r="D88" s="30">
        <v>0</v>
      </c>
      <c r="E88" s="30">
        <v>0</v>
      </c>
      <c r="F88" s="30">
        <v>0</v>
      </c>
      <c r="G88" s="30">
        <v>0</v>
      </c>
      <c r="H88" s="30">
        <v>0</v>
      </c>
      <c r="I88" s="30">
        <v>0</v>
      </c>
      <c r="J88" s="30">
        <v>0</v>
      </c>
      <c r="K88" s="30">
        <v>0</v>
      </c>
      <c r="L88" s="30">
        <v>0</v>
      </c>
      <c r="M88" s="30">
        <v>0</v>
      </c>
      <c r="N88" s="30">
        <v>0</v>
      </c>
      <c r="O88" s="30">
        <v>0</v>
      </c>
      <c r="P88" s="30">
        <v>0</v>
      </c>
      <c r="Q88" s="30">
        <v>0</v>
      </c>
      <c r="R88" s="30">
        <v>0</v>
      </c>
      <c r="S88" s="30">
        <v>0</v>
      </c>
      <c r="T88" s="30">
        <v>0</v>
      </c>
      <c r="U88" s="30">
        <v>0</v>
      </c>
      <c r="V88" s="30">
        <v>0</v>
      </c>
      <c r="W88" s="30">
        <v>0</v>
      </c>
      <c r="X88" s="30">
        <v>0</v>
      </c>
      <c r="Y88" s="30">
        <v>0</v>
      </c>
      <c r="Z88" s="30">
        <v>0</v>
      </c>
      <c r="AA88" s="30">
        <v>0</v>
      </c>
      <c r="AB88" s="30">
        <v>0</v>
      </c>
      <c r="AC88" s="30">
        <v>0</v>
      </c>
      <c r="AD88" s="30">
        <v>0</v>
      </c>
      <c r="AE88" s="30">
        <v>0</v>
      </c>
      <c r="AF88" s="30">
        <v>0</v>
      </c>
      <c r="AG88" s="30">
        <v>0</v>
      </c>
      <c r="AH88" s="30">
        <v>0</v>
      </c>
      <c r="AI88" s="30">
        <v>0</v>
      </c>
      <c r="AJ88" s="30">
        <v>0</v>
      </c>
      <c r="AK88" s="30">
        <v>0</v>
      </c>
      <c r="AL88" s="30">
        <v>0</v>
      </c>
      <c r="AM88" s="30">
        <v>0</v>
      </c>
      <c r="AN88" s="30">
        <v>0</v>
      </c>
      <c r="AO88" s="30">
        <v>0</v>
      </c>
      <c r="AP88" s="30">
        <v>0</v>
      </c>
      <c r="AQ88" s="30">
        <v>0</v>
      </c>
      <c r="AR88" s="30">
        <v>0</v>
      </c>
      <c r="AS88" s="30">
        <v>0</v>
      </c>
      <c r="AT88" s="30">
        <v>0</v>
      </c>
      <c r="AU88" s="30">
        <v>0</v>
      </c>
      <c r="AV88" s="30">
        <v>0</v>
      </c>
      <c r="AW88" s="30">
        <v>0</v>
      </c>
      <c r="AX88" s="31">
        <v>0</v>
      </c>
      <c r="AZ88" s="39">
        <f t="array" ref="AZ88">SUM(IF(YEAR($C$5:$AX$5)=AZ$5,$C88:$AX88))</f>
        <v>0</v>
      </c>
      <c r="BA88" s="30">
        <f t="array" ref="BA88">SUM(IF(YEAR($C$5:$AX$5)=BA$5,$C88:$AX88))</f>
        <v>0</v>
      </c>
      <c r="BB88" s="30">
        <f t="array" ref="BB88">SUM(IF(YEAR($C$5:$AX$5)=BB$5,$C88:$AX88))</f>
        <v>0</v>
      </c>
      <c r="BC88" s="31">
        <f t="array" ref="BC88">SUM(IF(YEAR($C$5:$AX$5)=BC$5,$C88:$AX88))</f>
        <v>0</v>
      </c>
      <c r="BE88" s="39">
        <f t="shared" si="17"/>
        <v>0</v>
      </c>
      <c r="BF88" s="30">
        <f t="shared" si="18"/>
        <v>0</v>
      </c>
      <c r="BG88" s="31">
        <f t="shared" si="19"/>
        <v>0</v>
      </c>
    </row>
    <row r="89" spans="2:59">
      <c r="B89" s="17">
        <v>10061</v>
      </c>
      <c r="C89" s="30">
        <v>0</v>
      </c>
      <c r="D89" s="30">
        <v>0</v>
      </c>
      <c r="E89" s="30">
        <v>0</v>
      </c>
      <c r="F89" s="30">
        <v>0</v>
      </c>
      <c r="G89" s="30">
        <v>0</v>
      </c>
      <c r="H89" s="30">
        <v>0</v>
      </c>
      <c r="I89" s="30">
        <v>0</v>
      </c>
      <c r="J89" s="30">
        <v>0</v>
      </c>
      <c r="K89" s="30">
        <v>0</v>
      </c>
      <c r="L89" s="30">
        <v>0</v>
      </c>
      <c r="M89" s="30">
        <v>0</v>
      </c>
      <c r="N89" s="30">
        <v>0</v>
      </c>
      <c r="O89" s="30">
        <v>0</v>
      </c>
      <c r="P89" s="30">
        <v>0</v>
      </c>
      <c r="Q89" s="30">
        <v>0</v>
      </c>
      <c r="R89" s="30">
        <v>0</v>
      </c>
      <c r="S89" s="30">
        <v>0</v>
      </c>
      <c r="T89" s="30">
        <v>0</v>
      </c>
      <c r="U89" s="30">
        <v>0</v>
      </c>
      <c r="V89" s="30">
        <v>0</v>
      </c>
      <c r="W89" s="30">
        <v>0</v>
      </c>
      <c r="X89" s="30">
        <v>0</v>
      </c>
      <c r="Y89" s="30">
        <v>0</v>
      </c>
      <c r="Z89" s="30">
        <v>0</v>
      </c>
      <c r="AA89" s="30">
        <v>0</v>
      </c>
      <c r="AB89" s="30">
        <v>0</v>
      </c>
      <c r="AC89" s="30">
        <v>0</v>
      </c>
      <c r="AD89" s="30">
        <v>0</v>
      </c>
      <c r="AE89" s="30">
        <v>0</v>
      </c>
      <c r="AF89" s="30">
        <v>0</v>
      </c>
      <c r="AG89" s="30">
        <v>0</v>
      </c>
      <c r="AH89" s="30">
        <v>0</v>
      </c>
      <c r="AI89" s="30">
        <v>0</v>
      </c>
      <c r="AJ89" s="30">
        <v>0</v>
      </c>
      <c r="AK89" s="30">
        <v>0</v>
      </c>
      <c r="AL89" s="30">
        <v>0</v>
      </c>
      <c r="AM89" s="30">
        <v>0</v>
      </c>
      <c r="AN89" s="30">
        <v>0</v>
      </c>
      <c r="AO89" s="30">
        <v>0</v>
      </c>
      <c r="AP89" s="30">
        <v>0</v>
      </c>
      <c r="AQ89" s="30">
        <v>0</v>
      </c>
      <c r="AR89" s="30">
        <v>0</v>
      </c>
      <c r="AS89" s="30">
        <v>0</v>
      </c>
      <c r="AT89" s="30">
        <v>0</v>
      </c>
      <c r="AU89" s="30">
        <v>0</v>
      </c>
      <c r="AV89" s="30">
        <v>0</v>
      </c>
      <c r="AW89" s="30">
        <v>0</v>
      </c>
      <c r="AX89" s="31">
        <v>0</v>
      </c>
      <c r="AZ89" s="39">
        <f t="array" ref="AZ89">SUM(IF(YEAR($C$5:$AX$5)=AZ$5,$C89:$AX89))</f>
        <v>0</v>
      </c>
      <c r="BA89" s="30">
        <f t="array" ref="BA89">SUM(IF(YEAR($C$5:$AX$5)=BA$5,$C89:$AX89))</f>
        <v>0</v>
      </c>
      <c r="BB89" s="30">
        <f t="array" ref="BB89">SUM(IF(YEAR($C$5:$AX$5)=BB$5,$C89:$AX89))</f>
        <v>0</v>
      </c>
      <c r="BC89" s="31">
        <f t="array" ref="BC89">SUM(IF(YEAR($C$5:$AX$5)=BC$5,$C89:$AX89))</f>
        <v>0</v>
      </c>
      <c r="BE89" s="39">
        <f t="shared" si="17"/>
        <v>0</v>
      </c>
      <c r="BF89" s="30">
        <f t="shared" si="18"/>
        <v>0</v>
      </c>
      <c r="BG89" s="31">
        <f t="shared" si="19"/>
        <v>0</v>
      </c>
    </row>
    <row r="90" spans="2:59">
      <c r="B90" s="17">
        <v>10099</v>
      </c>
      <c r="C90" s="30">
        <v>1.2388999999999983E-2</v>
      </c>
      <c r="D90" s="30">
        <v>2.6880000000000237E-3</v>
      </c>
      <c r="E90" s="30">
        <v>4.0888000000000035E-2</v>
      </c>
      <c r="F90" s="30">
        <v>0.12383500000000014</v>
      </c>
      <c r="G90" s="30">
        <v>0.11188500000000001</v>
      </c>
      <c r="H90" s="30">
        <v>0.11389300000000002</v>
      </c>
      <c r="I90" s="30">
        <v>0.15750799999999998</v>
      </c>
      <c r="J90" s="30">
        <v>0.17061100000000007</v>
      </c>
      <c r="K90" s="30">
        <v>9.0114999999999945E-2</v>
      </c>
      <c r="L90" s="30">
        <v>8.3841000000000054E-2</v>
      </c>
      <c r="M90" s="30">
        <v>5.4447000000000134E-2</v>
      </c>
      <c r="N90" s="30">
        <v>3.2587000000000144E-2</v>
      </c>
      <c r="O90" s="30">
        <v>5.0677000000000083E-2</v>
      </c>
      <c r="P90" s="30">
        <v>3.6394000000000037E-2</v>
      </c>
      <c r="Q90" s="30">
        <v>7.235899999999984E-2</v>
      </c>
      <c r="R90" s="30">
        <v>0.14751499999999984</v>
      </c>
      <c r="S90" s="30">
        <v>0.10471399999999997</v>
      </c>
      <c r="T90" s="30">
        <v>0.13187300000000013</v>
      </c>
      <c r="U90" s="30">
        <v>0.20260999999999996</v>
      </c>
      <c r="V90" s="30">
        <v>0.2094720000000001</v>
      </c>
      <c r="W90" s="30">
        <v>8.7150999999999978E-2</v>
      </c>
      <c r="X90" s="30">
        <v>0.17892899999999989</v>
      </c>
      <c r="Y90" s="30">
        <v>5.2516000000000007E-2</v>
      </c>
      <c r="Z90" s="30">
        <v>7.6570000000000027E-2</v>
      </c>
      <c r="AA90" s="30">
        <v>6.796000000000002E-2</v>
      </c>
      <c r="AB90" s="30">
        <v>7.0659000000000027E-2</v>
      </c>
      <c r="AC90" s="30">
        <v>5.9679999999999955E-2</v>
      </c>
      <c r="AD90" s="30">
        <v>0.18122100000000008</v>
      </c>
      <c r="AE90" s="30">
        <v>0.12676799999999999</v>
      </c>
      <c r="AF90" s="30">
        <v>0.11084000000000005</v>
      </c>
      <c r="AG90" s="30">
        <v>0.20748199999999994</v>
      </c>
      <c r="AH90" s="30">
        <v>0.18833999999999995</v>
      </c>
      <c r="AI90" s="30">
        <v>0.12890299999999999</v>
      </c>
      <c r="AJ90" s="30">
        <v>0.10266500000000001</v>
      </c>
      <c r="AK90" s="30">
        <v>7.0379000000000191E-2</v>
      </c>
      <c r="AL90" s="30">
        <v>6.9956000000000129E-2</v>
      </c>
      <c r="AM90" s="30">
        <v>7.1639000000000008E-2</v>
      </c>
      <c r="AN90" s="30">
        <v>7.2057999999999955E-2</v>
      </c>
      <c r="AO90" s="30">
        <v>0.175319</v>
      </c>
      <c r="AP90" s="30">
        <v>0.22549399999999986</v>
      </c>
      <c r="AQ90" s="30">
        <v>0.16883500000000007</v>
      </c>
      <c r="AR90" s="30">
        <v>0.13827400000000001</v>
      </c>
      <c r="AS90" s="30">
        <v>0.218194</v>
      </c>
      <c r="AT90" s="30">
        <v>0.20122099999999987</v>
      </c>
      <c r="AU90" s="30">
        <v>0.14243199999999989</v>
      </c>
      <c r="AV90" s="30">
        <v>0.16555300000000006</v>
      </c>
      <c r="AW90" s="30">
        <v>8.2251999999999992E-2</v>
      </c>
      <c r="AX90" s="31">
        <v>6.7481000000000124E-2</v>
      </c>
      <c r="AZ90" s="39">
        <f t="array" ref="AZ90">SUM(IF(YEAR($C$5:$AX$5)=AZ$5,$C90:$AX90))</f>
        <v>0.99468700000000054</v>
      </c>
      <c r="BA90" s="30">
        <f t="array" ref="BA90">SUM(IF(YEAR($C$5:$AX$5)=BA$5,$C90:$AX90))</f>
        <v>1.3507799999999999</v>
      </c>
      <c r="BB90" s="30">
        <f t="array" ref="BB90">SUM(IF(YEAR($C$5:$AX$5)=BB$5,$C90:$AX90))</f>
        <v>1.3848530000000003</v>
      </c>
      <c r="BC90" s="31">
        <f t="array" ref="BC90">SUM(IF(YEAR($C$5:$AX$5)=BC$5,$C90:$AX90))</f>
        <v>1.7287519999999998</v>
      </c>
      <c r="BE90" s="39">
        <f t="shared" si="17"/>
        <v>1.1146610000000001</v>
      </c>
      <c r="BF90" s="30">
        <f t="shared" si="18"/>
        <v>1.4454090000000002</v>
      </c>
      <c r="BG90" s="31">
        <f t="shared" si="19"/>
        <v>1.5919100000000002</v>
      </c>
    </row>
    <row r="91" spans="2:59">
      <c r="B91" s="17">
        <v>10113</v>
      </c>
      <c r="C91" s="30">
        <v>0</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1">
        <v>0</v>
      </c>
      <c r="AZ91" s="39">
        <f t="array" ref="AZ91">SUM(IF(YEAR($C$5:$AX$5)=AZ$5,$C91:$AX91))</f>
        <v>0</v>
      </c>
      <c r="BA91" s="30">
        <f t="array" ref="BA91">SUM(IF(YEAR($C$5:$AX$5)=BA$5,$C91:$AX91))</f>
        <v>0</v>
      </c>
      <c r="BB91" s="30">
        <f t="array" ref="BB91">SUM(IF(YEAR($C$5:$AX$5)=BB$5,$C91:$AX91))</f>
        <v>0</v>
      </c>
      <c r="BC91" s="31">
        <f t="array" ref="BC91">SUM(IF(YEAR($C$5:$AX$5)=BC$5,$C91:$AX91))</f>
        <v>0</v>
      </c>
      <c r="BE91" s="39">
        <f t="shared" si="17"/>
        <v>0</v>
      </c>
      <c r="BF91" s="30">
        <f t="shared" si="18"/>
        <v>0</v>
      </c>
      <c r="BG91" s="31">
        <f t="shared" si="19"/>
        <v>0</v>
      </c>
    </row>
    <row r="92" spans="2:59">
      <c r="B92" s="17">
        <v>10118</v>
      </c>
      <c r="C92" s="30">
        <v>0</v>
      </c>
      <c r="D92" s="30">
        <v>0</v>
      </c>
      <c r="E92" s="30">
        <v>0</v>
      </c>
      <c r="F92" s="30">
        <v>0</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1">
        <v>0</v>
      </c>
      <c r="AZ92" s="39">
        <f t="array" ref="AZ92">SUM(IF(YEAR($C$5:$AX$5)=AZ$5,$C92:$AX92))</f>
        <v>0</v>
      </c>
      <c r="BA92" s="30">
        <f t="array" ref="BA92">SUM(IF(YEAR($C$5:$AX$5)=BA$5,$C92:$AX92))</f>
        <v>0</v>
      </c>
      <c r="BB92" s="30">
        <f t="array" ref="BB92">SUM(IF(YEAR($C$5:$AX$5)=BB$5,$C92:$AX92))</f>
        <v>0</v>
      </c>
      <c r="BC92" s="31">
        <f t="array" ref="BC92">SUM(IF(YEAR($C$5:$AX$5)=BC$5,$C92:$AX92))</f>
        <v>0</v>
      </c>
      <c r="BE92" s="39">
        <f t="shared" si="17"/>
        <v>0</v>
      </c>
      <c r="BF92" s="30">
        <f t="shared" si="18"/>
        <v>0</v>
      </c>
      <c r="BG92" s="31">
        <f t="shared" si="19"/>
        <v>0</v>
      </c>
    </row>
    <row r="93" spans="2:59">
      <c r="B93" s="17">
        <v>10122</v>
      </c>
      <c r="C93" s="30">
        <v>0</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1">
        <v>0</v>
      </c>
      <c r="AZ93" s="39">
        <f t="array" ref="AZ93">SUM(IF(YEAR($C$5:$AX$5)=AZ$5,$C93:$AX93))</f>
        <v>0</v>
      </c>
      <c r="BA93" s="30">
        <f t="array" ref="BA93">SUM(IF(YEAR($C$5:$AX$5)=BA$5,$C93:$AX93))</f>
        <v>0</v>
      </c>
      <c r="BB93" s="30">
        <f t="array" ref="BB93">SUM(IF(YEAR($C$5:$AX$5)=BB$5,$C93:$AX93))</f>
        <v>0</v>
      </c>
      <c r="BC93" s="31">
        <f t="array" ref="BC93">SUM(IF(YEAR($C$5:$AX$5)=BC$5,$C93:$AX93))</f>
        <v>0</v>
      </c>
      <c r="BE93" s="39">
        <f t="shared" si="17"/>
        <v>0</v>
      </c>
      <c r="BF93" s="30">
        <f t="shared" si="18"/>
        <v>0</v>
      </c>
      <c r="BG93" s="31">
        <f t="shared" si="19"/>
        <v>0</v>
      </c>
    </row>
    <row r="94" spans="2:59">
      <c r="B94" s="17">
        <v>10123</v>
      </c>
      <c r="C94" s="30">
        <v>0</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1">
        <v>0</v>
      </c>
      <c r="AZ94" s="39">
        <f t="array" ref="AZ94">SUM(IF(YEAR($C$5:$AX$5)=AZ$5,$C94:$AX94))</f>
        <v>0</v>
      </c>
      <c r="BA94" s="30">
        <f t="array" ref="BA94">SUM(IF(YEAR($C$5:$AX$5)=BA$5,$C94:$AX94))</f>
        <v>0</v>
      </c>
      <c r="BB94" s="30">
        <f t="array" ref="BB94">SUM(IF(YEAR($C$5:$AX$5)=BB$5,$C94:$AX94))</f>
        <v>0</v>
      </c>
      <c r="BC94" s="31">
        <f t="array" ref="BC94">SUM(IF(YEAR($C$5:$AX$5)=BC$5,$C94:$AX94))</f>
        <v>0</v>
      </c>
      <c r="BE94" s="39">
        <f t="shared" si="17"/>
        <v>0</v>
      </c>
      <c r="BF94" s="30">
        <f t="shared" si="18"/>
        <v>0</v>
      </c>
      <c r="BG94" s="31">
        <f t="shared" si="19"/>
        <v>0</v>
      </c>
    </row>
    <row r="95" spans="2:59">
      <c r="B95" s="17">
        <v>10129</v>
      </c>
      <c r="C95" s="30">
        <v>0</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1">
        <v>0</v>
      </c>
      <c r="AZ95" s="39">
        <f t="array" ref="AZ95">SUM(IF(YEAR($C$5:$AX$5)=AZ$5,$C95:$AX95))</f>
        <v>0</v>
      </c>
      <c r="BA95" s="30">
        <f t="array" ref="BA95">SUM(IF(YEAR($C$5:$AX$5)=BA$5,$C95:$AX95))</f>
        <v>0</v>
      </c>
      <c r="BB95" s="30">
        <f t="array" ref="BB95">SUM(IF(YEAR($C$5:$AX$5)=BB$5,$C95:$AX95))</f>
        <v>0</v>
      </c>
      <c r="BC95" s="31">
        <f t="array" ref="BC95">SUM(IF(YEAR($C$5:$AX$5)=BC$5,$C95:$AX95))</f>
        <v>0</v>
      </c>
      <c r="BE95" s="39">
        <f t="shared" si="17"/>
        <v>0</v>
      </c>
      <c r="BF95" s="30">
        <f t="shared" si="18"/>
        <v>0</v>
      </c>
      <c r="BG95" s="31">
        <f t="shared" si="19"/>
        <v>0</v>
      </c>
    </row>
    <row r="96" spans="2:59">
      <c r="B96" s="17">
        <v>10224</v>
      </c>
      <c r="C96" s="30">
        <v>0</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1">
        <v>0</v>
      </c>
      <c r="AZ96" s="39">
        <f t="array" ref="AZ96">SUM(IF(YEAR($C$5:$AX$5)=AZ$5,$C96:$AX96))</f>
        <v>0</v>
      </c>
      <c r="BA96" s="30">
        <f t="array" ref="BA96">SUM(IF(YEAR($C$5:$AX$5)=BA$5,$C96:$AX96))</f>
        <v>0</v>
      </c>
      <c r="BB96" s="30">
        <f t="array" ref="BB96">SUM(IF(YEAR($C$5:$AX$5)=BB$5,$C96:$AX96))</f>
        <v>0</v>
      </c>
      <c r="BC96" s="31">
        <f t="array" ref="BC96">SUM(IF(YEAR($C$5:$AX$5)=BC$5,$C96:$AX96))</f>
        <v>0</v>
      </c>
      <c r="BE96" s="39">
        <f t="shared" si="17"/>
        <v>0</v>
      </c>
      <c r="BF96" s="30">
        <f t="shared" si="18"/>
        <v>0</v>
      </c>
      <c r="BG96" s="31">
        <f t="shared" si="19"/>
        <v>0</v>
      </c>
    </row>
    <row r="97" spans="2:59">
      <c r="B97" s="17">
        <v>10302</v>
      </c>
      <c r="C97" s="30">
        <v>1.3073400000000041E-3</v>
      </c>
      <c r="D97" s="30">
        <v>7.6909999999999479E-5</v>
      </c>
      <c r="E97" s="30">
        <v>2.3070000000000035E-4</v>
      </c>
      <c r="F97" s="30">
        <v>6.1521999999999966E-4</v>
      </c>
      <c r="G97" s="30">
        <v>1.6918599999999964E-3</v>
      </c>
      <c r="H97" s="30">
        <v>3.6913099999999963E-3</v>
      </c>
      <c r="I97" s="30">
        <v>6.9211000000000272E-4</v>
      </c>
      <c r="J97" s="30">
        <v>3.8451000000000457E-4</v>
      </c>
      <c r="K97" s="30">
        <v>3.6144099999999985E-3</v>
      </c>
      <c r="L97" s="30">
        <v>5.3832000000000185E-4</v>
      </c>
      <c r="M97" s="30">
        <v>7.6900000000004742E-5</v>
      </c>
      <c r="N97" s="30">
        <v>1.6149500000000039E-3</v>
      </c>
      <c r="O97" s="30">
        <v>6.921200000000044E-4</v>
      </c>
      <c r="P97" s="30">
        <v>0</v>
      </c>
      <c r="Q97" s="30">
        <v>0</v>
      </c>
      <c r="R97" s="30">
        <v>1.5379999999999561E-4</v>
      </c>
      <c r="S97" s="30">
        <v>1.4611399999999997E-3</v>
      </c>
      <c r="T97" s="30">
        <v>2.3070700000000013E-3</v>
      </c>
      <c r="U97" s="30">
        <v>6.1521000000000492E-4</v>
      </c>
      <c r="V97" s="30">
        <v>2.3070000000000035E-4</v>
      </c>
      <c r="W97" s="30">
        <v>2.3839699999999991E-3</v>
      </c>
      <c r="X97" s="30">
        <v>1.5380000000000255E-4</v>
      </c>
      <c r="Y97" s="30">
        <v>1.5380000000000255E-4</v>
      </c>
      <c r="Z97" s="30">
        <v>1.076630000000002E-3</v>
      </c>
      <c r="AA97" s="30">
        <v>0</v>
      </c>
      <c r="AB97" s="30">
        <v>0</v>
      </c>
      <c r="AC97" s="30">
        <v>0</v>
      </c>
      <c r="AD97" s="30">
        <v>7.6899999999997803E-5</v>
      </c>
      <c r="AE97" s="30">
        <v>9.2282000000000475E-4</v>
      </c>
      <c r="AF97" s="30">
        <v>3.153000000000003E-3</v>
      </c>
      <c r="AG97" s="30">
        <v>3.0760000000000509E-4</v>
      </c>
      <c r="AH97" s="30">
        <v>0</v>
      </c>
      <c r="AI97" s="30">
        <v>-4.2450099999999998E-2</v>
      </c>
      <c r="AJ97" s="30">
        <v>-1.3073399999999999E-3</v>
      </c>
      <c r="AK97" s="30">
        <v>0</v>
      </c>
      <c r="AL97" s="30">
        <v>0</v>
      </c>
      <c r="AM97" s="30">
        <v>0</v>
      </c>
      <c r="AN97" s="30">
        <v>0</v>
      </c>
      <c r="AO97" s="30">
        <v>0</v>
      </c>
      <c r="AP97" s="30">
        <v>0</v>
      </c>
      <c r="AQ97" s="30">
        <v>-4.7833260000000002E-2</v>
      </c>
      <c r="AR97" s="30">
        <v>-4.5756900000000003E-2</v>
      </c>
      <c r="AS97" s="30">
        <v>-4.2911511999999999E-2</v>
      </c>
      <c r="AT97" s="30">
        <v>-4.5910699999999999E-2</v>
      </c>
      <c r="AU97" s="30">
        <v>-3.845117E-4</v>
      </c>
      <c r="AV97" s="30">
        <v>0</v>
      </c>
      <c r="AW97" s="30">
        <v>0</v>
      </c>
      <c r="AX97" s="31">
        <v>0</v>
      </c>
      <c r="AZ97" s="39">
        <f t="array" ref="AZ97">SUM(IF(YEAR($C$5:$AX$5)=AZ$5,$C97:$AX97))</f>
        <v>1.4534540000000012E-2</v>
      </c>
      <c r="BA97" s="30">
        <f t="array" ref="BA97">SUM(IF(YEAR($C$5:$AX$5)=BA$5,$C97:$AX97))</f>
        <v>9.2282400000000125E-3</v>
      </c>
      <c r="BB97" s="30">
        <f t="array" ref="BB97">SUM(IF(YEAR($C$5:$AX$5)=BB$5,$C97:$AX97))</f>
        <v>-3.9297119999999984E-2</v>
      </c>
      <c r="BC97" s="31">
        <f t="array" ref="BC97">SUM(IF(YEAR($C$5:$AX$5)=BC$5,$C97:$AX97))</f>
        <v>-0.18279688370000002</v>
      </c>
      <c r="BE97" s="39">
        <f t="shared" si="17"/>
        <v>1.2919570000000012E-2</v>
      </c>
      <c r="BF97" s="30">
        <f t="shared" si="18"/>
        <v>7.9209000000000154E-3</v>
      </c>
      <c r="BG97" s="31">
        <f t="shared" si="19"/>
        <v>-8.8130099999999989E-2</v>
      </c>
    </row>
    <row r="98" spans="2:59">
      <c r="B98" s="17">
        <v>10308</v>
      </c>
      <c r="C98" s="30">
        <v>1.3854000000000033E-2</v>
      </c>
      <c r="D98" s="30">
        <v>0</v>
      </c>
      <c r="E98" s="30">
        <v>8.2297000000000065E-2</v>
      </c>
      <c r="F98" s="30">
        <v>0.27851499999999985</v>
      </c>
      <c r="G98" s="30">
        <v>0.33450399999999991</v>
      </c>
      <c r="H98" s="30">
        <v>0.312662</v>
      </c>
      <c r="I98" s="30">
        <v>0.41828999999999983</v>
      </c>
      <c r="J98" s="30">
        <v>0.43905700000000003</v>
      </c>
      <c r="K98" s="30">
        <v>0.34180700000000019</v>
      </c>
      <c r="L98" s="30">
        <v>0.18351500000000009</v>
      </c>
      <c r="M98" s="30">
        <v>0.15602699999999992</v>
      </c>
      <c r="N98" s="30">
        <v>5.545700000000009E-2</v>
      </c>
      <c r="O98" s="30">
        <v>4.9916000000000071E-2</v>
      </c>
      <c r="P98" s="30">
        <v>1.8130999999999897E-2</v>
      </c>
      <c r="Q98" s="30">
        <v>0.16756799999999994</v>
      </c>
      <c r="R98" s="30">
        <v>0.18856600000000001</v>
      </c>
      <c r="S98" s="30">
        <v>0.3216460000000001</v>
      </c>
      <c r="T98" s="30">
        <v>0.36628399999999983</v>
      </c>
      <c r="U98" s="30">
        <v>0.44126300000000018</v>
      </c>
      <c r="V98" s="30">
        <v>0.58314300000000019</v>
      </c>
      <c r="W98" s="30">
        <v>0.35552600000000001</v>
      </c>
      <c r="X98" s="30">
        <v>0.28958799999999996</v>
      </c>
      <c r="Y98" s="30">
        <v>0.17585300000000004</v>
      </c>
      <c r="Z98" s="30">
        <v>0.18177500000000002</v>
      </c>
      <c r="AA98" s="30">
        <v>7.6782000000000128E-2</v>
      </c>
      <c r="AB98" s="30">
        <v>4.7989999999999977E-2</v>
      </c>
      <c r="AC98" s="30">
        <v>0.11116100000000007</v>
      </c>
      <c r="AD98" s="30">
        <v>0.55897100000000011</v>
      </c>
      <c r="AE98" s="30">
        <v>0.38758500000000007</v>
      </c>
      <c r="AF98" s="30">
        <v>0.35213499999999986</v>
      </c>
      <c r="AG98" s="30">
        <v>0.41035600000000017</v>
      </c>
      <c r="AH98" s="30">
        <v>0.4616819999999997</v>
      </c>
      <c r="AI98" s="30">
        <v>0.37259199999999981</v>
      </c>
      <c r="AJ98" s="30">
        <v>0.26352600000000015</v>
      </c>
      <c r="AK98" s="30">
        <v>0.21095700000000006</v>
      </c>
      <c r="AL98" s="30">
        <v>0.22231800000000002</v>
      </c>
      <c r="AM98" s="30">
        <v>0.28832199999999997</v>
      </c>
      <c r="AN98" s="30">
        <v>0.19992999999999994</v>
      </c>
      <c r="AO98" s="30">
        <v>0.25904199999999999</v>
      </c>
      <c r="AP98" s="30">
        <v>0.81531100000000012</v>
      </c>
      <c r="AQ98" s="30">
        <v>0.45805600000000002</v>
      </c>
      <c r="AR98" s="30">
        <v>0.37385600000000041</v>
      </c>
      <c r="AS98" s="30">
        <v>0.44361600000000001</v>
      </c>
      <c r="AT98" s="30">
        <v>0.49136500000000005</v>
      </c>
      <c r="AU98" s="30">
        <v>0.41035699999999986</v>
      </c>
      <c r="AV98" s="30">
        <v>0.35268699999999997</v>
      </c>
      <c r="AW98" s="30">
        <v>0.19504100000000002</v>
      </c>
      <c r="AX98" s="31">
        <v>0.28711300000000017</v>
      </c>
      <c r="AZ98" s="39">
        <f t="array" ref="AZ98">SUM(IF(YEAR($C$5:$AX$5)=AZ$5,$C98:$AX98))</f>
        <v>2.6159849999999998</v>
      </c>
      <c r="BA98" s="30">
        <f t="array" ref="BA98">SUM(IF(YEAR($C$5:$AX$5)=BA$5,$C98:$AX98))</f>
        <v>3.1392590000000009</v>
      </c>
      <c r="BB98" s="30">
        <f t="array" ref="BB98">SUM(IF(YEAR($C$5:$AX$5)=BB$5,$C98:$AX98))</f>
        <v>3.4760550000000001</v>
      </c>
      <c r="BC98" s="31">
        <f t="array" ref="BC98">SUM(IF(YEAR($C$5:$AX$5)=BC$5,$C98:$AX98))</f>
        <v>4.5746959999999994</v>
      </c>
      <c r="BE98" s="39">
        <f t="shared" si="17"/>
        <v>2.6526420000000002</v>
      </c>
      <c r="BF98" s="30">
        <f t="shared" si="18"/>
        <v>3.5759210000000006</v>
      </c>
      <c r="BG98" s="31">
        <f t="shared" si="19"/>
        <v>4.3142269999999998</v>
      </c>
    </row>
    <row r="99" spans="2:59">
      <c r="B99" s="17">
        <v>10343</v>
      </c>
      <c r="C99" s="30">
        <v>0</v>
      </c>
      <c r="D99" s="30">
        <v>0</v>
      </c>
      <c r="E99" s="30">
        <v>0</v>
      </c>
      <c r="F99" s="30">
        <v>0</v>
      </c>
      <c r="G99" s="30">
        <v>0</v>
      </c>
      <c r="H99" s="30">
        <v>0</v>
      </c>
      <c r="I99" s="30">
        <v>0</v>
      </c>
      <c r="J99" s="30">
        <v>0</v>
      </c>
      <c r="K99" s="30">
        <v>0</v>
      </c>
      <c r="L99" s="30">
        <v>0</v>
      </c>
      <c r="M99" s="30">
        <v>0</v>
      </c>
      <c r="N99" s="30">
        <v>0</v>
      </c>
      <c r="O99" s="30">
        <v>0</v>
      </c>
      <c r="P99" s="30">
        <v>0</v>
      </c>
      <c r="Q99" s="30">
        <v>0</v>
      </c>
      <c r="R99" s="30">
        <v>0</v>
      </c>
      <c r="S99" s="30">
        <v>0</v>
      </c>
      <c r="T99" s="30">
        <v>0</v>
      </c>
      <c r="U99" s="30">
        <v>0</v>
      </c>
      <c r="V99" s="30">
        <v>0</v>
      </c>
      <c r="W99" s="30">
        <v>0</v>
      </c>
      <c r="X99" s="30">
        <v>0</v>
      </c>
      <c r="Y99" s="30">
        <v>0</v>
      </c>
      <c r="Z99" s="30">
        <v>0</v>
      </c>
      <c r="AA99" s="30">
        <v>0</v>
      </c>
      <c r="AB99" s="30">
        <v>0</v>
      </c>
      <c r="AC99" s="30">
        <v>0</v>
      </c>
      <c r="AD99" s="30">
        <v>0</v>
      </c>
      <c r="AE99" s="30">
        <v>0</v>
      </c>
      <c r="AF99" s="30">
        <v>0</v>
      </c>
      <c r="AG99" s="30">
        <v>0</v>
      </c>
      <c r="AH99" s="30">
        <v>0</v>
      </c>
      <c r="AI99" s="30">
        <v>0</v>
      </c>
      <c r="AJ99" s="30">
        <v>0</v>
      </c>
      <c r="AK99" s="30">
        <v>0</v>
      </c>
      <c r="AL99" s="30">
        <v>0</v>
      </c>
      <c r="AM99" s="30">
        <v>0</v>
      </c>
      <c r="AN99" s="30">
        <v>0</v>
      </c>
      <c r="AO99" s="30">
        <v>0</v>
      </c>
      <c r="AP99" s="30">
        <v>0</v>
      </c>
      <c r="AQ99" s="30">
        <v>0</v>
      </c>
      <c r="AR99" s="30">
        <v>0</v>
      </c>
      <c r="AS99" s="30">
        <v>0</v>
      </c>
      <c r="AT99" s="30">
        <v>0</v>
      </c>
      <c r="AU99" s="30">
        <v>0</v>
      </c>
      <c r="AV99" s="30">
        <v>0</v>
      </c>
      <c r="AW99" s="30">
        <v>0</v>
      </c>
      <c r="AX99" s="31">
        <v>0</v>
      </c>
      <c r="AZ99" s="39">
        <f t="array" ref="AZ99">SUM(IF(YEAR($C$5:$AX$5)=AZ$5,$C99:$AX99))</f>
        <v>0</v>
      </c>
      <c r="BA99" s="30">
        <f t="array" ref="BA99">SUM(IF(YEAR($C$5:$AX$5)=BA$5,$C99:$AX99))</f>
        <v>0</v>
      </c>
      <c r="BB99" s="30">
        <f t="array" ref="BB99">SUM(IF(YEAR($C$5:$AX$5)=BB$5,$C99:$AX99))</f>
        <v>0</v>
      </c>
      <c r="BC99" s="31">
        <f t="array" ref="BC99">SUM(IF(YEAR($C$5:$AX$5)=BC$5,$C99:$AX99))</f>
        <v>0</v>
      </c>
      <c r="BE99" s="39">
        <f t="shared" si="17"/>
        <v>0</v>
      </c>
      <c r="BF99" s="30">
        <f t="shared" si="18"/>
        <v>0</v>
      </c>
      <c r="BG99" s="31">
        <f t="shared" si="19"/>
        <v>0</v>
      </c>
    </row>
    <row r="100" spans="2:59">
      <c r="B100" s="17">
        <v>10435</v>
      </c>
      <c r="C100" s="30">
        <v>0</v>
      </c>
      <c r="D100" s="30">
        <v>0</v>
      </c>
      <c r="E100" s="30">
        <v>0</v>
      </c>
      <c r="F100" s="30">
        <v>0</v>
      </c>
      <c r="G100" s="30">
        <v>1.9999999989472883E-7</v>
      </c>
      <c r="H100" s="30">
        <v>0</v>
      </c>
      <c r="I100" s="30">
        <v>0</v>
      </c>
      <c r="J100" s="30">
        <v>0</v>
      </c>
      <c r="K100" s="30">
        <v>0</v>
      </c>
      <c r="L100" s="30">
        <v>0</v>
      </c>
      <c r="M100" s="30">
        <v>0</v>
      </c>
      <c r="N100" s="30">
        <v>0</v>
      </c>
      <c r="O100" s="30">
        <v>0</v>
      </c>
      <c r="P100" s="30">
        <v>0</v>
      </c>
      <c r="Q100" s="30">
        <v>0</v>
      </c>
      <c r="R100" s="30">
        <v>0</v>
      </c>
      <c r="S100" s="30">
        <v>0</v>
      </c>
      <c r="T100" s="30">
        <v>0</v>
      </c>
      <c r="U100" s="30">
        <v>0</v>
      </c>
      <c r="V100" s="30">
        <v>0</v>
      </c>
      <c r="W100" s="30">
        <v>0</v>
      </c>
      <c r="X100" s="30">
        <v>0</v>
      </c>
      <c r="Y100" s="30">
        <v>0</v>
      </c>
      <c r="Z100" s="30">
        <v>0</v>
      </c>
      <c r="AA100" s="30">
        <v>0</v>
      </c>
      <c r="AB100" s="30">
        <v>0</v>
      </c>
      <c r="AC100" s="30">
        <v>0</v>
      </c>
      <c r="AD100" s="30">
        <v>0</v>
      </c>
      <c r="AE100" s="30">
        <v>0</v>
      </c>
      <c r="AF100" s="30">
        <v>0</v>
      </c>
      <c r="AG100" s="30">
        <v>0</v>
      </c>
      <c r="AH100" s="30">
        <v>0</v>
      </c>
      <c r="AI100" s="30">
        <v>0</v>
      </c>
      <c r="AJ100" s="30">
        <v>0</v>
      </c>
      <c r="AK100" s="30">
        <v>0</v>
      </c>
      <c r="AL100" s="30">
        <v>0</v>
      </c>
      <c r="AM100" s="30">
        <v>0</v>
      </c>
      <c r="AN100" s="30">
        <v>0</v>
      </c>
      <c r="AO100" s="30">
        <v>0</v>
      </c>
      <c r="AP100" s="30">
        <v>0</v>
      </c>
      <c r="AQ100" s="30">
        <v>0</v>
      </c>
      <c r="AR100" s="30">
        <v>0</v>
      </c>
      <c r="AS100" s="30">
        <v>0</v>
      </c>
      <c r="AT100" s="30">
        <v>0</v>
      </c>
      <c r="AU100" s="30">
        <v>0</v>
      </c>
      <c r="AV100" s="30">
        <v>0</v>
      </c>
      <c r="AW100" s="30">
        <v>0</v>
      </c>
      <c r="AX100" s="31">
        <v>0</v>
      </c>
      <c r="AZ100" s="39">
        <f t="array" ref="AZ100">SUM(IF(YEAR($C$5:$AX$5)=AZ$5,$C100:$AX100))</f>
        <v>1.9999999989472883E-7</v>
      </c>
      <c r="BA100" s="30">
        <f t="array" ref="BA100">SUM(IF(YEAR($C$5:$AX$5)=BA$5,$C100:$AX100))</f>
        <v>0</v>
      </c>
      <c r="BB100" s="30">
        <f t="array" ref="BB100">SUM(IF(YEAR($C$5:$AX$5)=BB$5,$C100:$AX100))</f>
        <v>0</v>
      </c>
      <c r="BC100" s="31">
        <f t="array" ref="BC100">SUM(IF(YEAR($C$5:$AX$5)=BC$5,$C100:$AX100))</f>
        <v>0</v>
      </c>
      <c r="BE100" s="39">
        <f t="shared" si="17"/>
        <v>0</v>
      </c>
      <c r="BF100" s="30">
        <f t="shared" si="18"/>
        <v>0</v>
      </c>
      <c r="BG100" s="31">
        <f t="shared" si="19"/>
        <v>0</v>
      </c>
    </row>
    <row r="101" spans="2:59">
      <c r="B101" s="17">
        <v>10566</v>
      </c>
      <c r="C101" s="30">
        <v>0</v>
      </c>
      <c r="D101" s="30">
        <v>0</v>
      </c>
      <c r="E101" s="30">
        <v>0</v>
      </c>
      <c r="F101" s="30">
        <v>0</v>
      </c>
      <c r="G101" s="30">
        <v>0</v>
      </c>
      <c r="H101" s="30">
        <v>0</v>
      </c>
      <c r="I101" s="30">
        <v>0</v>
      </c>
      <c r="J101" s="30">
        <v>0</v>
      </c>
      <c r="K101" s="30">
        <v>0</v>
      </c>
      <c r="L101" s="30">
        <v>0</v>
      </c>
      <c r="M101" s="30">
        <v>0</v>
      </c>
      <c r="N101" s="30">
        <v>0</v>
      </c>
      <c r="O101" s="30">
        <v>0</v>
      </c>
      <c r="P101" s="30">
        <v>0</v>
      </c>
      <c r="Q101" s="30">
        <v>0</v>
      </c>
      <c r="R101" s="30">
        <v>0</v>
      </c>
      <c r="S101" s="30">
        <v>0</v>
      </c>
      <c r="T101" s="30">
        <v>0</v>
      </c>
      <c r="U101" s="30">
        <v>0</v>
      </c>
      <c r="V101" s="30">
        <v>0</v>
      </c>
      <c r="W101" s="30">
        <v>0</v>
      </c>
      <c r="X101" s="30">
        <v>0</v>
      </c>
      <c r="Y101" s="30">
        <v>0</v>
      </c>
      <c r="Z101" s="30">
        <v>0</v>
      </c>
      <c r="AA101" s="30">
        <v>0</v>
      </c>
      <c r="AB101" s="30">
        <v>0</v>
      </c>
      <c r="AC101" s="30">
        <v>0</v>
      </c>
      <c r="AD101" s="30">
        <v>0</v>
      </c>
      <c r="AE101" s="30">
        <v>0</v>
      </c>
      <c r="AF101" s="30">
        <v>0</v>
      </c>
      <c r="AG101" s="30">
        <v>0</v>
      </c>
      <c r="AH101" s="30">
        <v>0</v>
      </c>
      <c r="AI101" s="30">
        <v>0</v>
      </c>
      <c r="AJ101" s="30">
        <v>0</v>
      </c>
      <c r="AK101" s="30">
        <v>0</v>
      </c>
      <c r="AL101" s="30">
        <v>0</v>
      </c>
      <c r="AM101" s="30">
        <v>0</v>
      </c>
      <c r="AN101" s="30">
        <v>0</v>
      </c>
      <c r="AO101" s="30">
        <v>0</v>
      </c>
      <c r="AP101" s="30">
        <v>0</v>
      </c>
      <c r="AQ101" s="30">
        <v>0</v>
      </c>
      <c r="AR101" s="30">
        <v>0</v>
      </c>
      <c r="AS101" s="30">
        <v>0</v>
      </c>
      <c r="AT101" s="30">
        <v>0</v>
      </c>
      <c r="AU101" s="30">
        <v>0</v>
      </c>
      <c r="AV101" s="30">
        <v>0</v>
      </c>
      <c r="AW101" s="30">
        <v>0</v>
      </c>
      <c r="AX101" s="31">
        <v>0</v>
      </c>
      <c r="AZ101" s="39">
        <f t="array" ref="AZ101">SUM(IF(YEAR($C$5:$AX$5)=AZ$5,$C101:$AX101))</f>
        <v>0</v>
      </c>
      <c r="BA101" s="30">
        <f t="array" ref="BA101">SUM(IF(YEAR($C$5:$AX$5)=BA$5,$C101:$AX101))</f>
        <v>0</v>
      </c>
      <c r="BB101" s="30">
        <f t="array" ref="BB101">SUM(IF(YEAR($C$5:$AX$5)=BB$5,$C101:$AX101))</f>
        <v>0</v>
      </c>
      <c r="BC101" s="31">
        <f t="array" ref="BC101">SUM(IF(YEAR($C$5:$AX$5)=BC$5,$C101:$AX101))</f>
        <v>0</v>
      </c>
      <c r="BE101" s="39">
        <f t="shared" si="17"/>
        <v>0</v>
      </c>
      <c r="BF101" s="30">
        <f t="shared" si="18"/>
        <v>0</v>
      </c>
      <c r="BG101" s="31">
        <f t="shared" si="19"/>
        <v>0</v>
      </c>
    </row>
    <row r="102" spans="2:59">
      <c r="B102" s="17">
        <v>10603</v>
      </c>
      <c r="C102" s="30">
        <v>0</v>
      </c>
      <c r="D102" s="30">
        <v>0</v>
      </c>
      <c r="E102" s="30">
        <v>0</v>
      </c>
      <c r="F102" s="30">
        <v>0</v>
      </c>
      <c r="G102" s="30">
        <v>0</v>
      </c>
      <c r="H102" s="30">
        <v>0</v>
      </c>
      <c r="I102" s="30">
        <v>0</v>
      </c>
      <c r="J102" s="30">
        <v>0</v>
      </c>
      <c r="K102" s="30">
        <v>0</v>
      </c>
      <c r="L102" s="30">
        <v>0</v>
      </c>
      <c r="M102" s="30">
        <v>0</v>
      </c>
      <c r="N102" s="30">
        <v>0</v>
      </c>
      <c r="O102" s="30">
        <v>0</v>
      </c>
      <c r="P102" s="30">
        <v>0</v>
      </c>
      <c r="Q102" s="30">
        <v>0</v>
      </c>
      <c r="R102" s="30">
        <v>0</v>
      </c>
      <c r="S102" s="30">
        <v>0</v>
      </c>
      <c r="T102" s="30">
        <v>0</v>
      </c>
      <c r="U102" s="30">
        <v>0</v>
      </c>
      <c r="V102" s="30">
        <v>0</v>
      </c>
      <c r="W102" s="30">
        <v>0</v>
      </c>
      <c r="X102" s="30">
        <v>0</v>
      </c>
      <c r="Y102" s="30">
        <v>0</v>
      </c>
      <c r="Z102" s="30">
        <v>0</v>
      </c>
      <c r="AA102" s="30">
        <v>0</v>
      </c>
      <c r="AB102" s="30">
        <v>0</v>
      </c>
      <c r="AC102" s="30">
        <v>0</v>
      </c>
      <c r="AD102" s="30">
        <v>0</v>
      </c>
      <c r="AE102" s="30">
        <v>0</v>
      </c>
      <c r="AF102" s="30">
        <v>0</v>
      </c>
      <c r="AG102" s="30">
        <v>0</v>
      </c>
      <c r="AH102" s="30">
        <v>0</v>
      </c>
      <c r="AI102" s="30">
        <v>0</v>
      </c>
      <c r="AJ102" s="30">
        <v>0</v>
      </c>
      <c r="AK102" s="30">
        <v>0</v>
      </c>
      <c r="AL102" s="30">
        <v>0</v>
      </c>
      <c r="AM102" s="30">
        <v>0</v>
      </c>
      <c r="AN102" s="30">
        <v>0</v>
      </c>
      <c r="AO102" s="30">
        <v>0</v>
      </c>
      <c r="AP102" s="30">
        <v>0</v>
      </c>
      <c r="AQ102" s="30">
        <v>0</v>
      </c>
      <c r="AR102" s="30">
        <v>0</v>
      </c>
      <c r="AS102" s="30">
        <v>0</v>
      </c>
      <c r="AT102" s="30">
        <v>0</v>
      </c>
      <c r="AU102" s="30">
        <v>0</v>
      </c>
      <c r="AV102" s="30">
        <v>0</v>
      </c>
      <c r="AW102" s="30">
        <v>0</v>
      </c>
      <c r="AX102" s="31">
        <v>0</v>
      </c>
      <c r="AZ102" s="39">
        <f t="array" ref="AZ102">SUM(IF(YEAR($C$5:$AX$5)=AZ$5,$C102:$AX102))</f>
        <v>0</v>
      </c>
      <c r="BA102" s="30">
        <f t="array" ref="BA102">SUM(IF(YEAR($C$5:$AX$5)=BA$5,$C102:$AX102))</f>
        <v>0</v>
      </c>
      <c r="BB102" s="30">
        <f t="array" ref="BB102">SUM(IF(YEAR($C$5:$AX$5)=BB$5,$C102:$AX102))</f>
        <v>0</v>
      </c>
      <c r="BC102" s="31">
        <f t="array" ref="BC102">SUM(IF(YEAR($C$5:$AX$5)=BC$5,$C102:$AX102))</f>
        <v>0</v>
      </c>
      <c r="BE102" s="39">
        <f t="shared" si="17"/>
        <v>0</v>
      </c>
      <c r="BF102" s="30">
        <f t="shared" si="18"/>
        <v>0</v>
      </c>
      <c r="BG102" s="31">
        <f t="shared" si="19"/>
        <v>0</v>
      </c>
    </row>
    <row r="103" spans="2:59">
      <c r="B103" s="17">
        <v>10629</v>
      </c>
      <c r="C103" s="30">
        <v>0</v>
      </c>
      <c r="D103" s="30">
        <v>0</v>
      </c>
      <c r="E103" s="30">
        <v>0</v>
      </c>
      <c r="F103" s="30">
        <v>0</v>
      </c>
      <c r="G103" s="30">
        <v>0</v>
      </c>
      <c r="H103" s="30">
        <v>0</v>
      </c>
      <c r="I103" s="30">
        <v>0</v>
      </c>
      <c r="J103" s="30">
        <v>0</v>
      </c>
      <c r="K103" s="30">
        <v>0</v>
      </c>
      <c r="L103" s="30">
        <v>0</v>
      </c>
      <c r="M103" s="30">
        <v>0</v>
      </c>
      <c r="N103" s="30">
        <v>0</v>
      </c>
      <c r="O103" s="30">
        <v>0</v>
      </c>
      <c r="P103" s="30">
        <v>0</v>
      </c>
      <c r="Q103" s="30">
        <v>0</v>
      </c>
      <c r="R103" s="30">
        <v>0</v>
      </c>
      <c r="S103" s="30">
        <v>0</v>
      </c>
      <c r="T103" s="30">
        <v>0</v>
      </c>
      <c r="U103" s="30">
        <v>0</v>
      </c>
      <c r="V103" s="30">
        <v>0</v>
      </c>
      <c r="W103" s="30">
        <v>0</v>
      </c>
      <c r="X103" s="30">
        <v>0</v>
      </c>
      <c r="Y103" s="30">
        <v>0</v>
      </c>
      <c r="Z103" s="30">
        <v>0</v>
      </c>
      <c r="AA103" s="30">
        <v>0</v>
      </c>
      <c r="AB103" s="30">
        <v>0</v>
      </c>
      <c r="AC103" s="30">
        <v>0</v>
      </c>
      <c r="AD103" s="30">
        <v>0</v>
      </c>
      <c r="AE103" s="30">
        <v>0</v>
      </c>
      <c r="AF103" s="30">
        <v>0</v>
      </c>
      <c r="AG103" s="30">
        <v>0</v>
      </c>
      <c r="AH103" s="30">
        <v>0</v>
      </c>
      <c r="AI103" s="30">
        <v>0</v>
      </c>
      <c r="AJ103" s="30">
        <v>0</v>
      </c>
      <c r="AK103" s="30">
        <v>0</v>
      </c>
      <c r="AL103" s="30">
        <v>0</v>
      </c>
      <c r="AM103" s="30">
        <v>0</v>
      </c>
      <c r="AN103" s="30">
        <v>0</v>
      </c>
      <c r="AO103" s="30">
        <v>0</v>
      </c>
      <c r="AP103" s="30">
        <v>0</v>
      </c>
      <c r="AQ103" s="30">
        <v>0</v>
      </c>
      <c r="AR103" s="30">
        <v>0</v>
      </c>
      <c r="AS103" s="30">
        <v>0</v>
      </c>
      <c r="AT103" s="30">
        <v>0</v>
      </c>
      <c r="AU103" s="30">
        <v>0</v>
      </c>
      <c r="AV103" s="30">
        <v>0</v>
      </c>
      <c r="AW103" s="30">
        <v>0</v>
      </c>
      <c r="AX103" s="31">
        <v>0</v>
      </c>
      <c r="AZ103" s="39">
        <f t="array" ref="AZ103">SUM(IF(YEAR($C$5:$AX$5)=AZ$5,$C103:$AX103))</f>
        <v>0</v>
      </c>
      <c r="BA103" s="30">
        <f t="array" ref="BA103">SUM(IF(YEAR($C$5:$AX$5)=BA$5,$C103:$AX103))</f>
        <v>0</v>
      </c>
      <c r="BB103" s="30">
        <f t="array" ref="BB103">SUM(IF(YEAR($C$5:$AX$5)=BB$5,$C103:$AX103))</f>
        <v>0</v>
      </c>
      <c r="BC103" s="31">
        <f t="array" ref="BC103">SUM(IF(YEAR($C$5:$AX$5)=BC$5,$C103:$AX103))</f>
        <v>0</v>
      </c>
      <c r="BE103" s="39">
        <f t="shared" si="17"/>
        <v>0</v>
      </c>
      <c r="BF103" s="30">
        <f t="shared" si="18"/>
        <v>0</v>
      </c>
      <c r="BG103" s="31">
        <f t="shared" si="19"/>
        <v>0</v>
      </c>
    </row>
    <row r="104" spans="2:59">
      <c r="B104" s="17">
        <v>10643</v>
      </c>
      <c r="C104" s="30">
        <v>0</v>
      </c>
      <c r="D104" s="30">
        <v>0</v>
      </c>
      <c r="E104" s="30">
        <v>0</v>
      </c>
      <c r="F104" s="30">
        <v>0</v>
      </c>
      <c r="G104" s="30">
        <v>0</v>
      </c>
      <c r="H104" s="30">
        <v>0</v>
      </c>
      <c r="I104" s="30">
        <v>0</v>
      </c>
      <c r="J104" s="30">
        <v>0</v>
      </c>
      <c r="K104" s="30">
        <v>0</v>
      </c>
      <c r="L104" s="30">
        <v>0</v>
      </c>
      <c r="M104" s="30">
        <v>0</v>
      </c>
      <c r="N104" s="30">
        <v>0</v>
      </c>
      <c r="O104" s="30">
        <v>0</v>
      </c>
      <c r="P104" s="30">
        <v>0</v>
      </c>
      <c r="Q104" s="30">
        <v>0</v>
      </c>
      <c r="R104" s="30">
        <v>0</v>
      </c>
      <c r="S104" s="30">
        <v>0</v>
      </c>
      <c r="T104" s="30">
        <v>0</v>
      </c>
      <c r="U104" s="30">
        <v>0</v>
      </c>
      <c r="V104" s="30">
        <v>0</v>
      </c>
      <c r="W104" s="30">
        <v>0</v>
      </c>
      <c r="X104" s="30">
        <v>0</v>
      </c>
      <c r="Y104" s="30">
        <v>0</v>
      </c>
      <c r="Z104" s="30">
        <v>0</v>
      </c>
      <c r="AA104" s="30">
        <v>0</v>
      </c>
      <c r="AB104" s="30">
        <v>0</v>
      </c>
      <c r="AC104" s="30">
        <v>0</v>
      </c>
      <c r="AD104" s="30">
        <v>0</v>
      </c>
      <c r="AE104" s="30">
        <v>0</v>
      </c>
      <c r="AF104" s="30">
        <v>0</v>
      </c>
      <c r="AG104" s="30">
        <v>0</v>
      </c>
      <c r="AH104" s="30">
        <v>0</v>
      </c>
      <c r="AI104" s="30">
        <v>0</v>
      </c>
      <c r="AJ104" s="30">
        <v>0</v>
      </c>
      <c r="AK104" s="30">
        <v>0</v>
      </c>
      <c r="AL104" s="30">
        <v>0</v>
      </c>
      <c r="AM104" s="30">
        <v>0</v>
      </c>
      <c r="AN104" s="30">
        <v>0</v>
      </c>
      <c r="AO104" s="30">
        <v>0</v>
      </c>
      <c r="AP104" s="30">
        <v>0</v>
      </c>
      <c r="AQ104" s="30">
        <v>0</v>
      </c>
      <c r="AR104" s="30">
        <v>0</v>
      </c>
      <c r="AS104" s="30">
        <v>0</v>
      </c>
      <c r="AT104" s="30">
        <v>0</v>
      </c>
      <c r="AU104" s="30">
        <v>0</v>
      </c>
      <c r="AV104" s="30">
        <v>0</v>
      </c>
      <c r="AW104" s="30">
        <v>0</v>
      </c>
      <c r="AX104" s="31">
        <v>0</v>
      </c>
      <c r="AZ104" s="39">
        <f t="array" ref="AZ104">SUM(IF(YEAR($C$5:$AX$5)=AZ$5,$C104:$AX104))</f>
        <v>0</v>
      </c>
      <c r="BA104" s="30">
        <f t="array" ref="BA104">SUM(IF(YEAR($C$5:$AX$5)=BA$5,$C104:$AX104))</f>
        <v>0</v>
      </c>
      <c r="BB104" s="30">
        <f t="array" ref="BB104">SUM(IF(YEAR($C$5:$AX$5)=BB$5,$C104:$AX104))</f>
        <v>0</v>
      </c>
      <c r="BC104" s="31">
        <f t="array" ref="BC104">SUM(IF(YEAR($C$5:$AX$5)=BC$5,$C104:$AX104))</f>
        <v>0</v>
      </c>
      <c r="BE104" s="39">
        <f t="shared" si="17"/>
        <v>0</v>
      </c>
      <c r="BF104" s="30">
        <f t="shared" si="18"/>
        <v>0</v>
      </c>
      <c r="BG104" s="31">
        <f t="shared" si="19"/>
        <v>0</v>
      </c>
    </row>
    <row r="105" spans="2:59">
      <c r="B105" s="17">
        <v>10693</v>
      </c>
      <c r="C105" s="30">
        <v>0</v>
      </c>
      <c r="D105" s="30">
        <v>0</v>
      </c>
      <c r="E105" s="30">
        <v>0</v>
      </c>
      <c r="F105" s="30">
        <v>0</v>
      </c>
      <c r="G105" s="30">
        <v>0</v>
      </c>
      <c r="H105" s="30">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v>
      </c>
      <c r="AH105" s="30">
        <v>0</v>
      </c>
      <c r="AI105" s="30">
        <v>0</v>
      </c>
      <c r="AJ105" s="30">
        <v>0</v>
      </c>
      <c r="AK105" s="30">
        <v>0</v>
      </c>
      <c r="AL105" s="30">
        <v>0</v>
      </c>
      <c r="AM105" s="30">
        <v>0</v>
      </c>
      <c r="AN105" s="30">
        <v>0</v>
      </c>
      <c r="AO105" s="30">
        <v>0</v>
      </c>
      <c r="AP105" s="30">
        <v>0</v>
      </c>
      <c r="AQ105" s="30">
        <v>0</v>
      </c>
      <c r="AR105" s="30">
        <v>0</v>
      </c>
      <c r="AS105" s="30">
        <v>0</v>
      </c>
      <c r="AT105" s="30">
        <v>0</v>
      </c>
      <c r="AU105" s="30">
        <v>0</v>
      </c>
      <c r="AV105" s="30">
        <v>0</v>
      </c>
      <c r="AW105" s="30">
        <v>0</v>
      </c>
      <c r="AX105" s="31">
        <v>0</v>
      </c>
      <c r="AZ105" s="39">
        <f t="array" ref="AZ105">SUM(IF(YEAR($C$5:$AX$5)=AZ$5,$C105:$AX105))</f>
        <v>0</v>
      </c>
      <c r="BA105" s="30">
        <f t="array" ref="BA105">SUM(IF(YEAR($C$5:$AX$5)=BA$5,$C105:$AX105))</f>
        <v>0</v>
      </c>
      <c r="BB105" s="30">
        <f t="array" ref="BB105">SUM(IF(YEAR($C$5:$AX$5)=BB$5,$C105:$AX105))</f>
        <v>0</v>
      </c>
      <c r="BC105" s="31">
        <f t="array" ref="BC105">SUM(IF(YEAR($C$5:$AX$5)=BC$5,$C105:$AX105))</f>
        <v>0</v>
      </c>
      <c r="BE105" s="39">
        <f t="shared" si="17"/>
        <v>0</v>
      </c>
      <c r="BF105" s="30">
        <f t="shared" si="18"/>
        <v>0</v>
      </c>
      <c r="BG105" s="31">
        <f t="shared" si="19"/>
        <v>0</v>
      </c>
    </row>
    <row r="106" spans="2:59">
      <c r="B106" s="17">
        <v>10746</v>
      </c>
      <c r="C106" s="30">
        <v>0</v>
      </c>
      <c r="D106" s="30">
        <v>0</v>
      </c>
      <c r="E106" s="30">
        <v>0</v>
      </c>
      <c r="F106" s="30">
        <v>0</v>
      </c>
      <c r="G106" s="30">
        <v>0</v>
      </c>
      <c r="H106" s="30">
        <v>0</v>
      </c>
      <c r="I106" s="30">
        <v>0</v>
      </c>
      <c r="J106" s="30">
        <v>0</v>
      </c>
      <c r="K106" s="30">
        <v>0</v>
      </c>
      <c r="L106" s="30">
        <v>0</v>
      </c>
      <c r="M106" s="30">
        <v>0</v>
      </c>
      <c r="N106" s="30">
        <v>0</v>
      </c>
      <c r="O106" s="30">
        <v>0</v>
      </c>
      <c r="P106" s="30">
        <v>0</v>
      </c>
      <c r="Q106" s="30">
        <v>0</v>
      </c>
      <c r="R106" s="30">
        <v>0</v>
      </c>
      <c r="S106" s="30">
        <v>0</v>
      </c>
      <c r="T106" s="30">
        <v>0</v>
      </c>
      <c r="U106" s="30">
        <v>0</v>
      </c>
      <c r="V106" s="30">
        <v>0</v>
      </c>
      <c r="W106" s="30">
        <v>0</v>
      </c>
      <c r="X106" s="30">
        <v>0</v>
      </c>
      <c r="Y106" s="30">
        <v>0</v>
      </c>
      <c r="Z106" s="30">
        <v>0</v>
      </c>
      <c r="AA106" s="30">
        <v>0</v>
      </c>
      <c r="AB106" s="30">
        <v>0</v>
      </c>
      <c r="AC106" s="30">
        <v>0</v>
      </c>
      <c r="AD106" s="30">
        <v>0</v>
      </c>
      <c r="AE106" s="30">
        <v>0</v>
      </c>
      <c r="AF106" s="30">
        <v>0</v>
      </c>
      <c r="AG106" s="30">
        <v>0</v>
      </c>
      <c r="AH106" s="30">
        <v>0</v>
      </c>
      <c r="AI106" s="30">
        <v>0</v>
      </c>
      <c r="AJ106" s="30">
        <v>0</v>
      </c>
      <c r="AK106" s="30">
        <v>0</v>
      </c>
      <c r="AL106" s="30">
        <v>0</v>
      </c>
      <c r="AM106" s="30">
        <v>0</v>
      </c>
      <c r="AN106" s="30">
        <v>0</v>
      </c>
      <c r="AO106" s="30">
        <v>0</v>
      </c>
      <c r="AP106" s="30">
        <v>0</v>
      </c>
      <c r="AQ106" s="30">
        <v>0</v>
      </c>
      <c r="AR106" s="30">
        <v>0</v>
      </c>
      <c r="AS106" s="30">
        <v>0</v>
      </c>
      <c r="AT106" s="30">
        <v>0</v>
      </c>
      <c r="AU106" s="30">
        <v>0</v>
      </c>
      <c r="AV106" s="30">
        <v>0</v>
      </c>
      <c r="AW106" s="30">
        <v>0</v>
      </c>
      <c r="AX106" s="31">
        <v>0</v>
      </c>
      <c r="AZ106" s="39">
        <f t="array" ref="AZ106">SUM(IF(YEAR($C$5:$AX$5)=AZ$5,$C106:$AX106))</f>
        <v>0</v>
      </c>
      <c r="BA106" s="30">
        <f t="array" ref="BA106">SUM(IF(YEAR($C$5:$AX$5)=BA$5,$C106:$AX106))</f>
        <v>0</v>
      </c>
      <c r="BB106" s="30">
        <f t="array" ref="BB106">SUM(IF(YEAR($C$5:$AX$5)=BB$5,$C106:$AX106))</f>
        <v>0</v>
      </c>
      <c r="BC106" s="31">
        <f t="array" ref="BC106">SUM(IF(YEAR($C$5:$AX$5)=BC$5,$C106:$AX106))</f>
        <v>0</v>
      </c>
      <c r="BE106" s="39">
        <f t="shared" si="17"/>
        <v>0</v>
      </c>
      <c r="BF106" s="30">
        <f t="shared" si="18"/>
        <v>0</v>
      </c>
      <c r="BG106" s="31">
        <f t="shared" si="19"/>
        <v>0</v>
      </c>
    </row>
    <row r="107" spans="2:59">
      <c r="B107" s="17">
        <v>10751</v>
      </c>
      <c r="C107" s="30">
        <v>1.6372000000000053E-2</v>
      </c>
      <c r="D107" s="30">
        <v>0</v>
      </c>
      <c r="E107" s="30">
        <v>2.2733000000000114E-2</v>
      </c>
      <c r="F107" s="30">
        <v>7.9919999999999991E-2</v>
      </c>
      <c r="G107" s="30">
        <v>7.611699999999999E-2</v>
      </c>
      <c r="H107" s="30">
        <v>0.1393120000000001</v>
      </c>
      <c r="I107" s="30">
        <v>0.20076000000000027</v>
      </c>
      <c r="J107" s="30">
        <v>0.19580699999999984</v>
      </c>
      <c r="K107" s="30">
        <v>8.3037000000000027E-2</v>
      </c>
      <c r="L107" s="30">
        <v>6.1075999999999908E-2</v>
      </c>
      <c r="M107" s="30">
        <v>4.9980000000000135E-2</v>
      </c>
      <c r="N107" s="30">
        <v>2.688199999999985E-2</v>
      </c>
      <c r="O107" s="30">
        <v>4.3064999999999909E-2</v>
      </c>
      <c r="P107" s="30">
        <v>1.9020000000000037E-2</v>
      </c>
      <c r="Q107" s="30">
        <v>4.3209000000000053E-2</v>
      </c>
      <c r="R107" s="30">
        <v>6.2526999999999999E-2</v>
      </c>
      <c r="S107" s="30">
        <v>7.1755999999999931E-2</v>
      </c>
      <c r="T107" s="30">
        <v>0.15577200000000002</v>
      </c>
      <c r="U107" s="30">
        <v>0.28139000000000025</v>
      </c>
      <c r="V107" s="30">
        <v>0.23591899999999977</v>
      </c>
      <c r="W107" s="30">
        <v>8.5695000000000077E-2</v>
      </c>
      <c r="X107" s="30">
        <v>8.5404000000000035E-2</v>
      </c>
      <c r="Y107" s="30">
        <v>6.4100000000000046E-2</v>
      </c>
      <c r="Z107" s="30">
        <v>6.3045000000000018E-2</v>
      </c>
      <c r="AA107" s="30">
        <v>4.7706000000000026E-2</v>
      </c>
      <c r="AB107" s="30">
        <v>2.5951999999999975E-2</v>
      </c>
      <c r="AC107" s="30">
        <v>3.2373999999999903E-2</v>
      </c>
      <c r="AD107" s="30">
        <v>0.11468300000000009</v>
      </c>
      <c r="AE107" s="30">
        <v>0.10045100000000007</v>
      </c>
      <c r="AF107" s="30">
        <v>0.13003500000000012</v>
      </c>
      <c r="AG107" s="30">
        <v>0.29791499999999993</v>
      </c>
      <c r="AH107" s="30">
        <v>0.24337700000000018</v>
      </c>
      <c r="AI107" s="30">
        <v>0.12762200000000012</v>
      </c>
      <c r="AJ107" s="30">
        <v>0.1016220000000001</v>
      </c>
      <c r="AK107" s="30">
        <v>6.795299999999993E-2</v>
      </c>
      <c r="AL107" s="30">
        <v>8.0505999999999966E-2</v>
      </c>
      <c r="AM107" s="30">
        <v>0.12560600000000011</v>
      </c>
      <c r="AN107" s="30">
        <v>5.7549000000000072E-2</v>
      </c>
      <c r="AO107" s="30">
        <v>7.5855999999999923E-2</v>
      </c>
      <c r="AP107" s="30">
        <v>0.18307499999999988</v>
      </c>
      <c r="AQ107" s="30">
        <v>9.9978000000000122E-2</v>
      </c>
      <c r="AR107" s="30">
        <v>0.14679400000000009</v>
      </c>
      <c r="AS107" s="30">
        <v>0.26041199999999964</v>
      </c>
      <c r="AT107" s="30">
        <v>0.24275200000000008</v>
      </c>
      <c r="AU107" s="30">
        <v>0.12580100000000005</v>
      </c>
      <c r="AV107" s="30">
        <v>8.6481999999999948E-2</v>
      </c>
      <c r="AW107" s="30">
        <v>6.1956000000000122E-2</v>
      </c>
      <c r="AX107" s="31">
        <v>0.11198899999999989</v>
      </c>
      <c r="AZ107" s="39">
        <f t="array" ref="AZ107">SUM(IF(YEAR($C$5:$AX$5)=AZ$5,$C107:$AX107))</f>
        <v>0.95199600000000029</v>
      </c>
      <c r="BA107" s="30">
        <f t="array" ref="BA107">SUM(IF(YEAR($C$5:$AX$5)=BA$5,$C107:$AX107))</f>
        <v>1.2109020000000001</v>
      </c>
      <c r="BB107" s="30">
        <f t="array" ref="BB107">SUM(IF(YEAR($C$5:$AX$5)=BB$5,$C107:$AX107))</f>
        <v>1.3701960000000004</v>
      </c>
      <c r="BC107" s="31">
        <f t="array" ref="BC107">SUM(IF(YEAR($C$5:$AX$5)=BC$5,$C107:$AX107))</f>
        <v>1.5782499999999999</v>
      </c>
      <c r="BE107" s="39">
        <f t="shared" si="17"/>
        <v>0.99643100000000007</v>
      </c>
      <c r="BF107" s="30">
        <f t="shared" si="18"/>
        <v>1.2924910000000003</v>
      </c>
      <c r="BG107" s="31">
        <f t="shared" si="19"/>
        <v>1.5910940000000005</v>
      </c>
    </row>
    <row r="108" spans="2:59">
      <c r="B108" s="17">
        <v>10805</v>
      </c>
      <c r="C108" s="30">
        <v>0</v>
      </c>
      <c r="D108" s="30">
        <v>0</v>
      </c>
      <c r="E108" s="30">
        <v>0</v>
      </c>
      <c r="F108" s="30">
        <v>0</v>
      </c>
      <c r="G108" s="30">
        <v>0</v>
      </c>
      <c r="H108" s="30">
        <v>0</v>
      </c>
      <c r="I108" s="30">
        <v>9.9999999947364415E-8</v>
      </c>
      <c r="J108" s="30">
        <v>0</v>
      </c>
      <c r="K108" s="30">
        <v>0</v>
      </c>
      <c r="L108" s="30">
        <v>0</v>
      </c>
      <c r="M108" s="30">
        <v>0</v>
      </c>
      <c r="N108" s="30">
        <v>0</v>
      </c>
      <c r="O108" s="30">
        <v>0</v>
      </c>
      <c r="P108" s="30">
        <v>0</v>
      </c>
      <c r="Q108" s="30">
        <v>0</v>
      </c>
      <c r="R108" s="30">
        <v>0</v>
      </c>
      <c r="S108" s="30">
        <v>0</v>
      </c>
      <c r="T108" s="30">
        <v>0</v>
      </c>
      <c r="U108" s="30">
        <v>9.9999999947364415E-8</v>
      </c>
      <c r="V108" s="30">
        <v>0</v>
      </c>
      <c r="W108" s="30">
        <v>0</v>
      </c>
      <c r="X108" s="30">
        <v>0</v>
      </c>
      <c r="Y108" s="30">
        <v>0</v>
      </c>
      <c r="Z108" s="30">
        <v>0</v>
      </c>
      <c r="AA108" s="30">
        <v>0</v>
      </c>
      <c r="AB108" s="30">
        <v>0</v>
      </c>
      <c r="AC108" s="30">
        <v>0</v>
      </c>
      <c r="AD108" s="30">
        <v>1.0000000000287557E-7</v>
      </c>
      <c r="AE108" s="30">
        <v>0</v>
      </c>
      <c r="AF108" s="30">
        <v>0</v>
      </c>
      <c r="AG108" s="30">
        <v>9.9999999947364415E-8</v>
      </c>
      <c r="AH108" s="30">
        <v>0</v>
      </c>
      <c r="AI108" s="30">
        <v>0</v>
      </c>
      <c r="AJ108" s="30">
        <v>0</v>
      </c>
      <c r="AK108" s="30">
        <v>0</v>
      </c>
      <c r="AL108" s="30">
        <v>0</v>
      </c>
      <c r="AM108" s="30">
        <v>0</v>
      </c>
      <c r="AN108" s="30">
        <v>0</v>
      </c>
      <c r="AO108" s="30">
        <v>0</v>
      </c>
      <c r="AP108" s="30">
        <v>1.0000000000287557E-7</v>
      </c>
      <c r="AQ108" s="30">
        <v>0</v>
      </c>
      <c r="AR108" s="30">
        <v>0</v>
      </c>
      <c r="AS108" s="30">
        <v>9.9999999947364415E-8</v>
      </c>
      <c r="AT108" s="30">
        <v>0</v>
      </c>
      <c r="AU108" s="30">
        <v>0</v>
      </c>
      <c r="AV108" s="30">
        <v>0</v>
      </c>
      <c r="AW108" s="30">
        <v>0</v>
      </c>
      <c r="AX108" s="31">
        <v>0</v>
      </c>
      <c r="AZ108" s="39">
        <f t="array" ref="AZ108">SUM(IF(YEAR($C$5:$AX$5)=AZ$5,$C108:$AX108))</f>
        <v>9.9999999947364415E-8</v>
      </c>
      <c r="BA108" s="30">
        <f t="array" ref="BA108">SUM(IF(YEAR($C$5:$AX$5)=BA$5,$C108:$AX108))</f>
        <v>9.9999999947364415E-8</v>
      </c>
      <c r="BB108" s="30">
        <f t="array" ref="BB108">SUM(IF(YEAR($C$5:$AX$5)=BB$5,$C108:$AX108))</f>
        <v>1.9999999995023998E-7</v>
      </c>
      <c r="BC108" s="31">
        <f t="array" ref="BC108">SUM(IF(YEAR($C$5:$AX$5)=BC$5,$C108:$AX108))</f>
        <v>1.9999999995023998E-7</v>
      </c>
      <c r="BE108" s="39">
        <f t="shared" si="17"/>
        <v>9.9999999947364415E-8</v>
      </c>
      <c r="BF108" s="30">
        <f t="shared" si="18"/>
        <v>1.9999999995023998E-7</v>
      </c>
      <c r="BG108" s="31">
        <f t="shared" si="19"/>
        <v>1.9999999995023998E-7</v>
      </c>
    </row>
    <row r="109" spans="2:59">
      <c r="B109" s="17">
        <v>10870</v>
      </c>
      <c r="C109" s="30">
        <v>0</v>
      </c>
      <c r="D109" s="30">
        <v>0</v>
      </c>
      <c r="E109" s="30">
        <v>0</v>
      </c>
      <c r="F109" s="30">
        <v>0</v>
      </c>
      <c r="G109" s="30">
        <v>0</v>
      </c>
      <c r="H109" s="30">
        <v>0</v>
      </c>
      <c r="I109" s="30">
        <v>0</v>
      </c>
      <c r="J109" s="30">
        <v>0</v>
      </c>
      <c r="K109" s="30">
        <v>0</v>
      </c>
      <c r="L109" s="30">
        <v>0</v>
      </c>
      <c r="M109" s="30">
        <v>0</v>
      </c>
      <c r="N109" s="30">
        <v>0</v>
      </c>
      <c r="O109" s="30">
        <v>0</v>
      </c>
      <c r="P109" s="30">
        <v>0</v>
      </c>
      <c r="Q109" s="30">
        <v>0</v>
      </c>
      <c r="R109" s="30">
        <v>0</v>
      </c>
      <c r="S109" s="30">
        <v>0</v>
      </c>
      <c r="T109" s="30">
        <v>0</v>
      </c>
      <c r="U109" s="30">
        <v>0</v>
      </c>
      <c r="V109" s="30">
        <v>0</v>
      </c>
      <c r="W109" s="30">
        <v>0</v>
      </c>
      <c r="X109" s="30">
        <v>0</v>
      </c>
      <c r="Y109" s="30">
        <v>0</v>
      </c>
      <c r="Z109" s="30">
        <v>0</v>
      </c>
      <c r="AA109" s="30">
        <v>0</v>
      </c>
      <c r="AB109" s="30">
        <v>0</v>
      </c>
      <c r="AC109" s="30">
        <v>0</v>
      </c>
      <c r="AD109" s="30">
        <v>0</v>
      </c>
      <c r="AE109" s="30">
        <v>0</v>
      </c>
      <c r="AF109" s="30">
        <v>0</v>
      </c>
      <c r="AG109" s="30">
        <v>0</v>
      </c>
      <c r="AH109" s="30">
        <v>0</v>
      </c>
      <c r="AI109" s="30">
        <v>0</v>
      </c>
      <c r="AJ109" s="30">
        <v>0</v>
      </c>
      <c r="AK109" s="30">
        <v>0</v>
      </c>
      <c r="AL109" s="30">
        <v>0</v>
      </c>
      <c r="AM109" s="30">
        <v>0</v>
      </c>
      <c r="AN109" s="30">
        <v>0</v>
      </c>
      <c r="AO109" s="30">
        <v>0</v>
      </c>
      <c r="AP109" s="30">
        <v>0</v>
      </c>
      <c r="AQ109" s="30">
        <v>0</v>
      </c>
      <c r="AR109" s="30">
        <v>0</v>
      </c>
      <c r="AS109" s="30">
        <v>0</v>
      </c>
      <c r="AT109" s="30">
        <v>0</v>
      </c>
      <c r="AU109" s="30">
        <v>0</v>
      </c>
      <c r="AV109" s="30">
        <v>0</v>
      </c>
      <c r="AW109" s="30">
        <v>0</v>
      </c>
      <c r="AX109" s="31">
        <v>0</v>
      </c>
      <c r="AZ109" s="39">
        <f t="array" ref="AZ109">SUM(IF(YEAR($C$5:$AX$5)=AZ$5,$C109:$AX109))</f>
        <v>0</v>
      </c>
      <c r="BA109" s="30">
        <f t="array" ref="BA109">SUM(IF(YEAR($C$5:$AX$5)=BA$5,$C109:$AX109))</f>
        <v>0</v>
      </c>
      <c r="BB109" s="30">
        <f t="array" ref="BB109">SUM(IF(YEAR($C$5:$AX$5)=BB$5,$C109:$AX109))</f>
        <v>0</v>
      </c>
      <c r="BC109" s="31">
        <f t="array" ref="BC109">SUM(IF(YEAR($C$5:$AX$5)=BC$5,$C109:$AX109))</f>
        <v>0</v>
      </c>
      <c r="BE109" s="39">
        <f t="shared" si="17"/>
        <v>0</v>
      </c>
      <c r="BF109" s="30">
        <f t="shared" si="18"/>
        <v>0</v>
      </c>
      <c r="BG109" s="31">
        <f t="shared" si="19"/>
        <v>0</v>
      </c>
    </row>
    <row r="110" spans="2:59">
      <c r="B110" s="17">
        <v>50094</v>
      </c>
      <c r="C110" s="30">
        <v>0</v>
      </c>
      <c r="D110" s="30">
        <v>0</v>
      </c>
      <c r="E110" s="30">
        <v>0</v>
      </c>
      <c r="F110" s="30">
        <v>0</v>
      </c>
      <c r="G110" s="30">
        <v>0</v>
      </c>
      <c r="H110" s="30">
        <v>0</v>
      </c>
      <c r="I110" s="30">
        <v>0</v>
      </c>
      <c r="J110" s="30">
        <v>0</v>
      </c>
      <c r="K110" s="30">
        <v>0</v>
      </c>
      <c r="L110" s="30">
        <v>0</v>
      </c>
      <c r="M110" s="30">
        <v>0</v>
      </c>
      <c r="N110" s="30">
        <v>0</v>
      </c>
      <c r="O110" s="30">
        <v>0</v>
      </c>
      <c r="P110" s="30">
        <v>0</v>
      </c>
      <c r="Q110" s="30">
        <v>0</v>
      </c>
      <c r="R110" s="30">
        <v>0</v>
      </c>
      <c r="S110" s="30">
        <v>0</v>
      </c>
      <c r="T110" s="30">
        <v>0</v>
      </c>
      <c r="U110" s="30">
        <v>0</v>
      </c>
      <c r="V110" s="30">
        <v>0</v>
      </c>
      <c r="W110" s="30">
        <v>0</v>
      </c>
      <c r="X110" s="30">
        <v>0</v>
      </c>
      <c r="Y110" s="30">
        <v>0</v>
      </c>
      <c r="Z110" s="30">
        <v>0</v>
      </c>
      <c r="AA110" s="30">
        <v>0</v>
      </c>
      <c r="AB110" s="30">
        <v>0</v>
      </c>
      <c r="AC110" s="30">
        <v>0</v>
      </c>
      <c r="AD110" s="30">
        <v>0</v>
      </c>
      <c r="AE110" s="30">
        <v>0</v>
      </c>
      <c r="AF110" s="30">
        <v>0</v>
      </c>
      <c r="AG110" s="30">
        <v>0</v>
      </c>
      <c r="AH110" s="30">
        <v>0</v>
      </c>
      <c r="AI110" s="30">
        <v>0</v>
      </c>
      <c r="AJ110" s="30">
        <v>0</v>
      </c>
      <c r="AK110" s="30">
        <v>0</v>
      </c>
      <c r="AL110" s="30">
        <v>0</v>
      </c>
      <c r="AM110" s="30">
        <v>0</v>
      </c>
      <c r="AN110" s="30">
        <v>0</v>
      </c>
      <c r="AO110" s="30">
        <v>0</v>
      </c>
      <c r="AP110" s="30">
        <v>0</v>
      </c>
      <c r="AQ110" s="30">
        <v>0</v>
      </c>
      <c r="AR110" s="30">
        <v>0</v>
      </c>
      <c r="AS110" s="30">
        <v>0</v>
      </c>
      <c r="AT110" s="30">
        <v>0</v>
      </c>
      <c r="AU110" s="30">
        <v>0</v>
      </c>
      <c r="AV110" s="30">
        <v>0</v>
      </c>
      <c r="AW110" s="30">
        <v>0</v>
      </c>
      <c r="AX110" s="31">
        <v>0</v>
      </c>
      <c r="AZ110" s="39">
        <f t="array" ref="AZ110">SUM(IF(YEAR($C$5:$AX$5)=AZ$5,$C110:$AX110))</f>
        <v>0</v>
      </c>
      <c r="BA110" s="30">
        <f t="array" ref="BA110">SUM(IF(YEAR($C$5:$AX$5)=BA$5,$C110:$AX110))</f>
        <v>0</v>
      </c>
      <c r="BB110" s="30">
        <f t="array" ref="BB110">SUM(IF(YEAR($C$5:$AX$5)=BB$5,$C110:$AX110))</f>
        <v>0</v>
      </c>
      <c r="BC110" s="31">
        <f t="array" ref="BC110">SUM(IF(YEAR($C$5:$AX$5)=BC$5,$C110:$AX110))</f>
        <v>0</v>
      </c>
      <c r="BE110" s="39">
        <f t="shared" si="17"/>
        <v>0</v>
      </c>
      <c r="BF110" s="30">
        <f t="shared" si="18"/>
        <v>0</v>
      </c>
      <c r="BG110" s="31">
        <f t="shared" si="19"/>
        <v>0</v>
      </c>
    </row>
    <row r="111" spans="2:59">
      <c r="B111" s="17">
        <v>50215</v>
      </c>
      <c r="C111" s="30">
        <v>0</v>
      </c>
      <c r="D111" s="30">
        <v>0</v>
      </c>
      <c r="E111" s="30">
        <v>0</v>
      </c>
      <c r="F111" s="30">
        <v>0</v>
      </c>
      <c r="G111" s="30">
        <v>0</v>
      </c>
      <c r="H111" s="30">
        <v>0</v>
      </c>
      <c r="I111" s="30">
        <v>0</v>
      </c>
      <c r="J111" s="30">
        <v>0</v>
      </c>
      <c r="K111" s="30">
        <v>0</v>
      </c>
      <c r="L111" s="30">
        <v>0</v>
      </c>
      <c r="M111" s="30">
        <v>0</v>
      </c>
      <c r="N111" s="30">
        <v>0</v>
      </c>
      <c r="O111" s="30">
        <v>0</v>
      </c>
      <c r="P111" s="30">
        <v>0</v>
      </c>
      <c r="Q111" s="30">
        <v>0</v>
      </c>
      <c r="R111" s="30">
        <v>0</v>
      </c>
      <c r="S111" s="30">
        <v>0</v>
      </c>
      <c r="T111" s="30">
        <v>0</v>
      </c>
      <c r="U111" s="30">
        <v>0</v>
      </c>
      <c r="V111" s="30">
        <v>0</v>
      </c>
      <c r="W111" s="30">
        <v>0</v>
      </c>
      <c r="X111" s="30">
        <v>0</v>
      </c>
      <c r="Y111" s="30">
        <v>0</v>
      </c>
      <c r="Z111" s="30">
        <v>0</v>
      </c>
      <c r="AA111" s="30">
        <v>0</v>
      </c>
      <c r="AB111" s="30">
        <v>0</v>
      </c>
      <c r="AC111" s="30">
        <v>0</v>
      </c>
      <c r="AD111" s="30">
        <v>0</v>
      </c>
      <c r="AE111" s="30">
        <v>0</v>
      </c>
      <c r="AF111" s="30">
        <v>0</v>
      </c>
      <c r="AG111" s="30">
        <v>0</v>
      </c>
      <c r="AH111" s="30">
        <v>0</v>
      </c>
      <c r="AI111" s="30">
        <v>0</v>
      </c>
      <c r="AJ111" s="30">
        <v>0</v>
      </c>
      <c r="AK111" s="30">
        <v>0</v>
      </c>
      <c r="AL111" s="30">
        <v>0</v>
      </c>
      <c r="AM111" s="30">
        <v>0</v>
      </c>
      <c r="AN111" s="30">
        <v>0</v>
      </c>
      <c r="AO111" s="30">
        <v>0</v>
      </c>
      <c r="AP111" s="30">
        <v>0</v>
      </c>
      <c r="AQ111" s="30">
        <v>0</v>
      </c>
      <c r="AR111" s="30">
        <v>0</v>
      </c>
      <c r="AS111" s="30">
        <v>0</v>
      </c>
      <c r="AT111" s="30">
        <v>0</v>
      </c>
      <c r="AU111" s="30">
        <v>0</v>
      </c>
      <c r="AV111" s="30">
        <v>0</v>
      </c>
      <c r="AW111" s="30">
        <v>0</v>
      </c>
      <c r="AX111" s="31">
        <v>0</v>
      </c>
      <c r="AZ111" s="39">
        <f t="array" ref="AZ111">SUM(IF(YEAR($C$5:$AX$5)=AZ$5,$C111:$AX111))</f>
        <v>0</v>
      </c>
      <c r="BA111" s="30">
        <f t="array" ref="BA111">SUM(IF(YEAR($C$5:$AX$5)=BA$5,$C111:$AX111))</f>
        <v>0</v>
      </c>
      <c r="BB111" s="30">
        <f t="array" ref="BB111">SUM(IF(YEAR($C$5:$AX$5)=BB$5,$C111:$AX111))</f>
        <v>0</v>
      </c>
      <c r="BC111" s="31">
        <f t="array" ref="BC111">SUM(IF(YEAR($C$5:$AX$5)=BC$5,$C111:$AX111))</f>
        <v>0</v>
      </c>
      <c r="BE111" s="39">
        <f t="shared" si="17"/>
        <v>0</v>
      </c>
      <c r="BF111" s="30">
        <f t="shared" si="18"/>
        <v>0</v>
      </c>
      <c r="BG111" s="31">
        <f t="shared" si="19"/>
        <v>0</v>
      </c>
    </row>
    <row r="112" spans="2:59">
      <c r="B112" s="17">
        <v>50279</v>
      </c>
      <c r="C112" s="30">
        <v>-3.4823000000003823E-3</v>
      </c>
      <c r="D112" s="30">
        <v>1.724202000000119E-3</v>
      </c>
      <c r="E112" s="30">
        <v>0</v>
      </c>
      <c r="F112" s="30">
        <v>1.4508580000001103E-3</v>
      </c>
      <c r="G112" s="30">
        <v>1.2540506999999756E-2</v>
      </c>
      <c r="H112" s="30">
        <v>7.8287717000000256E-2</v>
      </c>
      <c r="I112" s="30">
        <v>8.5131700000000698E-2</v>
      </c>
      <c r="J112" s="30">
        <v>8.1506199999999751E-2</v>
      </c>
      <c r="K112" s="30">
        <v>0</v>
      </c>
      <c r="L112" s="30">
        <v>3.0374050000001596E-3</v>
      </c>
      <c r="M112" s="30">
        <v>3.2138530000000998E-3</v>
      </c>
      <c r="N112" s="30">
        <v>0</v>
      </c>
      <c r="O112" s="30">
        <v>0</v>
      </c>
      <c r="P112" s="30">
        <v>0</v>
      </c>
      <c r="Q112" s="30">
        <v>0</v>
      </c>
      <c r="R112" s="30">
        <v>1.6096820000000012E-2</v>
      </c>
      <c r="S112" s="30">
        <v>1.6555156999999987E-2</v>
      </c>
      <c r="T112" s="30">
        <v>9.3857368000000108E-2</v>
      </c>
      <c r="U112" s="30">
        <v>3.7899399999999694E-2</v>
      </c>
      <c r="V112" s="30">
        <v>9.673600000000171E-3</v>
      </c>
      <c r="W112" s="30">
        <v>2.058970999999854E-3</v>
      </c>
      <c r="X112" s="30">
        <v>5.3670610000000174E-2</v>
      </c>
      <c r="Y112" s="30">
        <v>3.2155090000003383E-3</v>
      </c>
      <c r="Z112" s="30">
        <v>1.0324950000000221E-2</v>
      </c>
      <c r="AA112" s="30">
        <v>2.7913960000000237E-2</v>
      </c>
      <c r="AB112" s="30">
        <v>1.728096999999984E-3</v>
      </c>
      <c r="AC112" s="30">
        <v>1.5931089999998704E-3</v>
      </c>
      <c r="AD112" s="30">
        <v>2.7402342999999885E-2</v>
      </c>
      <c r="AE112" s="30">
        <v>3.2007650000000165E-2</v>
      </c>
      <c r="AF112" s="30">
        <v>6.9997280000000384E-2</v>
      </c>
      <c r="AG112" s="30">
        <v>0.12520400000000009</v>
      </c>
      <c r="AH112" s="30">
        <v>7.4065300000000001E-2</v>
      </c>
      <c r="AI112" s="30">
        <v>-1.0350309999997975E-3</v>
      </c>
      <c r="AJ112" s="30">
        <v>3.2147070000000166E-2</v>
      </c>
      <c r="AK112" s="30">
        <v>5.8256689999991451E-4</v>
      </c>
      <c r="AL112" s="30">
        <v>1.3839789999999574E-2</v>
      </c>
      <c r="AM112" s="30">
        <v>2.2655109999999201E-2</v>
      </c>
      <c r="AN112" s="30">
        <v>1.7256553999999813E-2</v>
      </c>
      <c r="AO112" s="30">
        <v>1.4359269999999924E-2</v>
      </c>
      <c r="AP112" s="30">
        <v>7.757032999999991E-2</v>
      </c>
      <c r="AQ112" s="30">
        <v>2.9343439999999887E-2</v>
      </c>
      <c r="AR112" s="30">
        <v>6.0077680000000022E-2</v>
      </c>
      <c r="AS112" s="30">
        <v>7.1697799999999923E-2</v>
      </c>
      <c r="AT112" s="30">
        <v>4.4292900000000301E-2</v>
      </c>
      <c r="AU112" s="30">
        <v>-8.0744960000003196E-3</v>
      </c>
      <c r="AV112" s="30">
        <v>1.3725500000000057E-2</v>
      </c>
      <c r="AW112" s="30">
        <v>0</v>
      </c>
      <c r="AX112" s="31">
        <v>2.9394830000000205E-2</v>
      </c>
      <c r="AZ112" s="39">
        <f t="array" ref="AZ112">SUM(IF(YEAR($C$5:$AX$5)=AZ$5,$C112:$AX112))</f>
        <v>0.26341014200000057</v>
      </c>
      <c r="BA112" s="30">
        <f t="array" ref="BA112">SUM(IF(YEAR($C$5:$AX$5)=BA$5,$C112:$AX112))</f>
        <v>0.24335238500000056</v>
      </c>
      <c r="BB112" s="30">
        <f t="array" ref="BB112">SUM(IF(YEAR($C$5:$AX$5)=BB$5,$C112:$AX112))</f>
        <v>0.40544613490000048</v>
      </c>
      <c r="BC112" s="31">
        <f t="array" ref="BC112">SUM(IF(YEAR($C$5:$AX$5)=BC$5,$C112:$AX112))</f>
        <v>0.37229891799999892</v>
      </c>
      <c r="BE112" s="39">
        <f t="shared" si="17"/>
        <v>0.28382885200000096</v>
      </c>
      <c r="BF112" s="30">
        <f t="shared" si="18"/>
        <v>0.3013455670000007</v>
      </c>
      <c r="BG112" s="31">
        <f t="shared" si="19"/>
        <v>0.47598567989999907</v>
      </c>
    </row>
    <row r="113" spans="2:59">
      <c r="B113" s="17">
        <v>50373</v>
      </c>
      <c r="C113" s="30">
        <v>0</v>
      </c>
      <c r="D113" s="30">
        <v>0</v>
      </c>
      <c r="E113" s="30">
        <v>0</v>
      </c>
      <c r="F113" s="30">
        <v>0</v>
      </c>
      <c r="G113" s="30">
        <v>0</v>
      </c>
      <c r="H113" s="30">
        <v>0</v>
      </c>
      <c r="I113" s="30">
        <v>0</v>
      </c>
      <c r="J113" s="30">
        <v>0</v>
      </c>
      <c r="K113" s="30">
        <v>0</v>
      </c>
      <c r="L113" s="30">
        <v>0</v>
      </c>
      <c r="M113" s="30">
        <v>0</v>
      </c>
      <c r="N113" s="30">
        <v>0</v>
      </c>
      <c r="O113" s="30">
        <v>0</v>
      </c>
      <c r="P113" s="30">
        <v>0</v>
      </c>
      <c r="Q113" s="30">
        <v>0</v>
      </c>
      <c r="R113" s="30">
        <v>0</v>
      </c>
      <c r="S113" s="30">
        <v>0</v>
      </c>
      <c r="T113" s="30">
        <v>0</v>
      </c>
      <c r="U113" s="30">
        <v>0</v>
      </c>
      <c r="V113" s="30">
        <v>0</v>
      </c>
      <c r="W113" s="30">
        <v>0</v>
      </c>
      <c r="X113" s="30">
        <v>0</v>
      </c>
      <c r="Y113" s="30">
        <v>0</v>
      </c>
      <c r="Z113" s="30">
        <v>0</v>
      </c>
      <c r="AA113" s="30">
        <v>0</v>
      </c>
      <c r="AB113" s="30">
        <v>0</v>
      </c>
      <c r="AC113" s="30">
        <v>0</v>
      </c>
      <c r="AD113" s="30">
        <v>0</v>
      </c>
      <c r="AE113" s="30">
        <v>0</v>
      </c>
      <c r="AF113" s="30">
        <v>0</v>
      </c>
      <c r="AG113" s="30">
        <v>0</v>
      </c>
      <c r="AH113" s="30">
        <v>0</v>
      </c>
      <c r="AI113" s="30">
        <v>0</v>
      </c>
      <c r="AJ113" s="30">
        <v>0</v>
      </c>
      <c r="AK113" s="30">
        <v>0</v>
      </c>
      <c r="AL113" s="30">
        <v>0</v>
      </c>
      <c r="AM113" s="30">
        <v>0</v>
      </c>
      <c r="AN113" s="30">
        <v>0</v>
      </c>
      <c r="AO113" s="30">
        <v>0</v>
      </c>
      <c r="AP113" s="30">
        <v>0</v>
      </c>
      <c r="AQ113" s="30">
        <v>0</v>
      </c>
      <c r="AR113" s="30">
        <v>0</v>
      </c>
      <c r="AS113" s="30">
        <v>0</v>
      </c>
      <c r="AT113" s="30">
        <v>0</v>
      </c>
      <c r="AU113" s="30">
        <v>0</v>
      </c>
      <c r="AV113" s="30">
        <v>0</v>
      </c>
      <c r="AW113" s="30">
        <v>0</v>
      </c>
      <c r="AX113" s="31">
        <v>0</v>
      </c>
      <c r="AZ113" s="39">
        <f t="array" ref="AZ113">SUM(IF(YEAR($C$5:$AX$5)=AZ$5,$C113:$AX113))</f>
        <v>0</v>
      </c>
      <c r="BA113" s="30">
        <f t="array" ref="BA113">SUM(IF(YEAR($C$5:$AX$5)=BA$5,$C113:$AX113))</f>
        <v>0</v>
      </c>
      <c r="BB113" s="30">
        <f t="array" ref="BB113">SUM(IF(YEAR($C$5:$AX$5)=BB$5,$C113:$AX113))</f>
        <v>0</v>
      </c>
      <c r="BC113" s="31">
        <f t="array" ref="BC113">SUM(IF(YEAR($C$5:$AX$5)=BC$5,$C113:$AX113))</f>
        <v>0</v>
      </c>
      <c r="BE113" s="39">
        <f t="shared" si="17"/>
        <v>0</v>
      </c>
      <c r="BF113" s="30">
        <f t="shared" si="18"/>
        <v>0</v>
      </c>
      <c r="BG113" s="31">
        <f t="shared" si="19"/>
        <v>0</v>
      </c>
    </row>
    <row r="114" spans="2:59">
      <c r="B114" s="17">
        <v>50385</v>
      </c>
      <c r="C114" s="30">
        <v>9.9999999969568876E-7</v>
      </c>
      <c r="D114" s="30">
        <v>0</v>
      </c>
      <c r="E114" s="30">
        <v>0</v>
      </c>
      <c r="F114" s="30">
        <v>1.000000000139778E-6</v>
      </c>
      <c r="G114" s="30">
        <v>9.9999999969568876E-7</v>
      </c>
      <c r="H114" s="30">
        <v>1.000000000139778E-6</v>
      </c>
      <c r="I114" s="30">
        <v>0</v>
      </c>
      <c r="J114" s="30">
        <v>1.000000000139778E-6</v>
      </c>
      <c r="K114" s="30">
        <v>0</v>
      </c>
      <c r="L114" s="30">
        <v>0</v>
      </c>
      <c r="M114" s="30">
        <v>0</v>
      </c>
      <c r="N114" s="30">
        <v>0</v>
      </c>
      <c r="O114" s="30">
        <v>0</v>
      </c>
      <c r="P114" s="30">
        <v>0</v>
      </c>
      <c r="Q114" s="30">
        <v>0</v>
      </c>
      <c r="R114" s="30">
        <v>1.000000000139778E-6</v>
      </c>
      <c r="S114" s="30">
        <v>9.9999999969568876E-7</v>
      </c>
      <c r="T114" s="30">
        <v>1.000000000139778E-6</v>
      </c>
      <c r="U114" s="30">
        <v>0</v>
      </c>
      <c r="V114" s="30">
        <v>0</v>
      </c>
      <c r="W114" s="30">
        <v>0</v>
      </c>
      <c r="X114" s="30">
        <v>0</v>
      </c>
      <c r="Y114" s="30">
        <v>0</v>
      </c>
      <c r="Z114" s="30">
        <v>0</v>
      </c>
      <c r="AA114" s="30">
        <v>0</v>
      </c>
      <c r="AB114" s="30">
        <v>0</v>
      </c>
      <c r="AC114" s="30">
        <v>0</v>
      </c>
      <c r="AD114" s="30">
        <v>1.000000000139778E-6</v>
      </c>
      <c r="AE114" s="30">
        <v>0</v>
      </c>
      <c r="AF114" s="30">
        <v>1.000000000139778E-6</v>
      </c>
      <c r="AG114" s="30">
        <v>0</v>
      </c>
      <c r="AH114" s="30">
        <v>0</v>
      </c>
      <c r="AI114" s="30">
        <v>0</v>
      </c>
      <c r="AJ114" s="30">
        <v>0</v>
      </c>
      <c r="AK114" s="30">
        <v>0</v>
      </c>
      <c r="AL114" s="30">
        <v>0</v>
      </c>
      <c r="AM114" s="30">
        <v>0</v>
      </c>
      <c r="AN114" s="30">
        <v>0</v>
      </c>
      <c r="AO114" s="30">
        <v>1.000000000139778E-6</v>
      </c>
      <c r="AP114" s="30">
        <v>0</v>
      </c>
      <c r="AQ114" s="30">
        <v>0</v>
      </c>
      <c r="AR114" s="30">
        <v>1.000000000139778E-6</v>
      </c>
      <c r="AS114" s="30">
        <v>0</v>
      </c>
      <c r="AT114" s="30">
        <v>0</v>
      </c>
      <c r="AU114" s="30">
        <v>0</v>
      </c>
      <c r="AV114" s="30">
        <v>0</v>
      </c>
      <c r="AW114" s="30">
        <v>0</v>
      </c>
      <c r="AX114" s="31">
        <v>0</v>
      </c>
      <c r="AZ114" s="39">
        <f t="array" ref="AZ114">SUM(IF(YEAR($C$5:$AX$5)=AZ$5,$C114:$AX114))</f>
        <v>4.9999999998107114E-6</v>
      </c>
      <c r="BA114" s="30">
        <f t="array" ref="BA114">SUM(IF(YEAR($C$5:$AX$5)=BA$5,$C114:$AX114))</f>
        <v>2.9999999999752447E-6</v>
      </c>
      <c r="BB114" s="30">
        <f t="array" ref="BB114">SUM(IF(YEAR($C$5:$AX$5)=BB$5,$C114:$AX114))</f>
        <v>2.0000000002795559E-6</v>
      </c>
      <c r="BC114" s="31">
        <f t="array" ref="BC114">SUM(IF(YEAR($C$5:$AX$5)=BC$5,$C114:$AX114))</f>
        <v>2.0000000002795559E-6</v>
      </c>
      <c r="BE114" s="39">
        <f t="shared" si="17"/>
        <v>4.0000000001150227E-6</v>
      </c>
      <c r="BF114" s="30">
        <f t="shared" si="18"/>
        <v>2.0000000002795559E-6</v>
      </c>
      <c r="BG114" s="31">
        <f t="shared" si="19"/>
        <v>2.0000000002795559E-6</v>
      </c>
    </row>
    <row r="115" spans="2:59">
      <c r="B115" s="17">
        <v>50411</v>
      </c>
      <c r="C115" s="30">
        <v>0</v>
      </c>
      <c r="D115" s="30">
        <v>0</v>
      </c>
      <c r="E115" s="30">
        <v>0</v>
      </c>
      <c r="F115" s="30">
        <v>0</v>
      </c>
      <c r="G115" s="30">
        <v>0</v>
      </c>
      <c r="H115" s="30">
        <v>0</v>
      </c>
      <c r="I115" s="30">
        <v>0</v>
      </c>
      <c r="J115" s="30">
        <v>0</v>
      </c>
      <c r="K115" s="30">
        <v>0</v>
      </c>
      <c r="L115" s="30">
        <v>0</v>
      </c>
      <c r="M115" s="30">
        <v>0</v>
      </c>
      <c r="N115" s="30">
        <v>0</v>
      </c>
      <c r="O115" s="30">
        <v>0</v>
      </c>
      <c r="P115" s="30">
        <v>0</v>
      </c>
      <c r="Q115" s="30">
        <v>0</v>
      </c>
      <c r="R115" s="30">
        <v>0</v>
      </c>
      <c r="S115" s="30">
        <v>0</v>
      </c>
      <c r="T115" s="30">
        <v>0</v>
      </c>
      <c r="U115" s="30">
        <v>0</v>
      </c>
      <c r="V115" s="30">
        <v>0</v>
      </c>
      <c r="W115" s="30">
        <v>0</v>
      </c>
      <c r="X115" s="30">
        <v>0</v>
      </c>
      <c r="Y115" s="30">
        <v>0</v>
      </c>
      <c r="Z115" s="30">
        <v>0</v>
      </c>
      <c r="AA115" s="30">
        <v>0</v>
      </c>
      <c r="AB115" s="30">
        <v>0</v>
      </c>
      <c r="AC115" s="30">
        <v>0</v>
      </c>
      <c r="AD115" s="30">
        <v>0</v>
      </c>
      <c r="AE115" s="30">
        <v>0</v>
      </c>
      <c r="AF115" s="30">
        <v>0</v>
      </c>
      <c r="AG115" s="30">
        <v>0</v>
      </c>
      <c r="AH115" s="30">
        <v>0</v>
      </c>
      <c r="AI115" s="30">
        <v>0</v>
      </c>
      <c r="AJ115" s="30">
        <v>0</v>
      </c>
      <c r="AK115" s="30">
        <v>0</v>
      </c>
      <c r="AL115" s="30">
        <v>0</v>
      </c>
      <c r="AM115" s="30">
        <v>0</v>
      </c>
      <c r="AN115" s="30">
        <v>0</v>
      </c>
      <c r="AO115" s="30">
        <v>0</v>
      </c>
      <c r="AP115" s="30">
        <v>0</v>
      </c>
      <c r="AQ115" s="30">
        <v>0</v>
      </c>
      <c r="AR115" s="30">
        <v>0</v>
      </c>
      <c r="AS115" s="30">
        <v>0</v>
      </c>
      <c r="AT115" s="30">
        <v>0</v>
      </c>
      <c r="AU115" s="30">
        <v>0</v>
      </c>
      <c r="AV115" s="30">
        <v>0</v>
      </c>
      <c r="AW115" s="30">
        <v>0</v>
      </c>
      <c r="AX115" s="31">
        <v>0</v>
      </c>
      <c r="AZ115" s="39">
        <f t="array" ref="AZ115">SUM(IF(YEAR($C$5:$AX$5)=AZ$5,$C115:$AX115))</f>
        <v>0</v>
      </c>
      <c r="BA115" s="30">
        <f t="array" ref="BA115">SUM(IF(YEAR($C$5:$AX$5)=BA$5,$C115:$AX115))</f>
        <v>0</v>
      </c>
      <c r="BB115" s="30">
        <f t="array" ref="BB115">SUM(IF(YEAR($C$5:$AX$5)=BB$5,$C115:$AX115))</f>
        <v>0</v>
      </c>
      <c r="BC115" s="31">
        <f t="array" ref="BC115">SUM(IF(YEAR($C$5:$AX$5)=BC$5,$C115:$AX115))</f>
        <v>0</v>
      </c>
      <c r="BE115" s="39">
        <f t="shared" si="17"/>
        <v>0</v>
      </c>
      <c r="BF115" s="30">
        <f t="shared" si="18"/>
        <v>0</v>
      </c>
      <c r="BG115" s="31">
        <f t="shared" si="19"/>
        <v>0</v>
      </c>
    </row>
    <row r="116" spans="2:59">
      <c r="B116" s="17">
        <v>50463</v>
      </c>
      <c r="C116" s="30">
        <v>0</v>
      </c>
      <c r="D116" s="30">
        <v>0</v>
      </c>
      <c r="E116" s="30">
        <v>0</v>
      </c>
      <c r="F116" s="30">
        <v>0</v>
      </c>
      <c r="G116" s="30">
        <v>0</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1">
        <v>0</v>
      </c>
      <c r="AZ116" s="39">
        <f t="array" ref="AZ116">SUM(IF(YEAR($C$5:$AX$5)=AZ$5,$C116:$AX116))</f>
        <v>0</v>
      </c>
      <c r="BA116" s="30">
        <f t="array" ref="BA116">SUM(IF(YEAR($C$5:$AX$5)=BA$5,$C116:$AX116))</f>
        <v>0</v>
      </c>
      <c r="BB116" s="30">
        <f t="array" ref="BB116">SUM(IF(YEAR($C$5:$AX$5)=BB$5,$C116:$AX116))</f>
        <v>0</v>
      </c>
      <c r="BC116" s="31">
        <f t="array" ref="BC116">SUM(IF(YEAR($C$5:$AX$5)=BC$5,$C116:$AX116))</f>
        <v>0</v>
      </c>
      <c r="BE116" s="39">
        <f t="shared" si="17"/>
        <v>0</v>
      </c>
      <c r="BF116" s="30">
        <f t="shared" si="18"/>
        <v>0</v>
      </c>
      <c r="BG116" s="31">
        <f t="shared" si="19"/>
        <v>0</v>
      </c>
    </row>
    <row r="117" spans="2:59">
      <c r="B117" s="17">
        <v>50497</v>
      </c>
      <c r="C117" s="30">
        <v>2.0000000000575113E-7</v>
      </c>
      <c r="D117" s="30">
        <v>1.0000000000287557E-7</v>
      </c>
      <c r="E117" s="30">
        <v>0</v>
      </c>
      <c r="F117" s="30">
        <v>0</v>
      </c>
      <c r="G117" s="30">
        <v>0</v>
      </c>
      <c r="H117" s="30">
        <v>9.9999999947364415E-8</v>
      </c>
      <c r="I117" s="30">
        <v>0</v>
      </c>
      <c r="J117" s="30">
        <v>0</v>
      </c>
      <c r="K117" s="30">
        <v>0</v>
      </c>
      <c r="L117" s="30">
        <v>0</v>
      </c>
      <c r="M117" s="30">
        <v>0</v>
      </c>
      <c r="N117" s="30">
        <v>2.0000000000575113E-7</v>
      </c>
      <c r="O117" s="30">
        <v>2.0000000000575113E-7</v>
      </c>
      <c r="P117" s="30">
        <v>1.0000000000287557E-7</v>
      </c>
      <c r="Q117" s="30">
        <v>0</v>
      </c>
      <c r="R117" s="30">
        <v>0</v>
      </c>
      <c r="S117" s="30">
        <v>0</v>
      </c>
      <c r="T117" s="30">
        <v>2.0000000000575113E-7</v>
      </c>
      <c r="U117" s="30">
        <v>0</v>
      </c>
      <c r="V117" s="30">
        <v>0</v>
      </c>
      <c r="W117" s="30">
        <v>1.000000000139778E-6</v>
      </c>
      <c r="X117" s="30">
        <v>0</v>
      </c>
      <c r="Y117" s="30">
        <v>1.0000000000287557E-7</v>
      </c>
      <c r="Z117" s="30">
        <v>1.0000000005838672E-7</v>
      </c>
      <c r="AA117" s="30">
        <v>0</v>
      </c>
      <c r="AB117" s="30">
        <v>0</v>
      </c>
      <c r="AC117" s="30">
        <v>0</v>
      </c>
      <c r="AD117" s="30">
        <v>9.9999999947364415E-8</v>
      </c>
      <c r="AE117" s="30">
        <v>0</v>
      </c>
      <c r="AF117" s="30">
        <v>2.0000000000575113E-7</v>
      </c>
      <c r="AG117" s="30">
        <v>0</v>
      </c>
      <c r="AH117" s="30">
        <v>0</v>
      </c>
      <c r="AI117" s="30">
        <v>0</v>
      </c>
      <c r="AJ117" s="30">
        <v>0</v>
      </c>
      <c r="AK117" s="30">
        <v>0</v>
      </c>
      <c r="AL117" s="30">
        <v>1.0000000005838672E-7</v>
      </c>
      <c r="AM117" s="30">
        <v>0</v>
      </c>
      <c r="AN117" s="30">
        <v>0</v>
      </c>
      <c r="AO117" s="30">
        <v>0</v>
      </c>
      <c r="AP117" s="30">
        <v>1.0000000005838672E-7</v>
      </c>
      <c r="AQ117" s="30">
        <v>0</v>
      </c>
      <c r="AR117" s="30">
        <v>2.0000000000575113E-7</v>
      </c>
      <c r="AS117" s="30">
        <v>0</v>
      </c>
      <c r="AT117" s="30">
        <v>0</v>
      </c>
      <c r="AU117" s="30">
        <v>1.000000000139778E-6</v>
      </c>
      <c r="AV117" s="30">
        <v>0</v>
      </c>
      <c r="AW117" s="30">
        <v>1.0000000000287557E-7</v>
      </c>
      <c r="AX117" s="31">
        <v>0</v>
      </c>
      <c r="AZ117" s="39">
        <f t="array" ref="AZ117">SUM(IF(YEAR($C$5:$AX$5)=AZ$5,$C117:$AX117))</f>
        <v>5.9999999996174225E-7</v>
      </c>
      <c r="BA117" s="30">
        <f t="array" ref="BA117">SUM(IF(YEAR($C$5:$AX$5)=BA$5,$C117:$AX117))</f>
        <v>1.7000000002154181E-6</v>
      </c>
      <c r="BB117" s="30">
        <f t="array" ref="BB117">SUM(IF(YEAR($C$5:$AX$5)=BB$5,$C117:$AX117))</f>
        <v>4.0000000001150227E-7</v>
      </c>
      <c r="BC117" s="31">
        <f t="array" ref="BC117">SUM(IF(YEAR($C$5:$AX$5)=BC$5,$C117:$AX117))</f>
        <v>1.4000000002067914E-6</v>
      </c>
      <c r="BE117" s="39">
        <f t="shared" si="17"/>
        <v>5.9999999996174225E-7</v>
      </c>
      <c r="BF117" s="30">
        <f t="shared" si="18"/>
        <v>1.5000000001541558E-6</v>
      </c>
      <c r="BG117" s="31">
        <f t="shared" si="19"/>
        <v>4.0000000012252457E-7</v>
      </c>
    </row>
    <row r="118" spans="2:59">
      <c r="B118" s="17">
        <v>50561</v>
      </c>
      <c r="C118" s="30">
        <v>0.17390299999999925</v>
      </c>
      <c r="D118" s="30">
        <v>0</v>
      </c>
      <c r="E118" s="30">
        <v>1.3913420000000016</v>
      </c>
      <c r="F118" s="30">
        <v>2.6658799999999978</v>
      </c>
      <c r="G118" s="30">
        <v>4.6348850000000006</v>
      </c>
      <c r="H118" s="30">
        <v>5.1140439999999998</v>
      </c>
      <c r="I118" s="30">
        <v>4.5681890000000038</v>
      </c>
      <c r="J118" s="30">
        <v>5.2760260000000052</v>
      </c>
      <c r="K118" s="30">
        <v>4.5498040000000017</v>
      </c>
      <c r="L118" s="30">
        <v>5.9864670000000011</v>
      </c>
      <c r="M118" s="30">
        <v>2.8167099999999969</v>
      </c>
      <c r="N118" s="30">
        <v>0.99682799999999716</v>
      </c>
      <c r="O118" s="30">
        <v>0.74929399999999902</v>
      </c>
      <c r="P118" s="30">
        <v>0.31854099999999974</v>
      </c>
      <c r="Q118" s="30">
        <v>2.416637999999999</v>
      </c>
      <c r="R118" s="30">
        <v>6.3968769999999999</v>
      </c>
      <c r="S118" s="30">
        <v>4.7101199999999999</v>
      </c>
      <c r="T118" s="30">
        <v>5.169241999999997</v>
      </c>
      <c r="U118" s="30">
        <v>4.2918770000000031</v>
      </c>
      <c r="V118" s="30">
        <v>4.8278919999999985</v>
      </c>
      <c r="W118" s="30">
        <v>4.9929069999999989</v>
      </c>
      <c r="X118" s="30">
        <v>7.2082380000000015</v>
      </c>
      <c r="Y118" s="30">
        <v>2.943757999999999</v>
      </c>
      <c r="Z118" s="30">
        <v>1.9796970000000016</v>
      </c>
      <c r="AA118" s="30">
        <v>1.0712239999999991</v>
      </c>
      <c r="AB118" s="30">
        <v>1.2846819999999983</v>
      </c>
      <c r="AC118" s="30">
        <v>2.5522069999999992</v>
      </c>
      <c r="AD118" s="30">
        <v>5.1201859999999968</v>
      </c>
      <c r="AE118" s="30">
        <v>5.3014239999999972</v>
      </c>
      <c r="AF118" s="30">
        <v>5.5368110000000001</v>
      </c>
      <c r="AG118" s="30">
        <v>4.537112999999998</v>
      </c>
      <c r="AH118" s="30">
        <v>4.8127849999999981</v>
      </c>
      <c r="AI118" s="30">
        <v>4.6656870000000019</v>
      </c>
      <c r="AJ118" s="30">
        <v>5.283459999999998</v>
      </c>
      <c r="AK118" s="30">
        <v>2.2665460000000017</v>
      </c>
      <c r="AL118" s="30">
        <v>2.3584510000000023</v>
      </c>
      <c r="AM118" s="30">
        <v>2.1005359999999982</v>
      </c>
      <c r="AN118" s="30">
        <v>1.758343</v>
      </c>
      <c r="AO118" s="30">
        <v>4.7159119999999994</v>
      </c>
      <c r="AP118" s="30">
        <v>5.6299579999999985</v>
      </c>
      <c r="AQ118" s="30">
        <v>5.9884020000000007</v>
      </c>
      <c r="AR118" s="30">
        <v>5.8087520000000019</v>
      </c>
      <c r="AS118" s="30">
        <v>4.3997990000000016</v>
      </c>
      <c r="AT118" s="30">
        <v>4.6089330000000039</v>
      </c>
      <c r="AU118" s="30">
        <v>5.3417169999999992</v>
      </c>
      <c r="AV118" s="30">
        <v>8.0670270000000031</v>
      </c>
      <c r="AW118" s="30">
        <v>2.616184999999998</v>
      </c>
      <c r="AX118" s="31">
        <v>2.3020199999999988</v>
      </c>
      <c r="AZ118" s="39">
        <f t="array" ref="AZ118">SUM(IF(YEAR($C$5:$AX$5)=AZ$5,$C118:$AX118))</f>
        <v>38.174078000000009</v>
      </c>
      <c r="BA118" s="30">
        <f t="array" ref="BA118">SUM(IF(YEAR($C$5:$AX$5)=BA$5,$C118:$AX118))</f>
        <v>46.00508099999999</v>
      </c>
      <c r="BB118" s="30">
        <f t="array" ref="BB118">SUM(IF(YEAR($C$5:$AX$5)=BB$5,$C118:$AX118))</f>
        <v>44.790575999999987</v>
      </c>
      <c r="BC118" s="31">
        <f t="array" ref="BC118">SUM(IF(YEAR($C$5:$AX$5)=BC$5,$C118:$AX118))</f>
        <v>53.337584000000007</v>
      </c>
      <c r="BE118" s="39">
        <f t="shared" si="17"/>
        <v>43.899538000000007</v>
      </c>
      <c r="BF118" s="30">
        <f t="shared" si="18"/>
        <v>46.743333999999983</v>
      </c>
      <c r="BG118" s="31">
        <f t="shared" si="19"/>
        <v>49.654004000000008</v>
      </c>
    </row>
    <row r="119" spans="2:59">
      <c r="B119" s="17">
        <v>50611</v>
      </c>
      <c r="C119" s="30">
        <v>4.9710000000002807E-3</v>
      </c>
      <c r="D119" s="30">
        <v>0</v>
      </c>
      <c r="E119" s="30">
        <v>0</v>
      </c>
      <c r="F119" s="30">
        <v>3.2039999999997626E-3</v>
      </c>
      <c r="G119" s="30">
        <v>3.0282999999999838E-2</v>
      </c>
      <c r="H119" s="30">
        <v>7.2170000000000289E-2</v>
      </c>
      <c r="I119" s="30">
        <v>1.244299999999976E-2</v>
      </c>
      <c r="J119" s="30">
        <v>6.2210000000000321E-3</v>
      </c>
      <c r="K119" s="30">
        <v>0.101661</v>
      </c>
      <c r="L119" s="30">
        <v>5.6430000000000646E-3</v>
      </c>
      <c r="M119" s="30">
        <v>5.8739999999999348E-3</v>
      </c>
      <c r="N119" s="30">
        <v>1.4874000000000276E-2</v>
      </c>
      <c r="O119" s="30">
        <v>4.9749999999999517E-3</v>
      </c>
      <c r="P119" s="30">
        <v>0</v>
      </c>
      <c r="Q119" s="30">
        <v>0</v>
      </c>
      <c r="R119" s="30">
        <v>1.0789999999998301E-3</v>
      </c>
      <c r="S119" s="30">
        <v>1.8170999999999715E-2</v>
      </c>
      <c r="T119" s="30">
        <v>6.2215000000000131E-2</v>
      </c>
      <c r="U119" s="30">
        <v>1.1197999999999819E-2</v>
      </c>
      <c r="V119" s="30">
        <v>4.9769999999997871E-3</v>
      </c>
      <c r="W119" s="30">
        <v>7.1645999999999876E-2</v>
      </c>
      <c r="X119" s="30">
        <v>0</v>
      </c>
      <c r="Y119" s="30">
        <v>3.5270000000000579E-3</v>
      </c>
      <c r="Z119" s="30">
        <v>4.9419999999997799E-3</v>
      </c>
      <c r="AA119" s="30">
        <v>2.48700000000035E-3</v>
      </c>
      <c r="AB119" s="30">
        <v>0</v>
      </c>
      <c r="AC119" s="30">
        <v>0</v>
      </c>
      <c r="AD119" s="30">
        <v>0</v>
      </c>
      <c r="AE119" s="30">
        <v>6.5690000000002691E-3</v>
      </c>
      <c r="AF119" s="30">
        <v>7.0882999999999807E-2</v>
      </c>
      <c r="AG119" s="30">
        <v>8.7099999999997735E-3</v>
      </c>
      <c r="AH119" s="30">
        <v>1.2439999999998008E-3</v>
      </c>
      <c r="AI119" s="30">
        <v>7.1765999999999774E-2</v>
      </c>
      <c r="AJ119" s="30">
        <v>2.2769999999998625E-3</v>
      </c>
      <c r="AK119" s="30">
        <v>0</v>
      </c>
      <c r="AL119" s="30">
        <v>0</v>
      </c>
      <c r="AM119" s="30">
        <v>0</v>
      </c>
      <c r="AN119" s="30">
        <v>0</v>
      </c>
      <c r="AO119" s="30">
        <v>0</v>
      </c>
      <c r="AP119" s="30">
        <v>0</v>
      </c>
      <c r="AQ119" s="30">
        <v>3.3140000000000391E-3</v>
      </c>
      <c r="AR119" s="30">
        <v>5.4736000000000118E-2</v>
      </c>
      <c r="AS119" s="30">
        <v>2.4880000000000457E-3</v>
      </c>
      <c r="AT119" s="30">
        <v>1.2439999999998008E-3</v>
      </c>
      <c r="AU119" s="30">
        <v>5.7652999999999732E-2</v>
      </c>
      <c r="AV119" s="30">
        <v>0</v>
      </c>
      <c r="AW119" s="30">
        <v>0</v>
      </c>
      <c r="AX119" s="31">
        <v>0</v>
      </c>
      <c r="AZ119" s="39">
        <f t="array" ref="AZ119">SUM(IF(YEAR($C$5:$AX$5)=AZ$5,$C119:$AX119))</f>
        <v>0.25734400000000024</v>
      </c>
      <c r="BA119" s="30">
        <f t="array" ref="BA119">SUM(IF(YEAR($C$5:$AX$5)=BA$5,$C119:$AX119))</f>
        <v>0.18272999999999895</v>
      </c>
      <c r="BB119" s="30">
        <f t="array" ref="BB119">SUM(IF(YEAR($C$5:$AX$5)=BB$5,$C119:$AX119))</f>
        <v>0.16393599999999964</v>
      </c>
      <c r="BC119" s="31">
        <f t="array" ref="BC119">SUM(IF(YEAR($C$5:$AX$5)=BC$5,$C119:$AX119))</f>
        <v>0.11943499999999974</v>
      </c>
      <c r="BE119" s="39">
        <f t="shared" si="17"/>
        <v>0.24311099999999985</v>
      </c>
      <c r="BF119" s="30">
        <f t="shared" si="18"/>
        <v>0.16756100000000007</v>
      </c>
      <c r="BG119" s="31">
        <f t="shared" si="19"/>
        <v>0.15819399999999906</v>
      </c>
    </row>
    <row r="120" spans="2:59">
      <c r="B120" s="17">
        <v>50628</v>
      </c>
      <c r="C120" s="30">
        <v>0</v>
      </c>
      <c r="D120" s="30">
        <v>0</v>
      </c>
      <c r="E120" s="30">
        <v>1.3854190000000001E-2</v>
      </c>
      <c r="F120" s="30">
        <v>6.1360770000000009E-2</v>
      </c>
      <c r="G120" s="30">
        <v>6.3634722000000005E-2</v>
      </c>
      <c r="H120" s="30">
        <v>6.618491E-2</v>
      </c>
      <c r="I120" s="30">
        <v>0.10413100000000003</v>
      </c>
      <c r="J120" s="30">
        <v>0.1183123</v>
      </c>
      <c r="K120" s="30">
        <v>5.136425E-2</v>
      </c>
      <c r="L120" s="30">
        <v>4.8832500000000001E-2</v>
      </c>
      <c r="M120" s="30">
        <v>4.1768069999999997E-2</v>
      </c>
      <c r="N120" s="30">
        <v>2.6371570000000002E-3</v>
      </c>
      <c r="O120" s="30">
        <v>1.764208E-3</v>
      </c>
      <c r="P120" s="30">
        <v>1.7595029999999999E-3</v>
      </c>
      <c r="Q120" s="30">
        <v>3.9999916000000003E-2</v>
      </c>
      <c r="R120" s="30">
        <v>3.8976709999999998E-2</v>
      </c>
      <c r="S120" s="30">
        <v>5.3585289000000001E-2</v>
      </c>
      <c r="T120" s="30">
        <v>7.7274840000000011E-2</v>
      </c>
      <c r="U120" s="30">
        <v>0.11953230000000004</v>
      </c>
      <c r="V120" s="30">
        <v>0.13997463999999998</v>
      </c>
      <c r="W120" s="30">
        <v>5.6840620000000001E-2</v>
      </c>
      <c r="X120" s="30">
        <v>4.9681210000000003E-2</v>
      </c>
      <c r="Y120" s="30">
        <v>5.856625E-2</v>
      </c>
      <c r="Z120" s="30">
        <v>3.4178014999999999E-2</v>
      </c>
      <c r="AA120" s="30">
        <v>1.763602E-3</v>
      </c>
      <c r="AB120" s="30">
        <v>5.281974E-3</v>
      </c>
      <c r="AC120" s="30">
        <v>2.3766857000000002E-2</v>
      </c>
      <c r="AD120" s="30">
        <v>4.6670640000000006E-2</v>
      </c>
      <c r="AE120" s="30">
        <v>7.2580077000000007E-2</v>
      </c>
      <c r="AF120" s="30">
        <v>7.2320099999999998E-2</v>
      </c>
      <c r="AG120" s="30">
        <v>0.12297800000000003</v>
      </c>
      <c r="AH120" s="30">
        <v>0.14031200000000002</v>
      </c>
      <c r="AI120" s="30">
        <v>7.2077940699999996E-2</v>
      </c>
      <c r="AJ120" s="30">
        <v>6.0658720000000006E-2</v>
      </c>
      <c r="AK120" s="30">
        <v>3.9052753000000003E-2</v>
      </c>
      <c r="AL120" s="30">
        <v>4.4949020000000006E-2</v>
      </c>
      <c r="AM120" s="30">
        <v>1.4998910000000001E-2</v>
      </c>
      <c r="AN120" s="30">
        <v>8.7899599999999994E-3</v>
      </c>
      <c r="AO120" s="30">
        <v>3.0231573999999997E-2</v>
      </c>
      <c r="AP120" s="30">
        <v>8.1101660000000006E-2</v>
      </c>
      <c r="AQ120" s="30">
        <v>7.3938561999999999E-2</v>
      </c>
      <c r="AR120" s="30">
        <v>9.616529E-2</v>
      </c>
      <c r="AS120" s="30">
        <v>0.11499329999999999</v>
      </c>
      <c r="AT120" s="30">
        <v>0.13589970000000001</v>
      </c>
      <c r="AU120" s="30">
        <v>5.6934060000000002E-2</v>
      </c>
      <c r="AV120" s="30">
        <v>5.7245879999999999E-2</v>
      </c>
      <c r="AW120" s="30">
        <v>3.575221E-2</v>
      </c>
      <c r="AX120" s="31">
        <v>6.4304276999999993E-2</v>
      </c>
      <c r="AZ120" s="39">
        <f t="array" ref="AZ120">SUM(IF(YEAR($C$5:$AX$5)=AZ$5,$C120:$AX120))</f>
        <v>0.57207986900000007</v>
      </c>
      <c r="BA120" s="30">
        <f t="array" ref="BA120">SUM(IF(YEAR($C$5:$AX$5)=BA$5,$C120:$AX120))</f>
        <v>0.67213350100000002</v>
      </c>
      <c r="BB120" s="30">
        <f t="array" ref="BB120">SUM(IF(YEAR($C$5:$AX$5)=BB$5,$C120:$AX120))</f>
        <v>0.70241168370000007</v>
      </c>
      <c r="BC120" s="31">
        <f t="array" ref="BC120">SUM(IF(YEAR($C$5:$AX$5)=BC$5,$C120:$AX120))</f>
        <v>0.77035538299999984</v>
      </c>
      <c r="BE120" s="39">
        <f t="shared" si="17"/>
        <v>0.569315813</v>
      </c>
      <c r="BF120" s="30">
        <f t="shared" si="18"/>
        <v>0.6861110250000001</v>
      </c>
      <c r="BG120" s="31">
        <f t="shared" si="19"/>
        <v>0.76140919969999998</v>
      </c>
    </row>
    <row r="121" spans="2:59">
      <c r="B121" s="17">
        <v>50657</v>
      </c>
      <c r="C121" s="30">
        <v>0</v>
      </c>
      <c r="D121" s="30">
        <v>0</v>
      </c>
      <c r="E121" s="30">
        <v>0</v>
      </c>
      <c r="F121" s="30">
        <v>0</v>
      </c>
      <c r="G121" s="30">
        <v>0</v>
      </c>
      <c r="H121" s="30">
        <v>0</v>
      </c>
      <c r="I121" s="30">
        <v>0</v>
      </c>
      <c r="J121" s="30">
        <v>0</v>
      </c>
      <c r="K121" s="30">
        <v>0</v>
      </c>
      <c r="L121" s="30">
        <v>0</v>
      </c>
      <c r="M121" s="30">
        <v>0</v>
      </c>
      <c r="N121" s="30">
        <v>0</v>
      </c>
      <c r="O121" s="30">
        <v>0</v>
      </c>
      <c r="P121" s="30">
        <v>0</v>
      </c>
      <c r="Q121" s="30">
        <v>0</v>
      </c>
      <c r="R121" s="30">
        <v>0</v>
      </c>
      <c r="S121" s="30">
        <v>0</v>
      </c>
      <c r="T121" s="30">
        <v>0</v>
      </c>
      <c r="U121" s="30">
        <v>0</v>
      </c>
      <c r="V121" s="30">
        <v>0</v>
      </c>
      <c r="W121" s="30">
        <v>0</v>
      </c>
      <c r="X121" s="30">
        <v>0</v>
      </c>
      <c r="Y121" s="30">
        <v>0</v>
      </c>
      <c r="Z121" s="30">
        <v>0</v>
      </c>
      <c r="AA121" s="30">
        <v>0</v>
      </c>
      <c r="AB121" s="30">
        <v>0</v>
      </c>
      <c r="AC121" s="30">
        <v>0</v>
      </c>
      <c r="AD121" s="30">
        <v>0</v>
      </c>
      <c r="AE121" s="30">
        <v>0</v>
      </c>
      <c r="AF121" s="30">
        <v>0</v>
      </c>
      <c r="AG121" s="30">
        <v>0</v>
      </c>
      <c r="AH121" s="30">
        <v>0</v>
      </c>
      <c r="AI121" s="30">
        <v>0</v>
      </c>
      <c r="AJ121" s="30">
        <v>0</v>
      </c>
      <c r="AK121" s="30">
        <v>0</v>
      </c>
      <c r="AL121" s="30">
        <v>0</v>
      </c>
      <c r="AM121" s="30">
        <v>0</v>
      </c>
      <c r="AN121" s="30">
        <v>0</v>
      </c>
      <c r="AO121" s="30">
        <v>0</v>
      </c>
      <c r="AP121" s="30">
        <v>0</v>
      </c>
      <c r="AQ121" s="30">
        <v>0</v>
      </c>
      <c r="AR121" s="30">
        <v>0</v>
      </c>
      <c r="AS121" s="30">
        <v>0</v>
      </c>
      <c r="AT121" s="30">
        <v>0</v>
      </c>
      <c r="AU121" s="30">
        <v>0</v>
      </c>
      <c r="AV121" s="30">
        <v>0</v>
      </c>
      <c r="AW121" s="30">
        <v>0</v>
      </c>
      <c r="AX121" s="31">
        <v>0</v>
      </c>
      <c r="AZ121" s="39">
        <f t="array" ref="AZ121">SUM(IF(YEAR($C$5:$AX$5)=AZ$5,$C121:$AX121))</f>
        <v>0</v>
      </c>
      <c r="BA121" s="30">
        <f t="array" ref="BA121">SUM(IF(YEAR($C$5:$AX$5)=BA$5,$C121:$AX121))</f>
        <v>0</v>
      </c>
      <c r="BB121" s="30">
        <f t="array" ref="BB121">SUM(IF(YEAR($C$5:$AX$5)=BB$5,$C121:$AX121))</f>
        <v>0</v>
      </c>
      <c r="BC121" s="31">
        <f t="array" ref="BC121">SUM(IF(YEAR($C$5:$AX$5)=BC$5,$C121:$AX121))</f>
        <v>0</v>
      </c>
      <c r="BE121" s="39">
        <f t="shared" si="17"/>
        <v>0</v>
      </c>
      <c r="BF121" s="30">
        <f t="shared" si="18"/>
        <v>0</v>
      </c>
      <c r="BG121" s="31">
        <f t="shared" si="19"/>
        <v>0</v>
      </c>
    </row>
    <row r="122" spans="2:59">
      <c r="B122" s="17">
        <v>50776</v>
      </c>
      <c r="C122" s="30">
        <v>8.138700000000032E-2</v>
      </c>
      <c r="D122" s="30">
        <v>0</v>
      </c>
      <c r="E122" s="30">
        <v>0</v>
      </c>
      <c r="F122" s="30">
        <v>0.12840100000000021</v>
      </c>
      <c r="G122" s="30">
        <v>0.13519600000000009</v>
      </c>
      <c r="H122" s="30">
        <v>8.927900000000033E-2</v>
      </c>
      <c r="I122" s="30">
        <v>0.10948999999999964</v>
      </c>
      <c r="J122" s="30">
        <v>0.22661400000000009</v>
      </c>
      <c r="K122" s="30">
        <v>0.12140199999999979</v>
      </c>
      <c r="L122" s="30">
        <v>0.12026899999999996</v>
      </c>
      <c r="M122" s="30">
        <v>0.22460600000000008</v>
      </c>
      <c r="N122" s="30">
        <v>6.7888999999999644E-2</v>
      </c>
      <c r="O122" s="30">
        <v>5.578200000000022E-2</v>
      </c>
      <c r="P122" s="30">
        <v>0</v>
      </c>
      <c r="Q122" s="30">
        <v>0</v>
      </c>
      <c r="R122" s="30">
        <v>7.4227000000000043E-2</v>
      </c>
      <c r="S122" s="30">
        <v>0.15347699999999964</v>
      </c>
      <c r="T122" s="30">
        <v>0.21070000000000011</v>
      </c>
      <c r="U122" s="30">
        <v>-2.090100000000028E-2</v>
      </c>
      <c r="V122" s="30">
        <v>8.9378000000000402E-2</v>
      </c>
      <c r="W122" s="30">
        <v>0.17909700000000006</v>
      </c>
      <c r="X122" s="30">
        <v>0.20506399999999969</v>
      </c>
      <c r="Y122" s="30">
        <v>2.6590999999999809E-2</v>
      </c>
      <c r="Z122" s="30">
        <v>5.6744000000000128E-2</v>
      </c>
      <c r="AA122" s="30">
        <v>3.9252999999999982E-2</v>
      </c>
      <c r="AB122" s="30">
        <v>0</v>
      </c>
      <c r="AC122" s="30">
        <v>0</v>
      </c>
      <c r="AD122" s="30">
        <v>0.11574299999999971</v>
      </c>
      <c r="AE122" s="30">
        <v>0.21565799999999991</v>
      </c>
      <c r="AF122" s="30">
        <v>0.14633300000000027</v>
      </c>
      <c r="AG122" s="30">
        <v>2.9051000000000382E-2</v>
      </c>
      <c r="AH122" s="30">
        <v>2.6559999999999917E-3</v>
      </c>
      <c r="AI122" s="30">
        <v>0.28625699999999998</v>
      </c>
      <c r="AJ122" s="30">
        <v>1.3070000000000359E-2</v>
      </c>
      <c r="AK122" s="30">
        <v>0</v>
      </c>
      <c r="AL122" s="30">
        <v>7.133000000000056E-3</v>
      </c>
      <c r="AM122" s="30">
        <v>0</v>
      </c>
      <c r="AN122" s="30">
        <v>0</v>
      </c>
      <c r="AO122" s="30">
        <v>0</v>
      </c>
      <c r="AP122" s="30">
        <v>0</v>
      </c>
      <c r="AQ122" s="30">
        <v>6.9763000000000019E-2</v>
      </c>
      <c r="AR122" s="30">
        <v>0.25558400000000026</v>
      </c>
      <c r="AS122" s="30">
        <v>5.2522999999999875E-2</v>
      </c>
      <c r="AT122" s="30">
        <v>4.7870999999999775E-2</v>
      </c>
      <c r="AU122" s="30">
        <v>0.21240799999999993</v>
      </c>
      <c r="AV122" s="30">
        <v>0</v>
      </c>
      <c r="AW122" s="30">
        <v>0</v>
      </c>
      <c r="AX122" s="31">
        <v>1.7290000000000916E-3</v>
      </c>
      <c r="AZ122" s="39">
        <f t="array" ref="AZ122">SUM(IF(YEAR($C$5:$AX$5)=AZ$5,$C122:$AX122))</f>
        <v>1.3045330000000002</v>
      </c>
      <c r="BA122" s="30">
        <f t="array" ref="BA122">SUM(IF(YEAR($C$5:$AX$5)=BA$5,$C122:$AX122))</f>
        <v>1.0301589999999998</v>
      </c>
      <c r="BB122" s="30">
        <f t="array" ref="BB122">SUM(IF(YEAR($C$5:$AX$5)=BB$5,$C122:$AX122))</f>
        <v>0.85515400000000064</v>
      </c>
      <c r="BC122" s="31">
        <f t="array" ref="BC122">SUM(IF(YEAR($C$5:$AX$5)=BC$5,$C122:$AX122))</f>
        <v>0.63987799999999995</v>
      </c>
      <c r="BE122" s="39">
        <f t="shared" si="17"/>
        <v>1.2430349999999994</v>
      </c>
      <c r="BF122" s="30">
        <f t="shared" si="18"/>
        <v>1.1173269999999995</v>
      </c>
      <c r="BG122" s="31">
        <f t="shared" si="19"/>
        <v>0.55426300000000106</v>
      </c>
    </row>
    <row r="123" spans="2:59">
      <c r="B123" s="17">
        <v>50799</v>
      </c>
      <c r="C123" s="30">
        <v>0.66041400000000006</v>
      </c>
      <c r="D123" s="30">
        <v>0.53171089999999999</v>
      </c>
      <c r="E123" s="30">
        <v>7.0769999999997779E-3</v>
      </c>
      <c r="F123" s="30">
        <v>2.0708699999999913E-2</v>
      </c>
      <c r="G123" s="30">
        <v>4.2317299999999891E-2</v>
      </c>
      <c r="H123" s="30">
        <v>0.13058900000000007</v>
      </c>
      <c r="I123" s="30">
        <v>0.13623399999999997</v>
      </c>
      <c r="J123" s="30">
        <v>0.20631099999999947</v>
      </c>
      <c r="K123" s="30">
        <v>2.9657500000000114E-2</v>
      </c>
      <c r="L123" s="30">
        <v>4.4339799999999929E-2</v>
      </c>
      <c r="M123" s="30">
        <v>1.8265399999999987E-2</v>
      </c>
      <c r="N123" s="30">
        <v>0</v>
      </c>
      <c r="O123" s="30">
        <v>0.43155790000000005</v>
      </c>
      <c r="P123" s="30">
        <v>0.25816930000000005</v>
      </c>
      <c r="Q123" s="30">
        <v>1.3540799999999908E-2</v>
      </c>
      <c r="R123" s="30">
        <v>3.9403599999999983E-2</v>
      </c>
      <c r="S123" s="30">
        <v>4.3758799999999987E-2</v>
      </c>
      <c r="T123" s="30">
        <v>0.16670600000000002</v>
      </c>
      <c r="U123" s="30">
        <v>0.18826399999999976</v>
      </c>
      <c r="V123" s="30">
        <v>0.22192899999999982</v>
      </c>
      <c r="W123" s="30">
        <v>4.5847600000000099E-2</v>
      </c>
      <c r="X123" s="30">
        <v>8.3279800000000126E-2</v>
      </c>
      <c r="Y123" s="30">
        <v>3.0645500000000103E-2</v>
      </c>
      <c r="Z123" s="30">
        <v>2.428600000000003E-2</v>
      </c>
      <c r="AA123" s="30">
        <v>0.66902879999999998</v>
      </c>
      <c r="AB123" s="30">
        <v>0.41450290000000001</v>
      </c>
      <c r="AC123" s="30">
        <v>1.09433000000001E-2</v>
      </c>
      <c r="AD123" s="30">
        <v>3.8891000000000009E-2</v>
      </c>
      <c r="AE123" s="30">
        <v>6.7153599999999924E-2</v>
      </c>
      <c r="AF123" s="30">
        <v>0.13816959999999989</v>
      </c>
      <c r="AG123" s="30">
        <v>0.24054299999999973</v>
      </c>
      <c r="AH123" s="30">
        <v>0.21010200000000001</v>
      </c>
      <c r="AI123" s="30">
        <v>6.2357899999999855E-2</v>
      </c>
      <c r="AJ123" s="30">
        <v>7.8374600000000294E-2</v>
      </c>
      <c r="AK123" s="30">
        <v>2.2520800000000119E-2</v>
      </c>
      <c r="AL123" s="30">
        <v>7.4246000000000034E-2</v>
      </c>
      <c r="AM123" s="30">
        <v>1.0628824999999997</v>
      </c>
      <c r="AN123" s="30">
        <v>0.79664190000000001</v>
      </c>
      <c r="AO123" s="30">
        <v>4.0057200000000126E-2</v>
      </c>
      <c r="AP123" s="30">
        <v>7.8317499999999818E-2</v>
      </c>
      <c r="AQ123" s="30">
        <v>8.5679799999999862E-2</v>
      </c>
      <c r="AR123" s="30">
        <v>0.14528749999999979</v>
      </c>
      <c r="AS123" s="30">
        <v>0.20832699999999971</v>
      </c>
      <c r="AT123" s="30">
        <v>0.17320500000000028</v>
      </c>
      <c r="AU123" s="30">
        <v>4.1716700000000273E-2</v>
      </c>
      <c r="AV123" s="30">
        <v>6.5936699999999959E-2</v>
      </c>
      <c r="AW123" s="30">
        <v>5.3811000000001386E-3</v>
      </c>
      <c r="AX123" s="31">
        <v>9.5420999999999978E-2</v>
      </c>
      <c r="AZ123" s="39">
        <f t="array" ref="AZ123">SUM(IF(YEAR($C$5:$AX$5)=AZ$5,$C123:$AX123))</f>
        <v>1.8276245999999992</v>
      </c>
      <c r="BA123" s="30">
        <f t="array" ref="BA123">SUM(IF(YEAR($C$5:$AX$5)=BA$5,$C123:$AX123))</f>
        <v>1.5473882999999999</v>
      </c>
      <c r="BB123" s="30">
        <f t="array" ref="BB123">SUM(IF(YEAR($C$5:$AX$5)=BB$5,$C123:$AX123))</f>
        <v>2.0268335</v>
      </c>
      <c r="BC123" s="31">
        <f t="array" ref="BC123">SUM(IF(YEAR($C$5:$AX$5)=BC$5,$C123:$AX123))</f>
        <v>2.7988538999999997</v>
      </c>
      <c r="BE123" s="39">
        <f t="shared" si="17"/>
        <v>1.3518270999999995</v>
      </c>
      <c r="BF123" s="30">
        <f t="shared" si="18"/>
        <v>1.9614775</v>
      </c>
      <c r="BG123" s="31">
        <f t="shared" si="19"/>
        <v>2.8898927999999993</v>
      </c>
    </row>
    <row r="124" spans="2:59">
      <c r="B124" s="17">
        <v>50852</v>
      </c>
      <c r="C124" s="30">
        <v>0.2553399999999999</v>
      </c>
      <c r="D124" s="30">
        <v>0.153667</v>
      </c>
      <c r="E124" s="30">
        <v>0</v>
      </c>
      <c r="F124" s="30">
        <v>1.9861000000000129E-2</v>
      </c>
      <c r="G124" s="30">
        <v>2.904299999999993E-2</v>
      </c>
      <c r="H124" s="30">
        <v>5.5784999999999973E-2</v>
      </c>
      <c r="I124" s="30">
        <v>7.630899999999996E-2</v>
      </c>
      <c r="J124" s="30">
        <v>0.10529900000000003</v>
      </c>
      <c r="K124" s="30">
        <v>4.4070999999999971E-2</v>
      </c>
      <c r="L124" s="30">
        <v>3.9228999999999958E-2</v>
      </c>
      <c r="M124" s="30">
        <v>1.8299999999999983E-2</v>
      </c>
      <c r="N124" s="30">
        <v>2.9710000000000569E-3</v>
      </c>
      <c r="O124" s="30">
        <v>0.1757820000000001</v>
      </c>
      <c r="P124" s="30">
        <v>8.1612000000000018E-2</v>
      </c>
      <c r="Q124" s="30">
        <v>2.7055999999999969E-2</v>
      </c>
      <c r="R124" s="30">
        <v>2.924300000000013E-2</v>
      </c>
      <c r="S124" s="30">
        <v>4.0510000000000046E-2</v>
      </c>
      <c r="T124" s="30">
        <v>7.3925999999999936E-2</v>
      </c>
      <c r="U124" s="30">
        <v>9.8936000000000135E-2</v>
      </c>
      <c r="V124" s="30">
        <v>0.11494899999999997</v>
      </c>
      <c r="W124" s="30">
        <v>5.349500000000007E-2</v>
      </c>
      <c r="X124" s="30">
        <v>3.561599999999987E-2</v>
      </c>
      <c r="Y124" s="30">
        <v>2.6780000000000026E-2</v>
      </c>
      <c r="Z124" s="30">
        <v>2.8316999999999926E-2</v>
      </c>
      <c r="AA124" s="30">
        <v>0.30671500000000007</v>
      </c>
      <c r="AB124" s="30">
        <v>0.19164799999999982</v>
      </c>
      <c r="AC124" s="30">
        <v>9.9600000000001909E-3</v>
      </c>
      <c r="AD124" s="30">
        <v>2.3620999999999892E-2</v>
      </c>
      <c r="AE124" s="30">
        <v>4.5039000000000051E-2</v>
      </c>
      <c r="AF124" s="30">
        <v>6.6860999999999837E-2</v>
      </c>
      <c r="AG124" s="30">
        <v>0.10036</v>
      </c>
      <c r="AH124" s="30">
        <v>0.10167900000000007</v>
      </c>
      <c r="AI124" s="30">
        <v>6.5182999999999991E-2</v>
      </c>
      <c r="AJ124" s="30">
        <v>4.7169999999999934E-2</v>
      </c>
      <c r="AK124" s="30">
        <v>2.572400000000008E-2</v>
      </c>
      <c r="AL124" s="30">
        <v>4.3555999999999928E-2</v>
      </c>
      <c r="AM124" s="30">
        <v>0.65159200000000017</v>
      </c>
      <c r="AN124" s="30">
        <v>0.54310449999999999</v>
      </c>
      <c r="AO124" s="30">
        <v>3.4315000000000095E-2</v>
      </c>
      <c r="AP124" s="30">
        <v>4.3799999999999839E-2</v>
      </c>
      <c r="AQ124" s="30">
        <v>6.42100000000001E-2</v>
      </c>
      <c r="AR124" s="30">
        <v>7.4869000000000074E-2</v>
      </c>
      <c r="AS124" s="30">
        <v>0.10480899999999993</v>
      </c>
      <c r="AT124" s="30">
        <v>9.5458999999999961E-2</v>
      </c>
      <c r="AU124" s="30">
        <v>4.5571000000000028E-2</v>
      </c>
      <c r="AV124" s="30">
        <v>5.1327999999999818E-2</v>
      </c>
      <c r="AW124" s="30">
        <v>2.0426000000000055E-2</v>
      </c>
      <c r="AX124" s="31">
        <v>5.5679999999999952E-2</v>
      </c>
      <c r="AZ124" s="39">
        <f t="array" ref="AZ124">SUM(IF(YEAR($C$5:$AX$5)=AZ$5,$C124:$AX124))</f>
        <v>0.79987499999999989</v>
      </c>
      <c r="BA124" s="30">
        <f t="array" ref="BA124">SUM(IF(YEAR($C$5:$AX$5)=BA$5,$C124:$AX124))</f>
        <v>0.7862220000000002</v>
      </c>
      <c r="BB124" s="30">
        <f t="array" ref="BB124">SUM(IF(YEAR($C$5:$AX$5)=BB$5,$C124:$AX124))</f>
        <v>1.0275159999999999</v>
      </c>
      <c r="BC124" s="31">
        <f t="array" ref="BC124">SUM(IF(YEAR($C$5:$AX$5)=BC$5,$C124:$AX124))</f>
        <v>1.7851634999999999</v>
      </c>
      <c r="BE124" s="39">
        <f t="shared" si="17"/>
        <v>0.6961670000000002</v>
      </c>
      <c r="BF124" s="30">
        <f t="shared" si="18"/>
        <v>1.009002</v>
      </c>
      <c r="BG124" s="31">
        <f t="shared" si="19"/>
        <v>1.7875545000000002</v>
      </c>
    </row>
    <row r="125" spans="2:59">
      <c r="B125" s="17">
        <v>50859</v>
      </c>
      <c r="C125" s="30">
        <v>0</v>
      </c>
      <c r="D125" s="30">
        <v>0</v>
      </c>
      <c r="E125" s="30">
        <v>0</v>
      </c>
      <c r="F125" s="30">
        <v>0</v>
      </c>
      <c r="G125" s="30">
        <v>0</v>
      </c>
      <c r="H125" s="30">
        <v>0</v>
      </c>
      <c r="I125" s="30">
        <v>0</v>
      </c>
      <c r="J125" s="30">
        <v>0</v>
      </c>
      <c r="K125" s="30">
        <v>0</v>
      </c>
      <c r="L125" s="30">
        <v>0</v>
      </c>
      <c r="M125" s="30">
        <v>0</v>
      </c>
      <c r="N125" s="30">
        <v>0</v>
      </c>
      <c r="O125" s="30">
        <v>0</v>
      </c>
      <c r="P125" s="30">
        <v>0</v>
      </c>
      <c r="Q125" s="30">
        <v>0</v>
      </c>
      <c r="R125" s="30">
        <v>0</v>
      </c>
      <c r="S125" s="30">
        <v>0</v>
      </c>
      <c r="T125" s="30">
        <v>0</v>
      </c>
      <c r="U125" s="30">
        <v>0</v>
      </c>
      <c r="V125" s="30">
        <v>0</v>
      </c>
      <c r="W125" s="30">
        <v>0</v>
      </c>
      <c r="X125" s="30">
        <v>0</v>
      </c>
      <c r="Y125" s="30">
        <v>0</v>
      </c>
      <c r="Z125" s="30">
        <v>0</v>
      </c>
      <c r="AA125" s="30">
        <v>0</v>
      </c>
      <c r="AB125" s="30">
        <v>0</v>
      </c>
      <c r="AC125" s="30">
        <v>0</v>
      </c>
      <c r="AD125" s="30">
        <v>0</v>
      </c>
      <c r="AE125" s="30">
        <v>0</v>
      </c>
      <c r="AF125" s="30">
        <v>0</v>
      </c>
      <c r="AG125" s="30">
        <v>0</v>
      </c>
      <c r="AH125" s="30">
        <v>0</v>
      </c>
      <c r="AI125" s="30">
        <v>0</v>
      </c>
      <c r="AJ125" s="30">
        <v>0</v>
      </c>
      <c r="AK125" s="30">
        <v>0</v>
      </c>
      <c r="AL125" s="30">
        <v>0</v>
      </c>
      <c r="AM125" s="30">
        <v>0</v>
      </c>
      <c r="AN125" s="30">
        <v>0</v>
      </c>
      <c r="AO125" s="30">
        <v>0</v>
      </c>
      <c r="AP125" s="30">
        <v>0</v>
      </c>
      <c r="AQ125" s="30">
        <v>0</v>
      </c>
      <c r="AR125" s="30">
        <v>0</v>
      </c>
      <c r="AS125" s="30">
        <v>0</v>
      </c>
      <c r="AT125" s="30">
        <v>0</v>
      </c>
      <c r="AU125" s="30">
        <v>0</v>
      </c>
      <c r="AV125" s="30">
        <v>0</v>
      </c>
      <c r="AW125" s="30">
        <v>0</v>
      </c>
      <c r="AX125" s="31">
        <v>0</v>
      </c>
      <c r="AZ125" s="39">
        <f t="array" ref="AZ125">SUM(IF(YEAR($C$5:$AX$5)=AZ$5,$C125:$AX125))</f>
        <v>0</v>
      </c>
      <c r="BA125" s="30">
        <f t="array" ref="BA125">SUM(IF(YEAR($C$5:$AX$5)=BA$5,$C125:$AX125))</f>
        <v>0</v>
      </c>
      <c r="BB125" s="30">
        <f t="array" ref="BB125">SUM(IF(YEAR($C$5:$AX$5)=BB$5,$C125:$AX125))</f>
        <v>0</v>
      </c>
      <c r="BC125" s="31">
        <f t="array" ref="BC125">SUM(IF(YEAR($C$5:$AX$5)=BC$5,$C125:$AX125))</f>
        <v>0</v>
      </c>
      <c r="BE125" s="39">
        <f t="shared" si="17"/>
        <v>0</v>
      </c>
      <c r="BF125" s="30">
        <f t="shared" si="18"/>
        <v>0</v>
      </c>
      <c r="BG125" s="31">
        <f t="shared" si="19"/>
        <v>0</v>
      </c>
    </row>
    <row r="126" spans="2:59">
      <c r="B126" s="17">
        <v>50885</v>
      </c>
      <c r="C126" s="30">
        <v>0</v>
      </c>
      <c r="D126" s="30">
        <v>0</v>
      </c>
      <c r="E126" s="30">
        <v>0</v>
      </c>
      <c r="F126" s="30">
        <v>0</v>
      </c>
      <c r="G126" s="30">
        <v>0</v>
      </c>
      <c r="H126" s="30">
        <v>9.9999999975119991E-8</v>
      </c>
      <c r="I126" s="30">
        <v>0</v>
      </c>
      <c r="J126" s="30">
        <v>0</v>
      </c>
      <c r="K126" s="30">
        <v>1.0000000000287557E-7</v>
      </c>
      <c r="L126" s="30">
        <v>0</v>
      </c>
      <c r="M126" s="30">
        <v>0</v>
      </c>
      <c r="N126" s="30">
        <v>0</v>
      </c>
      <c r="O126" s="30">
        <v>0</v>
      </c>
      <c r="P126" s="30">
        <v>0</v>
      </c>
      <c r="Q126" s="30">
        <v>0</v>
      </c>
      <c r="R126" s="30">
        <v>0</v>
      </c>
      <c r="S126" s="30">
        <v>0</v>
      </c>
      <c r="T126" s="30">
        <v>9.9999999975119991E-8</v>
      </c>
      <c r="U126" s="30">
        <v>0</v>
      </c>
      <c r="V126" s="30">
        <v>0</v>
      </c>
      <c r="W126" s="30">
        <v>0</v>
      </c>
      <c r="X126" s="30">
        <v>0</v>
      </c>
      <c r="Y126" s="30">
        <v>0</v>
      </c>
      <c r="Z126" s="30">
        <v>0</v>
      </c>
      <c r="AA126" s="30">
        <v>0</v>
      </c>
      <c r="AB126" s="30">
        <v>0</v>
      </c>
      <c r="AC126" s="30">
        <v>0</v>
      </c>
      <c r="AD126" s="30">
        <v>0</v>
      </c>
      <c r="AE126" s="30">
        <v>0</v>
      </c>
      <c r="AF126" s="30">
        <v>9.9999999975119991E-8</v>
      </c>
      <c r="AG126" s="30">
        <v>0</v>
      </c>
      <c r="AH126" s="30">
        <v>0</v>
      </c>
      <c r="AI126" s="30">
        <v>0</v>
      </c>
      <c r="AJ126" s="30">
        <v>0</v>
      </c>
      <c r="AK126" s="30">
        <v>0</v>
      </c>
      <c r="AL126" s="30">
        <v>0</v>
      </c>
      <c r="AM126" s="30">
        <v>0</v>
      </c>
      <c r="AN126" s="30">
        <v>0</v>
      </c>
      <c r="AO126" s="30">
        <v>0</v>
      </c>
      <c r="AP126" s="30">
        <v>0</v>
      </c>
      <c r="AQ126" s="30">
        <v>0</v>
      </c>
      <c r="AR126" s="30">
        <v>0</v>
      </c>
      <c r="AS126" s="30">
        <v>0</v>
      </c>
      <c r="AT126" s="30">
        <v>0</v>
      </c>
      <c r="AU126" s="30">
        <v>0</v>
      </c>
      <c r="AV126" s="30">
        <v>0</v>
      </c>
      <c r="AW126" s="30">
        <v>0</v>
      </c>
      <c r="AX126" s="31">
        <v>0</v>
      </c>
      <c r="AZ126" s="39">
        <f t="array" ref="AZ126">SUM(IF(YEAR($C$5:$AX$5)=AZ$5,$C126:$AX126))</f>
        <v>1.9999999997799556E-7</v>
      </c>
      <c r="BA126" s="30">
        <f t="array" ref="BA126">SUM(IF(YEAR($C$5:$AX$5)=BA$5,$C126:$AX126))</f>
        <v>9.9999999975119991E-8</v>
      </c>
      <c r="BB126" s="30">
        <f t="array" ref="BB126">SUM(IF(YEAR($C$5:$AX$5)=BB$5,$C126:$AX126))</f>
        <v>9.9999999975119991E-8</v>
      </c>
      <c r="BC126" s="31">
        <f t="array" ref="BC126">SUM(IF(YEAR($C$5:$AX$5)=BC$5,$C126:$AX126))</f>
        <v>0</v>
      </c>
      <c r="BE126" s="39">
        <f t="shared" si="17"/>
        <v>1.9999999997799556E-7</v>
      </c>
      <c r="BF126" s="30">
        <f t="shared" si="18"/>
        <v>9.9999999975119991E-8</v>
      </c>
      <c r="BG126" s="31">
        <f t="shared" si="19"/>
        <v>9.9999999975119991E-8</v>
      </c>
    </row>
    <row r="127" spans="2:59">
      <c r="B127" s="17">
        <v>50888</v>
      </c>
      <c r="C127" s="30">
        <v>0</v>
      </c>
      <c r="D127" s="30">
        <v>0</v>
      </c>
      <c r="E127" s="30">
        <v>0</v>
      </c>
      <c r="F127" s="30">
        <v>0</v>
      </c>
      <c r="G127" s="30">
        <v>0</v>
      </c>
      <c r="H127" s="30">
        <v>0</v>
      </c>
      <c r="I127" s="30">
        <v>0</v>
      </c>
      <c r="J127" s="30">
        <v>0</v>
      </c>
      <c r="K127" s="30">
        <v>0</v>
      </c>
      <c r="L127" s="30">
        <v>0</v>
      </c>
      <c r="M127" s="30">
        <v>0</v>
      </c>
      <c r="N127" s="30">
        <v>0</v>
      </c>
      <c r="O127" s="30">
        <v>0</v>
      </c>
      <c r="P127" s="30">
        <v>0</v>
      </c>
      <c r="Q127" s="30">
        <v>0</v>
      </c>
      <c r="R127" s="30">
        <v>0</v>
      </c>
      <c r="S127" s="30">
        <v>0</v>
      </c>
      <c r="T127" s="30">
        <v>0</v>
      </c>
      <c r="U127" s="30">
        <v>0</v>
      </c>
      <c r="V127" s="30">
        <v>0</v>
      </c>
      <c r="W127" s="30">
        <v>0</v>
      </c>
      <c r="X127" s="30">
        <v>0</v>
      </c>
      <c r="Y127" s="30">
        <v>0</v>
      </c>
      <c r="Z127" s="30">
        <v>0</v>
      </c>
      <c r="AA127" s="30">
        <v>0</v>
      </c>
      <c r="AB127" s="30">
        <v>0</v>
      </c>
      <c r="AC127" s="30">
        <v>0</v>
      </c>
      <c r="AD127" s="30">
        <v>0</v>
      </c>
      <c r="AE127" s="30">
        <v>0</v>
      </c>
      <c r="AF127" s="30">
        <v>0</v>
      </c>
      <c r="AG127" s="30">
        <v>0</v>
      </c>
      <c r="AH127" s="30">
        <v>0</v>
      </c>
      <c r="AI127" s="30">
        <v>0</v>
      </c>
      <c r="AJ127" s="30">
        <v>0</v>
      </c>
      <c r="AK127" s="30">
        <v>0</v>
      </c>
      <c r="AL127" s="30">
        <v>0</v>
      </c>
      <c r="AM127" s="30">
        <v>0</v>
      </c>
      <c r="AN127" s="30">
        <v>0</v>
      </c>
      <c r="AO127" s="30">
        <v>0</v>
      </c>
      <c r="AP127" s="30">
        <v>0</v>
      </c>
      <c r="AQ127" s="30">
        <v>0</v>
      </c>
      <c r="AR127" s="30">
        <v>0</v>
      </c>
      <c r="AS127" s="30">
        <v>0</v>
      </c>
      <c r="AT127" s="30">
        <v>0</v>
      </c>
      <c r="AU127" s="30">
        <v>0</v>
      </c>
      <c r="AV127" s="30">
        <v>0</v>
      </c>
      <c r="AW127" s="30">
        <v>0</v>
      </c>
      <c r="AX127" s="31">
        <v>0</v>
      </c>
      <c r="AZ127" s="39">
        <f t="array" ref="AZ127">SUM(IF(YEAR($C$5:$AX$5)=AZ$5,$C127:$AX127))</f>
        <v>0</v>
      </c>
      <c r="BA127" s="30">
        <f t="array" ref="BA127">SUM(IF(YEAR($C$5:$AX$5)=BA$5,$C127:$AX127))</f>
        <v>0</v>
      </c>
      <c r="BB127" s="30">
        <f t="array" ref="BB127">SUM(IF(YEAR($C$5:$AX$5)=BB$5,$C127:$AX127))</f>
        <v>0</v>
      </c>
      <c r="BC127" s="31">
        <f t="array" ref="BC127">SUM(IF(YEAR($C$5:$AX$5)=BC$5,$C127:$AX127))</f>
        <v>0</v>
      </c>
      <c r="BE127" s="39">
        <f t="shared" si="17"/>
        <v>0</v>
      </c>
      <c r="BF127" s="30">
        <f t="shared" si="18"/>
        <v>0</v>
      </c>
      <c r="BG127" s="31">
        <f t="shared" si="19"/>
        <v>0</v>
      </c>
    </row>
    <row r="128" spans="2:59">
      <c r="B128" s="17">
        <v>50960</v>
      </c>
      <c r="C128" s="30">
        <v>0</v>
      </c>
      <c r="D128" s="30">
        <v>0</v>
      </c>
      <c r="E128" s="30">
        <v>0</v>
      </c>
      <c r="F128" s="30">
        <v>0</v>
      </c>
      <c r="G128" s="30">
        <v>0</v>
      </c>
      <c r="H128" s="30">
        <v>0</v>
      </c>
      <c r="I128" s="30">
        <v>0</v>
      </c>
      <c r="J128" s="30">
        <v>0</v>
      </c>
      <c r="K128" s="30">
        <v>0</v>
      </c>
      <c r="L128" s="30">
        <v>0</v>
      </c>
      <c r="M128" s="30">
        <v>0</v>
      </c>
      <c r="N128" s="30">
        <v>0</v>
      </c>
      <c r="O128" s="30">
        <v>0</v>
      </c>
      <c r="P128" s="30">
        <v>0</v>
      </c>
      <c r="Q128" s="30">
        <v>0</v>
      </c>
      <c r="R128" s="30">
        <v>0</v>
      </c>
      <c r="S128" s="30">
        <v>0</v>
      </c>
      <c r="T128" s="30">
        <v>0</v>
      </c>
      <c r="U128" s="30">
        <v>0</v>
      </c>
      <c r="V128" s="30">
        <v>0</v>
      </c>
      <c r="W128" s="30">
        <v>0</v>
      </c>
      <c r="X128" s="30">
        <v>0</v>
      </c>
      <c r="Y128" s="30">
        <v>0</v>
      </c>
      <c r="Z128" s="30">
        <v>0</v>
      </c>
      <c r="AA128" s="30">
        <v>0</v>
      </c>
      <c r="AB128" s="30">
        <v>0</v>
      </c>
      <c r="AC128" s="30">
        <v>0</v>
      </c>
      <c r="AD128" s="30">
        <v>0</v>
      </c>
      <c r="AE128" s="30">
        <v>0</v>
      </c>
      <c r="AF128" s="30">
        <v>0</v>
      </c>
      <c r="AG128" s="30">
        <v>0</v>
      </c>
      <c r="AH128" s="30">
        <v>0</v>
      </c>
      <c r="AI128" s="30">
        <v>0</v>
      </c>
      <c r="AJ128" s="30">
        <v>0</v>
      </c>
      <c r="AK128" s="30">
        <v>0</v>
      </c>
      <c r="AL128" s="30">
        <v>0</v>
      </c>
      <c r="AM128" s="30">
        <v>0</v>
      </c>
      <c r="AN128" s="30">
        <v>0</v>
      </c>
      <c r="AO128" s="30">
        <v>0</v>
      </c>
      <c r="AP128" s="30">
        <v>0</v>
      </c>
      <c r="AQ128" s="30">
        <v>0</v>
      </c>
      <c r="AR128" s="30">
        <v>0</v>
      </c>
      <c r="AS128" s="30">
        <v>0</v>
      </c>
      <c r="AT128" s="30">
        <v>0</v>
      </c>
      <c r="AU128" s="30">
        <v>0</v>
      </c>
      <c r="AV128" s="30">
        <v>0</v>
      </c>
      <c r="AW128" s="30">
        <v>0</v>
      </c>
      <c r="AX128" s="31">
        <v>0</v>
      </c>
      <c r="AZ128" s="39">
        <f t="array" ref="AZ128">SUM(IF(YEAR($C$5:$AX$5)=AZ$5,$C128:$AX128))</f>
        <v>0</v>
      </c>
      <c r="BA128" s="30">
        <f t="array" ref="BA128">SUM(IF(YEAR($C$5:$AX$5)=BA$5,$C128:$AX128))</f>
        <v>0</v>
      </c>
      <c r="BB128" s="30">
        <f t="array" ref="BB128">SUM(IF(YEAR($C$5:$AX$5)=BB$5,$C128:$AX128))</f>
        <v>0</v>
      </c>
      <c r="BC128" s="31">
        <f t="array" ref="BC128">SUM(IF(YEAR($C$5:$AX$5)=BC$5,$C128:$AX128))</f>
        <v>0</v>
      </c>
      <c r="BE128" s="39">
        <f t="shared" si="17"/>
        <v>0</v>
      </c>
      <c r="BF128" s="30">
        <f t="shared" si="18"/>
        <v>0</v>
      </c>
      <c r="BG128" s="31">
        <f t="shared" si="19"/>
        <v>0</v>
      </c>
    </row>
    <row r="129" spans="2:59">
      <c r="B129" s="17">
        <v>50974</v>
      </c>
      <c r="C129" s="30">
        <v>0</v>
      </c>
      <c r="D129" s="30">
        <v>0</v>
      </c>
      <c r="E129" s="30">
        <v>0</v>
      </c>
      <c r="F129" s="30">
        <v>0</v>
      </c>
      <c r="G129" s="30">
        <v>0</v>
      </c>
      <c r="H129" s="30">
        <v>0</v>
      </c>
      <c r="I129" s="30">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1">
        <v>0</v>
      </c>
      <c r="AZ129" s="39">
        <f t="array" ref="AZ129">SUM(IF(YEAR($C$5:$AX$5)=AZ$5,$C129:$AX129))</f>
        <v>0</v>
      </c>
      <c r="BA129" s="30">
        <f t="array" ref="BA129">SUM(IF(YEAR($C$5:$AX$5)=BA$5,$C129:$AX129))</f>
        <v>0</v>
      </c>
      <c r="BB129" s="30">
        <f t="array" ref="BB129">SUM(IF(YEAR($C$5:$AX$5)=BB$5,$C129:$AX129))</f>
        <v>0</v>
      </c>
      <c r="BC129" s="31">
        <f t="array" ref="BC129">SUM(IF(YEAR($C$5:$AX$5)=BC$5,$C129:$AX129))</f>
        <v>0</v>
      </c>
      <c r="BE129" s="39">
        <f t="shared" si="17"/>
        <v>0</v>
      </c>
      <c r="BF129" s="30">
        <f t="shared" si="18"/>
        <v>0</v>
      </c>
      <c r="BG129" s="31">
        <f t="shared" si="19"/>
        <v>0</v>
      </c>
    </row>
    <row r="130" spans="2:59">
      <c r="B130" s="17">
        <v>52149</v>
      </c>
      <c r="C130" s="30">
        <v>0</v>
      </c>
      <c r="D130" s="30">
        <v>0</v>
      </c>
      <c r="E130" s="30">
        <v>0</v>
      </c>
      <c r="F130" s="30">
        <v>0</v>
      </c>
      <c r="G130" s="30">
        <v>0</v>
      </c>
      <c r="H130" s="30">
        <v>0</v>
      </c>
      <c r="I130" s="30">
        <v>0</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1">
        <v>0</v>
      </c>
      <c r="AZ130" s="39">
        <f t="array" ref="AZ130">SUM(IF(YEAR($C$5:$AX$5)=AZ$5,$C130:$AX130))</f>
        <v>0</v>
      </c>
      <c r="BA130" s="30">
        <f t="array" ref="BA130">SUM(IF(YEAR($C$5:$AX$5)=BA$5,$C130:$AX130))</f>
        <v>0</v>
      </c>
      <c r="BB130" s="30">
        <f t="array" ref="BB130">SUM(IF(YEAR($C$5:$AX$5)=BB$5,$C130:$AX130))</f>
        <v>0</v>
      </c>
      <c r="BC130" s="31">
        <f t="array" ref="BC130">SUM(IF(YEAR($C$5:$AX$5)=BC$5,$C130:$AX130))</f>
        <v>0</v>
      </c>
      <c r="BE130" s="39">
        <f t="shared" si="17"/>
        <v>0</v>
      </c>
      <c r="BF130" s="30">
        <f t="shared" si="18"/>
        <v>0</v>
      </c>
      <c r="BG130" s="31">
        <f t="shared" si="19"/>
        <v>0</v>
      </c>
    </row>
    <row r="131" spans="2:59">
      <c r="B131" s="17">
        <v>52193</v>
      </c>
      <c r="C131" s="30">
        <v>0</v>
      </c>
      <c r="D131" s="30">
        <v>0</v>
      </c>
      <c r="E131" s="30">
        <v>0</v>
      </c>
      <c r="F131" s="30">
        <v>0</v>
      </c>
      <c r="G131" s="30">
        <v>0</v>
      </c>
      <c r="H131" s="30">
        <v>0</v>
      </c>
      <c r="I131" s="30">
        <v>0</v>
      </c>
      <c r="J131" s="30">
        <v>0</v>
      </c>
      <c r="K131" s="30">
        <v>0</v>
      </c>
      <c r="L131" s="30">
        <v>0</v>
      </c>
      <c r="M131" s="30">
        <v>0</v>
      </c>
      <c r="N131" s="30">
        <v>0</v>
      </c>
      <c r="O131" s="30">
        <v>0</v>
      </c>
      <c r="P131" s="30">
        <v>0</v>
      </c>
      <c r="Q131" s="30">
        <v>0</v>
      </c>
      <c r="R131" s="30">
        <v>0</v>
      </c>
      <c r="S131" s="30">
        <v>0</v>
      </c>
      <c r="T131" s="30">
        <v>0</v>
      </c>
      <c r="U131" s="30">
        <v>0</v>
      </c>
      <c r="V131" s="30">
        <v>0</v>
      </c>
      <c r="W131" s="30">
        <v>0</v>
      </c>
      <c r="X131" s="30">
        <v>0</v>
      </c>
      <c r="Y131" s="30">
        <v>0</v>
      </c>
      <c r="Z131" s="30">
        <v>0</v>
      </c>
      <c r="AA131" s="30">
        <v>0</v>
      </c>
      <c r="AB131" s="30">
        <v>0</v>
      </c>
      <c r="AC131" s="30">
        <v>0</v>
      </c>
      <c r="AD131" s="30">
        <v>0</v>
      </c>
      <c r="AE131" s="30">
        <v>0</v>
      </c>
      <c r="AF131" s="30">
        <v>0</v>
      </c>
      <c r="AG131" s="30">
        <v>0</v>
      </c>
      <c r="AH131" s="30">
        <v>0</v>
      </c>
      <c r="AI131" s="30">
        <v>0</v>
      </c>
      <c r="AJ131" s="30">
        <v>0</v>
      </c>
      <c r="AK131" s="30">
        <v>0</v>
      </c>
      <c r="AL131" s="30">
        <v>0</v>
      </c>
      <c r="AM131" s="30">
        <v>0</v>
      </c>
      <c r="AN131" s="30">
        <v>0</v>
      </c>
      <c r="AO131" s="30">
        <v>0</v>
      </c>
      <c r="AP131" s="30">
        <v>0</v>
      </c>
      <c r="AQ131" s="30">
        <v>0</v>
      </c>
      <c r="AR131" s="30">
        <v>0</v>
      </c>
      <c r="AS131" s="30">
        <v>0</v>
      </c>
      <c r="AT131" s="30">
        <v>0</v>
      </c>
      <c r="AU131" s="30">
        <v>0</v>
      </c>
      <c r="AV131" s="30">
        <v>0</v>
      </c>
      <c r="AW131" s="30">
        <v>0</v>
      </c>
      <c r="AX131" s="31">
        <v>0</v>
      </c>
      <c r="AZ131" s="39">
        <f t="array" ref="AZ131">SUM(IF(YEAR($C$5:$AX$5)=AZ$5,$C131:$AX131))</f>
        <v>0</v>
      </c>
      <c r="BA131" s="30">
        <f t="array" ref="BA131">SUM(IF(YEAR($C$5:$AX$5)=BA$5,$C131:$AX131))</f>
        <v>0</v>
      </c>
      <c r="BB131" s="30">
        <f t="array" ref="BB131">SUM(IF(YEAR($C$5:$AX$5)=BB$5,$C131:$AX131))</f>
        <v>0</v>
      </c>
      <c r="BC131" s="31">
        <f t="array" ref="BC131">SUM(IF(YEAR($C$5:$AX$5)=BC$5,$C131:$AX131))</f>
        <v>0</v>
      </c>
      <c r="BE131" s="39">
        <f t="shared" si="17"/>
        <v>0</v>
      </c>
      <c r="BF131" s="30">
        <f t="shared" si="18"/>
        <v>0</v>
      </c>
      <c r="BG131" s="31">
        <f t="shared" si="19"/>
        <v>0</v>
      </c>
    </row>
    <row r="132" spans="2:59">
      <c r="B132" s="17">
        <v>54250</v>
      </c>
      <c r="C132" s="30">
        <v>0</v>
      </c>
      <c r="D132" s="30">
        <v>0</v>
      </c>
      <c r="E132" s="30">
        <v>0</v>
      </c>
      <c r="F132" s="30">
        <v>0</v>
      </c>
      <c r="G132" s="30">
        <v>0</v>
      </c>
      <c r="H132" s="30">
        <v>0</v>
      </c>
      <c r="I132" s="30">
        <v>0</v>
      </c>
      <c r="J132" s="30">
        <v>0</v>
      </c>
      <c r="K132" s="30">
        <v>0</v>
      </c>
      <c r="L132" s="30">
        <v>0</v>
      </c>
      <c r="M132" s="30">
        <v>0</v>
      </c>
      <c r="N132" s="30">
        <v>0</v>
      </c>
      <c r="O132" s="30">
        <v>0</v>
      </c>
      <c r="P132" s="30">
        <v>0</v>
      </c>
      <c r="Q132" s="30">
        <v>0</v>
      </c>
      <c r="R132" s="30">
        <v>0</v>
      </c>
      <c r="S132" s="30">
        <v>0</v>
      </c>
      <c r="T132" s="30">
        <v>0</v>
      </c>
      <c r="U132" s="30">
        <v>0</v>
      </c>
      <c r="V132" s="30">
        <v>0</v>
      </c>
      <c r="W132" s="30">
        <v>0</v>
      </c>
      <c r="X132" s="30">
        <v>0</v>
      </c>
      <c r="Y132" s="30">
        <v>0</v>
      </c>
      <c r="Z132" s="30">
        <v>0</v>
      </c>
      <c r="AA132" s="30">
        <v>0</v>
      </c>
      <c r="AB132" s="30">
        <v>0</v>
      </c>
      <c r="AC132" s="30">
        <v>0</v>
      </c>
      <c r="AD132" s="30">
        <v>0</v>
      </c>
      <c r="AE132" s="30">
        <v>0</v>
      </c>
      <c r="AF132" s="30">
        <v>0</v>
      </c>
      <c r="AG132" s="30">
        <v>0</v>
      </c>
      <c r="AH132" s="30">
        <v>0</v>
      </c>
      <c r="AI132" s="30">
        <v>0</v>
      </c>
      <c r="AJ132" s="30">
        <v>0</v>
      </c>
      <c r="AK132" s="30">
        <v>0</v>
      </c>
      <c r="AL132" s="30">
        <v>0</v>
      </c>
      <c r="AM132" s="30">
        <v>0</v>
      </c>
      <c r="AN132" s="30">
        <v>0</v>
      </c>
      <c r="AO132" s="30">
        <v>0</v>
      </c>
      <c r="AP132" s="30">
        <v>0</v>
      </c>
      <c r="AQ132" s="30">
        <v>0</v>
      </c>
      <c r="AR132" s="30">
        <v>0</v>
      </c>
      <c r="AS132" s="30">
        <v>0</v>
      </c>
      <c r="AT132" s="30">
        <v>0</v>
      </c>
      <c r="AU132" s="30">
        <v>0</v>
      </c>
      <c r="AV132" s="30">
        <v>0</v>
      </c>
      <c r="AW132" s="30">
        <v>0</v>
      </c>
      <c r="AX132" s="31">
        <v>0</v>
      </c>
      <c r="AZ132" s="39">
        <f t="array" ref="AZ132">SUM(IF(YEAR($C$5:$AX$5)=AZ$5,$C132:$AX132))</f>
        <v>0</v>
      </c>
      <c r="BA132" s="30">
        <f t="array" ref="BA132">SUM(IF(YEAR($C$5:$AX$5)=BA$5,$C132:$AX132))</f>
        <v>0</v>
      </c>
      <c r="BB132" s="30">
        <f t="array" ref="BB132">SUM(IF(YEAR($C$5:$AX$5)=BB$5,$C132:$AX132))</f>
        <v>0</v>
      </c>
      <c r="BC132" s="31">
        <f t="array" ref="BC132">SUM(IF(YEAR($C$5:$AX$5)=BC$5,$C132:$AX132))</f>
        <v>0</v>
      </c>
      <c r="BE132" s="39">
        <f t="shared" si="17"/>
        <v>0</v>
      </c>
      <c r="BF132" s="30">
        <f t="shared" si="18"/>
        <v>0</v>
      </c>
      <c r="BG132" s="31">
        <f t="shared" si="19"/>
        <v>0</v>
      </c>
    </row>
    <row r="133" spans="2:59">
      <c r="B133" s="17">
        <v>54333</v>
      </c>
      <c r="C133" s="30">
        <v>0</v>
      </c>
      <c r="D133" s="30">
        <v>0</v>
      </c>
      <c r="E133" s="30">
        <v>0</v>
      </c>
      <c r="F133" s="30">
        <v>0</v>
      </c>
      <c r="G133" s="30">
        <v>0</v>
      </c>
      <c r="H133" s="30">
        <v>0</v>
      </c>
      <c r="I133" s="30">
        <v>9.9999999982058885E-9</v>
      </c>
      <c r="J133" s="30">
        <v>0</v>
      </c>
      <c r="K133" s="30">
        <v>0</v>
      </c>
      <c r="L133" s="30">
        <v>0</v>
      </c>
      <c r="M133" s="30">
        <v>0</v>
      </c>
      <c r="N133" s="30">
        <v>0</v>
      </c>
      <c r="O133" s="30">
        <v>0</v>
      </c>
      <c r="P133" s="30">
        <v>0</v>
      </c>
      <c r="Q133" s="30">
        <v>0</v>
      </c>
      <c r="R133" s="30">
        <v>0</v>
      </c>
      <c r="S133" s="30">
        <v>0</v>
      </c>
      <c r="T133" s="30">
        <v>0</v>
      </c>
      <c r="U133" s="30">
        <v>9.9999999982058885E-9</v>
      </c>
      <c r="V133" s="30">
        <v>0</v>
      </c>
      <c r="W133" s="30">
        <v>0</v>
      </c>
      <c r="X133" s="30">
        <v>0</v>
      </c>
      <c r="Y133" s="30">
        <v>0</v>
      </c>
      <c r="Z133" s="30">
        <v>0</v>
      </c>
      <c r="AA133" s="30">
        <v>0</v>
      </c>
      <c r="AB133" s="30">
        <v>0</v>
      </c>
      <c r="AC133" s="30">
        <v>0</v>
      </c>
      <c r="AD133" s="30">
        <v>0</v>
      </c>
      <c r="AE133" s="30">
        <v>0</v>
      </c>
      <c r="AF133" s="30">
        <v>0</v>
      </c>
      <c r="AG133" s="30">
        <v>9.9999999982058885E-9</v>
      </c>
      <c r="AH133" s="30">
        <v>0</v>
      </c>
      <c r="AI133" s="30">
        <v>0</v>
      </c>
      <c r="AJ133" s="30">
        <v>0</v>
      </c>
      <c r="AK133" s="30">
        <v>0</v>
      </c>
      <c r="AL133" s="30">
        <v>0</v>
      </c>
      <c r="AM133" s="30">
        <v>0</v>
      </c>
      <c r="AN133" s="30">
        <v>0</v>
      </c>
      <c r="AO133" s="30">
        <v>0</v>
      </c>
      <c r="AP133" s="30">
        <v>0</v>
      </c>
      <c r="AQ133" s="30">
        <v>0</v>
      </c>
      <c r="AR133" s="30">
        <v>0</v>
      </c>
      <c r="AS133" s="30">
        <v>9.9999999982058885E-9</v>
      </c>
      <c r="AT133" s="30">
        <v>0</v>
      </c>
      <c r="AU133" s="30">
        <v>0</v>
      </c>
      <c r="AV133" s="30">
        <v>0</v>
      </c>
      <c r="AW133" s="30">
        <v>0</v>
      </c>
      <c r="AX133" s="31">
        <v>0</v>
      </c>
      <c r="AZ133" s="39">
        <f t="array" ref="AZ133">SUM(IF(YEAR($C$5:$AX$5)=AZ$5,$C133:$AX133))</f>
        <v>9.9999999982058885E-9</v>
      </c>
      <c r="BA133" s="30">
        <f t="array" ref="BA133">SUM(IF(YEAR($C$5:$AX$5)=BA$5,$C133:$AX133))</f>
        <v>9.9999999982058885E-9</v>
      </c>
      <c r="BB133" s="30">
        <f t="array" ref="BB133">SUM(IF(YEAR($C$5:$AX$5)=BB$5,$C133:$AX133))</f>
        <v>9.9999999982058885E-9</v>
      </c>
      <c r="BC133" s="31">
        <f t="array" ref="BC133">SUM(IF(YEAR($C$5:$AX$5)=BC$5,$C133:$AX133))</f>
        <v>9.9999999982058885E-9</v>
      </c>
      <c r="BE133" s="39">
        <f t="shared" si="17"/>
        <v>9.9999999982058885E-9</v>
      </c>
      <c r="BF133" s="30">
        <f t="shared" si="18"/>
        <v>9.9999999982058885E-9</v>
      </c>
      <c r="BG133" s="31">
        <f t="shared" si="19"/>
        <v>9.9999999982058885E-9</v>
      </c>
    </row>
    <row r="134" spans="2:59">
      <c r="B134" s="17">
        <v>54569</v>
      </c>
      <c r="C134" s="30">
        <v>0</v>
      </c>
      <c r="D134" s="30">
        <v>0</v>
      </c>
      <c r="E134" s="30">
        <v>0</v>
      </c>
      <c r="F134" s="30">
        <v>0</v>
      </c>
      <c r="G134" s="30">
        <v>0</v>
      </c>
      <c r="H134" s="30">
        <v>0</v>
      </c>
      <c r="I134" s="30">
        <v>0</v>
      </c>
      <c r="J134" s="30">
        <v>0</v>
      </c>
      <c r="K134" s="30">
        <v>0</v>
      </c>
      <c r="L134" s="30">
        <v>0</v>
      </c>
      <c r="M134" s="30">
        <v>0</v>
      </c>
      <c r="N134" s="30">
        <v>0</v>
      </c>
      <c r="O134" s="30">
        <v>0</v>
      </c>
      <c r="P134" s="30">
        <v>0</v>
      </c>
      <c r="Q134" s="30">
        <v>0</v>
      </c>
      <c r="R134" s="30">
        <v>0</v>
      </c>
      <c r="S134" s="30">
        <v>0</v>
      </c>
      <c r="T134" s="30">
        <v>0</v>
      </c>
      <c r="U134" s="30">
        <v>0</v>
      </c>
      <c r="V134" s="30">
        <v>0</v>
      </c>
      <c r="W134" s="30">
        <v>0</v>
      </c>
      <c r="X134" s="30">
        <v>0</v>
      </c>
      <c r="Y134" s="30">
        <v>0</v>
      </c>
      <c r="Z134" s="30">
        <v>0</v>
      </c>
      <c r="AA134" s="30">
        <v>0</v>
      </c>
      <c r="AB134" s="30">
        <v>0</v>
      </c>
      <c r="AC134" s="30">
        <v>0</v>
      </c>
      <c r="AD134" s="30">
        <v>0</v>
      </c>
      <c r="AE134" s="30">
        <v>0</v>
      </c>
      <c r="AF134" s="30">
        <v>0</v>
      </c>
      <c r="AG134" s="30">
        <v>0</v>
      </c>
      <c r="AH134" s="30">
        <v>0</v>
      </c>
      <c r="AI134" s="30">
        <v>0</v>
      </c>
      <c r="AJ134" s="30">
        <v>0</v>
      </c>
      <c r="AK134" s="30">
        <v>0</v>
      </c>
      <c r="AL134" s="30">
        <v>0</v>
      </c>
      <c r="AM134" s="30">
        <v>0</v>
      </c>
      <c r="AN134" s="30">
        <v>0</v>
      </c>
      <c r="AO134" s="30">
        <v>0</v>
      </c>
      <c r="AP134" s="30">
        <v>0</v>
      </c>
      <c r="AQ134" s="30">
        <v>0</v>
      </c>
      <c r="AR134" s="30">
        <v>0</v>
      </c>
      <c r="AS134" s="30">
        <v>0</v>
      </c>
      <c r="AT134" s="30">
        <v>0</v>
      </c>
      <c r="AU134" s="30">
        <v>0</v>
      </c>
      <c r="AV134" s="30">
        <v>0</v>
      </c>
      <c r="AW134" s="30">
        <v>0</v>
      </c>
      <c r="AX134" s="31">
        <v>0</v>
      </c>
      <c r="AZ134" s="39">
        <f t="array" ref="AZ134">SUM(IF(YEAR($C$5:$AX$5)=AZ$5,$C134:$AX134))</f>
        <v>0</v>
      </c>
      <c r="BA134" s="30">
        <f t="array" ref="BA134">SUM(IF(YEAR($C$5:$AX$5)=BA$5,$C134:$AX134))</f>
        <v>0</v>
      </c>
      <c r="BB134" s="30">
        <f t="array" ref="BB134">SUM(IF(YEAR($C$5:$AX$5)=BB$5,$C134:$AX134))</f>
        <v>0</v>
      </c>
      <c r="BC134" s="31">
        <f t="array" ref="BC134">SUM(IF(YEAR($C$5:$AX$5)=BC$5,$C134:$AX134))</f>
        <v>0</v>
      </c>
      <c r="BE134" s="39">
        <f t="shared" si="17"/>
        <v>0</v>
      </c>
      <c r="BF134" s="30">
        <f t="shared" si="18"/>
        <v>0</v>
      </c>
      <c r="BG134" s="31">
        <f t="shared" si="19"/>
        <v>0</v>
      </c>
    </row>
    <row r="135" spans="2:59">
      <c r="B135" s="17">
        <v>54625</v>
      </c>
      <c r="C135" s="30">
        <v>0</v>
      </c>
      <c r="D135" s="30">
        <v>0</v>
      </c>
      <c r="E135" s="30">
        <v>0</v>
      </c>
      <c r="F135" s="30">
        <v>0</v>
      </c>
      <c r="G135" s="30">
        <v>0</v>
      </c>
      <c r="H135" s="30">
        <v>0</v>
      </c>
      <c r="I135" s="30">
        <v>0</v>
      </c>
      <c r="J135" s="30">
        <v>0</v>
      </c>
      <c r="K135" s="30">
        <v>0</v>
      </c>
      <c r="L135" s="30">
        <v>0</v>
      </c>
      <c r="M135" s="30">
        <v>0</v>
      </c>
      <c r="N135" s="30">
        <v>0</v>
      </c>
      <c r="O135" s="30">
        <v>0</v>
      </c>
      <c r="P135" s="30">
        <v>0</v>
      </c>
      <c r="Q135" s="30">
        <v>0</v>
      </c>
      <c r="R135" s="30">
        <v>0</v>
      </c>
      <c r="S135" s="30">
        <v>0</v>
      </c>
      <c r="T135" s="30">
        <v>0</v>
      </c>
      <c r="U135" s="30">
        <v>0</v>
      </c>
      <c r="V135" s="30">
        <v>0</v>
      </c>
      <c r="W135" s="30">
        <v>0</v>
      </c>
      <c r="X135" s="30">
        <v>0</v>
      </c>
      <c r="Y135" s="30">
        <v>0</v>
      </c>
      <c r="Z135" s="30">
        <v>0</v>
      </c>
      <c r="AA135" s="30">
        <v>0</v>
      </c>
      <c r="AB135" s="30">
        <v>0</v>
      </c>
      <c r="AC135" s="30">
        <v>0</v>
      </c>
      <c r="AD135" s="30">
        <v>0</v>
      </c>
      <c r="AE135" s="30">
        <v>0</v>
      </c>
      <c r="AF135" s="30">
        <v>0</v>
      </c>
      <c r="AG135" s="30">
        <v>0</v>
      </c>
      <c r="AH135" s="30">
        <v>0</v>
      </c>
      <c r="AI135" s="30">
        <v>0</v>
      </c>
      <c r="AJ135" s="30">
        <v>0</v>
      </c>
      <c r="AK135" s="30">
        <v>0</v>
      </c>
      <c r="AL135" s="30">
        <v>0</v>
      </c>
      <c r="AM135" s="30">
        <v>0</v>
      </c>
      <c r="AN135" s="30">
        <v>0</v>
      </c>
      <c r="AO135" s="30">
        <v>0</v>
      </c>
      <c r="AP135" s="30">
        <v>0</v>
      </c>
      <c r="AQ135" s="30">
        <v>0</v>
      </c>
      <c r="AR135" s="30">
        <v>0</v>
      </c>
      <c r="AS135" s="30">
        <v>0</v>
      </c>
      <c r="AT135" s="30">
        <v>0</v>
      </c>
      <c r="AU135" s="30">
        <v>0</v>
      </c>
      <c r="AV135" s="30">
        <v>0</v>
      </c>
      <c r="AW135" s="30">
        <v>0</v>
      </c>
      <c r="AX135" s="31">
        <v>0</v>
      </c>
      <c r="AZ135" s="39">
        <f t="array" ref="AZ135">SUM(IF(YEAR($C$5:$AX$5)=AZ$5,$C135:$AX135))</f>
        <v>0</v>
      </c>
      <c r="BA135" s="30">
        <f t="array" ref="BA135">SUM(IF(YEAR($C$5:$AX$5)=BA$5,$C135:$AX135))</f>
        <v>0</v>
      </c>
      <c r="BB135" s="30">
        <f t="array" ref="BB135">SUM(IF(YEAR($C$5:$AX$5)=BB$5,$C135:$AX135))</f>
        <v>0</v>
      </c>
      <c r="BC135" s="31">
        <f t="array" ref="BC135">SUM(IF(YEAR($C$5:$AX$5)=BC$5,$C135:$AX135))</f>
        <v>0</v>
      </c>
      <c r="BE135" s="39">
        <f t="shared" ref="BE135:BE198" si="20">SUM(H135:S135)</f>
        <v>0</v>
      </c>
      <c r="BF135" s="30">
        <f t="shared" ref="BF135:BF198" si="21">SUM(T135:AE135)</f>
        <v>0</v>
      </c>
      <c r="BG135" s="31">
        <f t="shared" ref="BG135:BG198" si="22">SUM(AF135:AQ135)</f>
        <v>0</v>
      </c>
    </row>
    <row r="136" spans="2:59">
      <c r="B136" s="17">
        <v>54634</v>
      </c>
      <c r="C136" s="30">
        <v>0</v>
      </c>
      <c r="D136" s="30">
        <v>0</v>
      </c>
      <c r="E136" s="30">
        <v>0</v>
      </c>
      <c r="F136" s="30">
        <v>0</v>
      </c>
      <c r="G136" s="30">
        <v>0</v>
      </c>
      <c r="H136" s="30">
        <v>0</v>
      </c>
      <c r="I136" s="30">
        <v>0</v>
      </c>
      <c r="J136" s="30">
        <v>0</v>
      </c>
      <c r="K136" s="30">
        <v>0</v>
      </c>
      <c r="L136" s="30">
        <v>0</v>
      </c>
      <c r="M136" s="30">
        <v>0</v>
      </c>
      <c r="N136" s="30">
        <v>0</v>
      </c>
      <c r="O136" s="30">
        <v>0</v>
      </c>
      <c r="P136" s="30">
        <v>0</v>
      </c>
      <c r="Q136" s="30">
        <v>0</v>
      </c>
      <c r="R136" s="30">
        <v>0</v>
      </c>
      <c r="S136" s="30">
        <v>0</v>
      </c>
      <c r="T136" s="30">
        <v>0</v>
      </c>
      <c r="U136" s="30">
        <v>0</v>
      </c>
      <c r="V136" s="30">
        <v>0</v>
      </c>
      <c r="W136" s="30">
        <v>0</v>
      </c>
      <c r="X136" s="30">
        <v>0</v>
      </c>
      <c r="Y136" s="30">
        <v>0</v>
      </c>
      <c r="Z136" s="30">
        <v>0</v>
      </c>
      <c r="AA136" s="30">
        <v>0</v>
      </c>
      <c r="AB136" s="30">
        <v>0</v>
      </c>
      <c r="AC136" s="30">
        <v>0</v>
      </c>
      <c r="AD136" s="30">
        <v>0</v>
      </c>
      <c r="AE136" s="30">
        <v>0</v>
      </c>
      <c r="AF136" s="30">
        <v>0</v>
      </c>
      <c r="AG136" s="30">
        <v>0</v>
      </c>
      <c r="AH136" s="30">
        <v>0</v>
      </c>
      <c r="AI136" s="30">
        <v>0</v>
      </c>
      <c r="AJ136" s="30">
        <v>0</v>
      </c>
      <c r="AK136" s="30">
        <v>0</v>
      </c>
      <c r="AL136" s="30">
        <v>0</v>
      </c>
      <c r="AM136" s="30">
        <v>0</v>
      </c>
      <c r="AN136" s="30">
        <v>0</v>
      </c>
      <c r="AO136" s="30">
        <v>0</v>
      </c>
      <c r="AP136" s="30">
        <v>0</v>
      </c>
      <c r="AQ136" s="30">
        <v>0</v>
      </c>
      <c r="AR136" s="30">
        <v>0</v>
      </c>
      <c r="AS136" s="30">
        <v>0</v>
      </c>
      <c r="AT136" s="30">
        <v>0</v>
      </c>
      <c r="AU136" s="30">
        <v>0</v>
      </c>
      <c r="AV136" s="30">
        <v>0</v>
      </c>
      <c r="AW136" s="30">
        <v>0</v>
      </c>
      <c r="AX136" s="31">
        <v>0</v>
      </c>
      <c r="AZ136" s="39">
        <f t="array" ref="AZ136">SUM(IF(YEAR($C$5:$AX$5)=AZ$5,$C136:$AX136))</f>
        <v>0</v>
      </c>
      <c r="BA136" s="30">
        <f t="array" ref="BA136">SUM(IF(YEAR($C$5:$AX$5)=BA$5,$C136:$AX136))</f>
        <v>0</v>
      </c>
      <c r="BB136" s="30">
        <f t="array" ref="BB136">SUM(IF(YEAR($C$5:$AX$5)=BB$5,$C136:$AX136))</f>
        <v>0</v>
      </c>
      <c r="BC136" s="31">
        <f t="array" ref="BC136">SUM(IF(YEAR($C$5:$AX$5)=BC$5,$C136:$AX136))</f>
        <v>0</v>
      </c>
      <c r="BE136" s="39">
        <f t="shared" si="20"/>
        <v>0</v>
      </c>
      <c r="BF136" s="30">
        <f t="shared" si="21"/>
        <v>0</v>
      </c>
      <c r="BG136" s="31">
        <f t="shared" si="22"/>
        <v>0</v>
      </c>
    </row>
    <row r="137" spans="2:59">
      <c r="B137" s="17">
        <v>54640</v>
      </c>
      <c r="C137" s="30">
        <v>0</v>
      </c>
      <c r="D137" s="30">
        <v>0</v>
      </c>
      <c r="E137" s="30">
        <v>0.10118399999999994</v>
      </c>
      <c r="F137" s="30">
        <v>0.39255300000000015</v>
      </c>
      <c r="G137" s="30">
        <v>0.389046</v>
      </c>
      <c r="H137" s="30">
        <v>0.39656099999999972</v>
      </c>
      <c r="I137" s="30">
        <v>0.48894400000000005</v>
      </c>
      <c r="J137" s="30">
        <v>0.57059700000000024</v>
      </c>
      <c r="K137" s="30">
        <v>0.42535399999999979</v>
      </c>
      <c r="L137" s="30">
        <v>0.28809799999999974</v>
      </c>
      <c r="M137" s="30">
        <v>0.18705599999999989</v>
      </c>
      <c r="N137" s="30">
        <v>0.10102299999999986</v>
      </c>
      <c r="O137" s="30">
        <v>0.13302700000000001</v>
      </c>
      <c r="P137" s="30">
        <v>2.4664999999999937E-2</v>
      </c>
      <c r="Q137" s="30">
        <v>0.17991500000000005</v>
      </c>
      <c r="R137" s="30">
        <v>0.30740999999999996</v>
      </c>
      <c r="S137" s="30">
        <v>0.41182800000000008</v>
      </c>
      <c r="T137" s="30">
        <v>0.45056299999999982</v>
      </c>
      <c r="U137" s="30">
        <v>0.55413500000000004</v>
      </c>
      <c r="V137" s="30">
        <v>0.70360900000000015</v>
      </c>
      <c r="W137" s="30">
        <v>0.41854299999999989</v>
      </c>
      <c r="X137" s="30">
        <v>0.39529300000000012</v>
      </c>
      <c r="Y137" s="30">
        <v>0.23411000000000004</v>
      </c>
      <c r="Z137" s="30">
        <v>0.2063959999999998</v>
      </c>
      <c r="AA137" s="30">
        <v>0.14058400000000004</v>
      </c>
      <c r="AB137" s="30">
        <v>8.1309999999999993E-2</v>
      </c>
      <c r="AC137" s="30">
        <v>0.15862899999999991</v>
      </c>
      <c r="AD137" s="30">
        <v>0.676234</v>
      </c>
      <c r="AE137" s="30">
        <v>0.45876399999999995</v>
      </c>
      <c r="AF137" s="30">
        <v>0.44140699999999988</v>
      </c>
      <c r="AG137" s="30">
        <v>0.56106999999999996</v>
      </c>
      <c r="AH137" s="30">
        <v>0.5944560000000001</v>
      </c>
      <c r="AI137" s="30">
        <v>0.46715000000000018</v>
      </c>
      <c r="AJ137" s="30">
        <v>0.34623199999999987</v>
      </c>
      <c r="AK137" s="30">
        <v>0.27843499999999999</v>
      </c>
      <c r="AL137" s="30">
        <v>0.26093900000000003</v>
      </c>
      <c r="AM137" s="30">
        <v>0.25424699999999989</v>
      </c>
      <c r="AN137" s="30">
        <v>0.25028000000000006</v>
      </c>
      <c r="AO137" s="30">
        <v>0.38494499999999987</v>
      </c>
      <c r="AP137" s="30">
        <v>0.97267499999999996</v>
      </c>
      <c r="AQ137" s="30">
        <v>0.55982799999999999</v>
      </c>
      <c r="AR137" s="30">
        <v>0.52417499999999961</v>
      </c>
      <c r="AS137" s="30">
        <v>0.59059399999999984</v>
      </c>
      <c r="AT137" s="30">
        <v>0.61270900000000017</v>
      </c>
      <c r="AU137" s="30">
        <v>0.52692100000000019</v>
      </c>
      <c r="AV137" s="30">
        <v>0.4763320000000002</v>
      </c>
      <c r="AW137" s="30">
        <v>0.28429400000000005</v>
      </c>
      <c r="AX137" s="31">
        <v>0.29618000000000011</v>
      </c>
      <c r="AZ137" s="39">
        <f t="array" ref="AZ137">SUM(IF(YEAR($C$5:$AX$5)=AZ$5,$C137:$AX137))</f>
        <v>3.3404159999999994</v>
      </c>
      <c r="BA137" s="30">
        <f t="array" ref="BA137">SUM(IF(YEAR($C$5:$AX$5)=BA$5,$C137:$AX137))</f>
        <v>4.0194939999999999</v>
      </c>
      <c r="BB137" s="30">
        <f t="array" ref="BB137">SUM(IF(YEAR($C$5:$AX$5)=BB$5,$C137:$AX137))</f>
        <v>4.465209999999999</v>
      </c>
      <c r="BC137" s="31">
        <f t="array" ref="BC137">SUM(IF(YEAR($C$5:$AX$5)=BC$5,$C137:$AX137))</f>
        <v>5.7331799999999991</v>
      </c>
      <c r="BE137" s="39">
        <f t="shared" si="20"/>
        <v>3.5144779999999995</v>
      </c>
      <c r="BF137" s="30">
        <f t="shared" si="21"/>
        <v>4.4781700000000004</v>
      </c>
      <c r="BG137" s="31">
        <f t="shared" si="22"/>
        <v>5.3716639999999991</v>
      </c>
    </row>
    <row r="138" spans="2:59">
      <c r="B138" s="17">
        <v>54693</v>
      </c>
      <c r="C138" s="30">
        <v>-8.3582999999999297E-3</v>
      </c>
      <c r="D138" s="30">
        <v>0</v>
      </c>
      <c r="E138" s="30">
        <v>4.6671999999999825E-3</v>
      </c>
      <c r="F138" s="30">
        <v>6.1190000000000078E-2</v>
      </c>
      <c r="G138" s="30">
        <v>2.744789999999997E-2</v>
      </c>
      <c r="H138" s="30">
        <v>7.4984999999999857E-2</v>
      </c>
      <c r="I138" s="30">
        <v>0.11066100000000012</v>
      </c>
      <c r="J138" s="30">
        <v>4.0561000000000069E-2</v>
      </c>
      <c r="K138" s="30">
        <v>5.6097999999999981E-2</v>
      </c>
      <c r="L138" s="30">
        <v>3.127789999999997E-2</v>
      </c>
      <c r="M138" s="30">
        <v>4.6417599999999948E-2</v>
      </c>
      <c r="N138" s="30">
        <v>8.1411000000000122E-3</v>
      </c>
      <c r="O138" s="30">
        <v>9.4394899999999948E-2</v>
      </c>
      <c r="P138" s="30">
        <v>6.2504499999999963E-2</v>
      </c>
      <c r="Q138" s="30">
        <v>5.6482599999999938E-2</v>
      </c>
      <c r="R138" s="30">
        <v>4.3111200000000016E-2</v>
      </c>
      <c r="S138" s="30">
        <v>7.6958899999999941E-2</v>
      </c>
      <c r="T138" s="30">
        <v>9.4309999999999894E-2</v>
      </c>
      <c r="U138" s="30">
        <v>8.5976000000000052E-2</v>
      </c>
      <c r="V138" s="30">
        <v>5.9794000000000125E-2</v>
      </c>
      <c r="W138" s="30">
        <v>7.3185000000000056E-2</v>
      </c>
      <c r="X138" s="30">
        <v>7.2118000000000126E-2</v>
      </c>
      <c r="Y138" s="30">
        <v>3.9129399999999981E-2</v>
      </c>
      <c r="Z138" s="30">
        <v>5.3974399999999978E-2</v>
      </c>
      <c r="AA138" s="30">
        <v>5.9218899999999963E-2</v>
      </c>
      <c r="AB138" s="30">
        <v>2.4472500000000008E-2</v>
      </c>
      <c r="AC138" s="30">
        <v>1.4228000000000018E-2</v>
      </c>
      <c r="AD138" s="30">
        <v>3.6683899999999992E-2</v>
      </c>
      <c r="AE138" s="30">
        <v>3.7891200000000014E-2</v>
      </c>
      <c r="AF138" s="30">
        <v>4.5507000000000186E-2</v>
      </c>
      <c r="AG138" s="30">
        <v>6.3614999999999977E-2</v>
      </c>
      <c r="AH138" s="30">
        <v>4.8324999999999951E-2</v>
      </c>
      <c r="AI138" s="30">
        <v>2.3627000000000065E-2</v>
      </c>
      <c r="AJ138" s="30">
        <v>2.8220500000000093E-2</v>
      </c>
      <c r="AK138" s="30">
        <v>2.1871100000000032E-2</v>
      </c>
      <c r="AL138" s="30">
        <v>5.1805000000000101E-2</v>
      </c>
      <c r="AM138" s="30">
        <v>0.10287000000000002</v>
      </c>
      <c r="AN138" s="30">
        <v>8.8069500000000023E-2</v>
      </c>
      <c r="AO138" s="30">
        <v>2.8290900000000008E-2</v>
      </c>
      <c r="AP138" s="30">
        <v>7.1381999999999945E-2</v>
      </c>
      <c r="AQ138" s="30">
        <v>3.6445999999999978E-2</v>
      </c>
      <c r="AR138" s="30">
        <v>3.1857999999999942E-2</v>
      </c>
      <c r="AS138" s="30">
        <v>6.118200000000007E-2</v>
      </c>
      <c r="AT138" s="30">
        <v>4.164599999999985E-2</v>
      </c>
      <c r="AU138" s="30">
        <v>-1.5680000000000138E-3</v>
      </c>
      <c r="AV138" s="30">
        <v>3.4441900000000025E-2</v>
      </c>
      <c r="AW138" s="30">
        <v>2.4330900000000044E-2</v>
      </c>
      <c r="AX138" s="31">
        <v>5.80210000000001E-2</v>
      </c>
      <c r="AZ138" s="39">
        <f t="array" ref="AZ138">SUM(IF(YEAR($C$5:$AX$5)=AZ$5,$C138:$AX138))</f>
        <v>0.45308840000000006</v>
      </c>
      <c r="BA138" s="30">
        <f t="array" ref="BA138">SUM(IF(YEAR($C$5:$AX$5)=BA$5,$C138:$AX138))</f>
        <v>0.81193890000000002</v>
      </c>
      <c r="BB138" s="30">
        <f t="array" ref="BB138">SUM(IF(YEAR($C$5:$AX$5)=BB$5,$C138:$AX138))</f>
        <v>0.4554651000000004</v>
      </c>
      <c r="BC138" s="31">
        <f t="array" ref="BC138">SUM(IF(YEAR($C$5:$AX$5)=BC$5,$C138:$AX138))</f>
        <v>0.57697019999999999</v>
      </c>
      <c r="BE138" s="39">
        <f t="shared" si="20"/>
        <v>0.70159369999999976</v>
      </c>
      <c r="BF138" s="30">
        <f t="shared" si="21"/>
        <v>0.65098130000000021</v>
      </c>
      <c r="BG138" s="31">
        <f t="shared" si="22"/>
        <v>0.61002900000000038</v>
      </c>
    </row>
    <row r="139" spans="2:59">
      <c r="B139" s="17">
        <v>54708</v>
      </c>
      <c r="C139" s="30">
        <v>0</v>
      </c>
      <c r="D139" s="30">
        <v>0</v>
      </c>
      <c r="E139" s="30">
        <v>0</v>
      </c>
      <c r="F139" s="30">
        <v>0</v>
      </c>
      <c r="G139" s="30">
        <v>0</v>
      </c>
      <c r="H139" s="30">
        <v>0</v>
      </c>
      <c r="I139" s="30">
        <v>0</v>
      </c>
      <c r="J139" s="30">
        <v>0</v>
      </c>
      <c r="K139" s="30">
        <v>0</v>
      </c>
      <c r="L139" s="30">
        <v>0</v>
      </c>
      <c r="M139" s="30">
        <v>0</v>
      </c>
      <c r="N139" s="30">
        <v>0</v>
      </c>
      <c r="O139" s="30">
        <v>0</v>
      </c>
      <c r="P139" s="30">
        <v>0</v>
      </c>
      <c r="Q139" s="30">
        <v>0</v>
      </c>
      <c r="R139" s="30">
        <v>0</v>
      </c>
      <c r="S139" s="30">
        <v>0</v>
      </c>
      <c r="T139" s="30">
        <v>0</v>
      </c>
      <c r="U139" s="30">
        <v>0</v>
      </c>
      <c r="V139" s="30">
        <v>0</v>
      </c>
      <c r="W139" s="30">
        <v>0</v>
      </c>
      <c r="X139" s="30">
        <v>0</v>
      </c>
      <c r="Y139" s="30">
        <v>0</v>
      </c>
      <c r="Z139" s="30">
        <v>0</v>
      </c>
      <c r="AA139" s="30">
        <v>0</v>
      </c>
      <c r="AB139" s="30">
        <v>0</v>
      </c>
      <c r="AC139" s="30">
        <v>0</v>
      </c>
      <c r="AD139" s="30">
        <v>0</v>
      </c>
      <c r="AE139" s="30">
        <v>0</v>
      </c>
      <c r="AF139" s="30">
        <v>0</v>
      </c>
      <c r="AG139" s="30">
        <v>0</v>
      </c>
      <c r="AH139" s="30">
        <v>0</v>
      </c>
      <c r="AI139" s="30">
        <v>0</v>
      </c>
      <c r="AJ139" s="30">
        <v>0</v>
      </c>
      <c r="AK139" s="30">
        <v>0</v>
      </c>
      <c r="AL139" s="30">
        <v>0</v>
      </c>
      <c r="AM139" s="30">
        <v>0</v>
      </c>
      <c r="AN139" s="30">
        <v>0</v>
      </c>
      <c r="AO139" s="30">
        <v>0</v>
      </c>
      <c r="AP139" s="30">
        <v>0</v>
      </c>
      <c r="AQ139" s="30">
        <v>0</v>
      </c>
      <c r="AR139" s="30">
        <v>0</v>
      </c>
      <c r="AS139" s="30">
        <v>0</v>
      </c>
      <c r="AT139" s="30">
        <v>0</v>
      </c>
      <c r="AU139" s="30">
        <v>0</v>
      </c>
      <c r="AV139" s="30">
        <v>0</v>
      </c>
      <c r="AW139" s="30">
        <v>0</v>
      </c>
      <c r="AX139" s="31">
        <v>0</v>
      </c>
      <c r="AZ139" s="39">
        <f t="array" ref="AZ139">SUM(IF(YEAR($C$5:$AX$5)=AZ$5,$C139:$AX139))</f>
        <v>0</v>
      </c>
      <c r="BA139" s="30">
        <f t="array" ref="BA139">SUM(IF(YEAR($C$5:$AX$5)=BA$5,$C139:$AX139))</f>
        <v>0</v>
      </c>
      <c r="BB139" s="30">
        <f t="array" ref="BB139">SUM(IF(YEAR($C$5:$AX$5)=BB$5,$C139:$AX139))</f>
        <v>0</v>
      </c>
      <c r="BC139" s="31">
        <f t="array" ref="BC139">SUM(IF(YEAR($C$5:$AX$5)=BC$5,$C139:$AX139))</f>
        <v>0</v>
      </c>
      <c r="BE139" s="39">
        <f t="shared" si="20"/>
        <v>0</v>
      </c>
      <c r="BF139" s="30">
        <f t="shared" si="21"/>
        <v>0</v>
      </c>
      <c r="BG139" s="31">
        <f t="shared" si="22"/>
        <v>0</v>
      </c>
    </row>
    <row r="140" spans="2:59">
      <c r="B140" s="17">
        <v>54746</v>
      </c>
      <c r="C140" s="30">
        <v>0</v>
      </c>
      <c r="D140" s="30">
        <v>0</v>
      </c>
      <c r="E140" s="30">
        <v>0</v>
      </c>
      <c r="F140" s="30">
        <v>0</v>
      </c>
      <c r="G140" s="30">
        <v>0</v>
      </c>
      <c r="H140" s="30">
        <v>0</v>
      </c>
      <c r="I140" s="30">
        <v>0</v>
      </c>
      <c r="J140" s="30">
        <v>0</v>
      </c>
      <c r="K140" s="30">
        <v>0</v>
      </c>
      <c r="L140" s="30">
        <v>0</v>
      </c>
      <c r="M140" s="30">
        <v>0</v>
      </c>
      <c r="N140" s="30">
        <v>0</v>
      </c>
      <c r="O140" s="30">
        <v>0</v>
      </c>
      <c r="P140" s="30">
        <v>0</v>
      </c>
      <c r="Q140" s="30">
        <v>0</v>
      </c>
      <c r="R140" s="30">
        <v>0</v>
      </c>
      <c r="S140" s="30">
        <v>0</v>
      </c>
      <c r="T140" s="30">
        <v>0</v>
      </c>
      <c r="U140" s="30">
        <v>0</v>
      </c>
      <c r="V140" s="30">
        <v>0</v>
      </c>
      <c r="W140" s="30">
        <v>0</v>
      </c>
      <c r="X140" s="30">
        <v>0</v>
      </c>
      <c r="Y140" s="30">
        <v>0</v>
      </c>
      <c r="Z140" s="30">
        <v>0</v>
      </c>
      <c r="AA140" s="30">
        <v>0</v>
      </c>
      <c r="AB140" s="30">
        <v>0</v>
      </c>
      <c r="AC140" s="30">
        <v>0</v>
      </c>
      <c r="AD140" s="30">
        <v>0</v>
      </c>
      <c r="AE140" s="30">
        <v>0</v>
      </c>
      <c r="AF140" s="30">
        <v>0</v>
      </c>
      <c r="AG140" s="30">
        <v>0</v>
      </c>
      <c r="AH140" s="30">
        <v>0</v>
      </c>
      <c r="AI140" s="30">
        <v>0</v>
      </c>
      <c r="AJ140" s="30">
        <v>0</v>
      </c>
      <c r="AK140" s="30">
        <v>0</v>
      </c>
      <c r="AL140" s="30">
        <v>0</v>
      </c>
      <c r="AM140" s="30">
        <v>0</v>
      </c>
      <c r="AN140" s="30">
        <v>0</v>
      </c>
      <c r="AO140" s="30">
        <v>0</v>
      </c>
      <c r="AP140" s="30">
        <v>0</v>
      </c>
      <c r="AQ140" s="30">
        <v>0</v>
      </c>
      <c r="AR140" s="30">
        <v>0</v>
      </c>
      <c r="AS140" s="30">
        <v>0</v>
      </c>
      <c r="AT140" s="30">
        <v>0</v>
      </c>
      <c r="AU140" s="30">
        <v>0</v>
      </c>
      <c r="AV140" s="30">
        <v>0</v>
      </c>
      <c r="AW140" s="30">
        <v>0</v>
      </c>
      <c r="AX140" s="31">
        <v>0</v>
      </c>
      <c r="AZ140" s="39">
        <f t="array" ref="AZ140">SUM(IF(YEAR($C$5:$AX$5)=AZ$5,$C140:$AX140))</f>
        <v>0</v>
      </c>
      <c r="BA140" s="30">
        <f t="array" ref="BA140">SUM(IF(YEAR($C$5:$AX$5)=BA$5,$C140:$AX140))</f>
        <v>0</v>
      </c>
      <c r="BB140" s="30">
        <f t="array" ref="BB140">SUM(IF(YEAR($C$5:$AX$5)=BB$5,$C140:$AX140))</f>
        <v>0</v>
      </c>
      <c r="BC140" s="31">
        <f t="array" ref="BC140">SUM(IF(YEAR($C$5:$AX$5)=BC$5,$C140:$AX140))</f>
        <v>0</v>
      </c>
      <c r="BE140" s="39">
        <f t="shared" si="20"/>
        <v>0</v>
      </c>
      <c r="BF140" s="30">
        <f t="shared" si="21"/>
        <v>0</v>
      </c>
      <c r="BG140" s="31">
        <f t="shared" si="22"/>
        <v>0</v>
      </c>
    </row>
    <row r="141" spans="2:59">
      <c r="B141" s="17">
        <v>54785</v>
      </c>
      <c r="C141" s="30">
        <v>0</v>
      </c>
      <c r="D141" s="30">
        <v>0</v>
      </c>
      <c r="E141" s="30">
        <v>0</v>
      </c>
      <c r="F141" s="30">
        <v>0</v>
      </c>
      <c r="G141" s="30">
        <v>0</v>
      </c>
      <c r="H141" s="30">
        <v>0</v>
      </c>
      <c r="I141" s="30">
        <v>0</v>
      </c>
      <c r="J141" s="30">
        <v>0</v>
      </c>
      <c r="K141" s="30">
        <v>9.9999999991773336E-7</v>
      </c>
      <c r="L141" s="30">
        <v>0</v>
      </c>
      <c r="M141" s="30">
        <v>0</v>
      </c>
      <c r="N141" s="30">
        <v>0</v>
      </c>
      <c r="O141" s="30">
        <v>0</v>
      </c>
      <c r="P141" s="30">
        <v>0</v>
      </c>
      <c r="Q141" s="30">
        <v>0</v>
      </c>
      <c r="R141" s="30">
        <v>0</v>
      </c>
      <c r="S141" s="30">
        <v>0</v>
      </c>
      <c r="T141" s="30">
        <v>0</v>
      </c>
      <c r="U141" s="30">
        <v>0</v>
      </c>
      <c r="V141" s="30">
        <v>0</v>
      </c>
      <c r="W141" s="30">
        <v>9.9999999991773336E-7</v>
      </c>
      <c r="X141" s="30">
        <v>0</v>
      </c>
      <c r="Y141" s="30">
        <v>0</v>
      </c>
      <c r="Z141" s="30">
        <v>0</v>
      </c>
      <c r="AA141" s="30">
        <v>0</v>
      </c>
      <c r="AB141" s="30">
        <v>0</v>
      </c>
      <c r="AC141" s="30">
        <v>0</v>
      </c>
      <c r="AD141" s="30">
        <v>0</v>
      </c>
      <c r="AE141" s="30">
        <v>0</v>
      </c>
      <c r="AF141" s="30">
        <v>0</v>
      </c>
      <c r="AG141" s="30">
        <v>0</v>
      </c>
      <c r="AH141" s="30">
        <v>0</v>
      </c>
      <c r="AI141" s="30">
        <v>9.9999999991773336E-7</v>
      </c>
      <c r="AJ141" s="30">
        <v>0</v>
      </c>
      <c r="AK141" s="30">
        <v>0</v>
      </c>
      <c r="AL141" s="30">
        <v>0</v>
      </c>
      <c r="AM141" s="30">
        <v>0</v>
      </c>
      <c r="AN141" s="30">
        <v>0</v>
      </c>
      <c r="AO141" s="30">
        <v>0</v>
      </c>
      <c r="AP141" s="30">
        <v>0</v>
      </c>
      <c r="AQ141" s="30">
        <v>0</v>
      </c>
      <c r="AR141" s="30">
        <v>0</v>
      </c>
      <c r="AS141" s="30">
        <v>0</v>
      </c>
      <c r="AT141" s="30">
        <v>0</v>
      </c>
      <c r="AU141" s="30">
        <v>0</v>
      </c>
      <c r="AV141" s="30">
        <v>0</v>
      </c>
      <c r="AW141" s="30">
        <v>0</v>
      </c>
      <c r="AX141" s="31">
        <v>0</v>
      </c>
      <c r="AZ141" s="39">
        <f t="array" ref="AZ141">SUM(IF(YEAR($C$5:$AX$5)=AZ$5,$C141:$AX141))</f>
        <v>9.9999999991773336E-7</v>
      </c>
      <c r="BA141" s="30">
        <f t="array" ref="BA141">SUM(IF(YEAR($C$5:$AX$5)=BA$5,$C141:$AX141))</f>
        <v>9.9999999991773336E-7</v>
      </c>
      <c r="BB141" s="30">
        <f t="array" ref="BB141">SUM(IF(YEAR($C$5:$AX$5)=BB$5,$C141:$AX141))</f>
        <v>9.9999999991773336E-7</v>
      </c>
      <c r="BC141" s="31">
        <f t="array" ref="BC141">SUM(IF(YEAR($C$5:$AX$5)=BC$5,$C141:$AX141))</f>
        <v>0</v>
      </c>
      <c r="BE141" s="39">
        <f t="shared" si="20"/>
        <v>9.9999999991773336E-7</v>
      </c>
      <c r="BF141" s="30">
        <f t="shared" si="21"/>
        <v>9.9999999991773336E-7</v>
      </c>
      <c r="BG141" s="31">
        <f t="shared" si="22"/>
        <v>9.9999999991773336E-7</v>
      </c>
    </row>
    <row r="142" spans="2:59">
      <c r="B142" s="17">
        <v>54795</v>
      </c>
      <c r="C142" s="30">
        <v>0</v>
      </c>
      <c r="D142" s="30">
        <v>0</v>
      </c>
      <c r="E142" s="30">
        <v>0</v>
      </c>
      <c r="F142" s="30">
        <v>0</v>
      </c>
      <c r="G142" s="30">
        <v>0</v>
      </c>
      <c r="H142" s="30">
        <v>0</v>
      </c>
      <c r="I142" s="30">
        <v>0</v>
      </c>
      <c r="J142" s="30">
        <v>0</v>
      </c>
      <c r="K142" s="30">
        <v>0</v>
      </c>
      <c r="L142" s="30">
        <v>0</v>
      </c>
      <c r="M142" s="30">
        <v>0</v>
      </c>
      <c r="N142" s="30">
        <v>0</v>
      </c>
      <c r="O142" s="30">
        <v>0</v>
      </c>
      <c r="P142" s="30">
        <v>0</v>
      </c>
      <c r="Q142" s="30">
        <v>0</v>
      </c>
      <c r="R142" s="30">
        <v>0</v>
      </c>
      <c r="S142" s="30">
        <v>0</v>
      </c>
      <c r="T142" s="30">
        <v>0</v>
      </c>
      <c r="U142" s="30">
        <v>0</v>
      </c>
      <c r="V142" s="30">
        <v>0</v>
      </c>
      <c r="W142" s="30">
        <v>0</v>
      </c>
      <c r="X142" s="30">
        <v>0</v>
      </c>
      <c r="Y142" s="30">
        <v>0</v>
      </c>
      <c r="Z142" s="30">
        <v>0</v>
      </c>
      <c r="AA142" s="30">
        <v>0</v>
      </c>
      <c r="AB142" s="30">
        <v>0</v>
      </c>
      <c r="AC142" s="30">
        <v>0</v>
      </c>
      <c r="AD142" s="30">
        <v>0</v>
      </c>
      <c r="AE142" s="30">
        <v>0</v>
      </c>
      <c r="AF142" s="30">
        <v>0</v>
      </c>
      <c r="AG142" s="30">
        <v>0</v>
      </c>
      <c r="AH142" s="30">
        <v>0</v>
      </c>
      <c r="AI142" s="30">
        <v>0</v>
      </c>
      <c r="AJ142" s="30">
        <v>0</v>
      </c>
      <c r="AK142" s="30">
        <v>0</v>
      </c>
      <c r="AL142" s="30">
        <v>0</v>
      </c>
      <c r="AM142" s="30">
        <v>0</v>
      </c>
      <c r="AN142" s="30">
        <v>0</v>
      </c>
      <c r="AO142" s="30">
        <v>0</v>
      </c>
      <c r="AP142" s="30">
        <v>0</v>
      </c>
      <c r="AQ142" s="30">
        <v>0</v>
      </c>
      <c r="AR142" s="30">
        <v>0</v>
      </c>
      <c r="AS142" s="30">
        <v>0</v>
      </c>
      <c r="AT142" s="30">
        <v>0</v>
      </c>
      <c r="AU142" s="30">
        <v>0</v>
      </c>
      <c r="AV142" s="30">
        <v>0</v>
      </c>
      <c r="AW142" s="30">
        <v>0</v>
      </c>
      <c r="AX142" s="31">
        <v>0</v>
      </c>
      <c r="AZ142" s="39">
        <f t="array" ref="AZ142">SUM(IF(YEAR($C$5:$AX$5)=AZ$5,$C142:$AX142))</f>
        <v>0</v>
      </c>
      <c r="BA142" s="30">
        <f t="array" ref="BA142">SUM(IF(YEAR($C$5:$AX$5)=BA$5,$C142:$AX142))</f>
        <v>0</v>
      </c>
      <c r="BB142" s="30">
        <f t="array" ref="BB142">SUM(IF(YEAR($C$5:$AX$5)=BB$5,$C142:$AX142))</f>
        <v>0</v>
      </c>
      <c r="BC142" s="31">
        <f t="array" ref="BC142">SUM(IF(YEAR($C$5:$AX$5)=BC$5,$C142:$AX142))</f>
        <v>0</v>
      </c>
      <c r="BE142" s="39">
        <f t="shared" si="20"/>
        <v>0</v>
      </c>
      <c r="BF142" s="30">
        <f t="shared" si="21"/>
        <v>0</v>
      </c>
      <c r="BG142" s="31">
        <f t="shared" si="22"/>
        <v>0</v>
      </c>
    </row>
    <row r="143" spans="2:59">
      <c r="B143" s="17">
        <v>54829</v>
      </c>
      <c r="C143" s="30">
        <v>0</v>
      </c>
      <c r="D143" s="30">
        <v>0</v>
      </c>
      <c r="E143" s="30">
        <v>0</v>
      </c>
      <c r="F143" s="30">
        <v>0</v>
      </c>
      <c r="G143" s="30">
        <v>0</v>
      </c>
      <c r="H143" s="30">
        <v>0</v>
      </c>
      <c r="I143" s="30">
        <v>0</v>
      </c>
      <c r="J143" s="30">
        <v>0</v>
      </c>
      <c r="K143" s="30">
        <v>0</v>
      </c>
      <c r="L143" s="30">
        <v>0</v>
      </c>
      <c r="M143" s="30">
        <v>0</v>
      </c>
      <c r="N143" s="30">
        <v>0</v>
      </c>
      <c r="O143" s="30">
        <v>0</v>
      </c>
      <c r="P143" s="30">
        <v>0</v>
      </c>
      <c r="Q143" s="30">
        <v>0</v>
      </c>
      <c r="R143" s="30">
        <v>0</v>
      </c>
      <c r="S143" s="30">
        <v>0</v>
      </c>
      <c r="T143" s="30">
        <v>0</v>
      </c>
      <c r="U143" s="30">
        <v>0</v>
      </c>
      <c r="V143" s="30">
        <v>0</v>
      </c>
      <c r="W143" s="30">
        <v>0</v>
      </c>
      <c r="X143" s="30">
        <v>0</v>
      </c>
      <c r="Y143" s="30">
        <v>0</v>
      </c>
      <c r="Z143" s="30">
        <v>0</v>
      </c>
      <c r="AA143" s="30">
        <v>0</v>
      </c>
      <c r="AB143" s="30">
        <v>0</v>
      </c>
      <c r="AC143" s="30">
        <v>0</v>
      </c>
      <c r="AD143" s="30">
        <v>0</v>
      </c>
      <c r="AE143" s="30">
        <v>0</v>
      </c>
      <c r="AF143" s="30">
        <v>0</v>
      </c>
      <c r="AG143" s="30">
        <v>0</v>
      </c>
      <c r="AH143" s="30">
        <v>0</v>
      </c>
      <c r="AI143" s="30">
        <v>0</v>
      </c>
      <c r="AJ143" s="30">
        <v>0</v>
      </c>
      <c r="AK143" s="30">
        <v>0</v>
      </c>
      <c r="AL143" s="30">
        <v>0</v>
      </c>
      <c r="AM143" s="30">
        <v>0</v>
      </c>
      <c r="AN143" s="30">
        <v>0</v>
      </c>
      <c r="AO143" s="30">
        <v>0</v>
      </c>
      <c r="AP143" s="30">
        <v>0</v>
      </c>
      <c r="AQ143" s="30">
        <v>0</v>
      </c>
      <c r="AR143" s="30">
        <v>0</v>
      </c>
      <c r="AS143" s="30">
        <v>0</v>
      </c>
      <c r="AT143" s="30">
        <v>0</v>
      </c>
      <c r="AU143" s="30">
        <v>0</v>
      </c>
      <c r="AV143" s="30">
        <v>0</v>
      </c>
      <c r="AW143" s="30">
        <v>0</v>
      </c>
      <c r="AX143" s="31">
        <v>0</v>
      </c>
      <c r="AZ143" s="39">
        <f t="array" ref="AZ143">SUM(IF(YEAR($C$5:$AX$5)=AZ$5,$C143:$AX143))</f>
        <v>0</v>
      </c>
      <c r="BA143" s="30">
        <f t="array" ref="BA143">SUM(IF(YEAR($C$5:$AX$5)=BA$5,$C143:$AX143))</f>
        <v>0</v>
      </c>
      <c r="BB143" s="30">
        <f t="array" ref="BB143">SUM(IF(YEAR($C$5:$AX$5)=BB$5,$C143:$AX143))</f>
        <v>0</v>
      </c>
      <c r="BC143" s="31">
        <f t="array" ref="BC143">SUM(IF(YEAR($C$5:$AX$5)=BC$5,$C143:$AX143))</f>
        <v>0</v>
      </c>
      <c r="BE143" s="39">
        <f t="shared" si="20"/>
        <v>0</v>
      </c>
      <c r="BF143" s="30">
        <f t="shared" si="21"/>
        <v>0</v>
      </c>
      <c r="BG143" s="31">
        <f t="shared" si="22"/>
        <v>0</v>
      </c>
    </row>
    <row r="144" spans="2:59">
      <c r="B144" s="17">
        <v>54832</v>
      </c>
      <c r="C144" s="30">
        <v>1.987799999999984E-2</v>
      </c>
      <c r="D144" s="30">
        <v>8.6820000000000785E-3</v>
      </c>
      <c r="E144" s="30">
        <v>0.13788099999999992</v>
      </c>
      <c r="F144" s="30">
        <v>0.1449720000000001</v>
      </c>
      <c r="G144" s="30">
        <v>-6.0820000000001428E-3</v>
      </c>
      <c r="H144" s="30">
        <v>-7.1782000000000235E-2</v>
      </c>
      <c r="I144" s="30">
        <v>2.4672999999999945E-2</v>
      </c>
      <c r="J144" s="30">
        <v>-3.0019999999999492E-3</v>
      </c>
      <c r="K144" s="30">
        <v>-2.5998999999999661E-2</v>
      </c>
      <c r="L144" s="30">
        <v>-2.1106000000000069E-2</v>
      </c>
      <c r="M144" s="30">
        <v>0.12118200000000012</v>
      </c>
      <c r="N144" s="30">
        <v>9.6664000000000305E-2</v>
      </c>
      <c r="O144" s="30">
        <v>0.143845</v>
      </c>
      <c r="P144" s="30">
        <v>3.9468999999999976E-2</v>
      </c>
      <c r="Q144" s="30">
        <v>0.10138500000000006</v>
      </c>
      <c r="R144" s="30">
        <v>3.8315000000000321E-2</v>
      </c>
      <c r="S144" s="30">
        <v>3.4510000000000929E-3</v>
      </c>
      <c r="T144" s="30">
        <v>-1.1044000000000054E-2</v>
      </c>
      <c r="U144" s="30">
        <v>2.6621000000000006E-2</v>
      </c>
      <c r="V144" s="30">
        <v>2.8793999999999986E-2</v>
      </c>
      <c r="W144" s="30">
        <v>-4.3079999999999785E-3</v>
      </c>
      <c r="X144" s="30">
        <v>2.1319000000000088E-2</v>
      </c>
      <c r="Y144" s="30">
        <v>0.11350499999999997</v>
      </c>
      <c r="Z144" s="30">
        <v>0.15273099999999973</v>
      </c>
      <c r="AA144" s="30">
        <v>1.1433999999999944E-2</v>
      </c>
      <c r="AB144" s="30">
        <v>7.9519999999999591E-3</v>
      </c>
      <c r="AC144" s="30">
        <v>-1.9425999999999721E-2</v>
      </c>
      <c r="AD144" s="30">
        <v>2.227699999999988E-2</v>
      </c>
      <c r="AE144" s="30">
        <v>-3.6964000000000219E-2</v>
      </c>
      <c r="AF144" s="30">
        <v>-4.3606000000000034E-2</v>
      </c>
      <c r="AG144" s="30">
        <v>-3.1638999999999751E-2</v>
      </c>
      <c r="AH144" s="30">
        <v>-1.9894999999999996E-2</v>
      </c>
      <c r="AI144" s="30">
        <v>-7.2932000000000219E-2</v>
      </c>
      <c r="AJ144" s="30">
        <v>-4.1704000000000185E-2</v>
      </c>
      <c r="AK144" s="30">
        <v>-8.2368000000000219E-2</v>
      </c>
      <c r="AL144" s="30">
        <v>6.8583999999999978E-2</v>
      </c>
      <c r="AM144" s="30">
        <v>6.1030999999999835E-2</v>
      </c>
      <c r="AN144" s="30">
        <v>4.8464999999999758E-2</v>
      </c>
      <c r="AO144" s="30">
        <v>-6.6256999999999788E-2</v>
      </c>
      <c r="AP144" s="30">
        <v>-2.9054000000000357E-2</v>
      </c>
      <c r="AQ144" s="30">
        <v>-2.8871000000000091E-2</v>
      </c>
      <c r="AR144" s="30">
        <v>-6.9231000000000265E-2</v>
      </c>
      <c r="AS144" s="30">
        <v>-6.094099999999969E-2</v>
      </c>
      <c r="AT144" s="30">
        <v>-7.8097999999999779E-2</v>
      </c>
      <c r="AU144" s="30">
        <v>-8.6481999999999726E-2</v>
      </c>
      <c r="AV144" s="30">
        <v>-7.3496000000000006E-2</v>
      </c>
      <c r="AW144" s="30">
        <v>-0.15749699999999978</v>
      </c>
      <c r="AX144" s="31">
        <v>-9.1606999999999772E-2</v>
      </c>
      <c r="AZ144" s="39">
        <f t="array" ref="AZ144">SUM(IF(YEAR($C$5:$AX$5)=AZ$5,$C144:$AX144))</f>
        <v>0.42596100000000026</v>
      </c>
      <c r="BA144" s="30">
        <f t="array" ref="BA144">SUM(IF(YEAR($C$5:$AX$5)=BA$5,$C144:$AX144))</f>
        <v>0.65408300000000019</v>
      </c>
      <c r="BB144" s="30">
        <f t="array" ref="BB144">SUM(IF(YEAR($C$5:$AX$5)=BB$5,$C144:$AX144))</f>
        <v>-0.23828700000000058</v>
      </c>
      <c r="BC144" s="31">
        <f t="array" ref="BC144">SUM(IF(YEAR($C$5:$AX$5)=BC$5,$C144:$AX144))</f>
        <v>-0.63203799999999966</v>
      </c>
      <c r="BE144" s="39">
        <f t="shared" si="20"/>
        <v>0.44709500000000091</v>
      </c>
      <c r="BF144" s="30">
        <f t="shared" si="21"/>
        <v>0.31289099999999959</v>
      </c>
      <c r="BG144" s="31">
        <f t="shared" si="22"/>
        <v>-0.23824600000000107</v>
      </c>
    </row>
    <row r="145" spans="2:59">
      <c r="B145" s="17">
        <v>54934</v>
      </c>
      <c r="C145" s="30">
        <v>0</v>
      </c>
      <c r="D145" s="30">
        <v>0</v>
      </c>
      <c r="E145" s="30">
        <v>0</v>
      </c>
      <c r="F145" s="30">
        <v>0</v>
      </c>
      <c r="G145" s="30">
        <v>0</v>
      </c>
      <c r="H145" s="30">
        <v>0</v>
      </c>
      <c r="I145" s="30">
        <v>0</v>
      </c>
      <c r="J145" s="30">
        <v>0</v>
      </c>
      <c r="K145" s="30">
        <v>0</v>
      </c>
      <c r="L145" s="30">
        <v>0</v>
      </c>
      <c r="M145" s="30">
        <v>0</v>
      </c>
      <c r="N145" s="30">
        <v>0</v>
      </c>
      <c r="O145" s="30">
        <v>0</v>
      </c>
      <c r="P145" s="30">
        <v>0</v>
      </c>
      <c r="Q145" s="30">
        <v>0</v>
      </c>
      <c r="R145" s="30">
        <v>0</v>
      </c>
      <c r="S145" s="30">
        <v>0</v>
      </c>
      <c r="T145" s="30">
        <v>0</v>
      </c>
      <c r="U145" s="30">
        <v>0</v>
      </c>
      <c r="V145" s="30">
        <v>0</v>
      </c>
      <c r="W145" s="30">
        <v>0</v>
      </c>
      <c r="X145" s="30">
        <v>0</v>
      </c>
      <c r="Y145" s="30">
        <v>0</v>
      </c>
      <c r="Z145" s="30">
        <v>0</v>
      </c>
      <c r="AA145" s="30">
        <v>0</v>
      </c>
      <c r="AB145" s="30">
        <v>0</v>
      </c>
      <c r="AC145" s="30">
        <v>0</v>
      </c>
      <c r="AD145" s="30">
        <v>0</v>
      </c>
      <c r="AE145" s="30">
        <v>0</v>
      </c>
      <c r="AF145" s="30">
        <v>0</v>
      </c>
      <c r="AG145" s="30">
        <v>0</v>
      </c>
      <c r="AH145" s="30">
        <v>0</v>
      </c>
      <c r="AI145" s="30">
        <v>0</v>
      </c>
      <c r="AJ145" s="30">
        <v>0</v>
      </c>
      <c r="AK145" s="30">
        <v>0</v>
      </c>
      <c r="AL145" s="30">
        <v>0</v>
      </c>
      <c r="AM145" s="30">
        <v>0</v>
      </c>
      <c r="AN145" s="30">
        <v>0</v>
      </c>
      <c r="AO145" s="30">
        <v>0</v>
      </c>
      <c r="AP145" s="30">
        <v>0</v>
      </c>
      <c r="AQ145" s="30">
        <v>0</v>
      </c>
      <c r="AR145" s="30">
        <v>0</v>
      </c>
      <c r="AS145" s="30">
        <v>0</v>
      </c>
      <c r="AT145" s="30">
        <v>0</v>
      </c>
      <c r="AU145" s="30">
        <v>0</v>
      </c>
      <c r="AV145" s="30">
        <v>0</v>
      </c>
      <c r="AW145" s="30">
        <v>0</v>
      </c>
      <c r="AX145" s="31">
        <v>0</v>
      </c>
      <c r="AZ145" s="39">
        <f t="array" ref="AZ145">SUM(IF(YEAR($C$5:$AX$5)=AZ$5,$C145:$AX145))</f>
        <v>0</v>
      </c>
      <c r="BA145" s="30">
        <f t="array" ref="BA145">SUM(IF(YEAR($C$5:$AX$5)=BA$5,$C145:$AX145))</f>
        <v>0</v>
      </c>
      <c r="BB145" s="30">
        <f t="array" ref="BB145">SUM(IF(YEAR($C$5:$AX$5)=BB$5,$C145:$AX145))</f>
        <v>0</v>
      </c>
      <c r="BC145" s="31">
        <f t="array" ref="BC145">SUM(IF(YEAR($C$5:$AX$5)=BC$5,$C145:$AX145))</f>
        <v>0</v>
      </c>
      <c r="BE145" s="39">
        <f t="shared" si="20"/>
        <v>0</v>
      </c>
      <c r="BF145" s="30">
        <f t="shared" si="21"/>
        <v>0</v>
      </c>
      <c r="BG145" s="31">
        <f t="shared" si="22"/>
        <v>0</v>
      </c>
    </row>
    <row r="146" spans="2:59">
      <c r="B146" s="17">
        <v>54980</v>
      </c>
      <c r="C146" s="30">
        <v>0</v>
      </c>
      <c r="D146" s="30">
        <v>0</v>
      </c>
      <c r="E146" s="30">
        <v>0</v>
      </c>
      <c r="F146" s="30">
        <v>0</v>
      </c>
      <c r="G146" s="30">
        <v>0</v>
      </c>
      <c r="H146" s="30">
        <v>1.200000001588819E-7</v>
      </c>
      <c r="I146" s="30">
        <v>0</v>
      </c>
      <c r="J146" s="30">
        <v>0</v>
      </c>
      <c r="K146" s="30">
        <v>1.8000000001627825E-7</v>
      </c>
      <c r="L146" s="30">
        <v>0</v>
      </c>
      <c r="M146" s="30">
        <v>0</v>
      </c>
      <c r="N146" s="30">
        <v>0</v>
      </c>
      <c r="O146" s="30">
        <v>0</v>
      </c>
      <c r="P146" s="30">
        <v>0</v>
      </c>
      <c r="Q146" s="30">
        <v>0</v>
      </c>
      <c r="R146" s="30">
        <v>0</v>
      </c>
      <c r="S146" s="30">
        <v>6.0000000079440952E-8</v>
      </c>
      <c r="T146" s="30">
        <v>6.0000000079440952E-8</v>
      </c>
      <c r="U146" s="30">
        <v>0</v>
      </c>
      <c r="V146" s="30">
        <v>0</v>
      </c>
      <c r="W146" s="30">
        <v>1.200000001588819E-7</v>
      </c>
      <c r="X146" s="30">
        <v>0</v>
      </c>
      <c r="Y146" s="30">
        <v>0</v>
      </c>
      <c r="Z146" s="30">
        <v>0</v>
      </c>
      <c r="AA146" s="30">
        <v>0</v>
      </c>
      <c r="AB146" s="30">
        <v>0</v>
      </c>
      <c r="AC146" s="30">
        <v>0</v>
      </c>
      <c r="AD146" s="30">
        <v>0</v>
      </c>
      <c r="AE146" s="30">
        <v>0</v>
      </c>
      <c r="AF146" s="30">
        <v>1.200000001588819E-7</v>
      </c>
      <c r="AG146" s="30">
        <v>0</v>
      </c>
      <c r="AH146" s="30">
        <v>0</v>
      </c>
      <c r="AI146" s="30">
        <v>6.0000000079440952E-8</v>
      </c>
      <c r="AJ146" s="30">
        <v>0</v>
      </c>
      <c r="AK146" s="30">
        <v>0</v>
      </c>
      <c r="AL146" s="30">
        <v>0</v>
      </c>
      <c r="AM146" s="30">
        <v>0</v>
      </c>
      <c r="AN146" s="30">
        <v>0</v>
      </c>
      <c r="AO146" s="30">
        <v>0</v>
      </c>
      <c r="AP146" s="30">
        <v>0</v>
      </c>
      <c r="AQ146" s="30">
        <v>0</v>
      </c>
      <c r="AR146" s="30">
        <v>6.0000000079440952E-8</v>
      </c>
      <c r="AS146" s="30">
        <v>0</v>
      </c>
      <c r="AT146" s="30">
        <v>0</v>
      </c>
      <c r="AU146" s="30">
        <v>0</v>
      </c>
      <c r="AV146" s="30">
        <v>0</v>
      </c>
      <c r="AW146" s="30">
        <v>0</v>
      </c>
      <c r="AX146" s="31">
        <v>0</v>
      </c>
      <c r="AZ146" s="39">
        <f t="array" ref="AZ146">SUM(IF(YEAR($C$5:$AX$5)=AZ$5,$C146:$AX146))</f>
        <v>3.0000000017516015E-7</v>
      </c>
      <c r="BA146" s="30">
        <f t="array" ref="BA146">SUM(IF(YEAR($C$5:$AX$5)=BA$5,$C146:$AX146))</f>
        <v>2.4000000031776381E-7</v>
      </c>
      <c r="BB146" s="30">
        <f t="array" ref="BB146">SUM(IF(YEAR($C$5:$AX$5)=BB$5,$C146:$AX146))</f>
        <v>1.8000000023832285E-7</v>
      </c>
      <c r="BC146" s="31">
        <f t="array" ref="BC146">SUM(IF(YEAR($C$5:$AX$5)=BC$5,$C146:$AX146))</f>
        <v>6.0000000079440952E-8</v>
      </c>
      <c r="BE146" s="39">
        <f t="shared" si="20"/>
        <v>3.600000002546011E-7</v>
      </c>
      <c r="BF146" s="30">
        <f t="shared" si="21"/>
        <v>1.8000000023832285E-7</v>
      </c>
      <c r="BG146" s="31">
        <f t="shared" si="22"/>
        <v>1.8000000023832285E-7</v>
      </c>
    </row>
    <row r="147" spans="2:59">
      <c r="B147" s="17">
        <v>55074</v>
      </c>
      <c r="C147" s="30">
        <v>0</v>
      </c>
      <c r="D147" s="30">
        <v>0</v>
      </c>
      <c r="E147" s="30">
        <v>0</v>
      </c>
      <c r="F147" s="30">
        <v>0</v>
      </c>
      <c r="G147" s="30">
        <v>2.0000000000575113E-7</v>
      </c>
      <c r="H147" s="30">
        <v>0</v>
      </c>
      <c r="I147" s="30">
        <v>0</v>
      </c>
      <c r="J147" s="30">
        <v>0</v>
      </c>
      <c r="K147" s="30">
        <v>0</v>
      </c>
      <c r="L147" s="30">
        <v>0</v>
      </c>
      <c r="M147" s="30">
        <v>0</v>
      </c>
      <c r="N147" s="30">
        <v>0</v>
      </c>
      <c r="O147" s="30">
        <v>0</v>
      </c>
      <c r="P147" s="30">
        <v>0</v>
      </c>
      <c r="Q147" s="30">
        <v>0</v>
      </c>
      <c r="R147" s="30">
        <v>0</v>
      </c>
      <c r="S147" s="30">
        <v>0</v>
      </c>
      <c r="T147" s="30">
        <v>0</v>
      </c>
      <c r="U147" s="30">
        <v>0</v>
      </c>
      <c r="V147" s="30">
        <v>0</v>
      </c>
      <c r="W147" s="30">
        <v>0</v>
      </c>
      <c r="X147" s="30">
        <v>0</v>
      </c>
      <c r="Y147" s="30">
        <v>0</v>
      </c>
      <c r="Z147" s="30">
        <v>0</v>
      </c>
      <c r="AA147" s="30">
        <v>0</v>
      </c>
      <c r="AB147" s="30">
        <v>0</v>
      </c>
      <c r="AC147" s="30">
        <v>0</v>
      </c>
      <c r="AD147" s="30">
        <v>0</v>
      </c>
      <c r="AE147" s="30">
        <v>0</v>
      </c>
      <c r="AF147" s="30">
        <v>0</v>
      </c>
      <c r="AG147" s="30">
        <v>0</v>
      </c>
      <c r="AH147" s="30">
        <v>0</v>
      </c>
      <c r="AI147" s="30">
        <v>0</v>
      </c>
      <c r="AJ147" s="30">
        <v>0</v>
      </c>
      <c r="AK147" s="30">
        <v>0</v>
      </c>
      <c r="AL147" s="30">
        <v>0</v>
      </c>
      <c r="AM147" s="30">
        <v>0</v>
      </c>
      <c r="AN147" s="30">
        <v>0</v>
      </c>
      <c r="AO147" s="30">
        <v>0</v>
      </c>
      <c r="AP147" s="30">
        <v>0</v>
      </c>
      <c r="AQ147" s="30">
        <v>0</v>
      </c>
      <c r="AR147" s="30">
        <v>0</v>
      </c>
      <c r="AS147" s="30">
        <v>0</v>
      </c>
      <c r="AT147" s="30">
        <v>0</v>
      </c>
      <c r="AU147" s="30">
        <v>0</v>
      </c>
      <c r="AV147" s="30">
        <v>0</v>
      </c>
      <c r="AW147" s="30">
        <v>0</v>
      </c>
      <c r="AX147" s="31">
        <v>0</v>
      </c>
      <c r="AZ147" s="39">
        <f t="array" ref="AZ147">SUM(IF(YEAR($C$5:$AX$5)=AZ$5,$C147:$AX147))</f>
        <v>2.0000000000575113E-7</v>
      </c>
      <c r="BA147" s="30">
        <f t="array" ref="BA147">SUM(IF(YEAR($C$5:$AX$5)=BA$5,$C147:$AX147))</f>
        <v>0</v>
      </c>
      <c r="BB147" s="30">
        <f t="array" ref="BB147">SUM(IF(YEAR($C$5:$AX$5)=BB$5,$C147:$AX147))</f>
        <v>0</v>
      </c>
      <c r="BC147" s="31">
        <f t="array" ref="BC147">SUM(IF(YEAR($C$5:$AX$5)=BC$5,$C147:$AX147))</f>
        <v>0</v>
      </c>
      <c r="BE147" s="39">
        <f t="shared" si="20"/>
        <v>0</v>
      </c>
      <c r="BF147" s="30">
        <f t="shared" si="21"/>
        <v>0</v>
      </c>
      <c r="BG147" s="31">
        <f t="shared" si="22"/>
        <v>0</v>
      </c>
    </row>
    <row r="148" spans="2:59">
      <c r="B148" s="17">
        <v>55193</v>
      </c>
      <c r="C148" s="30">
        <v>0.40044799999999992</v>
      </c>
      <c r="D148" s="30">
        <v>0.39370299999999947</v>
      </c>
      <c r="E148" s="30">
        <v>0.23311899999999941</v>
      </c>
      <c r="F148" s="30">
        <v>0.1846350000000001</v>
      </c>
      <c r="G148" s="30">
        <v>0.21179499999999951</v>
      </c>
      <c r="H148" s="30">
        <v>0.16435899999999926</v>
      </c>
      <c r="I148" s="30">
        <v>0.13401700000000005</v>
      </c>
      <c r="J148" s="30">
        <v>0.18542699999999979</v>
      </c>
      <c r="K148" s="30">
        <v>0.24545800000000018</v>
      </c>
      <c r="L148" s="30">
        <v>0.36979299999999959</v>
      </c>
      <c r="M148" s="30">
        <v>0.20538000000000078</v>
      </c>
      <c r="N148" s="30">
        <v>0.54957499999999992</v>
      </c>
      <c r="O148" s="30">
        <v>0.74175199999999997</v>
      </c>
      <c r="P148" s="30">
        <v>0.61737800000000043</v>
      </c>
      <c r="Q148" s="30">
        <v>0.42252199999999984</v>
      </c>
      <c r="R148" s="30">
        <v>0.21624400000000055</v>
      </c>
      <c r="S148" s="30">
        <v>0.22461899999999968</v>
      </c>
      <c r="T148" s="30">
        <v>0.27962699999999963</v>
      </c>
      <c r="U148" s="30">
        <v>-0.10843500000000006</v>
      </c>
      <c r="V148" s="30">
        <v>5.0750999999999991E-2</v>
      </c>
      <c r="W148" s="30">
        <v>0.16914999999999925</v>
      </c>
      <c r="X148" s="30">
        <v>0.23171199999999992</v>
      </c>
      <c r="Y148" s="30">
        <v>0.30891000000000002</v>
      </c>
      <c r="Z148" s="30">
        <v>0.73181399999999996</v>
      </c>
      <c r="AA148" s="30">
        <v>0.38553299999999968</v>
      </c>
      <c r="AB148" s="30">
        <v>0.35468900000000048</v>
      </c>
      <c r="AC148" s="30">
        <v>0.57819999999999983</v>
      </c>
      <c r="AD148" s="30">
        <v>0.2944589999999998</v>
      </c>
      <c r="AE148" s="30">
        <v>0.2509970000000008</v>
      </c>
      <c r="AF148" s="30">
        <v>0.18727400000000038</v>
      </c>
      <c r="AG148" s="30">
        <v>-5.907599999999924E-2</v>
      </c>
      <c r="AH148" s="30">
        <v>-0.14355099999999954</v>
      </c>
      <c r="AI148" s="30">
        <v>0.17661899999999964</v>
      </c>
      <c r="AJ148" s="30">
        <v>0.13237900000000025</v>
      </c>
      <c r="AK148" s="30">
        <v>0.25191700000000061</v>
      </c>
      <c r="AL148" s="30">
        <v>0.34479900000000008</v>
      </c>
      <c r="AM148" s="30">
        <v>0.37697700000000012</v>
      </c>
      <c r="AN148" s="30">
        <v>0.41718100000000025</v>
      </c>
      <c r="AO148" s="30">
        <v>0.4087430000000003</v>
      </c>
      <c r="AP148" s="30">
        <v>0.13809200000000033</v>
      </c>
      <c r="AQ148" s="30">
        <v>0.17443100000000022</v>
      </c>
      <c r="AR148" s="30">
        <v>0.32147699999999979</v>
      </c>
      <c r="AS148" s="30">
        <v>-1.0856999999999672E-2</v>
      </c>
      <c r="AT148" s="30">
        <v>5.1974000000000409E-2</v>
      </c>
      <c r="AU148" s="30">
        <v>0.31471699999999991</v>
      </c>
      <c r="AV148" s="30">
        <v>0.22953099999999971</v>
      </c>
      <c r="AW148" s="30">
        <v>0.48829900000000048</v>
      </c>
      <c r="AX148" s="31">
        <v>0.62003300000000028</v>
      </c>
      <c r="AZ148" s="39">
        <f t="array" ref="AZ148">SUM(IF(YEAR($C$5:$AX$5)=AZ$5,$C148:$AX148))</f>
        <v>3.277708999999998</v>
      </c>
      <c r="BA148" s="30">
        <f t="array" ref="BA148">SUM(IF(YEAR($C$5:$AX$5)=BA$5,$C148:$AX148))</f>
        <v>3.8860439999999992</v>
      </c>
      <c r="BB148" s="30">
        <f t="array" ref="BB148">SUM(IF(YEAR($C$5:$AX$5)=BB$5,$C148:$AX148))</f>
        <v>2.7542390000000028</v>
      </c>
      <c r="BC148" s="31">
        <f t="array" ref="BC148">SUM(IF(YEAR($C$5:$AX$5)=BC$5,$C148:$AX148))</f>
        <v>3.5305980000000021</v>
      </c>
      <c r="BE148" s="39">
        <f t="shared" si="20"/>
        <v>4.076524</v>
      </c>
      <c r="BF148" s="30">
        <f t="shared" si="21"/>
        <v>3.5274069999999993</v>
      </c>
      <c r="BG148" s="31">
        <f t="shared" si="22"/>
        <v>2.4057850000000034</v>
      </c>
    </row>
    <row r="149" spans="2:59">
      <c r="B149" s="17">
        <v>55231</v>
      </c>
      <c r="C149" s="30">
        <v>2.1139720000000004</v>
      </c>
      <c r="D149" s="30">
        <v>1.9753829999999999</v>
      </c>
      <c r="E149" s="30">
        <v>0.77206800000000086</v>
      </c>
      <c r="F149" s="30">
        <v>0.72286399999999951</v>
      </c>
      <c r="G149" s="30">
        <v>0.87509000000000015</v>
      </c>
      <c r="H149" s="30">
        <v>1.5686900000000001</v>
      </c>
      <c r="I149" s="30">
        <v>1.187520000000001</v>
      </c>
      <c r="J149" s="30">
        <v>1.2301500000000001</v>
      </c>
      <c r="K149" s="30">
        <v>1.7726800000000011</v>
      </c>
      <c r="L149" s="30">
        <v>0.87656000000000134</v>
      </c>
      <c r="M149" s="30">
        <v>1.4438099999999991</v>
      </c>
      <c r="N149" s="30">
        <v>1.4400300000000001</v>
      </c>
      <c r="O149" s="30">
        <v>0.90475700000000003</v>
      </c>
      <c r="P149" s="30">
        <v>0.94114699999999996</v>
      </c>
      <c r="Q149" s="30">
        <v>0.85898000000000074</v>
      </c>
      <c r="R149" s="30">
        <v>0.50411599999999979</v>
      </c>
      <c r="S149" s="30">
        <v>0.89089599999999969</v>
      </c>
      <c r="T149" s="30">
        <v>1.4787600000000012</v>
      </c>
      <c r="U149" s="30">
        <v>0.83938999999999986</v>
      </c>
      <c r="V149" s="30">
        <v>1.2890899999999998</v>
      </c>
      <c r="W149" s="30">
        <v>1.6540999999999997</v>
      </c>
      <c r="X149" s="30">
        <v>0.50337999999999994</v>
      </c>
      <c r="Y149" s="30">
        <v>1.2385799999999989</v>
      </c>
      <c r="Z149" s="30">
        <v>2.1430099999999985</v>
      </c>
      <c r="AA149" s="30">
        <v>0.56188399999999916</v>
      </c>
      <c r="AB149" s="30">
        <v>0.59327599999999947</v>
      </c>
      <c r="AC149" s="30">
        <v>0.75321999999999889</v>
      </c>
      <c r="AD149" s="30">
        <v>0.76361900000000027</v>
      </c>
      <c r="AE149" s="30">
        <v>0.7860390000000006</v>
      </c>
      <c r="AF149" s="30">
        <v>1.4494399999999992</v>
      </c>
      <c r="AG149" s="30">
        <v>0.89791999999999916</v>
      </c>
      <c r="AH149" s="30">
        <v>0.86863999999999919</v>
      </c>
      <c r="AI149" s="30">
        <v>1.8009400000000007</v>
      </c>
      <c r="AJ149" s="30">
        <v>0.91232000000000113</v>
      </c>
      <c r="AK149" s="30">
        <v>1.579072</v>
      </c>
      <c r="AL149" s="30">
        <v>1.6322599999999987</v>
      </c>
      <c r="AM149" s="30">
        <v>0.76313000000000031</v>
      </c>
      <c r="AN149" s="30">
        <v>0.81883099999999942</v>
      </c>
      <c r="AO149" s="30">
        <v>0.56306000000000012</v>
      </c>
      <c r="AP149" s="30">
        <v>0.84486599999999967</v>
      </c>
      <c r="AQ149" s="30">
        <v>1.0038269999999994</v>
      </c>
      <c r="AR149" s="30">
        <v>1.4514700000000005</v>
      </c>
      <c r="AS149" s="30">
        <v>0.77317999999999998</v>
      </c>
      <c r="AT149" s="30">
        <v>0.84387000000000079</v>
      </c>
      <c r="AU149" s="30">
        <v>1.7968399999999995</v>
      </c>
      <c r="AV149" s="30">
        <v>0.60501999999999967</v>
      </c>
      <c r="AW149" s="30">
        <v>1.5588799999999985</v>
      </c>
      <c r="AX149" s="31">
        <v>1.74953</v>
      </c>
      <c r="AZ149" s="39">
        <f t="array" ref="AZ149">SUM(IF(YEAR($C$5:$AX$5)=AZ$5,$C149:$AX149))</f>
        <v>15.978817000000003</v>
      </c>
      <c r="BA149" s="30">
        <f t="array" ref="BA149">SUM(IF(YEAR($C$5:$AX$5)=BA$5,$C149:$AX149))</f>
        <v>13.246205999999999</v>
      </c>
      <c r="BB149" s="30">
        <f t="array" ref="BB149">SUM(IF(YEAR($C$5:$AX$5)=BB$5,$C149:$AX149))</f>
        <v>12.598629999999996</v>
      </c>
      <c r="BC149" s="31">
        <f t="array" ref="BC149">SUM(IF(YEAR($C$5:$AX$5)=BC$5,$C149:$AX149))</f>
        <v>12.772503999999998</v>
      </c>
      <c r="BE149" s="39">
        <f t="shared" si="20"/>
        <v>13.619336000000004</v>
      </c>
      <c r="BF149" s="30">
        <f t="shared" si="21"/>
        <v>12.604347999999996</v>
      </c>
      <c r="BG149" s="31">
        <f t="shared" si="22"/>
        <v>13.134305999999997</v>
      </c>
    </row>
    <row r="150" spans="2:59">
      <c r="B150" s="17">
        <v>55233</v>
      </c>
      <c r="C150" s="30">
        <v>3.6999200000000093E-3</v>
      </c>
      <c r="D150" s="30">
        <v>4.8757087000000018E-3</v>
      </c>
      <c r="E150" s="30">
        <v>0</v>
      </c>
      <c r="F150" s="30">
        <v>0</v>
      </c>
      <c r="G150" s="30">
        <v>1.3454656999999998E-2</v>
      </c>
      <c r="H150" s="30">
        <v>0.11458424400000002</v>
      </c>
      <c r="I150" s="30">
        <v>0.16026810000000002</v>
      </c>
      <c r="J150" s="30">
        <v>0.14274590000000004</v>
      </c>
      <c r="K150" s="30">
        <v>0</v>
      </c>
      <c r="L150" s="30">
        <v>8.5472040000000003E-4</v>
      </c>
      <c r="M150" s="30">
        <v>0</v>
      </c>
      <c r="N150" s="30">
        <v>0</v>
      </c>
      <c r="O150" s="30">
        <v>0</v>
      </c>
      <c r="P150" s="30">
        <v>-1.7569352999999991E-3</v>
      </c>
      <c r="Q150" s="30">
        <v>0</v>
      </c>
      <c r="R150" s="30">
        <v>3.2956720000000004E-3</v>
      </c>
      <c r="S150" s="30">
        <v>3.138843999999999E-2</v>
      </c>
      <c r="T150" s="30">
        <v>0.177049607</v>
      </c>
      <c r="U150" s="30">
        <v>0.14099609999999996</v>
      </c>
      <c r="V150" s="30">
        <v>0.16400560000000008</v>
      </c>
      <c r="W150" s="30">
        <v>2.6788511300000005E-2</v>
      </c>
      <c r="X150" s="30">
        <v>7.7930438700000007E-2</v>
      </c>
      <c r="Y150" s="30">
        <v>0</v>
      </c>
      <c r="Z150" s="30">
        <v>0</v>
      </c>
      <c r="AA150" s="30">
        <v>2.7579201999999997E-2</v>
      </c>
      <c r="AB150" s="30">
        <v>-1.5393863999999999E-3</v>
      </c>
      <c r="AC150" s="30">
        <v>0</v>
      </c>
      <c r="AD150" s="30">
        <v>1.1363700999999999E-2</v>
      </c>
      <c r="AE150" s="30">
        <v>2.7979575E-2</v>
      </c>
      <c r="AF150" s="30">
        <v>4.9892729999999996E-2</v>
      </c>
      <c r="AG150" s="30">
        <v>0.10049470000000005</v>
      </c>
      <c r="AH150" s="30">
        <v>8.0532599999999843E-2</v>
      </c>
      <c r="AI150" s="30">
        <v>8.2514499999999796E-3</v>
      </c>
      <c r="AJ150" s="30">
        <v>1.4694442000000009E-2</v>
      </c>
      <c r="AK150" s="30">
        <v>5.6342938999999993E-3</v>
      </c>
      <c r="AL150" s="30">
        <v>6.6796504999999994E-3</v>
      </c>
      <c r="AM150" s="30">
        <v>-2.9666850000000008E-2</v>
      </c>
      <c r="AN150" s="30">
        <v>1.4752158000000001E-2</v>
      </c>
      <c r="AO150" s="30">
        <v>3.2328793999999994E-2</v>
      </c>
      <c r="AP150" s="30">
        <v>5.4501699999999959E-2</v>
      </c>
      <c r="AQ150" s="30">
        <v>2.3256341E-2</v>
      </c>
      <c r="AR150" s="30">
        <v>1.7462629999999979E-2</v>
      </c>
      <c r="AS150" s="30">
        <v>7.8824600000000133E-2</v>
      </c>
      <c r="AT150" s="30">
        <v>5.6397900000000112E-2</v>
      </c>
      <c r="AU150" s="30">
        <v>3.5079500000000097E-3</v>
      </c>
      <c r="AV150" s="30">
        <v>1.6763460000000008E-2</v>
      </c>
      <c r="AW150" s="30">
        <v>-3.6324180000000053E-3</v>
      </c>
      <c r="AX150" s="31">
        <v>1.8545008699999997E-2</v>
      </c>
      <c r="AZ150" s="39">
        <f t="array" ref="AZ150">SUM(IF(YEAR($C$5:$AX$5)=AZ$5,$C150:$AX150))</f>
        <v>0.44048325010000006</v>
      </c>
      <c r="BA150" s="30">
        <f t="array" ref="BA150">SUM(IF(YEAR($C$5:$AX$5)=BA$5,$C150:$AX150))</f>
        <v>0.61969743370000008</v>
      </c>
      <c r="BB150" s="30">
        <f t="array" ref="BB150">SUM(IF(YEAR($C$5:$AX$5)=BB$5,$C150:$AX150))</f>
        <v>0.33156295799999991</v>
      </c>
      <c r="BC150" s="31">
        <f t="array" ref="BC150">SUM(IF(YEAR($C$5:$AX$5)=BC$5,$C150:$AX150))</f>
        <v>0.28304127370000015</v>
      </c>
      <c r="BE150" s="39">
        <f t="shared" si="20"/>
        <v>0.45138014110000013</v>
      </c>
      <c r="BF150" s="30">
        <f t="shared" si="21"/>
        <v>0.65215334860000007</v>
      </c>
      <c r="BG150" s="31">
        <f t="shared" si="22"/>
        <v>0.36135200939999984</v>
      </c>
    </row>
    <row r="151" spans="2:59">
      <c r="B151" s="17">
        <v>55239</v>
      </c>
      <c r="C151" s="30">
        <v>1.5399069999999995</v>
      </c>
      <c r="D151" s="30">
        <v>1.4479170000000003</v>
      </c>
      <c r="E151" s="30">
        <v>0.50815000000000055</v>
      </c>
      <c r="F151" s="30">
        <v>0.26661200000000029</v>
      </c>
      <c r="G151" s="30">
        <v>0.44030099999999983</v>
      </c>
      <c r="H151" s="30">
        <v>0.43979000000000035</v>
      </c>
      <c r="I151" s="30">
        <v>0.37509999999999977</v>
      </c>
      <c r="J151" s="30">
        <v>0.87349000000000032</v>
      </c>
      <c r="K151" s="30">
        <v>1.1515919999999991</v>
      </c>
      <c r="L151" s="30">
        <v>0.65413500000000102</v>
      </c>
      <c r="M151" s="30">
        <v>0.77310400000000001</v>
      </c>
      <c r="N151" s="30">
        <v>1.2903920000000006</v>
      </c>
      <c r="O151" s="30">
        <v>1.1862140000000005</v>
      </c>
      <c r="P151" s="30">
        <v>1.071942</v>
      </c>
      <c r="Q151" s="30">
        <v>0.8729849999999999</v>
      </c>
      <c r="R151" s="30">
        <v>0.46762300000000057</v>
      </c>
      <c r="S151" s="30">
        <v>0.50505599999999973</v>
      </c>
      <c r="T151" s="30">
        <v>0.86017100000000113</v>
      </c>
      <c r="U151" s="30">
        <v>0.85634000000000121</v>
      </c>
      <c r="V151" s="30">
        <v>1.4452600000000011</v>
      </c>
      <c r="W151" s="30">
        <v>1.4911549999999991</v>
      </c>
      <c r="X151" s="30">
        <v>0.687558000000001</v>
      </c>
      <c r="Y151" s="30">
        <v>1.0531040000000012</v>
      </c>
      <c r="Z151" s="30">
        <v>1.3312749999999998</v>
      </c>
      <c r="AA151" s="30">
        <v>1.3309939999999996</v>
      </c>
      <c r="AB151" s="30">
        <v>1.3409950000000004</v>
      </c>
      <c r="AC151" s="30">
        <v>1.1922510000000006</v>
      </c>
      <c r="AD151" s="30">
        <v>0.38690200000000008</v>
      </c>
      <c r="AE151" s="30">
        <v>0.66644300000000101</v>
      </c>
      <c r="AF151" s="30">
        <v>0.89554199999999895</v>
      </c>
      <c r="AG151" s="30">
        <v>0.41714999999999947</v>
      </c>
      <c r="AH151" s="30">
        <v>0.63248000000000104</v>
      </c>
      <c r="AI151" s="30">
        <v>1.0675190000000008</v>
      </c>
      <c r="AJ151" s="30">
        <v>0.44660200000000039</v>
      </c>
      <c r="AK151" s="30">
        <v>0.86660999999999966</v>
      </c>
      <c r="AL151" s="30">
        <v>0.80168500000000087</v>
      </c>
      <c r="AM151" s="30">
        <v>1.1609539999999985</v>
      </c>
      <c r="AN151" s="30">
        <v>1.0586019999999996</v>
      </c>
      <c r="AO151" s="30">
        <v>1.2347710000000003</v>
      </c>
      <c r="AP151" s="30">
        <v>0.4476659999999999</v>
      </c>
      <c r="AQ151" s="30">
        <v>0.69148500000000013</v>
      </c>
      <c r="AR151" s="30">
        <v>1.1565840000000005</v>
      </c>
      <c r="AS151" s="30">
        <v>0.89064999999999905</v>
      </c>
      <c r="AT151" s="30">
        <v>1.385390000000001</v>
      </c>
      <c r="AU151" s="30">
        <v>1.6403839999999992</v>
      </c>
      <c r="AV151" s="30">
        <v>0.92842699999999923</v>
      </c>
      <c r="AW151" s="30">
        <v>1.553567000000001</v>
      </c>
      <c r="AX151" s="31">
        <v>1.1364280000000004</v>
      </c>
      <c r="AZ151" s="39">
        <f t="array" ref="AZ151">SUM(IF(YEAR($C$5:$AX$5)=AZ$5,$C151:$AX151))</f>
        <v>9.7604900000000008</v>
      </c>
      <c r="BA151" s="30">
        <f t="array" ref="BA151">SUM(IF(YEAR($C$5:$AX$5)=BA$5,$C151:$AX151))</f>
        <v>11.828683000000005</v>
      </c>
      <c r="BB151" s="30">
        <f t="array" ref="BB151">SUM(IF(YEAR($C$5:$AX$5)=BB$5,$C151:$AX151))</f>
        <v>10.045173000000002</v>
      </c>
      <c r="BC151" s="31">
        <f t="array" ref="BC151">SUM(IF(YEAR($C$5:$AX$5)=BC$5,$C151:$AX151))</f>
        <v>13.284907999999998</v>
      </c>
      <c r="BE151" s="39">
        <f t="shared" si="20"/>
        <v>9.6614230000000028</v>
      </c>
      <c r="BF151" s="30">
        <f t="shared" si="21"/>
        <v>12.642448000000005</v>
      </c>
      <c r="BG151" s="31">
        <f t="shared" si="22"/>
        <v>9.7210659999999987</v>
      </c>
    </row>
    <row r="152" spans="2:59">
      <c r="B152" s="17">
        <v>55298</v>
      </c>
      <c r="C152" s="30">
        <v>1.1412979999999999</v>
      </c>
      <c r="D152" s="30">
        <v>0.99151600000000029</v>
      </c>
      <c r="E152" s="30">
        <v>0.36520300000000017</v>
      </c>
      <c r="F152" s="30">
        <v>0.31461500000000076</v>
      </c>
      <c r="G152" s="30">
        <v>0.38380800000000015</v>
      </c>
      <c r="H152" s="30">
        <v>0.77288400000000035</v>
      </c>
      <c r="I152" s="30">
        <v>0.55076200000000064</v>
      </c>
      <c r="J152" s="30">
        <v>0.65055099999999921</v>
      </c>
      <c r="K152" s="30">
        <v>0.91379699999999975</v>
      </c>
      <c r="L152" s="30">
        <v>0.48562299999999947</v>
      </c>
      <c r="M152" s="30">
        <v>0.84819099999999992</v>
      </c>
      <c r="N152" s="30">
        <v>0.68297399999999975</v>
      </c>
      <c r="O152" s="30">
        <v>0.96709800000000001</v>
      </c>
      <c r="P152" s="30">
        <v>0.83238500000000037</v>
      </c>
      <c r="Q152" s="30">
        <v>0.40969500000000014</v>
      </c>
      <c r="R152" s="30">
        <v>0.18832200000000032</v>
      </c>
      <c r="S152" s="30">
        <v>0.41733699999999985</v>
      </c>
      <c r="T152" s="30">
        <v>0.76124399999999959</v>
      </c>
      <c r="U152" s="30">
        <v>0.43663900000000044</v>
      </c>
      <c r="V152" s="30">
        <v>0.70743100000000059</v>
      </c>
      <c r="W152" s="30">
        <v>0.93457599999999985</v>
      </c>
      <c r="X152" s="30">
        <v>0.33003800000000005</v>
      </c>
      <c r="Y152" s="30">
        <v>0.73786400000000008</v>
      </c>
      <c r="Z152" s="30">
        <v>1.0096499999999997</v>
      </c>
      <c r="AA152" s="30">
        <v>0.65265500000000021</v>
      </c>
      <c r="AB152" s="30">
        <v>0.63969199999999926</v>
      </c>
      <c r="AC152" s="30">
        <v>0.54811499999999924</v>
      </c>
      <c r="AD152" s="30">
        <v>0.27768100000000029</v>
      </c>
      <c r="AE152" s="30">
        <v>0.41224599999999967</v>
      </c>
      <c r="AF152" s="30">
        <v>0.66593199999999975</v>
      </c>
      <c r="AG152" s="30">
        <v>0.48414499999999983</v>
      </c>
      <c r="AH152" s="30">
        <v>0.48427599999999948</v>
      </c>
      <c r="AI152" s="30">
        <v>0.77170000000000094</v>
      </c>
      <c r="AJ152" s="30">
        <v>0.43236600000000003</v>
      </c>
      <c r="AK152" s="30">
        <v>0.67685300000000037</v>
      </c>
      <c r="AL152" s="30">
        <v>0.76962000000000064</v>
      </c>
      <c r="AM152" s="30">
        <v>0.50827799999999979</v>
      </c>
      <c r="AN152" s="30">
        <v>0.51013400000000075</v>
      </c>
      <c r="AO152" s="30">
        <v>0.37708299999999895</v>
      </c>
      <c r="AP152" s="30">
        <v>0.33934800000000109</v>
      </c>
      <c r="AQ152" s="30">
        <v>0.45879400000000015</v>
      </c>
      <c r="AR152" s="30">
        <v>0.73962400000000006</v>
      </c>
      <c r="AS152" s="30">
        <v>0.38960300000000014</v>
      </c>
      <c r="AT152" s="30">
        <v>0.4857869999999993</v>
      </c>
      <c r="AU152" s="30">
        <v>0.90798500000000004</v>
      </c>
      <c r="AV152" s="30">
        <v>0.43271100000000029</v>
      </c>
      <c r="AW152" s="30">
        <v>0.83832299999999993</v>
      </c>
      <c r="AX152" s="31">
        <v>0.90567099999999989</v>
      </c>
      <c r="AZ152" s="39">
        <f t="array" ref="AZ152">SUM(IF(YEAR($C$5:$AX$5)=AZ$5,$C152:$AX152))</f>
        <v>8.1012219999999999</v>
      </c>
      <c r="BA152" s="30">
        <f t="array" ref="BA152">SUM(IF(YEAR($C$5:$AX$5)=BA$5,$C152:$AX152))</f>
        <v>7.732279000000001</v>
      </c>
      <c r="BB152" s="30">
        <f t="array" ref="BB152">SUM(IF(YEAR($C$5:$AX$5)=BB$5,$C152:$AX152))</f>
        <v>6.8152809999999997</v>
      </c>
      <c r="BC152" s="31">
        <f t="array" ref="BC152">SUM(IF(YEAR($C$5:$AX$5)=BC$5,$C152:$AX152))</f>
        <v>6.8933410000000004</v>
      </c>
      <c r="BE152" s="39">
        <f t="shared" si="20"/>
        <v>7.7196189999999998</v>
      </c>
      <c r="BF152" s="30">
        <f t="shared" si="21"/>
        <v>7.447830999999999</v>
      </c>
      <c r="BG152" s="31">
        <f t="shared" si="22"/>
        <v>6.4785290000000018</v>
      </c>
    </row>
    <row r="153" spans="2:59">
      <c r="B153" s="17">
        <v>55337</v>
      </c>
      <c r="C153" s="30">
        <v>0.69131099999999979</v>
      </c>
      <c r="D153" s="30">
        <v>0.70673999999999992</v>
      </c>
      <c r="E153" s="30">
        <v>0.42379000000000122</v>
      </c>
      <c r="F153" s="30">
        <v>0.12273800000000001</v>
      </c>
      <c r="G153" s="30">
        <v>0.2792709999999996</v>
      </c>
      <c r="H153" s="30">
        <v>0.63444199999999995</v>
      </c>
      <c r="I153" s="30">
        <v>0.27226199999999956</v>
      </c>
      <c r="J153" s="30">
        <v>0.28400599999999976</v>
      </c>
      <c r="K153" s="30">
        <v>0.65493799999999958</v>
      </c>
      <c r="L153" s="30">
        <v>0.10164200000000001</v>
      </c>
      <c r="M153" s="30">
        <v>0.14441600000000143</v>
      </c>
      <c r="N153" s="30">
        <v>0.72097899999999981</v>
      </c>
      <c r="O153" s="30">
        <v>0.86062500000000064</v>
      </c>
      <c r="P153" s="30">
        <v>0.76091599999999993</v>
      </c>
      <c r="Q153" s="30">
        <v>5.1980999999999611E-2</v>
      </c>
      <c r="R153" s="30">
        <v>0.10068599999999961</v>
      </c>
      <c r="S153" s="30">
        <v>0.3225169999999995</v>
      </c>
      <c r="T153" s="30">
        <v>0.56102899999999956</v>
      </c>
      <c r="U153" s="30">
        <v>0.21280199999999994</v>
      </c>
      <c r="V153" s="30">
        <v>0.12251899999999871</v>
      </c>
      <c r="W153" s="30">
        <v>0.56763000000000119</v>
      </c>
      <c r="X153" s="30">
        <v>2.6685999999999765E-2</v>
      </c>
      <c r="Y153" s="30">
        <v>8.496200000000087E-2</v>
      </c>
      <c r="Z153" s="30">
        <v>0.33926699999999954</v>
      </c>
      <c r="AA153" s="30">
        <v>0.67405700000000124</v>
      </c>
      <c r="AB153" s="30">
        <v>0.86212200000000028</v>
      </c>
      <c r="AC153" s="30">
        <v>2.5593999999999895E-2</v>
      </c>
      <c r="AD153" s="30">
        <v>3.9320000000000022E-2</v>
      </c>
      <c r="AE153" s="30">
        <v>0.14392699999999969</v>
      </c>
      <c r="AF153" s="30">
        <v>0.62476599999999927</v>
      </c>
      <c r="AG153" s="30">
        <v>0.20286500000000096</v>
      </c>
      <c r="AH153" s="30">
        <v>0.14842099999999903</v>
      </c>
      <c r="AI153" s="30">
        <v>0.72473399999999977</v>
      </c>
      <c r="AJ153" s="30">
        <v>0.13837399999999977</v>
      </c>
      <c r="AK153" s="30">
        <v>8.0562000000000467E-2</v>
      </c>
      <c r="AL153" s="30">
        <v>0.23545499999999997</v>
      </c>
      <c r="AM153" s="30">
        <v>0.39160799999999973</v>
      </c>
      <c r="AN153" s="30">
        <v>0.30677399999999899</v>
      </c>
      <c r="AO153" s="30">
        <v>7.4390000000015277E-3</v>
      </c>
      <c r="AP153" s="30">
        <v>4.9516999999999811E-2</v>
      </c>
      <c r="AQ153" s="30">
        <v>0.12939399999999956</v>
      </c>
      <c r="AR153" s="30">
        <v>0.5054470000000002</v>
      </c>
      <c r="AS153" s="30">
        <v>8.6871000000000365E-2</v>
      </c>
      <c r="AT153" s="30">
        <v>4.1498000000000701E-2</v>
      </c>
      <c r="AU153" s="30">
        <v>0.62082799999999949</v>
      </c>
      <c r="AV153" s="30">
        <v>2.8608000000000189E-2</v>
      </c>
      <c r="AW153" s="30">
        <v>3.0708000000000624E-2</v>
      </c>
      <c r="AX153" s="31">
        <v>0.11169600000000024</v>
      </c>
      <c r="AZ153" s="39">
        <f t="array" ref="AZ153">SUM(IF(YEAR($C$5:$AX$5)=AZ$5,$C153:$AX153))</f>
        <v>5.0365350000000007</v>
      </c>
      <c r="BA153" s="30">
        <f t="array" ref="BA153">SUM(IF(YEAR($C$5:$AX$5)=BA$5,$C153:$AX153))</f>
        <v>4.0116199999999989</v>
      </c>
      <c r="BB153" s="30">
        <f t="array" ref="BB153">SUM(IF(YEAR($C$5:$AX$5)=BB$5,$C153:$AX153))</f>
        <v>3.9001970000000004</v>
      </c>
      <c r="BC153" s="31">
        <f t="array" ref="BC153">SUM(IF(YEAR($C$5:$AX$5)=BC$5,$C153:$AX153))</f>
        <v>2.3103880000000014</v>
      </c>
      <c r="BE153" s="39">
        <f t="shared" si="20"/>
        <v>4.9094099999999994</v>
      </c>
      <c r="BF153" s="30">
        <f t="shared" si="21"/>
        <v>3.6599150000000007</v>
      </c>
      <c r="BG153" s="31">
        <f t="shared" si="22"/>
        <v>3.0399089999999989</v>
      </c>
    </row>
    <row r="154" spans="2:59">
      <c r="B154" s="17">
        <v>55381</v>
      </c>
      <c r="C154" s="30">
        <v>2.0348911149999999E-2</v>
      </c>
      <c r="D154" s="30">
        <v>0</v>
      </c>
      <c r="E154" s="30">
        <v>0</v>
      </c>
      <c r="F154" s="30">
        <v>0</v>
      </c>
      <c r="G154" s="30">
        <v>0</v>
      </c>
      <c r="H154" s="30">
        <v>0</v>
      </c>
      <c r="I154" s="30">
        <v>0.12078197299999999</v>
      </c>
      <c r="J154" s="30">
        <v>6.0133328999999999E-2</v>
      </c>
      <c r="K154" s="30">
        <v>0</v>
      </c>
      <c r="L154" s="30">
        <v>0</v>
      </c>
      <c r="M154" s="30">
        <v>0</v>
      </c>
      <c r="N154" s="30">
        <v>0</v>
      </c>
      <c r="O154" s="30">
        <v>0</v>
      </c>
      <c r="P154" s="30">
        <v>0</v>
      </c>
      <c r="Q154" s="30">
        <v>0</v>
      </c>
      <c r="R154" s="30">
        <v>0</v>
      </c>
      <c r="S154" s="30">
        <v>0</v>
      </c>
      <c r="T154" s="30">
        <v>0</v>
      </c>
      <c r="U154" s="30">
        <v>1.073624455</v>
      </c>
      <c r="V154" s="30">
        <v>0.44099764749999998</v>
      </c>
      <c r="W154" s="30">
        <v>0</v>
      </c>
      <c r="X154" s="30">
        <v>0</v>
      </c>
      <c r="Y154" s="30">
        <v>0</v>
      </c>
      <c r="Z154" s="30">
        <v>0</v>
      </c>
      <c r="AA154" s="30">
        <v>0.29280824</v>
      </c>
      <c r="AB154" s="30">
        <v>0</v>
      </c>
      <c r="AC154" s="30">
        <v>0</v>
      </c>
      <c r="AD154" s="30">
        <v>0</v>
      </c>
      <c r="AE154" s="30">
        <v>0</v>
      </c>
      <c r="AF154" s="30">
        <v>0</v>
      </c>
      <c r="AG154" s="30">
        <v>1.0846403270000002</v>
      </c>
      <c r="AH154" s="30">
        <v>0.83045008910000007</v>
      </c>
      <c r="AI154" s="30">
        <v>0</v>
      </c>
      <c r="AJ154" s="30">
        <v>0</v>
      </c>
      <c r="AK154" s="30">
        <v>0</v>
      </c>
      <c r="AL154" s="30">
        <v>0</v>
      </c>
      <c r="AM154" s="30">
        <v>0</v>
      </c>
      <c r="AN154" s="30">
        <v>0</v>
      </c>
      <c r="AO154" s="30">
        <v>0</v>
      </c>
      <c r="AP154" s="30">
        <v>0</v>
      </c>
      <c r="AQ154" s="30">
        <v>0</v>
      </c>
      <c r="AR154" s="30">
        <v>0</v>
      </c>
      <c r="AS154" s="30">
        <v>1.4263432220000001</v>
      </c>
      <c r="AT154" s="30">
        <v>0.8075213200000001</v>
      </c>
      <c r="AU154" s="30">
        <v>0</v>
      </c>
      <c r="AV154" s="30">
        <v>0</v>
      </c>
      <c r="AW154" s="30">
        <v>0</v>
      </c>
      <c r="AX154" s="31">
        <v>0</v>
      </c>
      <c r="AZ154" s="39">
        <f t="array" ref="AZ154">SUM(IF(YEAR($C$5:$AX$5)=AZ$5,$C154:$AX154))</f>
        <v>0.20126421314999998</v>
      </c>
      <c r="BA154" s="30">
        <f t="array" ref="BA154">SUM(IF(YEAR($C$5:$AX$5)=BA$5,$C154:$AX154))</f>
        <v>1.5146221025</v>
      </c>
      <c r="BB154" s="30">
        <f t="array" ref="BB154">SUM(IF(YEAR($C$5:$AX$5)=BB$5,$C154:$AX154))</f>
        <v>2.2078986561000002</v>
      </c>
      <c r="BC154" s="31">
        <f t="array" ref="BC154">SUM(IF(YEAR($C$5:$AX$5)=BC$5,$C154:$AX154))</f>
        <v>2.2338645420000001</v>
      </c>
      <c r="BE154" s="39">
        <f t="shared" si="20"/>
        <v>0.180915302</v>
      </c>
      <c r="BF154" s="30">
        <f t="shared" si="21"/>
        <v>1.8074303425</v>
      </c>
      <c r="BG154" s="31">
        <f t="shared" si="22"/>
        <v>1.9150904161000004</v>
      </c>
    </row>
    <row r="155" spans="2:59">
      <c r="B155" s="17">
        <v>55524</v>
      </c>
      <c r="C155" s="30">
        <v>0.40657100000000135</v>
      </c>
      <c r="D155" s="30">
        <v>0.43563200000000002</v>
      </c>
      <c r="E155" s="30">
        <v>0.94972100000000026</v>
      </c>
      <c r="F155" s="30">
        <v>0.81328599999999973</v>
      </c>
      <c r="G155" s="30">
        <v>1.4186919999999965</v>
      </c>
      <c r="H155" s="30">
        <v>3.7265219999999992</v>
      </c>
      <c r="I155" s="30">
        <v>2.4809610000000006</v>
      </c>
      <c r="J155" s="30">
        <v>4.4556639999999987</v>
      </c>
      <c r="K155" s="30">
        <v>5.2795599999999983</v>
      </c>
      <c r="L155" s="30">
        <v>2.7469389999999994</v>
      </c>
      <c r="M155" s="30">
        <v>2.9689419999999984</v>
      </c>
      <c r="N155" s="30">
        <v>1.8756199999999978</v>
      </c>
      <c r="O155" s="30">
        <v>1.1860619999999997</v>
      </c>
      <c r="P155" s="30">
        <v>0.97189999999999799</v>
      </c>
      <c r="Q155" s="30">
        <v>2.0083199999999977</v>
      </c>
      <c r="R155" s="30">
        <v>1.258934</v>
      </c>
      <c r="S155" s="30">
        <v>2.5987570000000026</v>
      </c>
      <c r="T155" s="30">
        <v>5.2912689999999962</v>
      </c>
      <c r="U155" s="30">
        <v>3.7597039999999993</v>
      </c>
      <c r="V155" s="30">
        <v>6.6789500000000004</v>
      </c>
      <c r="W155" s="30">
        <v>6.8759910000000026</v>
      </c>
      <c r="X155" s="30">
        <v>2.6776130000000009</v>
      </c>
      <c r="Y155" s="30">
        <v>4.1555710000000019</v>
      </c>
      <c r="Z155" s="30">
        <v>2.700680000000002</v>
      </c>
      <c r="AA155" s="30">
        <v>0.42879900000000148</v>
      </c>
      <c r="AB155" s="30">
        <v>0.3761840000000003</v>
      </c>
      <c r="AC155" s="30">
        <v>3.0449389999999994</v>
      </c>
      <c r="AD155" s="30">
        <v>1.0447260000000007</v>
      </c>
      <c r="AE155" s="30">
        <v>1.8184450000000005</v>
      </c>
      <c r="AF155" s="30">
        <v>4.7559990000000028</v>
      </c>
      <c r="AG155" s="30">
        <v>2.921638999999999</v>
      </c>
      <c r="AH155" s="30">
        <v>5.994645000000002</v>
      </c>
      <c r="AI155" s="30">
        <v>5.3342930000000024</v>
      </c>
      <c r="AJ155" s="30">
        <v>3.0662190000000002</v>
      </c>
      <c r="AK155" s="30">
        <v>3.7015580000000021</v>
      </c>
      <c r="AL155" s="30">
        <v>3.0005820000000014</v>
      </c>
      <c r="AM155" s="30">
        <v>1.3991489999999995</v>
      </c>
      <c r="AN155" s="30">
        <v>1.0906120000000001</v>
      </c>
      <c r="AO155" s="30">
        <v>4.1455640000000002</v>
      </c>
      <c r="AP155" s="30">
        <v>1.840402000000001</v>
      </c>
      <c r="AQ155" s="30">
        <v>3.1557649999999988</v>
      </c>
      <c r="AR155" s="30">
        <v>6.5331569999999992</v>
      </c>
      <c r="AS155" s="30">
        <v>4.8136459999999985</v>
      </c>
      <c r="AT155" s="30">
        <v>8.7885519999999993</v>
      </c>
      <c r="AU155" s="30">
        <v>6.8233609999999985</v>
      </c>
      <c r="AV155" s="30">
        <v>4.7048300000000012</v>
      </c>
      <c r="AW155" s="30">
        <v>5.0681540000000016</v>
      </c>
      <c r="AX155" s="31">
        <v>4.1324790000000036</v>
      </c>
      <c r="AZ155" s="39">
        <f t="array" ref="AZ155">SUM(IF(YEAR($C$5:$AX$5)=AZ$5,$C155:$AX155))</f>
        <v>27.558109999999992</v>
      </c>
      <c r="BA155" s="30">
        <f t="array" ref="BA155">SUM(IF(YEAR($C$5:$AX$5)=BA$5,$C155:$AX155))</f>
        <v>40.163751000000005</v>
      </c>
      <c r="BB155" s="30">
        <f t="array" ref="BB155">SUM(IF(YEAR($C$5:$AX$5)=BB$5,$C155:$AX155))</f>
        <v>35.488028000000014</v>
      </c>
      <c r="BC155" s="31">
        <f t="array" ref="BC155">SUM(IF(YEAR($C$5:$AX$5)=BC$5,$C155:$AX155))</f>
        <v>52.495670999999994</v>
      </c>
      <c r="BE155" s="39">
        <f t="shared" si="20"/>
        <v>31.55818099999999</v>
      </c>
      <c r="BF155" s="30">
        <f t="shared" si="21"/>
        <v>38.852871000000007</v>
      </c>
      <c r="BG155" s="31">
        <f t="shared" si="22"/>
        <v>40.406427000000008</v>
      </c>
    </row>
    <row r="156" spans="2:59">
      <c r="B156" s="17">
        <v>55667</v>
      </c>
      <c r="C156" s="30">
        <v>0.78623499999999957</v>
      </c>
      <c r="D156" s="30">
        <v>0.53869199999999928</v>
      </c>
      <c r="E156" s="30">
        <v>0.23006299999999946</v>
      </c>
      <c r="F156" s="30">
        <v>0.30252799999999969</v>
      </c>
      <c r="G156" s="30">
        <v>0.49635100000000065</v>
      </c>
      <c r="H156" s="30">
        <v>1.1346150000000002</v>
      </c>
      <c r="I156" s="30">
        <v>0.64431000000000083</v>
      </c>
      <c r="J156" s="30">
        <v>0.4220600000000001</v>
      </c>
      <c r="K156" s="30">
        <v>1.342371</v>
      </c>
      <c r="L156" s="30">
        <v>0.30573599999999956</v>
      </c>
      <c r="M156" s="30">
        <v>0.21411000000000158</v>
      </c>
      <c r="N156" s="30">
        <v>0.43353999999999893</v>
      </c>
      <c r="O156" s="30">
        <v>0.44014999999999915</v>
      </c>
      <c r="P156" s="30">
        <v>0.25926399999999994</v>
      </c>
      <c r="Q156" s="30">
        <v>0.18321300000000029</v>
      </c>
      <c r="R156" s="30">
        <v>0.49753800000000048</v>
      </c>
      <c r="S156" s="30">
        <v>0.57874700000000079</v>
      </c>
      <c r="T156" s="30">
        <v>0.94910199999999989</v>
      </c>
      <c r="U156" s="30">
        <v>0.40602999999999945</v>
      </c>
      <c r="V156" s="30">
        <v>0.45561000000000007</v>
      </c>
      <c r="W156" s="30">
        <v>0.85659199999999913</v>
      </c>
      <c r="X156" s="30">
        <v>0.44559500000000085</v>
      </c>
      <c r="Y156" s="30">
        <v>0.15449300000000044</v>
      </c>
      <c r="Z156" s="30">
        <v>0.33434000000000097</v>
      </c>
      <c r="AA156" s="30">
        <v>0.81827299999999958</v>
      </c>
      <c r="AB156" s="30">
        <v>0.58639999999999937</v>
      </c>
      <c r="AC156" s="30">
        <v>0.12369299999999939</v>
      </c>
      <c r="AD156" s="30">
        <v>0.41061700000000023</v>
      </c>
      <c r="AE156" s="30">
        <v>0.40109300000000037</v>
      </c>
      <c r="AF156" s="30">
        <v>1.072909000000001</v>
      </c>
      <c r="AG156" s="30">
        <v>0.43191999999999986</v>
      </c>
      <c r="AH156" s="30">
        <v>0.4655699999999996</v>
      </c>
      <c r="AI156" s="30">
        <v>0.91452599999999862</v>
      </c>
      <c r="AJ156" s="30">
        <v>0.42514099999999999</v>
      </c>
      <c r="AK156" s="30">
        <v>0.20765600000000006</v>
      </c>
      <c r="AL156" s="30">
        <v>0.38189000000000028</v>
      </c>
      <c r="AM156" s="30">
        <v>0.45689000000000135</v>
      </c>
      <c r="AN156" s="30">
        <v>0.23315399999999897</v>
      </c>
      <c r="AO156" s="30">
        <v>0.24047400000000074</v>
      </c>
      <c r="AP156" s="30">
        <v>0.27066800000000057</v>
      </c>
      <c r="AQ156" s="30">
        <v>0.40472299999999883</v>
      </c>
      <c r="AR156" s="30">
        <v>0.89161599999999908</v>
      </c>
      <c r="AS156" s="30">
        <v>0.3416099999999993</v>
      </c>
      <c r="AT156" s="30">
        <v>0.34178999999999959</v>
      </c>
      <c r="AU156" s="30">
        <v>0.97982399999999892</v>
      </c>
      <c r="AV156" s="30">
        <v>0.357761</v>
      </c>
      <c r="AW156" s="30">
        <v>0.12941199999999853</v>
      </c>
      <c r="AX156" s="31">
        <v>0.33530999999999977</v>
      </c>
      <c r="AZ156" s="39">
        <f t="array" ref="AZ156">SUM(IF(YEAR($C$5:$AX$5)=AZ$5,$C156:$AX156))</f>
        <v>6.8506109999999998</v>
      </c>
      <c r="BA156" s="30">
        <f t="array" ref="BA156">SUM(IF(YEAR($C$5:$AX$5)=BA$5,$C156:$AX156))</f>
        <v>5.5606740000000014</v>
      </c>
      <c r="BB156" s="30">
        <f t="array" ref="BB156">SUM(IF(YEAR($C$5:$AX$5)=BB$5,$C156:$AX156))</f>
        <v>6.2396879999999983</v>
      </c>
      <c r="BC156" s="31">
        <f t="array" ref="BC156">SUM(IF(YEAR($C$5:$AX$5)=BC$5,$C156:$AX156))</f>
        <v>4.9832319999999957</v>
      </c>
      <c r="BE156" s="39">
        <f t="shared" si="20"/>
        <v>6.4556540000000018</v>
      </c>
      <c r="BF156" s="30">
        <f t="shared" si="21"/>
        <v>5.9418379999999997</v>
      </c>
      <c r="BG156" s="31">
        <f t="shared" si="22"/>
        <v>5.5055209999999999</v>
      </c>
    </row>
    <row r="157" spans="2:59">
      <c r="B157" s="17">
        <v>55690</v>
      </c>
      <c r="C157" s="30">
        <v>1.9438519999999997</v>
      </c>
      <c r="D157" s="30">
        <v>1.4834190000000014</v>
      </c>
      <c r="E157" s="30">
        <v>0.67726299999999995</v>
      </c>
      <c r="F157" s="30">
        <v>0.22912499999999802</v>
      </c>
      <c r="G157" s="30">
        <v>0.39761999999999986</v>
      </c>
      <c r="H157" s="30">
        <v>0.54903200000000041</v>
      </c>
      <c r="I157" s="30">
        <v>0.6217410000000001</v>
      </c>
      <c r="J157" s="30">
        <v>1.2225369999999991</v>
      </c>
      <c r="K157" s="30">
        <v>1.5530220000000021</v>
      </c>
      <c r="L157" s="30">
        <v>0.5751659999999994</v>
      </c>
      <c r="M157" s="30">
        <v>0.66779299999999964</v>
      </c>
      <c r="N157" s="30">
        <v>1.8301519999999982</v>
      </c>
      <c r="O157" s="30">
        <v>3.0696100000000008</v>
      </c>
      <c r="P157" s="30">
        <v>2.8524080000000005</v>
      </c>
      <c r="Q157" s="30">
        <v>1.7343840000000021</v>
      </c>
      <c r="R157" s="30">
        <v>0.72789099999999962</v>
      </c>
      <c r="S157" s="30">
        <v>0.65893000000000157</v>
      </c>
      <c r="T157" s="30">
        <v>1.084657</v>
      </c>
      <c r="U157" s="30">
        <v>-1.0702280000000002</v>
      </c>
      <c r="V157" s="30">
        <v>0.78005600000000186</v>
      </c>
      <c r="W157" s="30">
        <v>1.7828770000000009</v>
      </c>
      <c r="X157" s="30">
        <v>0.65267899999999912</v>
      </c>
      <c r="Y157" s="30">
        <v>1.3829550000000008</v>
      </c>
      <c r="Z157" s="30">
        <v>1.7210989999999988</v>
      </c>
      <c r="AA157" s="30">
        <v>0.9098310000000005</v>
      </c>
      <c r="AB157" s="30">
        <v>0.92406700000000086</v>
      </c>
      <c r="AC157" s="30">
        <v>1.1216020000000011</v>
      </c>
      <c r="AD157" s="30">
        <v>0.42181099999999994</v>
      </c>
      <c r="AE157" s="30">
        <v>0.51266099999999781</v>
      </c>
      <c r="AF157" s="30">
        <v>0.87271899999999647</v>
      </c>
      <c r="AG157" s="30">
        <v>-1.5662680000000009</v>
      </c>
      <c r="AH157" s="30">
        <v>-1.0669250000000012</v>
      </c>
      <c r="AI157" s="30">
        <v>1.4940120000000014</v>
      </c>
      <c r="AJ157" s="30">
        <v>0.58084200000000052</v>
      </c>
      <c r="AK157" s="30">
        <v>1.2506289999999964</v>
      </c>
      <c r="AL157" s="30">
        <v>1.1390079999999969</v>
      </c>
      <c r="AM157" s="30">
        <v>1.2434600000000025</v>
      </c>
      <c r="AN157" s="30">
        <v>1.1579809999999995</v>
      </c>
      <c r="AO157" s="30">
        <v>1.2002640000000007</v>
      </c>
      <c r="AP157" s="30">
        <v>0.50628399999999729</v>
      </c>
      <c r="AQ157" s="30">
        <v>0.85689800000000105</v>
      </c>
      <c r="AR157" s="30">
        <v>1.4369659999999982</v>
      </c>
      <c r="AS157" s="30">
        <v>-1.2383600000000001</v>
      </c>
      <c r="AT157" s="30">
        <v>1.4150000000000773E-2</v>
      </c>
      <c r="AU157" s="30">
        <v>2.4131530000000012</v>
      </c>
      <c r="AV157" s="30">
        <v>0.73592299999999966</v>
      </c>
      <c r="AW157" s="30">
        <v>1.8158139999999996</v>
      </c>
      <c r="AX157" s="31">
        <v>1.6530140000000024</v>
      </c>
      <c r="AZ157" s="39">
        <f t="array" ref="AZ157">SUM(IF(YEAR($C$5:$AX$5)=AZ$5,$C157:$AX157))</f>
        <v>11.750721999999998</v>
      </c>
      <c r="BA157" s="30">
        <f t="array" ref="BA157">SUM(IF(YEAR($C$5:$AX$5)=BA$5,$C157:$AX157))</f>
        <v>15.377318000000006</v>
      </c>
      <c r="BB157" s="30">
        <f t="array" ref="BB157">SUM(IF(YEAR($C$5:$AX$5)=BB$5,$C157:$AX157))</f>
        <v>6.5939889999999899</v>
      </c>
      <c r="BC157" s="31">
        <f t="array" ref="BC157">SUM(IF(YEAR($C$5:$AX$5)=BC$5,$C157:$AX157))</f>
        <v>11.795547000000003</v>
      </c>
      <c r="BE157" s="39">
        <f t="shared" si="20"/>
        <v>16.062666000000004</v>
      </c>
      <c r="BF157" s="30">
        <f t="shared" si="21"/>
        <v>10.224067000000002</v>
      </c>
      <c r="BG157" s="31">
        <f t="shared" si="22"/>
        <v>7.6689039999999906</v>
      </c>
    </row>
    <row r="158" spans="2:59">
      <c r="B158" s="17">
        <v>55765</v>
      </c>
      <c r="C158" s="30">
        <v>0</v>
      </c>
      <c r="D158" s="30">
        <v>0</v>
      </c>
      <c r="E158" s="30">
        <v>0</v>
      </c>
      <c r="F158" s="30">
        <v>0</v>
      </c>
      <c r="G158" s="30">
        <v>0</v>
      </c>
      <c r="H158" s="30">
        <v>0</v>
      </c>
      <c r="I158" s="30">
        <v>0</v>
      </c>
      <c r="J158" s="30">
        <v>0</v>
      </c>
      <c r="K158" s="30">
        <v>0</v>
      </c>
      <c r="L158" s="30">
        <v>0</v>
      </c>
      <c r="M158" s="30">
        <v>0</v>
      </c>
      <c r="N158" s="30">
        <v>0</v>
      </c>
      <c r="O158" s="30">
        <v>0</v>
      </c>
      <c r="P158" s="30">
        <v>0</v>
      </c>
      <c r="Q158" s="30">
        <v>0</v>
      </c>
      <c r="R158" s="30">
        <v>0</v>
      </c>
      <c r="S158" s="30">
        <v>0</v>
      </c>
      <c r="T158" s="30">
        <v>0</v>
      </c>
      <c r="U158" s="30">
        <v>0</v>
      </c>
      <c r="V158" s="30">
        <v>0</v>
      </c>
      <c r="W158" s="30">
        <v>0</v>
      </c>
      <c r="X158" s="30">
        <v>0</v>
      </c>
      <c r="Y158" s="30">
        <v>0</v>
      </c>
      <c r="Z158" s="30">
        <v>0</v>
      </c>
      <c r="AA158" s="30">
        <v>0</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1">
        <v>0</v>
      </c>
      <c r="AZ158" s="39">
        <f t="array" ref="AZ158">SUM(IF(YEAR($C$5:$AX$5)=AZ$5,$C158:$AX158))</f>
        <v>0</v>
      </c>
      <c r="BA158" s="30">
        <f t="array" ref="BA158">SUM(IF(YEAR($C$5:$AX$5)=BA$5,$C158:$AX158))</f>
        <v>0</v>
      </c>
      <c r="BB158" s="30">
        <f t="array" ref="BB158">SUM(IF(YEAR($C$5:$AX$5)=BB$5,$C158:$AX158))</f>
        <v>0</v>
      </c>
      <c r="BC158" s="31">
        <f t="array" ref="BC158">SUM(IF(YEAR($C$5:$AX$5)=BC$5,$C158:$AX158))</f>
        <v>0</v>
      </c>
      <c r="BE158" s="39">
        <f t="shared" si="20"/>
        <v>0</v>
      </c>
      <c r="BF158" s="30">
        <f t="shared" si="21"/>
        <v>0</v>
      </c>
      <c r="BG158" s="31">
        <f t="shared" si="22"/>
        <v>0</v>
      </c>
    </row>
    <row r="159" spans="2:59">
      <c r="B159" s="17">
        <v>55801</v>
      </c>
      <c r="C159" s="30">
        <v>1.3862519999999998</v>
      </c>
      <c r="D159" s="30">
        <v>1.2277670000000001</v>
      </c>
      <c r="E159" s="30">
        <v>0.43457899999999938</v>
      </c>
      <c r="F159" s="30">
        <v>0.90909100000000009</v>
      </c>
      <c r="G159" s="30">
        <v>0.95771900000000088</v>
      </c>
      <c r="H159" s="30">
        <v>1.0180299999999995</v>
      </c>
      <c r="I159" s="30">
        <v>0.78608000000000011</v>
      </c>
      <c r="J159" s="30">
        <v>1.0674600000000005</v>
      </c>
      <c r="K159" s="30">
        <v>1.8549299999999995</v>
      </c>
      <c r="L159" s="30">
        <v>1.7921809999999994</v>
      </c>
      <c r="M159" s="30">
        <v>1.0864419999999999</v>
      </c>
      <c r="N159" s="30">
        <v>1.1648299999999985</v>
      </c>
      <c r="O159" s="30">
        <v>0.12671400000000066</v>
      </c>
      <c r="P159" s="30">
        <v>-4.4551000000000229E-2</v>
      </c>
      <c r="Q159" s="30">
        <v>1.4111600000000006</v>
      </c>
      <c r="R159" s="30">
        <v>0.6240660000000009</v>
      </c>
      <c r="S159" s="30">
        <v>0.96611800000000159</v>
      </c>
      <c r="T159" s="30">
        <v>1.4926999999999992</v>
      </c>
      <c r="U159" s="30">
        <v>1.0321999999999996</v>
      </c>
      <c r="V159" s="30">
        <v>1.6886600000000005</v>
      </c>
      <c r="W159" s="30">
        <v>1.8020969999999998</v>
      </c>
      <c r="X159" s="30">
        <v>1.2319610000000001</v>
      </c>
      <c r="Y159" s="30">
        <v>1.2737840000000009</v>
      </c>
      <c r="Z159" s="30">
        <v>1.1019600000000001</v>
      </c>
      <c r="AA159" s="30">
        <v>-0.32186100000000017</v>
      </c>
      <c r="AB159" s="30">
        <v>-0.73276900000000023</v>
      </c>
      <c r="AC159" s="30">
        <v>1.7402850000000001</v>
      </c>
      <c r="AD159" s="30">
        <v>1.008051</v>
      </c>
      <c r="AE159" s="30">
        <v>1.3097599999999989</v>
      </c>
      <c r="AF159" s="30">
        <v>1.0504099999999994</v>
      </c>
      <c r="AG159" s="30">
        <v>0.85419000000000089</v>
      </c>
      <c r="AH159" s="30">
        <v>1.0346200000000003</v>
      </c>
      <c r="AI159" s="30">
        <v>1.2470099999999995</v>
      </c>
      <c r="AJ159" s="30">
        <v>0.85563799999999901</v>
      </c>
      <c r="AK159" s="30">
        <v>1.1211190000000002</v>
      </c>
      <c r="AL159" s="30">
        <v>0.95737999999999879</v>
      </c>
      <c r="AM159" s="30">
        <v>0.525837000000001</v>
      </c>
      <c r="AN159" s="30">
        <v>0.32866399999999985</v>
      </c>
      <c r="AO159" s="30">
        <v>1.4090299999999996</v>
      </c>
      <c r="AP159" s="30">
        <v>0.96024000000000065</v>
      </c>
      <c r="AQ159" s="30">
        <v>1.3461749999999988</v>
      </c>
      <c r="AR159" s="30">
        <v>1.4968700000000013</v>
      </c>
      <c r="AS159" s="30">
        <v>0.98177000000000092</v>
      </c>
      <c r="AT159" s="30">
        <v>1.5775800000000011</v>
      </c>
      <c r="AU159" s="30">
        <v>1.7731399999999997</v>
      </c>
      <c r="AV159" s="30">
        <v>1.6025500000000008</v>
      </c>
      <c r="AW159" s="30">
        <v>1.8091919999999995</v>
      </c>
      <c r="AX159" s="31">
        <v>1.7218900000000001</v>
      </c>
      <c r="AZ159" s="39">
        <f t="array" ref="AZ159">SUM(IF(YEAR($C$5:$AX$5)=AZ$5,$C159:$AX159))</f>
        <v>13.685360999999999</v>
      </c>
      <c r="BA159" s="30">
        <f t="array" ref="BA159">SUM(IF(YEAR($C$5:$AX$5)=BA$5,$C159:$AX159))</f>
        <v>12.706869000000003</v>
      </c>
      <c r="BB159" s="30">
        <f t="array" ref="BB159">SUM(IF(YEAR($C$5:$AX$5)=BB$5,$C159:$AX159))</f>
        <v>10.123832999999996</v>
      </c>
      <c r="BC159" s="31">
        <f t="array" ref="BC159">SUM(IF(YEAR($C$5:$AX$5)=BC$5,$C159:$AX159))</f>
        <v>15.532938000000003</v>
      </c>
      <c r="BE159" s="39">
        <f t="shared" si="20"/>
        <v>11.85346</v>
      </c>
      <c r="BF159" s="30">
        <f t="shared" si="21"/>
        <v>12.626828</v>
      </c>
      <c r="BG159" s="31">
        <f t="shared" si="22"/>
        <v>11.690312999999998</v>
      </c>
    </row>
    <row r="160" spans="2:59">
      <c r="B160" s="17">
        <v>55885</v>
      </c>
      <c r="C160" s="30">
        <v>0</v>
      </c>
      <c r="D160" s="30">
        <v>0</v>
      </c>
      <c r="E160" s="30">
        <v>0</v>
      </c>
      <c r="F160" s="30">
        <v>0</v>
      </c>
      <c r="G160" s="30">
        <v>1.0000000050247593E-8</v>
      </c>
      <c r="H160" s="30">
        <v>0</v>
      </c>
      <c r="I160" s="30">
        <v>0</v>
      </c>
      <c r="J160" s="30">
        <v>0</v>
      </c>
      <c r="K160" s="30">
        <v>1.0999999999761201E-7</v>
      </c>
      <c r="L160" s="30">
        <v>0</v>
      </c>
      <c r="M160" s="30">
        <v>0</v>
      </c>
      <c r="N160" s="30">
        <v>0</v>
      </c>
      <c r="O160" s="30">
        <v>0</v>
      </c>
      <c r="P160" s="30">
        <v>0</v>
      </c>
      <c r="Q160" s="30">
        <v>0</v>
      </c>
      <c r="R160" s="30">
        <v>0</v>
      </c>
      <c r="S160" s="30">
        <v>9.9999999392252903E-9</v>
      </c>
      <c r="T160" s="30">
        <v>0</v>
      </c>
      <c r="U160" s="30">
        <v>0</v>
      </c>
      <c r="V160" s="30">
        <v>0</v>
      </c>
      <c r="W160" s="30">
        <v>0</v>
      </c>
      <c r="X160" s="30">
        <v>0</v>
      </c>
      <c r="Y160" s="30">
        <v>0</v>
      </c>
      <c r="Z160" s="30">
        <v>0</v>
      </c>
      <c r="AA160" s="30">
        <v>0</v>
      </c>
      <c r="AB160" s="30">
        <v>0</v>
      </c>
      <c r="AC160" s="30">
        <v>0</v>
      </c>
      <c r="AD160" s="30">
        <v>0</v>
      </c>
      <c r="AE160" s="30">
        <v>0</v>
      </c>
      <c r="AF160" s="30">
        <v>0</v>
      </c>
      <c r="AG160" s="30">
        <v>0</v>
      </c>
      <c r="AH160" s="30">
        <v>0</v>
      </c>
      <c r="AI160" s="30">
        <v>0</v>
      </c>
      <c r="AJ160" s="30">
        <v>0</v>
      </c>
      <c r="AK160" s="30">
        <v>0</v>
      </c>
      <c r="AL160" s="30">
        <v>0</v>
      </c>
      <c r="AM160" s="30">
        <v>0</v>
      </c>
      <c r="AN160" s="30">
        <v>0</v>
      </c>
      <c r="AO160" s="30">
        <v>0</v>
      </c>
      <c r="AP160" s="30">
        <v>0</v>
      </c>
      <c r="AQ160" s="30">
        <v>0</v>
      </c>
      <c r="AR160" s="30">
        <v>0</v>
      </c>
      <c r="AS160" s="30">
        <v>0</v>
      </c>
      <c r="AT160" s="30">
        <v>0</v>
      </c>
      <c r="AU160" s="30">
        <v>0</v>
      </c>
      <c r="AV160" s="30">
        <v>0</v>
      </c>
      <c r="AW160" s="30">
        <v>0</v>
      </c>
      <c r="AX160" s="31">
        <v>0</v>
      </c>
      <c r="AZ160" s="39">
        <f t="array" ref="AZ160">SUM(IF(YEAR($C$5:$AX$5)=AZ$5,$C160:$AX160))</f>
        <v>1.200000000478596E-7</v>
      </c>
      <c r="BA160" s="30">
        <f t="array" ref="BA160">SUM(IF(YEAR($C$5:$AX$5)=BA$5,$C160:$AX160))</f>
        <v>9.9999999392252903E-9</v>
      </c>
      <c r="BB160" s="30">
        <f t="array" ref="BB160">SUM(IF(YEAR($C$5:$AX$5)=BB$5,$C160:$AX160))</f>
        <v>0</v>
      </c>
      <c r="BC160" s="31">
        <f t="array" ref="BC160">SUM(IF(YEAR($C$5:$AX$5)=BC$5,$C160:$AX160))</f>
        <v>0</v>
      </c>
      <c r="BE160" s="39">
        <f t="shared" si="20"/>
        <v>1.199999999368373E-7</v>
      </c>
      <c r="BF160" s="30">
        <f t="shared" si="21"/>
        <v>0</v>
      </c>
      <c r="BG160" s="31">
        <f t="shared" si="22"/>
        <v>0</v>
      </c>
    </row>
    <row r="161" spans="2:59">
      <c r="B161" s="17">
        <v>55938</v>
      </c>
      <c r="C161" s="30">
        <v>0.15757633999999998</v>
      </c>
      <c r="D161" s="30">
        <v>0</v>
      </c>
      <c r="E161" s="30">
        <v>0</v>
      </c>
      <c r="F161" s="30">
        <v>0</v>
      </c>
      <c r="G161" s="30">
        <v>2.2839310000000002E-2</v>
      </c>
      <c r="H161" s="30">
        <v>1.9725650000000001E-2</v>
      </c>
      <c r="I161" s="30">
        <v>0.84480180000000016</v>
      </c>
      <c r="J161" s="30">
        <v>0.55744530000000003</v>
      </c>
      <c r="K161" s="30">
        <v>0</v>
      </c>
      <c r="L161" s="30">
        <v>0</v>
      </c>
      <c r="M161" s="30">
        <v>0</v>
      </c>
      <c r="N161" s="30">
        <v>0</v>
      </c>
      <c r="O161" s="30">
        <v>0</v>
      </c>
      <c r="P161" s="30">
        <v>0</v>
      </c>
      <c r="Q161" s="30">
        <v>0</v>
      </c>
      <c r="R161" s="30">
        <v>0</v>
      </c>
      <c r="S161" s="30">
        <v>5.7762569999999999E-2</v>
      </c>
      <c r="T161" s="30">
        <v>8.2216040000000004E-2</v>
      </c>
      <c r="U161" s="30">
        <v>1.5006866000000003</v>
      </c>
      <c r="V161" s="30">
        <v>0.69061280000000003</v>
      </c>
      <c r="W161" s="30">
        <v>0</v>
      </c>
      <c r="X161" s="30">
        <v>0</v>
      </c>
      <c r="Y161" s="30">
        <v>0</v>
      </c>
      <c r="Z161" s="30">
        <v>0</v>
      </c>
      <c r="AA161" s="30">
        <v>0.2001483</v>
      </c>
      <c r="AB161" s="30">
        <v>0</v>
      </c>
      <c r="AC161" s="30">
        <v>0</v>
      </c>
      <c r="AD161" s="30">
        <v>0</v>
      </c>
      <c r="AE161" s="30">
        <v>3.8788039999999996E-2</v>
      </c>
      <c r="AF161" s="30">
        <v>1.9646757000000001E-2</v>
      </c>
      <c r="AG161" s="30">
        <v>1.4095199999999999</v>
      </c>
      <c r="AH161" s="30">
        <v>0.97760800000000003</v>
      </c>
      <c r="AI161" s="30">
        <v>2.0840912999999999E-2</v>
      </c>
      <c r="AJ161" s="30">
        <v>0</v>
      </c>
      <c r="AK161" s="30">
        <v>0</v>
      </c>
      <c r="AL161" s="30">
        <v>0</v>
      </c>
      <c r="AM161" s="30">
        <v>0</v>
      </c>
      <c r="AN161" s="30">
        <v>0</v>
      </c>
      <c r="AO161" s="30">
        <v>0</v>
      </c>
      <c r="AP161" s="30">
        <v>2.6148882000000002E-2</v>
      </c>
      <c r="AQ161" s="30">
        <v>3.0430079999999998E-2</v>
      </c>
      <c r="AR161" s="30">
        <v>4.383604E-2</v>
      </c>
      <c r="AS161" s="30">
        <v>1.1496975999999999</v>
      </c>
      <c r="AT161" s="30">
        <v>0.89585369999999998</v>
      </c>
      <c r="AU161" s="30">
        <v>4.002678E-3</v>
      </c>
      <c r="AV161" s="30">
        <v>4.6676740000000001E-3</v>
      </c>
      <c r="AW161" s="30">
        <v>0</v>
      </c>
      <c r="AX161" s="31">
        <v>0</v>
      </c>
      <c r="AZ161" s="39">
        <f t="array" ref="AZ161">SUM(IF(YEAR($C$5:$AX$5)=AZ$5,$C161:$AX161))</f>
        <v>1.6023884000000002</v>
      </c>
      <c r="BA161" s="30">
        <f t="array" ref="BA161">SUM(IF(YEAR($C$5:$AX$5)=BA$5,$C161:$AX161))</f>
        <v>2.3312780100000001</v>
      </c>
      <c r="BB161" s="30">
        <f t="array" ref="BB161">SUM(IF(YEAR($C$5:$AX$5)=BB$5,$C161:$AX161))</f>
        <v>2.6665520099999998</v>
      </c>
      <c r="BC161" s="31">
        <f t="array" ref="BC161">SUM(IF(YEAR($C$5:$AX$5)=BC$5,$C161:$AX161))</f>
        <v>2.1546366539999995</v>
      </c>
      <c r="BE161" s="39">
        <f t="shared" si="20"/>
        <v>1.4797353200000001</v>
      </c>
      <c r="BF161" s="30">
        <f t="shared" si="21"/>
        <v>2.5124517800000006</v>
      </c>
      <c r="BG161" s="31">
        <f t="shared" si="22"/>
        <v>2.4841946319999999</v>
      </c>
    </row>
    <row r="162" spans="2:59">
      <c r="B162" s="17">
        <v>55964</v>
      </c>
      <c r="C162" s="30">
        <v>0</v>
      </c>
      <c r="D162" s="30">
        <v>0</v>
      </c>
      <c r="E162" s="30">
        <v>0</v>
      </c>
      <c r="F162" s="30">
        <v>0</v>
      </c>
      <c r="G162" s="30">
        <v>0</v>
      </c>
      <c r="H162" s="30">
        <v>0</v>
      </c>
      <c r="I162" s="30">
        <v>0</v>
      </c>
      <c r="J162" s="30">
        <v>0</v>
      </c>
      <c r="K162" s="30">
        <v>0</v>
      </c>
      <c r="L162" s="30">
        <v>0</v>
      </c>
      <c r="M162" s="30">
        <v>0</v>
      </c>
      <c r="N162" s="30">
        <v>0</v>
      </c>
      <c r="O162" s="30">
        <v>0</v>
      </c>
      <c r="P162" s="30">
        <v>0</v>
      </c>
      <c r="Q162" s="30">
        <v>0</v>
      </c>
      <c r="R162" s="30">
        <v>0</v>
      </c>
      <c r="S162" s="30">
        <v>0</v>
      </c>
      <c r="T162" s="30">
        <v>0</v>
      </c>
      <c r="U162" s="30">
        <v>0</v>
      </c>
      <c r="V162" s="30">
        <v>0</v>
      </c>
      <c r="W162" s="30">
        <v>0</v>
      </c>
      <c r="X162" s="30">
        <v>0</v>
      </c>
      <c r="Y162" s="30">
        <v>0</v>
      </c>
      <c r="Z162" s="30">
        <v>0</v>
      </c>
      <c r="AA162" s="30">
        <v>0</v>
      </c>
      <c r="AB162" s="30">
        <v>0</v>
      </c>
      <c r="AC162" s="30">
        <v>0</v>
      </c>
      <c r="AD162" s="30">
        <v>0</v>
      </c>
      <c r="AE162" s="30">
        <v>0</v>
      </c>
      <c r="AF162" s="30">
        <v>0</v>
      </c>
      <c r="AG162" s="30">
        <v>0</v>
      </c>
      <c r="AH162" s="30">
        <v>0</v>
      </c>
      <c r="AI162" s="30">
        <v>0</v>
      </c>
      <c r="AJ162" s="30">
        <v>0</v>
      </c>
      <c r="AK162" s="30">
        <v>0</v>
      </c>
      <c r="AL162" s="30">
        <v>0</v>
      </c>
      <c r="AM162" s="30">
        <v>0</v>
      </c>
      <c r="AN162" s="30">
        <v>0</v>
      </c>
      <c r="AO162" s="30">
        <v>0</v>
      </c>
      <c r="AP162" s="30">
        <v>0</v>
      </c>
      <c r="AQ162" s="30">
        <v>0</v>
      </c>
      <c r="AR162" s="30">
        <v>0</v>
      </c>
      <c r="AS162" s="30">
        <v>0</v>
      </c>
      <c r="AT162" s="30">
        <v>0</v>
      </c>
      <c r="AU162" s="30">
        <v>0</v>
      </c>
      <c r="AV162" s="30">
        <v>0</v>
      </c>
      <c r="AW162" s="30">
        <v>0</v>
      </c>
      <c r="AX162" s="31">
        <v>0</v>
      </c>
      <c r="AZ162" s="39">
        <f t="array" ref="AZ162">SUM(IF(YEAR($C$5:$AX$5)=AZ$5,$C162:$AX162))</f>
        <v>0</v>
      </c>
      <c r="BA162" s="30">
        <f t="array" ref="BA162">SUM(IF(YEAR($C$5:$AX$5)=BA$5,$C162:$AX162))</f>
        <v>0</v>
      </c>
      <c r="BB162" s="30">
        <f t="array" ref="BB162">SUM(IF(YEAR($C$5:$AX$5)=BB$5,$C162:$AX162))</f>
        <v>0</v>
      </c>
      <c r="BC162" s="31">
        <f t="array" ref="BC162">SUM(IF(YEAR($C$5:$AX$5)=BC$5,$C162:$AX162))</f>
        <v>0</v>
      </c>
      <c r="BE162" s="39">
        <f t="shared" si="20"/>
        <v>0</v>
      </c>
      <c r="BF162" s="30">
        <f t="shared" si="21"/>
        <v>0</v>
      </c>
      <c r="BG162" s="31">
        <f t="shared" si="22"/>
        <v>0</v>
      </c>
    </row>
    <row r="163" spans="2:59">
      <c r="B163" s="17">
        <v>55976</v>
      </c>
      <c r="C163" s="30">
        <v>0.43577200000000094</v>
      </c>
      <c r="D163" s="30">
        <v>0.47871299999999994</v>
      </c>
      <c r="E163" s="30">
        <v>0.56429499999999955</v>
      </c>
      <c r="F163" s="30">
        <v>0.14978400000000036</v>
      </c>
      <c r="G163" s="30">
        <v>0.14998299999999976</v>
      </c>
      <c r="H163" s="30">
        <v>-0.13691000000000031</v>
      </c>
      <c r="I163" s="30">
        <v>2.038999999999902E-2</v>
      </c>
      <c r="J163" s="30">
        <v>-1.8729999999999691E-2</v>
      </c>
      <c r="K163" s="30">
        <v>-0.12198000000000064</v>
      </c>
      <c r="L163" s="30">
        <v>3.5055000000001613E-2</v>
      </c>
      <c r="M163" s="30">
        <v>-2.0934999999999704E-2</v>
      </c>
      <c r="N163" s="30">
        <v>0.21045400000000036</v>
      </c>
      <c r="O163" s="30">
        <v>0.15714499999999987</v>
      </c>
      <c r="P163" s="30">
        <v>0.35485199999999928</v>
      </c>
      <c r="Q163" s="30">
        <v>7.2196999999999178E-2</v>
      </c>
      <c r="R163" s="30">
        <v>9.0514999999999901E-2</v>
      </c>
      <c r="S163" s="30">
        <v>0.1477069999999987</v>
      </c>
      <c r="T163" s="30">
        <v>-0.13128000000000029</v>
      </c>
      <c r="U163" s="30">
        <v>1.2019999999999698E-2</v>
      </c>
      <c r="V163" s="30">
        <v>-3.4849999999998715E-2</v>
      </c>
      <c r="W163" s="30">
        <v>-0.13779000000000075</v>
      </c>
      <c r="X163" s="30">
        <v>-1.6670000000011953E-3</v>
      </c>
      <c r="Y163" s="30">
        <v>-8.1325000000001424E-2</v>
      </c>
      <c r="Z163" s="30">
        <v>5.4360000000000852E-2</v>
      </c>
      <c r="AA163" s="30">
        <v>0.223158999999999</v>
      </c>
      <c r="AB163" s="30">
        <v>0.34920999999999935</v>
      </c>
      <c r="AC163" s="30">
        <v>-5.2239999999999398E-2</v>
      </c>
      <c r="AD163" s="30">
        <v>9.4070000000003873E-3</v>
      </c>
      <c r="AE163" s="30">
        <v>0.10356700000000174</v>
      </c>
      <c r="AF163" s="30">
        <v>-0.22534999999999883</v>
      </c>
      <c r="AG163" s="30">
        <v>-4.296999999999862E-2</v>
      </c>
      <c r="AH163" s="30">
        <v>-3.3369999999999678E-2</v>
      </c>
      <c r="AI163" s="30">
        <v>-0.14442999999999984</v>
      </c>
      <c r="AJ163" s="30">
        <v>-2.6220000000000354E-2</v>
      </c>
      <c r="AK163" s="30">
        <v>-6.929599999999958E-2</v>
      </c>
      <c r="AL163" s="30">
        <v>4.0720000000000312E-2</v>
      </c>
      <c r="AM163" s="30">
        <v>0.2245999999999988</v>
      </c>
      <c r="AN163" s="30">
        <v>0.22978699999999996</v>
      </c>
      <c r="AO163" s="30">
        <v>-0.21452700000000036</v>
      </c>
      <c r="AP163" s="30">
        <v>-4.2811000000000377E-2</v>
      </c>
      <c r="AQ163" s="30">
        <v>-1.0296000000000305E-2</v>
      </c>
      <c r="AR163" s="30">
        <v>-0.14255999999999958</v>
      </c>
      <c r="AS163" s="30">
        <v>-4.9590000000000245E-2</v>
      </c>
      <c r="AT163" s="30">
        <v>-7.2290000000000632E-2</v>
      </c>
      <c r="AU163" s="30">
        <v>-0.22391000000000005</v>
      </c>
      <c r="AV163" s="30">
        <v>-0.10815299999999972</v>
      </c>
      <c r="AW163" s="30">
        <v>-0.17998799999999981</v>
      </c>
      <c r="AX163" s="31">
        <v>-9.8449999999999704E-2</v>
      </c>
      <c r="AZ163" s="39">
        <f t="array" ref="AZ163">SUM(IF(YEAR($C$5:$AX$5)=AZ$5,$C163:$AX163))</f>
        <v>1.7458910000000012</v>
      </c>
      <c r="BA163" s="30">
        <f t="array" ref="BA163">SUM(IF(YEAR($C$5:$AX$5)=BA$5,$C163:$AX163))</f>
        <v>0.50188399999999511</v>
      </c>
      <c r="BB163" s="30">
        <f t="array" ref="BB163">SUM(IF(YEAR($C$5:$AX$5)=BB$5,$C163:$AX163))</f>
        <v>0.1321870000000045</v>
      </c>
      <c r="BC163" s="31">
        <f t="array" ref="BC163">SUM(IF(YEAR($C$5:$AX$5)=BC$5,$C163:$AX163))</f>
        <v>-0.68818800000000202</v>
      </c>
      <c r="BE163" s="39">
        <f t="shared" si="20"/>
        <v>0.78975999999999758</v>
      </c>
      <c r="BF163" s="30">
        <f t="shared" si="21"/>
        <v>0.31257099999999927</v>
      </c>
      <c r="BG163" s="31">
        <f t="shared" si="22"/>
        <v>-0.31416299999999886</v>
      </c>
    </row>
    <row r="164" spans="2:59">
      <c r="B164" s="17">
        <v>56038</v>
      </c>
      <c r="C164" s="30">
        <v>0</v>
      </c>
      <c r="D164" s="30">
        <v>0</v>
      </c>
      <c r="E164" s="30">
        <v>0</v>
      </c>
      <c r="F164" s="30">
        <v>0</v>
      </c>
      <c r="G164" s="30">
        <v>0</v>
      </c>
      <c r="H164" s="30">
        <v>0</v>
      </c>
      <c r="I164" s="30">
        <v>0</v>
      </c>
      <c r="J164" s="30">
        <v>0</v>
      </c>
      <c r="K164" s="30">
        <v>0</v>
      </c>
      <c r="L164" s="30">
        <v>0</v>
      </c>
      <c r="M164" s="30">
        <v>0</v>
      </c>
      <c r="N164" s="30">
        <v>0</v>
      </c>
      <c r="O164" s="30">
        <v>0</v>
      </c>
      <c r="P164" s="30">
        <v>0</v>
      </c>
      <c r="Q164" s="30">
        <v>0</v>
      </c>
      <c r="R164" s="30">
        <v>0</v>
      </c>
      <c r="S164" s="30">
        <v>0</v>
      </c>
      <c r="T164" s="30">
        <v>0</v>
      </c>
      <c r="U164" s="30">
        <v>0</v>
      </c>
      <c r="V164" s="30">
        <v>0</v>
      </c>
      <c r="W164" s="30">
        <v>0</v>
      </c>
      <c r="X164" s="30">
        <v>0</v>
      </c>
      <c r="Y164" s="30">
        <v>0</v>
      </c>
      <c r="Z164" s="30">
        <v>0</v>
      </c>
      <c r="AA164" s="30">
        <v>0</v>
      </c>
      <c r="AB164" s="30">
        <v>0</v>
      </c>
      <c r="AC164" s="30">
        <v>0</v>
      </c>
      <c r="AD164" s="30">
        <v>0</v>
      </c>
      <c r="AE164" s="30">
        <v>0</v>
      </c>
      <c r="AF164" s="30">
        <v>0</v>
      </c>
      <c r="AG164" s="30">
        <v>0</v>
      </c>
      <c r="AH164" s="30">
        <v>0</v>
      </c>
      <c r="AI164" s="30">
        <v>0</v>
      </c>
      <c r="AJ164" s="30">
        <v>0</v>
      </c>
      <c r="AK164" s="30">
        <v>0</v>
      </c>
      <c r="AL164" s="30">
        <v>0</v>
      </c>
      <c r="AM164" s="30">
        <v>0</v>
      </c>
      <c r="AN164" s="30">
        <v>0</v>
      </c>
      <c r="AO164" s="30">
        <v>0</v>
      </c>
      <c r="AP164" s="30">
        <v>0</v>
      </c>
      <c r="AQ164" s="30">
        <v>0</v>
      </c>
      <c r="AR164" s="30">
        <v>0</v>
      </c>
      <c r="AS164" s="30">
        <v>0</v>
      </c>
      <c r="AT164" s="30">
        <v>0</v>
      </c>
      <c r="AU164" s="30">
        <v>0</v>
      </c>
      <c r="AV164" s="30">
        <v>0</v>
      </c>
      <c r="AW164" s="30">
        <v>0</v>
      </c>
      <c r="AX164" s="31">
        <v>0</v>
      </c>
      <c r="AZ164" s="39">
        <f t="array" ref="AZ164">SUM(IF(YEAR($C$5:$AX$5)=AZ$5,$C164:$AX164))</f>
        <v>0</v>
      </c>
      <c r="BA164" s="30">
        <f t="array" ref="BA164">SUM(IF(YEAR($C$5:$AX$5)=BA$5,$C164:$AX164))</f>
        <v>0</v>
      </c>
      <c r="BB164" s="30">
        <f t="array" ref="BB164">SUM(IF(YEAR($C$5:$AX$5)=BB$5,$C164:$AX164))</f>
        <v>0</v>
      </c>
      <c r="BC164" s="31">
        <f t="array" ref="BC164">SUM(IF(YEAR($C$5:$AX$5)=BC$5,$C164:$AX164))</f>
        <v>0</v>
      </c>
      <c r="BE164" s="39">
        <f t="shared" si="20"/>
        <v>0</v>
      </c>
      <c r="BF164" s="30">
        <f t="shared" si="21"/>
        <v>0</v>
      </c>
      <c r="BG164" s="31">
        <f t="shared" si="22"/>
        <v>0</v>
      </c>
    </row>
    <row r="165" spans="2:59">
      <c r="B165" s="17">
        <v>56050</v>
      </c>
      <c r="C165" s="30">
        <v>0</v>
      </c>
      <c r="D165" s="30">
        <v>0</v>
      </c>
      <c r="E165" s="30">
        <v>0</v>
      </c>
      <c r="F165" s="30">
        <v>0</v>
      </c>
      <c r="G165" s="30">
        <v>0</v>
      </c>
      <c r="H165" s="30">
        <v>0</v>
      </c>
      <c r="I165" s="30">
        <v>0</v>
      </c>
      <c r="J165" s="30">
        <v>0</v>
      </c>
      <c r="K165" s="30">
        <v>0</v>
      </c>
      <c r="L165" s="30">
        <v>0</v>
      </c>
      <c r="M165" s="30">
        <v>0</v>
      </c>
      <c r="N165" s="30">
        <v>0</v>
      </c>
      <c r="O165" s="30">
        <v>0</v>
      </c>
      <c r="P165" s="30">
        <v>0</v>
      </c>
      <c r="Q165" s="30">
        <v>0</v>
      </c>
      <c r="R165" s="30">
        <v>0</v>
      </c>
      <c r="S165" s="30">
        <v>0</v>
      </c>
      <c r="T165" s="30">
        <v>0</v>
      </c>
      <c r="U165" s="30">
        <v>0</v>
      </c>
      <c r="V165" s="30">
        <v>0</v>
      </c>
      <c r="W165" s="30">
        <v>0</v>
      </c>
      <c r="X165" s="30">
        <v>0</v>
      </c>
      <c r="Y165" s="30">
        <v>0</v>
      </c>
      <c r="Z165" s="30">
        <v>0</v>
      </c>
      <c r="AA165" s="30">
        <v>0</v>
      </c>
      <c r="AB165" s="30">
        <v>0</v>
      </c>
      <c r="AC165" s="30">
        <v>0</v>
      </c>
      <c r="AD165" s="30">
        <v>0</v>
      </c>
      <c r="AE165" s="30">
        <v>0</v>
      </c>
      <c r="AF165" s="30">
        <v>0</v>
      </c>
      <c r="AG165" s="30">
        <v>0</v>
      </c>
      <c r="AH165" s="30">
        <v>0</v>
      </c>
      <c r="AI165" s="30">
        <v>0</v>
      </c>
      <c r="AJ165" s="30">
        <v>0</v>
      </c>
      <c r="AK165" s="30">
        <v>0</v>
      </c>
      <c r="AL165" s="30">
        <v>0</v>
      </c>
      <c r="AM165" s="30">
        <v>0</v>
      </c>
      <c r="AN165" s="30">
        <v>0</v>
      </c>
      <c r="AO165" s="30">
        <v>0</v>
      </c>
      <c r="AP165" s="30">
        <v>0</v>
      </c>
      <c r="AQ165" s="30">
        <v>0</v>
      </c>
      <c r="AR165" s="30">
        <v>0</v>
      </c>
      <c r="AS165" s="30">
        <v>0</v>
      </c>
      <c r="AT165" s="30">
        <v>0</v>
      </c>
      <c r="AU165" s="30">
        <v>0</v>
      </c>
      <c r="AV165" s="30">
        <v>0</v>
      </c>
      <c r="AW165" s="30">
        <v>0</v>
      </c>
      <c r="AX165" s="31">
        <v>0</v>
      </c>
      <c r="AZ165" s="39">
        <f t="array" ref="AZ165">SUM(IF(YEAR($C$5:$AX$5)=AZ$5,$C165:$AX165))</f>
        <v>0</v>
      </c>
      <c r="BA165" s="30">
        <f t="array" ref="BA165">SUM(IF(YEAR($C$5:$AX$5)=BA$5,$C165:$AX165))</f>
        <v>0</v>
      </c>
      <c r="BB165" s="30">
        <f t="array" ref="BB165">SUM(IF(YEAR($C$5:$AX$5)=BB$5,$C165:$AX165))</f>
        <v>0</v>
      </c>
      <c r="BC165" s="31">
        <f t="array" ref="BC165">SUM(IF(YEAR($C$5:$AX$5)=BC$5,$C165:$AX165))</f>
        <v>0</v>
      </c>
      <c r="BE165" s="39">
        <f t="shared" si="20"/>
        <v>0</v>
      </c>
      <c r="BF165" s="30">
        <f t="shared" si="21"/>
        <v>0</v>
      </c>
      <c r="BG165" s="31">
        <f t="shared" si="22"/>
        <v>0</v>
      </c>
    </row>
    <row r="166" spans="2:59">
      <c r="B166" s="17">
        <v>56397</v>
      </c>
      <c r="C166" s="30">
        <v>1.0972770000000002E-4</v>
      </c>
      <c r="D166" s="30">
        <v>1.0882020000000001E-4</v>
      </c>
      <c r="E166" s="30">
        <v>0</v>
      </c>
      <c r="F166" s="30">
        <v>9.7354040000000006E-5</v>
      </c>
      <c r="G166" s="30">
        <v>6.2795389999999998E-4</v>
      </c>
      <c r="H166" s="30">
        <v>3.2412196999999998E-3</v>
      </c>
      <c r="I166" s="30">
        <v>2.8854779999999995E-3</v>
      </c>
      <c r="J166" s="30">
        <v>3.5671170000000003E-3</v>
      </c>
      <c r="K166" s="30">
        <v>0</v>
      </c>
      <c r="L166" s="30">
        <v>2.9866389999999999E-4</v>
      </c>
      <c r="M166" s="30">
        <v>1.5540700000000001E-4</v>
      </c>
      <c r="N166" s="30">
        <v>0</v>
      </c>
      <c r="O166" s="30">
        <v>0</v>
      </c>
      <c r="P166" s="30">
        <v>0</v>
      </c>
      <c r="Q166" s="30">
        <v>2.5802099999999999E-4</v>
      </c>
      <c r="R166" s="30">
        <v>8.3133049999999998E-4</v>
      </c>
      <c r="S166" s="30">
        <v>7.8725539999999997E-4</v>
      </c>
      <c r="T166" s="30">
        <v>3.5167278000000001E-3</v>
      </c>
      <c r="U166" s="30">
        <v>1.7318409999999996E-3</v>
      </c>
      <c r="V166" s="30">
        <v>1.6249669999999997E-3</v>
      </c>
      <c r="W166" s="30">
        <v>3.0348160000000002E-4</v>
      </c>
      <c r="X166" s="30">
        <v>2.394387E-3</v>
      </c>
      <c r="Y166" s="30">
        <v>2.5908609999999999E-4</v>
      </c>
      <c r="Z166" s="30">
        <v>5.0388910000000002E-4</v>
      </c>
      <c r="AA166" s="30">
        <v>9.3288419999999989E-4</v>
      </c>
      <c r="AB166" s="30">
        <v>1.4437496000000002E-4</v>
      </c>
      <c r="AC166" s="30">
        <v>1.5512659999999999E-4</v>
      </c>
      <c r="AD166" s="30">
        <v>1.1159994E-3</v>
      </c>
      <c r="AE166" s="30">
        <v>1.4007410000000001E-3</v>
      </c>
      <c r="AF166" s="30">
        <v>3.0915264799999996E-3</v>
      </c>
      <c r="AG166" s="30">
        <v>4.3945629999999998E-3</v>
      </c>
      <c r="AH166" s="30">
        <v>3.2642950000000004E-3</v>
      </c>
      <c r="AI166" s="30">
        <v>2.4561169999999998E-4</v>
      </c>
      <c r="AJ166" s="30">
        <v>1.399867E-3</v>
      </c>
      <c r="AK166" s="30">
        <v>2.0690840000000001E-4</v>
      </c>
      <c r="AL166" s="30">
        <v>1.057559E-3</v>
      </c>
      <c r="AM166" s="30">
        <v>1.1564631E-3</v>
      </c>
      <c r="AN166" s="30">
        <v>7.6210770000000006E-4</v>
      </c>
      <c r="AO166" s="30">
        <v>7.7442570000000005E-4</v>
      </c>
      <c r="AP166" s="30">
        <v>3.0316093999999999E-3</v>
      </c>
      <c r="AQ166" s="30">
        <v>1.698284E-3</v>
      </c>
      <c r="AR166" s="30">
        <v>2.5989825999999999E-3</v>
      </c>
      <c r="AS166" s="30">
        <v>2.9060430000000005E-3</v>
      </c>
      <c r="AT166" s="30">
        <v>2.4927289999999991E-3</v>
      </c>
      <c r="AU166" s="30">
        <v>-2.0405744000000001E-4</v>
      </c>
      <c r="AV166" s="30">
        <v>6.4859149999999996E-4</v>
      </c>
      <c r="AW166" s="30">
        <v>5.1744440000000002E-5</v>
      </c>
      <c r="AX166" s="31">
        <v>1.659403E-3</v>
      </c>
      <c r="AZ166" s="39">
        <f t="array" ref="AZ166">SUM(IF(YEAR($C$5:$AX$5)=AZ$5,$C166:$AX166))</f>
        <v>1.1091741439999999E-2</v>
      </c>
      <c r="BA166" s="30">
        <f t="array" ref="BA166">SUM(IF(YEAR($C$5:$AX$5)=BA$5,$C166:$AX166))</f>
        <v>1.22109865E-2</v>
      </c>
      <c r="BB166" s="30">
        <f t="array" ref="BB166">SUM(IF(YEAR($C$5:$AX$5)=BB$5,$C166:$AX166))</f>
        <v>1.7409456740000002E-2</v>
      </c>
      <c r="BC166" s="31">
        <f t="array" ref="BC166">SUM(IF(YEAR($C$5:$AX$5)=BC$5,$C166:$AX166))</f>
        <v>1.7576326E-2</v>
      </c>
      <c r="BE166" s="39">
        <f t="shared" si="20"/>
        <v>1.2024492499999999E-2</v>
      </c>
      <c r="BF166" s="30">
        <f t="shared" si="21"/>
        <v>1.4083505759999998E-2</v>
      </c>
      <c r="BG166" s="31">
        <f t="shared" si="22"/>
        <v>2.1083220480000001E-2</v>
      </c>
    </row>
    <row r="167" spans="2:59">
      <c r="B167" s="17">
        <v>56429</v>
      </c>
      <c r="C167" s="30">
        <v>0</v>
      </c>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1">
        <v>0</v>
      </c>
      <c r="AZ167" s="39">
        <f t="array" ref="AZ167">SUM(IF(YEAR($C$5:$AX$5)=AZ$5,$C167:$AX167))</f>
        <v>0</v>
      </c>
      <c r="BA167" s="30">
        <f t="array" ref="BA167">SUM(IF(YEAR($C$5:$AX$5)=BA$5,$C167:$AX167))</f>
        <v>0</v>
      </c>
      <c r="BB167" s="30">
        <f t="array" ref="BB167">SUM(IF(YEAR($C$5:$AX$5)=BB$5,$C167:$AX167))</f>
        <v>0</v>
      </c>
      <c r="BC167" s="31">
        <f t="array" ref="BC167">SUM(IF(YEAR($C$5:$AX$5)=BC$5,$C167:$AX167))</f>
        <v>0</v>
      </c>
      <c r="BE167" s="39">
        <f t="shared" si="20"/>
        <v>0</v>
      </c>
      <c r="BF167" s="30">
        <f t="shared" si="21"/>
        <v>0</v>
      </c>
      <c r="BG167" s="31">
        <f t="shared" si="22"/>
        <v>0</v>
      </c>
    </row>
    <row r="168" spans="2:59">
      <c r="B168" s="17">
        <v>56430</v>
      </c>
      <c r="C168" s="30">
        <v>0</v>
      </c>
      <c r="D168" s="30">
        <v>0</v>
      </c>
      <c r="E168" s="30">
        <v>0</v>
      </c>
      <c r="F168" s="30">
        <v>0</v>
      </c>
      <c r="G168" s="30">
        <v>0</v>
      </c>
      <c r="H168" s="30">
        <v>5.0000000006988898E-7</v>
      </c>
      <c r="I168" s="30">
        <v>0</v>
      </c>
      <c r="J168" s="30">
        <v>0</v>
      </c>
      <c r="K168" s="30">
        <v>0</v>
      </c>
      <c r="L168" s="30">
        <v>0</v>
      </c>
      <c r="M168" s="30">
        <v>0</v>
      </c>
      <c r="N168" s="30">
        <v>0</v>
      </c>
      <c r="O168" s="30">
        <v>0</v>
      </c>
      <c r="P168" s="30">
        <v>0</v>
      </c>
      <c r="Q168" s="30">
        <v>0</v>
      </c>
      <c r="R168" s="30">
        <v>0</v>
      </c>
      <c r="S168" s="30">
        <v>0</v>
      </c>
      <c r="T168" s="30">
        <v>5.0000000006988898E-7</v>
      </c>
      <c r="U168" s="30">
        <v>0</v>
      </c>
      <c r="V168" s="30">
        <v>0</v>
      </c>
      <c r="W168" s="30">
        <v>0</v>
      </c>
      <c r="X168" s="30">
        <v>0</v>
      </c>
      <c r="Y168" s="30">
        <v>0</v>
      </c>
      <c r="Z168" s="30">
        <v>0</v>
      </c>
      <c r="AA168" s="30">
        <v>0</v>
      </c>
      <c r="AB168" s="30">
        <v>0</v>
      </c>
      <c r="AC168" s="30">
        <v>0</v>
      </c>
      <c r="AD168" s="30">
        <v>0</v>
      </c>
      <c r="AE168" s="30">
        <v>0</v>
      </c>
      <c r="AF168" s="30">
        <v>5.0000000006988898E-7</v>
      </c>
      <c r="AG168" s="30">
        <v>0</v>
      </c>
      <c r="AH168" s="30">
        <v>0</v>
      </c>
      <c r="AI168" s="30">
        <v>0</v>
      </c>
      <c r="AJ168" s="30">
        <v>0</v>
      </c>
      <c r="AK168" s="30">
        <v>0</v>
      </c>
      <c r="AL168" s="30">
        <v>0</v>
      </c>
      <c r="AM168" s="30">
        <v>0</v>
      </c>
      <c r="AN168" s="30">
        <v>0</v>
      </c>
      <c r="AO168" s="30">
        <v>0</v>
      </c>
      <c r="AP168" s="30">
        <v>0</v>
      </c>
      <c r="AQ168" s="30">
        <v>0</v>
      </c>
      <c r="AR168" s="30">
        <v>5.0000000006988898E-7</v>
      </c>
      <c r="AS168" s="30">
        <v>0</v>
      </c>
      <c r="AT168" s="30">
        <v>0</v>
      </c>
      <c r="AU168" s="30">
        <v>0</v>
      </c>
      <c r="AV168" s="30">
        <v>0</v>
      </c>
      <c r="AW168" s="30">
        <v>0</v>
      </c>
      <c r="AX168" s="31">
        <v>0</v>
      </c>
      <c r="AZ168" s="39">
        <f t="array" ref="AZ168">SUM(IF(YEAR($C$5:$AX$5)=AZ$5,$C168:$AX168))</f>
        <v>5.0000000006988898E-7</v>
      </c>
      <c r="BA168" s="30">
        <f t="array" ref="BA168">SUM(IF(YEAR($C$5:$AX$5)=BA$5,$C168:$AX168))</f>
        <v>5.0000000006988898E-7</v>
      </c>
      <c r="BB168" s="30">
        <f t="array" ref="BB168">SUM(IF(YEAR($C$5:$AX$5)=BB$5,$C168:$AX168))</f>
        <v>5.0000000006988898E-7</v>
      </c>
      <c r="BC168" s="31">
        <f t="array" ref="BC168">SUM(IF(YEAR($C$5:$AX$5)=BC$5,$C168:$AX168))</f>
        <v>5.0000000006988898E-7</v>
      </c>
      <c r="BE168" s="39">
        <f t="shared" si="20"/>
        <v>5.0000000006988898E-7</v>
      </c>
      <c r="BF168" s="30">
        <f t="shared" si="21"/>
        <v>5.0000000006988898E-7</v>
      </c>
      <c r="BG168" s="31">
        <f t="shared" si="22"/>
        <v>5.0000000006988898E-7</v>
      </c>
    </row>
    <row r="169" spans="2:59">
      <c r="B169" s="17">
        <v>56510</v>
      </c>
      <c r="C169" s="30">
        <v>0</v>
      </c>
      <c r="D169" s="30">
        <v>0</v>
      </c>
      <c r="E169" s="30">
        <v>0</v>
      </c>
      <c r="F169" s="30">
        <v>0</v>
      </c>
      <c r="G169" s="30">
        <v>0</v>
      </c>
      <c r="H169" s="30">
        <v>0</v>
      </c>
      <c r="I169" s="30">
        <v>0</v>
      </c>
      <c r="J169" s="30">
        <v>0</v>
      </c>
      <c r="K169" s="30">
        <v>0</v>
      </c>
      <c r="L169" s="30">
        <v>0</v>
      </c>
      <c r="M169" s="30">
        <v>0</v>
      </c>
      <c r="N169" s="30">
        <v>0</v>
      </c>
      <c r="O169" s="30">
        <v>0</v>
      </c>
      <c r="P169" s="30">
        <v>0</v>
      </c>
      <c r="Q169" s="30">
        <v>0</v>
      </c>
      <c r="R169" s="30">
        <v>0</v>
      </c>
      <c r="S169" s="30">
        <v>0</v>
      </c>
      <c r="T169" s="30">
        <v>0</v>
      </c>
      <c r="U169" s="30">
        <v>0</v>
      </c>
      <c r="V169" s="30">
        <v>0</v>
      </c>
      <c r="W169" s="30">
        <v>0</v>
      </c>
      <c r="X169" s="30">
        <v>0</v>
      </c>
      <c r="Y169" s="30">
        <v>0</v>
      </c>
      <c r="Z169" s="30">
        <v>0</v>
      </c>
      <c r="AA169" s="30">
        <v>0</v>
      </c>
      <c r="AB169" s="30">
        <v>0</v>
      </c>
      <c r="AC169" s="30">
        <v>0</v>
      </c>
      <c r="AD169" s="30">
        <v>0</v>
      </c>
      <c r="AE169" s="30">
        <v>0</v>
      </c>
      <c r="AF169" s="30">
        <v>0</v>
      </c>
      <c r="AG169" s="30">
        <v>0</v>
      </c>
      <c r="AH169" s="30">
        <v>0</v>
      </c>
      <c r="AI169" s="30">
        <v>0</v>
      </c>
      <c r="AJ169" s="30">
        <v>0</v>
      </c>
      <c r="AK169" s="30">
        <v>0</v>
      </c>
      <c r="AL169" s="30">
        <v>0</v>
      </c>
      <c r="AM169" s="30">
        <v>0</v>
      </c>
      <c r="AN169" s="30">
        <v>0</v>
      </c>
      <c r="AO169" s="30">
        <v>0</v>
      </c>
      <c r="AP169" s="30">
        <v>0</v>
      </c>
      <c r="AQ169" s="30">
        <v>0</v>
      </c>
      <c r="AR169" s="30">
        <v>0</v>
      </c>
      <c r="AS169" s="30">
        <v>0</v>
      </c>
      <c r="AT169" s="30">
        <v>0</v>
      </c>
      <c r="AU169" s="30">
        <v>0</v>
      </c>
      <c r="AV169" s="30">
        <v>0</v>
      </c>
      <c r="AW169" s="30">
        <v>0</v>
      </c>
      <c r="AX169" s="31">
        <v>0</v>
      </c>
      <c r="AZ169" s="39">
        <f t="array" ref="AZ169">SUM(IF(YEAR($C$5:$AX$5)=AZ$5,$C169:$AX169))</f>
        <v>0</v>
      </c>
      <c r="BA169" s="30">
        <f t="array" ref="BA169">SUM(IF(YEAR($C$5:$AX$5)=BA$5,$C169:$AX169))</f>
        <v>0</v>
      </c>
      <c r="BB169" s="30">
        <f t="array" ref="BB169">SUM(IF(YEAR($C$5:$AX$5)=BB$5,$C169:$AX169))</f>
        <v>0</v>
      </c>
      <c r="BC169" s="31">
        <f t="array" ref="BC169">SUM(IF(YEAR($C$5:$AX$5)=BC$5,$C169:$AX169))</f>
        <v>0</v>
      </c>
      <c r="BE169" s="39">
        <f t="shared" si="20"/>
        <v>0</v>
      </c>
      <c r="BF169" s="30">
        <f t="shared" si="21"/>
        <v>0</v>
      </c>
      <c r="BG169" s="31">
        <f t="shared" si="22"/>
        <v>0</v>
      </c>
    </row>
    <row r="170" spans="2:59">
      <c r="B170" s="17">
        <v>56511</v>
      </c>
      <c r="C170" s="30">
        <v>0</v>
      </c>
      <c r="D170" s="30">
        <v>0</v>
      </c>
      <c r="E170" s="30">
        <v>0</v>
      </c>
      <c r="F170" s="30">
        <v>0</v>
      </c>
      <c r="G170" s="30">
        <v>0</v>
      </c>
      <c r="H170" s="30">
        <v>0</v>
      </c>
      <c r="I170" s="30">
        <v>0</v>
      </c>
      <c r="J170" s="30">
        <v>0</v>
      </c>
      <c r="K170" s="30">
        <v>0</v>
      </c>
      <c r="L170" s="30">
        <v>0</v>
      </c>
      <c r="M170" s="30">
        <v>0</v>
      </c>
      <c r="N170" s="30">
        <v>2.0000000000575113E-7</v>
      </c>
      <c r="O170" s="30">
        <v>0</v>
      </c>
      <c r="P170" s="30">
        <v>0</v>
      </c>
      <c r="Q170" s="30">
        <v>0</v>
      </c>
      <c r="R170" s="30">
        <v>0</v>
      </c>
      <c r="S170" s="30">
        <v>0</v>
      </c>
      <c r="T170" s="30">
        <v>0</v>
      </c>
      <c r="U170" s="30">
        <v>0</v>
      </c>
      <c r="V170" s="30">
        <v>0</v>
      </c>
      <c r="W170" s="30">
        <v>0</v>
      </c>
      <c r="X170" s="30">
        <v>0</v>
      </c>
      <c r="Y170" s="30">
        <v>0</v>
      </c>
      <c r="Z170" s="30">
        <v>2.0000000000575113E-7</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0">
        <v>0</v>
      </c>
      <c r="AR170" s="30">
        <v>0</v>
      </c>
      <c r="AS170" s="30">
        <v>0</v>
      </c>
      <c r="AT170" s="30">
        <v>0</v>
      </c>
      <c r="AU170" s="30">
        <v>0</v>
      </c>
      <c r="AV170" s="30">
        <v>0</v>
      </c>
      <c r="AW170" s="30">
        <v>0</v>
      </c>
      <c r="AX170" s="31">
        <v>0</v>
      </c>
      <c r="AZ170" s="39">
        <f t="array" ref="AZ170">SUM(IF(YEAR($C$5:$AX$5)=AZ$5,$C170:$AX170))</f>
        <v>2.0000000000575113E-7</v>
      </c>
      <c r="BA170" s="30">
        <f t="array" ref="BA170">SUM(IF(YEAR($C$5:$AX$5)=BA$5,$C170:$AX170))</f>
        <v>2.0000000000575113E-7</v>
      </c>
      <c r="BB170" s="30">
        <f t="array" ref="BB170">SUM(IF(YEAR($C$5:$AX$5)=BB$5,$C170:$AX170))</f>
        <v>0</v>
      </c>
      <c r="BC170" s="31">
        <f t="array" ref="BC170">SUM(IF(YEAR($C$5:$AX$5)=BC$5,$C170:$AX170))</f>
        <v>0</v>
      </c>
      <c r="BE170" s="39">
        <f t="shared" si="20"/>
        <v>2.0000000000575113E-7</v>
      </c>
      <c r="BF170" s="30">
        <f t="shared" si="21"/>
        <v>2.0000000000575113E-7</v>
      </c>
      <c r="BG170" s="31">
        <f t="shared" si="22"/>
        <v>0</v>
      </c>
    </row>
    <row r="171" spans="2:59">
      <c r="B171" s="17">
        <v>56512</v>
      </c>
      <c r="C171" s="30">
        <v>0</v>
      </c>
      <c r="D171" s="30">
        <v>0</v>
      </c>
      <c r="E171" s="30">
        <v>0</v>
      </c>
      <c r="F171" s="30">
        <v>0</v>
      </c>
      <c r="G171" s="30">
        <v>0</v>
      </c>
      <c r="H171" s="30">
        <v>0</v>
      </c>
      <c r="I171" s="30">
        <v>0</v>
      </c>
      <c r="J171" s="30">
        <v>0</v>
      </c>
      <c r="K171" s="30">
        <v>0</v>
      </c>
      <c r="L171" s="30">
        <v>0</v>
      </c>
      <c r="M171" s="30">
        <v>0</v>
      </c>
      <c r="N171" s="30">
        <v>0</v>
      </c>
      <c r="O171" s="30">
        <v>0</v>
      </c>
      <c r="P171" s="30">
        <v>0</v>
      </c>
      <c r="Q171" s="30">
        <v>0</v>
      </c>
      <c r="R171" s="30">
        <v>0</v>
      </c>
      <c r="S171" s="30">
        <v>0</v>
      </c>
      <c r="T171" s="30">
        <v>0</v>
      </c>
      <c r="U171" s="30">
        <v>0</v>
      </c>
      <c r="V171" s="30">
        <v>0</v>
      </c>
      <c r="W171" s="30">
        <v>0</v>
      </c>
      <c r="X171" s="30">
        <v>0</v>
      </c>
      <c r="Y171" s="30">
        <v>0</v>
      </c>
      <c r="Z171" s="30">
        <v>0</v>
      </c>
      <c r="AA171" s="30">
        <v>0</v>
      </c>
      <c r="AB171" s="30">
        <v>0</v>
      </c>
      <c r="AC171" s="30">
        <v>0</v>
      </c>
      <c r="AD171" s="30">
        <v>0</v>
      </c>
      <c r="AE171" s="30">
        <v>0</v>
      </c>
      <c r="AF171" s="30">
        <v>0</v>
      </c>
      <c r="AG171" s="30">
        <v>0</v>
      </c>
      <c r="AH171" s="30">
        <v>0</v>
      </c>
      <c r="AI171" s="30">
        <v>0</v>
      </c>
      <c r="AJ171" s="30">
        <v>0</v>
      </c>
      <c r="AK171" s="30">
        <v>0</v>
      </c>
      <c r="AL171" s="30">
        <v>0</v>
      </c>
      <c r="AM171" s="30">
        <v>0</v>
      </c>
      <c r="AN171" s="30">
        <v>0</v>
      </c>
      <c r="AO171" s="30">
        <v>0</v>
      </c>
      <c r="AP171" s="30">
        <v>0</v>
      </c>
      <c r="AQ171" s="30">
        <v>0</v>
      </c>
      <c r="AR171" s="30">
        <v>0</v>
      </c>
      <c r="AS171" s="30">
        <v>0</v>
      </c>
      <c r="AT171" s="30">
        <v>0</v>
      </c>
      <c r="AU171" s="30">
        <v>0</v>
      </c>
      <c r="AV171" s="30">
        <v>0</v>
      </c>
      <c r="AW171" s="30">
        <v>0</v>
      </c>
      <c r="AX171" s="31">
        <v>0</v>
      </c>
      <c r="AZ171" s="39">
        <f t="array" ref="AZ171">SUM(IF(YEAR($C$5:$AX$5)=AZ$5,$C171:$AX171))</f>
        <v>0</v>
      </c>
      <c r="BA171" s="30">
        <f t="array" ref="BA171">SUM(IF(YEAR($C$5:$AX$5)=BA$5,$C171:$AX171))</f>
        <v>0</v>
      </c>
      <c r="BB171" s="30">
        <f t="array" ref="BB171">SUM(IF(YEAR($C$5:$AX$5)=BB$5,$C171:$AX171))</f>
        <v>0</v>
      </c>
      <c r="BC171" s="31">
        <f t="array" ref="BC171">SUM(IF(YEAR($C$5:$AX$5)=BC$5,$C171:$AX171))</f>
        <v>0</v>
      </c>
      <c r="BE171" s="39">
        <f t="shared" si="20"/>
        <v>0</v>
      </c>
      <c r="BF171" s="30">
        <f t="shared" si="21"/>
        <v>0</v>
      </c>
      <c r="BG171" s="31">
        <f t="shared" si="22"/>
        <v>0</v>
      </c>
    </row>
    <row r="172" spans="2:59">
      <c r="B172" s="17">
        <v>56513</v>
      </c>
      <c r="C172" s="30">
        <v>0</v>
      </c>
      <c r="D172" s="30">
        <v>0</v>
      </c>
      <c r="E172" s="30">
        <v>0</v>
      </c>
      <c r="F172" s="30">
        <v>0</v>
      </c>
      <c r="G172" s="30">
        <v>0</v>
      </c>
      <c r="H172" s="30">
        <v>0</v>
      </c>
      <c r="I172" s="30">
        <v>0</v>
      </c>
      <c r="J172" s="30">
        <v>0</v>
      </c>
      <c r="K172" s="30">
        <v>0</v>
      </c>
      <c r="L172" s="30">
        <v>0</v>
      </c>
      <c r="M172" s="30">
        <v>0</v>
      </c>
      <c r="N172" s="30">
        <v>0</v>
      </c>
      <c r="O172" s="30">
        <v>0</v>
      </c>
      <c r="P172" s="30">
        <v>0</v>
      </c>
      <c r="Q172" s="30">
        <v>0</v>
      </c>
      <c r="R172" s="30">
        <v>0</v>
      </c>
      <c r="S172" s="30">
        <v>0</v>
      </c>
      <c r="T172" s="30">
        <v>0</v>
      </c>
      <c r="U172" s="30">
        <v>0</v>
      </c>
      <c r="V172" s="30">
        <v>0</v>
      </c>
      <c r="W172" s="30">
        <v>0</v>
      </c>
      <c r="X172" s="30">
        <v>0</v>
      </c>
      <c r="Y172" s="30">
        <v>0</v>
      </c>
      <c r="Z172" s="30">
        <v>0</v>
      </c>
      <c r="AA172" s="30">
        <v>0</v>
      </c>
      <c r="AB172" s="30">
        <v>0</v>
      </c>
      <c r="AC172" s="30">
        <v>0</v>
      </c>
      <c r="AD172" s="30">
        <v>0</v>
      </c>
      <c r="AE172" s="30">
        <v>0</v>
      </c>
      <c r="AF172" s="30">
        <v>0</v>
      </c>
      <c r="AG172" s="30">
        <v>0</v>
      </c>
      <c r="AH172" s="30">
        <v>0</v>
      </c>
      <c r="AI172" s="30">
        <v>0</v>
      </c>
      <c r="AJ172" s="30">
        <v>0</v>
      </c>
      <c r="AK172" s="30">
        <v>0</v>
      </c>
      <c r="AL172" s="30">
        <v>0</v>
      </c>
      <c r="AM172" s="30">
        <v>0</v>
      </c>
      <c r="AN172" s="30">
        <v>0</v>
      </c>
      <c r="AO172" s="30">
        <v>0</v>
      </c>
      <c r="AP172" s="30">
        <v>0</v>
      </c>
      <c r="AQ172" s="30">
        <v>0</v>
      </c>
      <c r="AR172" s="30">
        <v>0</v>
      </c>
      <c r="AS172" s="30">
        <v>0</v>
      </c>
      <c r="AT172" s="30">
        <v>0</v>
      </c>
      <c r="AU172" s="30">
        <v>0</v>
      </c>
      <c r="AV172" s="30">
        <v>0</v>
      </c>
      <c r="AW172" s="30">
        <v>0</v>
      </c>
      <c r="AX172" s="31">
        <v>0</v>
      </c>
      <c r="AZ172" s="39">
        <f t="array" ref="AZ172">SUM(IF(YEAR($C$5:$AX$5)=AZ$5,$C172:$AX172))</f>
        <v>0</v>
      </c>
      <c r="BA172" s="30">
        <f t="array" ref="BA172">SUM(IF(YEAR($C$5:$AX$5)=BA$5,$C172:$AX172))</f>
        <v>0</v>
      </c>
      <c r="BB172" s="30">
        <f t="array" ref="BB172">SUM(IF(YEAR($C$5:$AX$5)=BB$5,$C172:$AX172))</f>
        <v>0</v>
      </c>
      <c r="BC172" s="31">
        <f t="array" ref="BC172">SUM(IF(YEAR($C$5:$AX$5)=BC$5,$C172:$AX172))</f>
        <v>0</v>
      </c>
      <c r="BE172" s="39">
        <f t="shared" si="20"/>
        <v>0</v>
      </c>
      <c r="BF172" s="30">
        <f t="shared" si="21"/>
        <v>0</v>
      </c>
      <c r="BG172" s="31">
        <f t="shared" si="22"/>
        <v>0</v>
      </c>
    </row>
    <row r="173" spans="2:59">
      <c r="B173" s="17">
        <v>56571</v>
      </c>
      <c r="C173" s="30">
        <v>0</v>
      </c>
      <c r="D173" s="30">
        <v>0</v>
      </c>
      <c r="E173" s="30">
        <v>0</v>
      </c>
      <c r="F173" s="30">
        <v>0</v>
      </c>
      <c r="G173" s="30">
        <v>3.0000000006413785E-7</v>
      </c>
      <c r="H173" s="30">
        <v>0</v>
      </c>
      <c r="I173" s="30">
        <v>0</v>
      </c>
      <c r="J173" s="30">
        <v>0</v>
      </c>
      <c r="K173" s="30">
        <v>0</v>
      </c>
      <c r="L173" s="30">
        <v>0</v>
      </c>
      <c r="M173" s="30">
        <v>0</v>
      </c>
      <c r="N173" s="30">
        <v>0</v>
      </c>
      <c r="O173" s="30">
        <v>0</v>
      </c>
      <c r="P173" s="30">
        <v>0</v>
      </c>
      <c r="Q173" s="30">
        <v>0</v>
      </c>
      <c r="R173" s="30">
        <v>0</v>
      </c>
      <c r="S173" s="30">
        <v>0</v>
      </c>
      <c r="T173" s="30">
        <v>0</v>
      </c>
      <c r="U173" s="30">
        <v>0</v>
      </c>
      <c r="V173" s="30">
        <v>0</v>
      </c>
      <c r="W173" s="30">
        <v>0</v>
      </c>
      <c r="X173" s="30">
        <v>0</v>
      </c>
      <c r="Y173" s="30">
        <v>0</v>
      </c>
      <c r="Z173" s="30">
        <v>0</v>
      </c>
      <c r="AA173" s="30">
        <v>0</v>
      </c>
      <c r="AB173" s="30">
        <v>0</v>
      </c>
      <c r="AC173" s="30">
        <v>0</v>
      </c>
      <c r="AD173" s="30">
        <v>0</v>
      </c>
      <c r="AE173" s="30">
        <v>0</v>
      </c>
      <c r="AF173" s="30">
        <v>0</v>
      </c>
      <c r="AG173" s="30">
        <v>0</v>
      </c>
      <c r="AH173" s="30">
        <v>0</v>
      </c>
      <c r="AI173" s="30">
        <v>0</v>
      </c>
      <c r="AJ173" s="30">
        <v>0</v>
      </c>
      <c r="AK173" s="30">
        <v>0</v>
      </c>
      <c r="AL173" s="30">
        <v>0</v>
      </c>
      <c r="AM173" s="30">
        <v>0</v>
      </c>
      <c r="AN173" s="30">
        <v>0</v>
      </c>
      <c r="AO173" s="30">
        <v>0</v>
      </c>
      <c r="AP173" s="30">
        <v>0</v>
      </c>
      <c r="AQ173" s="30">
        <v>0</v>
      </c>
      <c r="AR173" s="30">
        <v>0</v>
      </c>
      <c r="AS173" s="30">
        <v>0</v>
      </c>
      <c r="AT173" s="30">
        <v>0</v>
      </c>
      <c r="AU173" s="30">
        <v>0</v>
      </c>
      <c r="AV173" s="30">
        <v>0</v>
      </c>
      <c r="AW173" s="30">
        <v>0</v>
      </c>
      <c r="AX173" s="31">
        <v>0</v>
      </c>
      <c r="AZ173" s="39">
        <f t="array" ref="AZ173">SUM(IF(YEAR($C$5:$AX$5)=AZ$5,$C173:$AX173))</f>
        <v>3.0000000006413785E-7</v>
      </c>
      <c r="BA173" s="30">
        <f t="array" ref="BA173">SUM(IF(YEAR($C$5:$AX$5)=BA$5,$C173:$AX173))</f>
        <v>0</v>
      </c>
      <c r="BB173" s="30">
        <f t="array" ref="BB173">SUM(IF(YEAR($C$5:$AX$5)=BB$5,$C173:$AX173))</f>
        <v>0</v>
      </c>
      <c r="BC173" s="31">
        <f t="array" ref="BC173">SUM(IF(YEAR($C$5:$AX$5)=BC$5,$C173:$AX173))</f>
        <v>0</v>
      </c>
      <c r="BE173" s="39">
        <f t="shared" si="20"/>
        <v>0</v>
      </c>
      <c r="BF173" s="30">
        <f t="shared" si="21"/>
        <v>0</v>
      </c>
      <c r="BG173" s="31">
        <f t="shared" si="22"/>
        <v>0</v>
      </c>
    </row>
    <row r="174" spans="2:59">
      <c r="B174" s="17">
        <v>56680</v>
      </c>
      <c r="C174" s="30">
        <v>0</v>
      </c>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1">
        <v>0</v>
      </c>
      <c r="AZ174" s="39">
        <f t="array" ref="AZ174">SUM(IF(YEAR($C$5:$AX$5)=AZ$5,$C174:$AX174))</f>
        <v>0</v>
      </c>
      <c r="BA174" s="30">
        <f t="array" ref="BA174">SUM(IF(YEAR($C$5:$AX$5)=BA$5,$C174:$AX174))</f>
        <v>0</v>
      </c>
      <c r="BB174" s="30">
        <f t="array" ref="BB174">SUM(IF(YEAR($C$5:$AX$5)=BB$5,$C174:$AX174))</f>
        <v>0</v>
      </c>
      <c r="BC174" s="31">
        <f t="array" ref="BC174">SUM(IF(YEAR($C$5:$AX$5)=BC$5,$C174:$AX174))</f>
        <v>0</v>
      </c>
      <c r="BE174" s="39">
        <f t="shared" si="20"/>
        <v>0</v>
      </c>
      <c r="BF174" s="30">
        <f t="shared" si="21"/>
        <v>0</v>
      </c>
      <c r="BG174" s="31">
        <f t="shared" si="22"/>
        <v>0</v>
      </c>
    </row>
    <row r="175" spans="2:59">
      <c r="B175" s="17">
        <v>56690</v>
      </c>
      <c r="C175" s="30">
        <v>0</v>
      </c>
      <c r="D175" s="30">
        <v>0</v>
      </c>
      <c r="E175" s="30">
        <v>0</v>
      </c>
      <c r="F175" s="30">
        <v>0</v>
      </c>
      <c r="G175" s="30">
        <v>0</v>
      </c>
      <c r="H175" s="30">
        <v>0</v>
      </c>
      <c r="I175" s="30">
        <v>0</v>
      </c>
      <c r="J175" s="30">
        <v>0</v>
      </c>
      <c r="K175" s="30">
        <v>0</v>
      </c>
      <c r="L175" s="30">
        <v>0</v>
      </c>
      <c r="M175" s="30">
        <v>0</v>
      </c>
      <c r="N175" s="30">
        <v>0</v>
      </c>
      <c r="O175" s="30">
        <v>0</v>
      </c>
      <c r="P175" s="30">
        <v>0</v>
      </c>
      <c r="Q175" s="30">
        <v>0</v>
      </c>
      <c r="R175" s="30">
        <v>0</v>
      </c>
      <c r="S175" s="30">
        <v>0</v>
      </c>
      <c r="T175" s="30">
        <v>0</v>
      </c>
      <c r="U175" s="30">
        <v>0</v>
      </c>
      <c r="V175" s="30">
        <v>0</v>
      </c>
      <c r="W175" s="30">
        <v>0</v>
      </c>
      <c r="X175" s="30">
        <v>0</v>
      </c>
      <c r="Y175" s="30">
        <v>0</v>
      </c>
      <c r="Z175" s="30">
        <v>0</v>
      </c>
      <c r="AA175" s="30">
        <v>0</v>
      </c>
      <c r="AB175" s="30">
        <v>0</v>
      </c>
      <c r="AC175" s="30">
        <v>0</v>
      </c>
      <c r="AD175" s="30">
        <v>0</v>
      </c>
      <c r="AE175" s="30">
        <v>0</v>
      </c>
      <c r="AF175" s="30">
        <v>0</v>
      </c>
      <c r="AG175" s="30">
        <v>0</v>
      </c>
      <c r="AH175" s="30">
        <v>0</v>
      </c>
      <c r="AI175" s="30">
        <v>0</v>
      </c>
      <c r="AJ175" s="30">
        <v>0</v>
      </c>
      <c r="AK175" s="30">
        <v>0</v>
      </c>
      <c r="AL175" s="30">
        <v>0</v>
      </c>
      <c r="AM175" s="30">
        <v>0</v>
      </c>
      <c r="AN175" s="30">
        <v>0</v>
      </c>
      <c r="AO175" s="30">
        <v>0</v>
      </c>
      <c r="AP175" s="30">
        <v>0</v>
      </c>
      <c r="AQ175" s="30">
        <v>0</v>
      </c>
      <c r="AR175" s="30">
        <v>0</v>
      </c>
      <c r="AS175" s="30">
        <v>0</v>
      </c>
      <c r="AT175" s="30">
        <v>0</v>
      </c>
      <c r="AU175" s="30">
        <v>0</v>
      </c>
      <c r="AV175" s="30">
        <v>0</v>
      </c>
      <c r="AW175" s="30">
        <v>0</v>
      </c>
      <c r="AX175" s="31">
        <v>0</v>
      </c>
      <c r="AZ175" s="39">
        <f t="array" ref="AZ175">SUM(IF(YEAR($C$5:$AX$5)=AZ$5,$C175:$AX175))</f>
        <v>0</v>
      </c>
      <c r="BA175" s="30">
        <f t="array" ref="BA175">SUM(IF(YEAR($C$5:$AX$5)=BA$5,$C175:$AX175))</f>
        <v>0</v>
      </c>
      <c r="BB175" s="30">
        <f t="array" ref="BB175">SUM(IF(YEAR($C$5:$AX$5)=BB$5,$C175:$AX175))</f>
        <v>0</v>
      </c>
      <c r="BC175" s="31">
        <f t="array" ref="BC175">SUM(IF(YEAR($C$5:$AX$5)=BC$5,$C175:$AX175))</f>
        <v>0</v>
      </c>
      <c r="BE175" s="39">
        <f t="shared" si="20"/>
        <v>0</v>
      </c>
      <c r="BF175" s="30">
        <f t="shared" si="21"/>
        <v>0</v>
      </c>
      <c r="BG175" s="31">
        <f t="shared" si="22"/>
        <v>0</v>
      </c>
    </row>
    <row r="176" spans="2:59">
      <c r="B176" s="17">
        <v>56701</v>
      </c>
      <c r="C176" s="30">
        <v>0</v>
      </c>
      <c r="D176" s="30">
        <v>0</v>
      </c>
      <c r="E176" s="30">
        <v>0</v>
      </c>
      <c r="F176" s="30">
        <v>0</v>
      </c>
      <c r="G176" s="30">
        <v>0</v>
      </c>
      <c r="H176" s="30">
        <v>0</v>
      </c>
      <c r="I176" s="30">
        <v>0</v>
      </c>
      <c r="J176" s="30">
        <v>0</v>
      </c>
      <c r="K176" s="30">
        <v>0</v>
      </c>
      <c r="L176" s="30">
        <v>0</v>
      </c>
      <c r="M176" s="30">
        <v>0</v>
      </c>
      <c r="N176" s="30">
        <v>0</v>
      </c>
      <c r="O176" s="30">
        <v>0</v>
      </c>
      <c r="P176" s="30">
        <v>0</v>
      </c>
      <c r="Q176" s="30">
        <v>0</v>
      </c>
      <c r="R176" s="30">
        <v>0</v>
      </c>
      <c r="S176" s="30">
        <v>0</v>
      </c>
      <c r="T176" s="30">
        <v>0</v>
      </c>
      <c r="U176" s="30">
        <v>0</v>
      </c>
      <c r="V176" s="30">
        <v>0</v>
      </c>
      <c r="W176" s="30">
        <v>0</v>
      </c>
      <c r="X176" s="30">
        <v>0</v>
      </c>
      <c r="Y176" s="30">
        <v>0</v>
      </c>
      <c r="Z176" s="30">
        <v>0</v>
      </c>
      <c r="AA176" s="30">
        <v>0</v>
      </c>
      <c r="AB176" s="30">
        <v>0</v>
      </c>
      <c r="AC176" s="30">
        <v>0</v>
      </c>
      <c r="AD176" s="30">
        <v>0</v>
      </c>
      <c r="AE176" s="30">
        <v>0</v>
      </c>
      <c r="AF176" s="30">
        <v>0</v>
      </c>
      <c r="AG176" s="30">
        <v>0</v>
      </c>
      <c r="AH176" s="30">
        <v>0</v>
      </c>
      <c r="AI176" s="30">
        <v>0</v>
      </c>
      <c r="AJ176" s="30">
        <v>0</v>
      </c>
      <c r="AK176" s="30">
        <v>0</v>
      </c>
      <c r="AL176" s="30">
        <v>0</v>
      </c>
      <c r="AM176" s="30">
        <v>0</v>
      </c>
      <c r="AN176" s="30">
        <v>0</v>
      </c>
      <c r="AO176" s="30">
        <v>0</v>
      </c>
      <c r="AP176" s="30">
        <v>0</v>
      </c>
      <c r="AQ176" s="30">
        <v>0</v>
      </c>
      <c r="AR176" s="30">
        <v>0</v>
      </c>
      <c r="AS176" s="30">
        <v>0</v>
      </c>
      <c r="AT176" s="30">
        <v>0</v>
      </c>
      <c r="AU176" s="30">
        <v>0</v>
      </c>
      <c r="AV176" s="30">
        <v>0</v>
      </c>
      <c r="AW176" s="30">
        <v>0</v>
      </c>
      <c r="AX176" s="31">
        <v>0</v>
      </c>
      <c r="AZ176" s="39">
        <f t="array" ref="AZ176">SUM(IF(YEAR($C$5:$AX$5)=AZ$5,$C176:$AX176))</f>
        <v>0</v>
      </c>
      <c r="BA176" s="30">
        <f t="array" ref="BA176">SUM(IF(YEAR($C$5:$AX$5)=BA$5,$C176:$AX176))</f>
        <v>0</v>
      </c>
      <c r="BB176" s="30">
        <f t="array" ref="BB176">SUM(IF(YEAR($C$5:$AX$5)=BB$5,$C176:$AX176))</f>
        <v>0</v>
      </c>
      <c r="BC176" s="31">
        <f t="array" ref="BC176">SUM(IF(YEAR($C$5:$AX$5)=BC$5,$C176:$AX176))</f>
        <v>0</v>
      </c>
      <c r="BE176" s="39">
        <f t="shared" si="20"/>
        <v>0</v>
      </c>
      <c r="BF176" s="30">
        <f t="shared" si="21"/>
        <v>0</v>
      </c>
      <c r="BG176" s="31">
        <f t="shared" si="22"/>
        <v>0</v>
      </c>
    </row>
    <row r="177" spans="2:59">
      <c r="B177" s="17">
        <v>56846</v>
      </c>
      <c r="C177" s="30">
        <v>0.43274699999999999</v>
      </c>
      <c r="D177" s="30">
        <v>0.36574099999999987</v>
      </c>
      <c r="E177" s="30">
        <v>0.18650500000000036</v>
      </c>
      <c r="F177" s="30">
        <v>0.1609020000000001</v>
      </c>
      <c r="G177" s="30">
        <v>0.23553200000000007</v>
      </c>
      <c r="H177" s="30">
        <v>5.1052000000000319E-2</v>
      </c>
      <c r="I177" s="30">
        <v>0.21596999999999866</v>
      </c>
      <c r="J177" s="30">
        <v>0.21404000000000067</v>
      </c>
      <c r="K177" s="30">
        <v>0.15951199999999943</v>
      </c>
      <c r="L177" s="30">
        <v>0.13978000000000002</v>
      </c>
      <c r="M177" s="30">
        <v>0.14448799999999995</v>
      </c>
      <c r="N177" s="30">
        <v>0.49963000000000068</v>
      </c>
      <c r="O177" s="30">
        <v>0.43691600000000008</v>
      </c>
      <c r="P177" s="30">
        <v>0.48917300000000008</v>
      </c>
      <c r="Q177" s="30">
        <v>0.17880900000000111</v>
      </c>
      <c r="R177" s="30">
        <v>0.16488200000000042</v>
      </c>
      <c r="S177" s="30">
        <v>7.7617000000000047E-2</v>
      </c>
      <c r="T177" s="30">
        <v>9.1641000000000972E-2</v>
      </c>
      <c r="U177" s="30">
        <v>0.18688000000000038</v>
      </c>
      <c r="V177" s="30">
        <v>4.8949999999999605E-2</v>
      </c>
      <c r="W177" s="30">
        <v>9.2969000000000079E-2</v>
      </c>
      <c r="X177" s="30">
        <v>0.14327199999999962</v>
      </c>
      <c r="Y177" s="30">
        <v>3.5173000000000343E-2</v>
      </c>
      <c r="Z177" s="30">
        <v>0.12860099999999974</v>
      </c>
      <c r="AA177" s="30">
        <v>0.20101299999999966</v>
      </c>
      <c r="AB177" s="30">
        <v>0.23602399999999957</v>
      </c>
      <c r="AC177" s="30">
        <v>9.9474000000000729E-2</v>
      </c>
      <c r="AD177" s="30">
        <v>0.12373299999999965</v>
      </c>
      <c r="AE177" s="30">
        <v>7.8073999999999977E-2</v>
      </c>
      <c r="AF177" s="30">
        <v>7.2226999999999819E-2</v>
      </c>
      <c r="AG177" s="30">
        <v>8.7149999999999395E-2</v>
      </c>
      <c r="AH177" s="30">
        <v>0.13692999999999955</v>
      </c>
      <c r="AI177" s="30">
        <v>4.332400000000014E-2</v>
      </c>
      <c r="AJ177" s="30">
        <v>0.1205090000000002</v>
      </c>
      <c r="AK177" s="30">
        <v>8.4931000000000978E-2</v>
      </c>
      <c r="AL177" s="30">
        <v>0.16361800000000137</v>
      </c>
      <c r="AM177" s="30">
        <v>0.31834200000000124</v>
      </c>
      <c r="AN177" s="30">
        <v>0.43059199999999986</v>
      </c>
      <c r="AO177" s="30">
        <v>6.6719000000000861E-2</v>
      </c>
      <c r="AP177" s="30">
        <v>2.0064000000000526E-2</v>
      </c>
      <c r="AQ177" s="30">
        <v>5.3166999999999298E-2</v>
      </c>
      <c r="AR177" s="30">
        <v>1.2500000000006395E-3</v>
      </c>
      <c r="AS177" s="30">
        <v>4.8160000000001091E-2</v>
      </c>
      <c r="AT177" s="30">
        <v>1.2650000000000716E-2</v>
      </c>
      <c r="AU177" s="30">
        <v>-8.2511999999999475E-2</v>
      </c>
      <c r="AV177" s="30">
        <v>6.1121999999999233E-2</v>
      </c>
      <c r="AW177" s="30">
        <v>-6.8811000000000178E-2</v>
      </c>
      <c r="AX177" s="31">
        <v>7.3719999999999786E-2</v>
      </c>
      <c r="AZ177" s="39">
        <f t="array" ref="AZ177">SUM(IF(YEAR($C$5:$AX$5)=AZ$5,$C177:$AX177))</f>
        <v>2.8058990000000001</v>
      </c>
      <c r="BA177" s="30">
        <f t="array" ref="BA177">SUM(IF(YEAR($C$5:$AX$5)=BA$5,$C177:$AX177))</f>
        <v>2.0748830000000025</v>
      </c>
      <c r="BB177" s="30">
        <f t="array" ref="BB177">SUM(IF(YEAR($C$5:$AX$5)=BB$5,$C177:$AX177))</f>
        <v>1.447007000000001</v>
      </c>
      <c r="BC177" s="31">
        <f t="array" ref="BC177">SUM(IF(YEAR($C$5:$AX$5)=BC$5,$C177:$AX177))</f>
        <v>0.9344630000000036</v>
      </c>
      <c r="BE177" s="39">
        <f t="shared" si="20"/>
        <v>2.7718690000000015</v>
      </c>
      <c r="BF177" s="30">
        <f t="shared" si="21"/>
        <v>1.4658040000000003</v>
      </c>
      <c r="BG177" s="31">
        <f t="shared" si="22"/>
        <v>1.5975730000000032</v>
      </c>
    </row>
    <row r="178" spans="2:59">
      <c r="B178" s="17">
        <v>56850</v>
      </c>
      <c r="C178" s="30">
        <v>0</v>
      </c>
      <c r="D178" s="30">
        <v>0</v>
      </c>
      <c r="E178" s="30">
        <v>0</v>
      </c>
      <c r="F178" s="30">
        <v>0</v>
      </c>
      <c r="G178" s="30">
        <v>0</v>
      </c>
      <c r="H178" s="30">
        <v>0</v>
      </c>
      <c r="I178" s="30">
        <v>0</v>
      </c>
      <c r="J178" s="30">
        <v>0</v>
      </c>
      <c r="K178" s="30">
        <v>2.0000000000575113E-7</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1">
        <v>0</v>
      </c>
      <c r="AZ178" s="39">
        <f t="array" ref="AZ178">SUM(IF(YEAR($C$5:$AX$5)=AZ$5,$C178:$AX178))</f>
        <v>2.0000000000575113E-7</v>
      </c>
      <c r="BA178" s="30">
        <f t="array" ref="BA178">SUM(IF(YEAR($C$5:$AX$5)=BA$5,$C178:$AX178))</f>
        <v>0</v>
      </c>
      <c r="BB178" s="30">
        <f t="array" ref="BB178">SUM(IF(YEAR($C$5:$AX$5)=BB$5,$C178:$AX178))</f>
        <v>0</v>
      </c>
      <c r="BC178" s="31">
        <f t="array" ref="BC178">SUM(IF(YEAR($C$5:$AX$5)=BC$5,$C178:$AX178))</f>
        <v>0</v>
      </c>
      <c r="BE178" s="39">
        <f t="shared" si="20"/>
        <v>2.0000000000575113E-7</v>
      </c>
      <c r="BF178" s="30">
        <f t="shared" si="21"/>
        <v>0</v>
      </c>
      <c r="BG178" s="31">
        <f t="shared" si="22"/>
        <v>0</v>
      </c>
    </row>
    <row r="179" spans="2:59">
      <c r="B179" s="17">
        <v>56873</v>
      </c>
      <c r="C179" s="30">
        <v>0</v>
      </c>
      <c r="D179" s="30">
        <v>0</v>
      </c>
      <c r="E179" s="30">
        <v>0</v>
      </c>
      <c r="F179" s="30">
        <v>0</v>
      </c>
      <c r="G179" s="30">
        <v>9.9999999947364415E-9</v>
      </c>
      <c r="H179" s="30">
        <v>9.9999999947364415E-9</v>
      </c>
      <c r="I179" s="30">
        <v>0</v>
      </c>
      <c r="J179" s="30">
        <v>0</v>
      </c>
      <c r="K179" s="30">
        <v>2.0000000017228459E-8</v>
      </c>
      <c r="L179" s="30">
        <v>1.0000000000287557E-7</v>
      </c>
      <c r="M179" s="30">
        <v>0</v>
      </c>
      <c r="N179" s="30">
        <v>0</v>
      </c>
      <c r="O179" s="30">
        <v>0</v>
      </c>
      <c r="P179" s="30">
        <v>0</v>
      </c>
      <c r="Q179" s="30">
        <v>0</v>
      </c>
      <c r="R179" s="30">
        <v>0</v>
      </c>
      <c r="S179" s="30">
        <v>0</v>
      </c>
      <c r="T179" s="30">
        <v>9.9999999947364415E-9</v>
      </c>
      <c r="U179" s="30">
        <v>0</v>
      </c>
      <c r="V179" s="30">
        <v>0</v>
      </c>
      <c r="W179" s="30">
        <v>9.9999999947364415E-9</v>
      </c>
      <c r="X179" s="30">
        <v>0</v>
      </c>
      <c r="Y179" s="30">
        <v>0</v>
      </c>
      <c r="Z179" s="30">
        <v>0</v>
      </c>
      <c r="AA179" s="30">
        <v>0</v>
      </c>
      <c r="AB179" s="30">
        <v>0</v>
      </c>
      <c r="AC179" s="30">
        <v>0</v>
      </c>
      <c r="AD179" s="30">
        <v>0</v>
      </c>
      <c r="AE179" s="30">
        <v>0</v>
      </c>
      <c r="AF179" s="30">
        <v>9.9999999947364415E-9</v>
      </c>
      <c r="AG179" s="30">
        <v>0</v>
      </c>
      <c r="AH179" s="30">
        <v>0</v>
      </c>
      <c r="AI179" s="30">
        <v>9.9999999947364415E-9</v>
      </c>
      <c r="AJ179" s="30">
        <v>0</v>
      </c>
      <c r="AK179" s="30">
        <v>0</v>
      </c>
      <c r="AL179" s="30">
        <v>0</v>
      </c>
      <c r="AM179" s="30">
        <v>0</v>
      </c>
      <c r="AN179" s="30">
        <v>0</v>
      </c>
      <c r="AO179" s="30">
        <v>0</v>
      </c>
      <c r="AP179" s="30">
        <v>0</v>
      </c>
      <c r="AQ179" s="30">
        <v>0</v>
      </c>
      <c r="AR179" s="30">
        <v>9.9999999947364415E-9</v>
      </c>
      <c r="AS179" s="30">
        <v>0</v>
      </c>
      <c r="AT179" s="30">
        <v>0</v>
      </c>
      <c r="AU179" s="30">
        <v>0</v>
      </c>
      <c r="AV179" s="30">
        <v>0</v>
      </c>
      <c r="AW179" s="30">
        <v>0</v>
      </c>
      <c r="AX179" s="31">
        <v>0</v>
      </c>
      <c r="AZ179" s="39">
        <f t="array" ref="AZ179">SUM(IF(YEAR($C$5:$AX$5)=AZ$5,$C179:$AX179))</f>
        <v>1.4000000000957691E-7</v>
      </c>
      <c r="BA179" s="30">
        <f t="array" ref="BA179">SUM(IF(YEAR($C$5:$AX$5)=BA$5,$C179:$AX179))</f>
        <v>1.9999999989472883E-8</v>
      </c>
      <c r="BB179" s="30">
        <f t="array" ref="BB179">SUM(IF(YEAR($C$5:$AX$5)=BB$5,$C179:$AX179))</f>
        <v>1.9999999989472883E-8</v>
      </c>
      <c r="BC179" s="31">
        <f t="array" ref="BC179">SUM(IF(YEAR($C$5:$AX$5)=BC$5,$C179:$AX179))</f>
        <v>9.9999999947364415E-9</v>
      </c>
      <c r="BE179" s="39">
        <f t="shared" si="20"/>
        <v>1.3000000001484047E-7</v>
      </c>
      <c r="BF179" s="30">
        <f t="shared" si="21"/>
        <v>1.9999999989472883E-8</v>
      </c>
      <c r="BG179" s="31">
        <f t="shared" si="22"/>
        <v>1.9999999989472883E-8</v>
      </c>
    </row>
    <row r="180" spans="2:59">
      <c r="B180" s="17">
        <v>56884</v>
      </c>
      <c r="C180" s="30">
        <v>0</v>
      </c>
      <c r="D180" s="30">
        <v>0</v>
      </c>
      <c r="E180" s="30">
        <v>0</v>
      </c>
      <c r="F180" s="30">
        <v>0</v>
      </c>
      <c r="G180" s="30">
        <v>0</v>
      </c>
      <c r="H180" s="30">
        <v>0</v>
      </c>
      <c r="I180" s="30">
        <v>0</v>
      </c>
      <c r="J180" s="30">
        <v>0</v>
      </c>
      <c r="K180" s="30">
        <v>0</v>
      </c>
      <c r="L180" s="30">
        <v>0</v>
      </c>
      <c r="M180" s="30">
        <v>0</v>
      </c>
      <c r="N180" s="30">
        <v>0</v>
      </c>
      <c r="O180" s="30">
        <v>0</v>
      </c>
      <c r="P180" s="30">
        <v>0</v>
      </c>
      <c r="Q180" s="30">
        <v>0</v>
      </c>
      <c r="R180" s="30">
        <v>0</v>
      </c>
      <c r="S180" s="30">
        <v>0</v>
      </c>
      <c r="T180" s="30">
        <v>0</v>
      </c>
      <c r="U180" s="30">
        <v>0</v>
      </c>
      <c r="V180" s="30">
        <v>0</v>
      </c>
      <c r="W180" s="30">
        <v>0</v>
      </c>
      <c r="X180" s="30">
        <v>0</v>
      </c>
      <c r="Y180" s="30">
        <v>0</v>
      </c>
      <c r="Z180" s="30">
        <v>0</v>
      </c>
      <c r="AA180" s="30">
        <v>0</v>
      </c>
      <c r="AB180" s="30">
        <v>0</v>
      </c>
      <c r="AC180" s="30">
        <v>0</v>
      </c>
      <c r="AD180" s="30">
        <v>0</v>
      </c>
      <c r="AE180" s="30">
        <v>0</v>
      </c>
      <c r="AF180" s="30">
        <v>0</v>
      </c>
      <c r="AG180" s="30">
        <v>0</v>
      </c>
      <c r="AH180" s="30">
        <v>0</v>
      </c>
      <c r="AI180" s="30">
        <v>0</v>
      </c>
      <c r="AJ180" s="30">
        <v>0</v>
      </c>
      <c r="AK180" s="30">
        <v>0</v>
      </c>
      <c r="AL180" s="30">
        <v>0</v>
      </c>
      <c r="AM180" s="30">
        <v>0</v>
      </c>
      <c r="AN180" s="30">
        <v>0</v>
      </c>
      <c r="AO180" s="30">
        <v>0</v>
      </c>
      <c r="AP180" s="30">
        <v>0</v>
      </c>
      <c r="AQ180" s="30">
        <v>0</v>
      </c>
      <c r="AR180" s="30">
        <v>0</v>
      </c>
      <c r="AS180" s="30">
        <v>0</v>
      </c>
      <c r="AT180" s="30">
        <v>0</v>
      </c>
      <c r="AU180" s="30">
        <v>0</v>
      </c>
      <c r="AV180" s="30">
        <v>0</v>
      </c>
      <c r="AW180" s="30">
        <v>0</v>
      </c>
      <c r="AX180" s="31">
        <v>0</v>
      </c>
      <c r="AZ180" s="39">
        <f t="array" ref="AZ180">SUM(IF(YEAR($C$5:$AX$5)=AZ$5,$C180:$AX180))</f>
        <v>0</v>
      </c>
      <c r="BA180" s="30">
        <f t="array" ref="BA180">SUM(IF(YEAR($C$5:$AX$5)=BA$5,$C180:$AX180))</f>
        <v>0</v>
      </c>
      <c r="BB180" s="30">
        <f t="array" ref="BB180">SUM(IF(YEAR($C$5:$AX$5)=BB$5,$C180:$AX180))</f>
        <v>0</v>
      </c>
      <c r="BC180" s="31">
        <f t="array" ref="BC180">SUM(IF(YEAR($C$5:$AX$5)=BC$5,$C180:$AX180))</f>
        <v>0</v>
      </c>
      <c r="BE180" s="39">
        <f t="shared" si="20"/>
        <v>0</v>
      </c>
      <c r="BF180" s="30">
        <f t="shared" si="21"/>
        <v>0</v>
      </c>
      <c r="BG180" s="31">
        <f t="shared" si="22"/>
        <v>0</v>
      </c>
    </row>
    <row r="181" spans="2:59">
      <c r="B181" s="17">
        <v>56887</v>
      </c>
      <c r="C181" s="30">
        <v>0</v>
      </c>
      <c r="D181" s="30">
        <v>0</v>
      </c>
      <c r="E181" s="30">
        <v>0</v>
      </c>
      <c r="F181" s="30">
        <v>0</v>
      </c>
      <c r="G181" s="30">
        <v>0</v>
      </c>
      <c r="H181" s="30">
        <v>0</v>
      </c>
      <c r="I181" s="30">
        <v>0</v>
      </c>
      <c r="J181" s="30">
        <v>0</v>
      </c>
      <c r="K181" s="30">
        <v>0</v>
      </c>
      <c r="L181" s="30">
        <v>0</v>
      </c>
      <c r="M181" s="30">
        <v>0</v>
      </c>
      <c r="N181" s="30">
        <v>0</v>
      </c>
      <c r="O181" s="30">
        <v>0</v>
      </c>
      <c r="P181" s="30">
        <v>0</v>
      </c>
      <c r="Q181" s="30">
        <v>0</v>
      </c>
      <c r="R181" s="30">
        <v>0</v>
      </c>
      <c r="S181" s="30">
        <v>0</v>
      </c>
      <c r="T181" s="30">
        <v>0</v>
      </c>
      <c r="U181" s="30">
        <v>0</v>
      </c>
      <c r="V181" s="30">
        <v>0</v>
      </c>
      <c r="W181" s="30">
        <v>0</v>
      </c>
      <c r="X181" s="30">
        <v>0</v>
      </c>
      <c r="Y181" s="30">
        <v>0</v>
      </c>
      <c r="Z181" s="30">
        <v>0</v>
      </c>
      <c r="AA181" s="30">
        <v>0</v>
      </c>
      <c r="AB181" s="30">
        <v>0</v>
      </c>
      <c r="AC181" s="30">
        <v>0</v>
      </c>
      <c r="AD181" s="30">
        <v>0</v>
      </c>
      <c r="AE181" s="30">
        <v>0</v>
      </c>
      <c r="AF181" s="30">
        <v>0</v>
      </c>
      <c r="AG181" s="30">
        <v>0</v>
      </c>
      <c r="AH181" s="30">
        <v>0</v>
      </c>
      <c r="AI181" s="30">
        <v>0</v>
      </c>
      <c r="AJ181" s="30">
        <v>0</v>
      </c>
      <c r="AK181" s="30">
        <v>0</v>
      </c>
      <c r="AL181" s="30">
        <v>0</v>
      </c>
      <c r="AM181" s="30">
        <v>0</v>
      </c>
      <c r="AN181" s="30">
        <v>0</v>
      </c>
      <c r="AO181" s="30">
        <v>0</v>
      </c>
      <c r="AP181" s="30">
        <v>0</v>
      </c>
      <c r="AQ181" s="30">
        <v>0</v>
      </c>
      <c r="AR181" s="30">
        <v>0</v>
      </c>
      <c r="AS181" s="30">
        <v>0</v>
      </c>
      <c r="AT181" s="30">
        <v>0</v>
      </c>
      <c r="AU181" s="30">
        <v>0</v>
      </c>
      <c r="AV181" s="30">
        <v>0</v>
      </c>
      <c r="AW181" s="30">
        <v>0</v>
      </c>
      <c r="AX181" s="31">
        <v>0</v>
      </c>
      <c r="AZ181" s="39">
        <f t="array" ref="AZ181">SUM(IF(YEAR($C$5:$AX$5)=AZ$5,$C181:$AX181))</f>
        <v>0</v>
      </c>
      <c r="BA181" s="30">
        <f t="array" ref="BA181">SUM(IF(YEAR($C$5:$AX$5)=BA$5,$C181:$AX181))</f>
        <v>0</v>
      </c>
      <c r="BB181" s="30">
        <f t="array" ref="BB181">SUM(IF(YEAR($C$5:$AX$5)=BB$5,$C181:$AX181))</f>
        <v>0</v>
      </c>
      <c r="BC181" s="31">
        <f t="array" ref="BC181">SUM(IF(YEAR($C$5:$AX$5)=BC$5,$C181:$AX181))</f>
        <v>0</v>
      </c>
      <c r="BE181" s="39">
        <f t="shared" si="20"/>
        <v>0</v>
      </c>
      <c r="BF181" s="30">
        <f t="shared" si="21"/>
        <v>0</v>
      </c>
      <c r="BG181" s="31">
        <f t="shared" si="22"/>
        <v>0</v>
      </c>
    </row>
    <row r="182" spans="2:59">
      <c r="B182" s="17">
        <v>56890</v>
      </c>
      <c r="C182" s="30">
        <v>0</v>
      </c>
      <c r="D182" s="30">
        <v>0</v>
      </c>
      <c r="E182" s="30">
        <v>0</v>
      </c>
      <c r="F182" s="30">
        <v>0</v>
      </c>
      <c r="G182" s="30">
        <v>0</v>
      </c>
      <c r="H182" s="30">
        <v>0</v>
      </c>
      <c r="I182" s="30">
        <v>0</v>
      </c>
      <c r="J182" s="30">
        <v>0</v>
      </c>
      <c r="K182" s="30">
        <v>9.9999999975119991E-8</v>
      </c>
      <c r="L182" s="30">
        <v>0</v>
      </c>
      <c r="M182" s="30">
        <v>0</v>
      </c>
      <c r="N182" s="30">
        <v>0</v>
      </c>
      <c r="O182" s="30">
        <v>0</v>
      </c>
      <c r="P182" s="30">
        <v>0</v>
      </c>
      <c r="Q182" s="30">
        <v>0</v>
      </c>
      <c r="R182" s="30">
        <v>0</v>
      </c>
      <c r="S182" s="30">
        <v>0</v>
      </c>
      <c r="T182" s="30">
        <v>0</v>
      </c>
      <c r="U182" s="30">
        <v>0</v>
      </c>
      <c r="V182" s="30">
        <v>0</v>
      </c>
      <c r="W182" s="30">
        <v>9.9999999975119991E-8</v>
      </c>
      <c r="X182" s="30">
        <v>0</v>
      </c>
      <c r="Y182" s="30">
        <v>0</v>
      </c>
      <c r="Z182" s="30">
        <v>0</v>
      </c>
      <c r="AA182" s="30">
        <v>0</v>
      </c>
      <c r="AB182" s="30">
        <v>0</v>
      </c>
      <c r="AC182" s="30">
        <v>0</v>
      </c>
      <c r="AD182" s="30">
        <v>0</v>
      </c>
      <c r="AE182" s="30">
        <v>0</v>
      </c>
      <c r="AF182" s="30">
        <v>0</v>
      </c>
      <c r="AG182" s="30">
        <v>0</v>
      </c>
      <c r="AH182" s="30">
        <v>0</v>
      </c>
      <c r="AI182" s="30">
        <v>0</v>
      </c>
      <c r="AJ182" s="30">
        <v>0</v>
      </c>
      <c r="AK182" s="30">
        <v>0</v>
      </c>
      <c r="AL182" s="30">
        <v>0</v>
      </c>
      <c r="AM182" s="30">
        <v>0</v>
      </c>
      <c r="AN182" s="30">
        <v>0</v>
      </c>
      <c r="AO182" s="30">
        <v>0</v>
      </c>
      <c r="AP182" s="30">
        <v>0</v>
      </c>
      <c r="AQ182" s="30">
        <v>0</v>
      </c>
      <c r="AR182" s="30">
        <v>0</v>
      </c>
      <c r="AS182" s="30">
        <v>0</v>
      </c>
      <c r="AT182" s="30">
        <v>0</v>
      </c>
      <c r="AU182" s="30">
        <v>0</v>
      </c>
      <c r="AV182" s="30">
        <v>0</v>
      </c>
      <c r="AW182" s="30">
        <v>0</v>
      </c>
      <c r="AX182" s="31">
        <v>0</v>
      </c>
      <c r="AZ182" s="39">
        <f t="array" ref="AZ182">SUM(IF(YEAR($C$5:$AX$5)=AZ$5,$C182:$AX182))</f>
        <v>9.9999999975119991E-8</v>
      </c>
      <c r="BA182" s="30">
        <f t="array" ref="BA182">SUM(IF(YEAR($C$5:$AX$5)=BA$5,$C182:$AX182))</f>
        <v>9.9999999975119991E-8</v>
      </c>
      <c r="BB182" s="30">
        <f t="array" ref="BB182">SUM(IF(YEAR($C$5:$AX$5)=BB$5,$C182:$AX182))</f>
        <v>0</v>
      </c>
      <c r="BC182" s="31">
        <f t="array" ref="BC182">SUM(IF(YEAR($C$5:$AX$5)=BC$5,$C182:$AX182))</f>
        <v>0</v>
      </c>
      <c r="BE182" s="39">
        <f t="shared" si="20"/>
        <v>9.9999999975119991E-8</v>
      </c>
      <c r="BF182" s="30">
        <f t="shared" si="21"/>
        <v>9.9999999975119991E-8</v>
      </c>
      <c r="BG182" s="31">
        <f t="shared" si="22"/>
        <v>0</v>
      </c>
    </row>
    <row r="183" spans="2:59">
      <c r="B183" s="17">
        <v>56911</v>
      </c>
      <c r="C183" s="30">
        <v>0</v>
      </c>
      <c r="D183" s="30">
        <v>0</v>
      </c>
      <c r="E183" s="30">
        <v>0</v>
      </c>
      <c r="F183" s="30">
        <v>0</v>
      </c>
      <c r="G183" s="30">
        <v>0</v>
      </c>
      <c r="H183" s="30">
        <v>0</v>
      </c>
      <c r="I183" s="30">
        <v>0</v>
      </c>
      <c r="J183" s="30">
        <v>0</v>
      </c>
      <c r="K183" s="30">
        <v>0</v>
      </c>
      <c r="L183" s="30">
        <v>0</v>
      </c>
      <c r="M183" s="30">
        <v>0</v>
      </c>
      <c r="N183" s="30">
        <v>0</v>
      </c>
      <c r="O183" s="30">
        <v>0</v>
      </c>
      <c r="P183" s="30">
        <v>0</v>
      </c>
      <c r="Q183" s="30">
        <v>0</v>
      </c>
      <c r="R183" s="30">
        <v>0</v>
      </c>
      <c r="S183" s="30">
        <v>0</v>
      </c>
      <c r="T183" s="30">
        <v>0</v>
      </c>
      <c r="U183" s="30">
        <v>0</v>
      </c>
      <c r="V183" s="30">
        <v>0</v>
      </c>
      <c r="W183" s="30">
        <v>0</v>
      </c>
      <c r="X183" s="30">
        <v>0</v>
      </c>
      <c r="Y183" s="30">
        <v>0</v>
      </c>
      <c r="Z183" s="30">
        <v>0</v>
      </c>
      <c r="AA183" s="30">
        <v>0</v>
      </c>
      <c r="AB183" s="30">
        <v>0</v>
      </c>
      <c r="AC183" s="30">
        <v>0</v>
      </c>
      <c r="AD183" s="30">
        <v>0</v>
      </c>
      <c r="AE183" s="30">
        <v>0</v>
      </c>
      <c r="AF183" s="30">
        <v>0</v>
      </c>
      <c r="AG183" s="30">
        <v>0</v>
      </c>
      <c r="AH183" s="30">
        <v>0</v>
      </c>
      <c r="AI183" s="30">
        <v>0</v>
      </c>
      <c r="AJ183" s="30">
        <v>0</v>
      </c>
      <c r="AK183" s="30">
        <v>0</v>
      </c>
      <c r="AL183" s="30">
        <v>0</v>
      </c>
      <c r="AM183" s="30">
        <v>0</v>
      </c>
      <c r="AN183" s="30">
        <v>0</v>
      </c>
      <c r="AO183" s="30">
        <v>0</v>
      </c>
      <c r="AP183" s="30">
        <v>0</v>
      </c>
      <c r="AQ183" s="30">
        <v>0</v>
      </c>
      <c r="AR183" s="30">
        <v>0</v>
      </c>
      <c r="AS183" s="30">
        <v>0</v>
      </c>
      <c r="AT183" s="30">
        <v>0</v>
      </c>
      <c r="AU183" s="30">
        <v>0</v>
      </c>
      <c r="AV183" s="30">
        <v>0</v>
      </c>
      <c r="AW183" s="30">
        <v>0</v>
      </c>
      <c r="AX183" s="31">
        <v>0</v>
      </c>
      <c r="AZ183" s="39">
        <f t="array" ref="AZ183">SUM(IF(YEAR($C$5:$AX$5)=AZ$5,$C183:$AX183))</f>
        <v>0</v>
      </c>
      <c r="BA183" s="30">
        <f t="array" ref="BA183">SUM(IF(YEAR($C$5:$AX$5)=BA$5,$C183:$AX183))</f>
        <v>0</v>
      </c>
      <c r="BB183" s="30">
        <f t="array" ref="BB183">SUM(IF(YEAR($C$5:$AX$5)=BB$5,$C183:$AX183))</f>
        <v>0</v>
      </c>
      <c r="BC183" s="31">
        <f t="array" ref="BC183">SUM(IF(YEAR($C$5:$AX$5)=BC$5,$C183:$AX183))</f>
        <v>0</v>
      </c>
      <c r="BE183" s="39">
        <f t="shared" si="20"/>
        <v>0</v>
      </c>
      <c r="BF183" s="30">
        <f t="shared" si="21"/>
        <v>0</v>
      </c>
      <c r="BG183" s="31">
        <f t="shared" si="22"/>
        <v>0</v>
      </c>
    </row>
    <row r="184" spans="2:59">
      <c r="B184" s="17">
        <v>56957</v>
      </c>
      <c r="C184" s="30">
        <v>0</v>
      </c>
      <c r="D184" s="30">
        <v>0</v>
      </c>
      <c r="E184" s="30">
        <v>0</v>
      </c>
      <c r="F184" s="30">
        <v>0</v>
      </c>
      <c r="G184" s="30">
        <v>0</v>
      </c>
      <c r="H184" s="30">
        <v>0</v>
      </c>
      <c r="I184" s="30">
        <v>0</v>
      </c>
      <c r="J184" s="30">
        <v>0</v>
      </c>
      <c r="K184" s="30">
        <v>0</v>
      </c>
      <c r="L184" s="30">
        <v>0</v>
      </c>
      <c r="M184" s="30">
        <v>0</v>
      </c>
      <c r="N184" s="30">
        <v>0</v>
      </c>
      <c r="O184" s="30">
        <v>0</v>
      </c>
      <c r="P184" s="30">
        <v>0</v>
      </c>
      <c r="Q184" s="30">
        <v>0</v>
      </c>
      <c r="R184" s="30">
        <v>0</v>
      </c>
      <c r="S184" s="30">
        <v>0</v>
      </c>
      <c r="T184" s="30">
        <v>0</v>
      </c>
      <c r="U184" s="30">
        <v>0</v>
      </c>
      <c r="V184" s="30">
        <v>0</v>
      </c>
      <c r="W184" s="30">
        <v>0</v>
      </c>
      <c r="X184" s="30">
        <v>0</v>
      </c>
      <c r="Y184" s="30">
        <v>0</v>
      </c>
      <c r="Z184" s="30">
        <v>0</v>
      </c>
      <c r="AA184" s="30">
        <v>0</v>
      </c>
      <c r="AB184" s="30">
        <v>0</v>
      </c>
      <c r="AC184" s="30">
        <v>0</v>
      </c>
      <c r="AD184" s="30">
        <v>0</v>
      </c>
      <c r="AE184" s="30">
        <v>0</v>
      </c>
      <c r="AF184" s="30">
        <v>0</v>
      </c>
      <c r="AG184" s="30">
        <v>0</v>
      </c>
      <c r="AH184" s="30">
        <v>0</v>
      </c>
      <c r="AI184" s="30">
        <v>0</v>
      </c>
      <c r="AJ184" s="30">
        <v>0</v>
      </c>
      <c r="AK184" s="30">
        <v>0</v>
      </c>
      <c r="AL184" s="30">
        <v>0</v>
      </c>
      <c r="AM184" s="30">
        <v>0</v>
      </c>
      <c r="AN184" s="30">
        <v>0</v>
      </c>
      <c r="AO184" s="30">
        <v>0</v>
      </c>
      <c r="AP184" s="30">
        <v>0</v>
      </c>
      <c r="AQ184" s="30">
        <v>0</v>
      </c>
      <c r="AR184" s="30">
        <v>0</v>
      </c>
      <c r="AS184" s="30">
        <v>0</v>
      </c>
      <c r="AT184" s="30">
        <v>0</v>
      </c>
      <c r="AU184" s="30">
        <v>0</v>
      </c>
      <c r="AV184" s="30">
        <v>0</v>
      </c>
      <c r="AW184" s="30">
        <v>0</v>
      </c>
      <c r="AX184" s="31">
        <v>0</v>
      </c>
      <c r="AZ184" s="39">
        <f t="array" ref="AZ184">SUM(IF(YEAR($C$5:$AX$5)=AZ$5,$C184:$AX184))</f>
        <v>0</v>
      </c>
      <c r="BA184" s="30">
        <f t="array" ref="BA184">SUM(IF(YEAR($C$5:$AX$5)=BA$5,$C184:$AX184))</f>
        <v>0</v>
      </c>
      <c r="BB184" s="30">
        <f t="array" ref="BB184">SUM(IF(YEAR($C$5:$AX$5)=BB$5,$C184:$AX184))</f>
        <v>0</v>
      </c>
      <c r="BC184" s="31">
        <f t="array" ref="BC184">SUM(IF(YEAR($C$5:$AX$5)=BC$5,$C184:$AX184))</f>
        <v>0</v>
      </c>
      <c r="BE184" s="39">
        <f t="shared" si="20"/>
        <v>0</v>
      </c>
      <c r="BF184" s="30">
        <f t="shared" si="21"/>
        <v>0</v>
      </c>
      <c r="BG184" s="31">
        <f t="shared" si="22"/>
        <v>0</v>
      </c>
    </row>
    <row r="185" spans="2:59">
      <c r="B185" s="17">
        <v>56963</v>
      </c>
      <c r="C185" s="30">
        <v>0.49521000000000015</v>
      </c>
      <c r="D185" s="30">
        <v>0.41305600000000009</v>
      </c>
      <c r="E185" s="30">
        <v>0.28693400000000002</v>
      </c>
      <c r="F185" s="30">
        <v>0.20559200000000022</v>
      </c>
      <c r="G185" s="30">
        <v>0.36259700000000006</v>
      </c>
      <c r="H185" s="30">
        <v>0.60731299999999999</v>
      </c>
      <c r="I185" s="30">
        <v>0.49386299999999972</v>
      </c>
      <c r="J185" s="30">
        <v>0.63782700000000014</v>
      </c>
      <c r="K185" s="30">
        <v>0.75715399999999988</v>
      </c>
      <c r="L185" s="30">
        <v>0.32419900000000013</v>
      </c>
      <c r="M185" s="30">
        <v>0.37263000000000002</v>
      </c>
      <c r="N185" s="30">
        <v>0.533744</v>
      </c>
      <c r="O185" s="30">
        <v>0.58511700000000011</v>
      </c>
      <c r="P185" s="30">
        <v>0.52154499999999993</v>
      </c>
      <c r="Q185" s="30">
        <v>0.41637800000000036</v>
      </c>
      <c r="R185" s="30">
        <v>0.27264100000000013</v>
      </c>
      <c r="S185" s="30">
        <v>0.70830800000000016</v>
      </c>
      <c r="T185" s="30">
        <v>0.69376099999999985</v>
      </c>
      <c r="U185" s="30">
        <v>0.73691399999999962</v>
      </c>
      <c r="V185" s="30">
        <v>0.81402799999999997</v>
      </c>
      <c r="W185" s="30">
        <v>0.79892600000000025</v>
      </c>
      <c r="X185" s="30">
        <v>0.37284400000000018</v>
      </c>
      <c r="Y185" s="30">
        <v>0.68675699999999962</v>
      </c>
      <c r="Z185" s="30">
        <v>0.54351799999999972</v>
      </c>
      <c r="AA185" s="30">
        <v>0.58441600000000027</v>
      </c>
      <c r="AB185" s="30">
        <v>0.63992700000000013</v>
      </c>
      <c r="AC185" s="30">
        <v>0.51344699999999976</v>
      </c>
      <c r="AD185" s="30">
        <v>0.16599600000000025</v>
      </c>
      <c r="AE185" s="30">
        <v>0.38324699999999989</v>
      </c>
      <c r="AF185" s="30">
        <v>0.70311500000000038</v>
      </c>
      <c r="AG185" s="30">
        <v>0.5834649999999999</v>
      </c>
      <c r="AH185" s="30">
        <v>0.72584500000000007</v>
      </c>
      <c r="AI185" s="30">
        <v>0.75441700000000012</v>
      </c>
      <c r="AJ185" s="30">
        <v>0.53539400000000015</v>
      </c>
      <c r="AK185" s="30">
        <v>0.72036200000000017</v>
      </c>
      <c r="AL185" s="30">
        <v>0.66639000000000026</v>
      </c>
      <c r="AM185" s="30">
        <v>0.53688199999999986</v>
      </c>
      <c r="AN185" s="30">
        <v>0.44729099999999988</v>
      </c>
      <c r="AO185" s="30">
        <v>0.66844400000000004</v>
      </c>
      <c r="AP185" s="30">
        <v>0.39230400000000021</v>
      </c>
      <c r="AQ185" s="30">
        <v>0.47499100000000016</v>
      </c>
      <c r="AR185" s="30">
        <v>0.76351700000000022</v>
      </c>
      <c r="AS185" s="30">
        <v>0.84103600000000034</v>
      </c>
      <c r="AT185" s="30">
        <v>0.90173900000000007</v>
      </c>
      <c r="AU185" s="30">
        <v>0.85031599999999985</v>
      </c>
      <c r="AV185" s="30">
        <v>0.51869599999999982</v>
      </c>
      <c r="AW185" s="30">
        <v>0.8165300000000002</v>
      </c>
      <c r="AX185" s="31">
        <v>0.76251200000000008</v>
      </c>
      <c r="AZ185" s="39">
        <f t="array" ref="AZ185">SUM(IF(YEAR($C$5:$AX$5)=AZ$5,$C185:$AX185))</f>
        <v>5.490119</v>
      </c>
      <c r="BA185" s="30">
        <f t="array" ref="BA185">SUM(IF(YEAR($C$5:$AX$5)=BA$5,$C185:$AX185))</f>
        <v>7.1507370000000003</v>
      </c>
      <c r="BB185" s="30">
        <f t="array" ref="BB185">SUM(IF(YEAR($C$5:$AX$5)=BB$5,$C185:$AX185))</f>
        <v>6.9760210000000011</v>
      </c>
      <c r="BC185" s="31">
        <f t="array" ref="BC185">SUM(IF(YEAR($C$5:$AX$5)=BC$5,$C185:$AX185))</f>
        <v>7.9742580000000016</v>
      </c>
      <c r="BE185" s="39">
        <f t="shared" si="20"/>
        <v>6.2307190000000006</v>
      </c>
      <c r="BF185" s="30">
        <f t="shared" si="21"/>
        <v>6.9337809999999989</v>
      </c>
      <c r="BG185" s="31">
        <f t="shared" si="22"/>
        <v>7.2089000000000008</v>
      </c>
    </row>
    <row r="186" spans="2:59">
      <c r="B186" s="17">
        <v>57183</v>
      </c>
      <c r="C186" s="30">
        <v>0</v>
      </c>
      <c r="D186" s="30">
        <v>0</v>
      </c>
      <c r="E186" s="30">
        <v>0</v>
      </c>
      <c r="F186" s="30">
        <v>0</v>
      </c>
      <c r="G186" s="30">
        <v>0</v>
      </c>
      <c r="H186" s="30">
        <v>0</v>
      </c>
      <c r="I186" s="30">
        <v>0</v>
      </c>
      <c r="J186" s="30">
        <v>0</v>
      </c>
      <c r="K186" s="30">
        <v>0</v>
      </c>
      <c r="L186" s="30">
        <v>0</v>
      </c>
      <c r="M186" s="30">
        <v>0</v>
      </c>
      <c r="N186" s="30">
        <v>0</v>
      </c>
      <c r="O186" s="30">
        <v>0</v>
      </c>
      <c r="P186" s="30">
        <v>0</v>
      </c>
      <c r="Q186" s="30">
        <v>0</v>
      </c>
      <c r="R186" s="30">
        <v>0</v>
      </c>
      <c r="S186" s="30">
        <v>0</v>
      </c>
      <c r="T186" s="30">
        <v>0</v>
      </c>
      <c r="U186" s="30">
        <v>0</v>
      </c>
      <c r="V186" s="30">
        <v>0</v>
      </c>
      <c r="W186" s="30">
        <v>0</v>
      </c>
      <c r="X186" s="30">
        <v>0</v>
      </c>
      <c r="Y186" s="30">
        <v>0</v>
      </c>
      <c r="Z186" s="30">
        <v>0</v>
      </c>
      <c r="AA186" s="30">
        <v>0</v>
      </c>
      <c r="AB186" s="30">
        <v>0</v>
      </c>
      <c r="AC186" s="30">
        <v>0</v>
      </c>
      <c r="AD186" s="30">
        <v>0</v>
      </c>
      <c r="AE186" s="30">
        <v>0</v>
      </c>
      <c r="AF186" s="30">
        <v>0</v>
      </c>
      <c r="AG186" s="30">
        <v>0</v>
      </c>
      <c r="AH186" s="30">
        <v>0</v>
      </c>
      <c r="AI186" s="30">
        <v>0</v>
      </c>
      <c r="AJ186" s="30">
        <v>0</v>
      </c>
      <c r="AK186" s="30">
        <v>0</v>
      </c>
      <c r="AL186" s="30">
        <v>0</v>
      </c>
      <c r="AM186" s="30">
        <v>0</v>
      </c>
      <c r="AN186" s="30">
        <v>0</v>
      </c>
      <c r="AO186" s="30">
        <v>0</v>
      </c>
      <c r="AP186" s="30">
        <v>0</v>
      </c>
      <c r="AQ186" s="30">
        <v>0</v>
      </c>
      <c r="AR186" s="30">
        <v>0</v>
      </c>
      <c r="AS186" s="30">
        <v>0</v>
      </c>
      <c r="AT186" s="30">
        <v>0</v>
      </c>
      <c r="AU186" s="30">
        <v>0</v>
      </c>
      <c r="AV186" s="30">
        <v>0</v>
      </c>
      <c r="AW186" s="30">
        <v>0</v>
      </c>
      <c r="AX186" s="31">
        <v>0</v>
      </c>
      <c r="AZ186" s="39">
        <f t="array" ref="AZ186">SUM(IF(YEAR($C$5:$AX$5)=AZ$5,$C186:$AX186))</f>
        <v>0</v>
      </c>
      <c r="BA186" s="30">
        <f t="array" ref="BA186">SUM(IF(YEAR($C$5:$AX$5)=BA$5,$C186:$AX186))</f>
        <v>0</v>
      </c>
      <c r="BB186" s="30">
        <f t="array" ref="BB186">SUM(IF(YEAR($C$5:$AX$5)=BB$5,$C186:$AX186))</f>
        <v>0</v>
      </c>
      <c r="BC186" s="31">
        <f t="array" ref="BC186">SUM(IF(YEAR($C$5:$AX$5)=BC$5,$C186:$AX186))</f>
        <v>0</v>
      </c>
      <c r="BE186" s="39">
        <f t="shared" si="20"/>
        <v>0</v>
      </c>
      <c r="BF186" s="30">
        <f t="shared" si="21"/>
        <v>0</v>
      </c>
      <c r="BG186" s="31">
        <f t="shared" si="22"/>
        <v>0</v>
      </c>
    </row>
    <row r="187" spans="2:59">
      <c r="B187" s="17">
        <v>57349</v>
      </c>
      <c r="C187" s="30">
        <v>0.6221779999999999</v>
      </c>
      <c r="D187" s="30">
        <v>0.60017500000000013</v>
      </c>
      <c r="E187" s="30">
        <v>0.30528999999999984</v>
      </c>
      <c r="F187" s="30">
        <v>0.15066099999999993</v>
      </c>
      <c r="G187" s="30">
        <v>0.56254299999999979</v>
      </c>
      <c r="H187" s="30">
        <v>0.73264299999999993</v>
      </c>
      <c r="I187" s="30">
        <v>0.56205299999999969</v>
      </c>
      <c r="J187" s="30">
        <v>0.73184499999999986</v>
      </c>
      <c r="K187" s="30">
        <v>0.64208900000000035</v>
      </c>
      <c r="L187" s="30">
        <v>0.57553900000000002</v>
      </c>
      <c r="M187" s="30">
        <v>0.45439699999999972</v>
      </c>
      <c r="N187" s="30">
        <v>0.52156400000000014</v>
      </c>
      <c r="O187" s="30">
        <v>1.0051059999999996</v>
      </c>
      <c r="P187" s="30">
        <v>0.804284</v>
      </c>
      <c r="Q187" s="30">
        <v>0.43005599999999999</v>
      </c>
      <c r="R187" s="30">
        <v>0.28914400000000029</v>
      </c>
      <c r="S187" s="30">
        <v>0.71402300000000007</v>
      </c>
      <c r="T187" s="30">
        <v>0.74374399999999996</v>
      </c>
      <c r="U187" s="30">
        <v>0.68531000000000031</v>
      </c>
      <c r="V187" s="30">
        <v>0.69997400000000054</v>
      </c>
      <c r="W187" s="30">
        <v>0.63532600000000006</v>
      </c>
      <c r="X187" s="30">
        <v>0.6391300000000002</v>
      </c>
      <c r="Y187" s="30">
        <v>0.69097399999999976</v>
      </c>
      <c r="Z187" s="30">
        <v>0.57256899999999966</v>
      </c>
      <c r="AA187" s="30">
        <v>0.88021800000000017</v>
      </c>
      <c r="AB187" s="30">
        <v>0.84694599999999998</v>
      </c>
      <c r="AC187" s="30">
        <v>0.54387099999999977</v>
      </c>
      <c r="AD187" s="30">
        <v>0.19992099999999979</v>
      </c>
      <c r="AE187" s="30">
        <v>0.538551</v>
      </c>
      <c r="AF187" s="30">
        <v>0.72680400000000001</v>
      </c>
      <c r="AG187" s="30">
        <v>0.70717599999999958</v>
      </c>
      <c r="AH187" s="30">
        <v>0.78215999999999974</v>
      </c>
      <c r="AI187" s="30">
        <v>0.70011899999999994</v>
      </c>
      <c r="AJ187" s="30">
        <v>0.73084599999999966</v>
      </c>
      <c r="AK187" s="30">
        <v>0.73287099999999983</v>
      </c>
      <c r="AL187" s="30">
        <v>0.67763899999999966</v>
      </c>
      <c r="AM187" s="30">
        <v>0.84609299999999976</v>
      </c>
      <c r="AN187" s="30">
        <v>0.80304700000000029</v>
      </c>
      <c r="AO187" s="30">
        <v>0.7624200000000001</v>
      </c>
      <c r="AP187" s="30">
        <v>0.41632199999999964</v>
      </c>
      <c r="AQ187" s="30">
        <v>0.59058600000000006</v>
      </c>
      <c r="AR187" s="30">
        <v>0.80685099999999998</v>
      </c>
      <c r="AS187" s="30">
        <v>0.72757499999999986</v>
      </c>
      <c r="AT187" s="30">
        <v>0.8041889999999996</v>
      </c>
      <c r="AU187" s="30">
        <v>0.78267400000000009</v>
      </c>
      <c r="AV187" s="30">
        <v>0.77255699999999994</v>
      </c>
      <c r="AW187" s="30">
        <v>0.80359900000000017</v>
      </c>
      <c r="AX187" s="31">
        <v>0.80274199999999984</v>
      </c>
      <c r="AZ187" s="39">
        <f t="array" ref="AZ187">SUM(IF(YEAR($C$5:$AX$5)=AZ$5,$C187:$AX187))</f>
        <v>6.460976999999998</v>
      </c>
      <c r="BA187" s="30">
        <f t="array" ref="BA187">SUM(IF(YEAR($C$5:$AX$5)=BA$5,$C187:$AX187))</f>
        <v>7.9096400000000004</v>
      </c>
      <c r="BB187" s="30">
        <f t="array" ref="BB187">SUM(IF(YEAR($C$5:$AX$5)=BB$5,$C187:$AX187))</f>
        <v>8.0671219999999977</v>
      </c>
      <c r="BC187" s="31">
        <f t="array" ref="BC187">SUM(IF(YEAR($C$5:$AX$5)=BC$5,$C187:$AX187))</f>
        <v>8.9186549999999993</v>
      </c>
      <c r="BE187" s="39">
        <f t="shared" si="20"/>
        <v>7.4627429999999988</v>
      </c>
      <c r="BF187" s="30">
        <f t="shared" si="21"/>
        <v>7.6765340000000002</v>
      </c>
      <c r="BG187" s="31">
        <f t="shared" si="22"/>
        <v>8.4760829999999974</v>
      </c>
    </row>
    <row r="188" spans="2:59">
      <c r="B188" s="17">
        <v>57581</v>
      </c>
      <c r="C188" s="30">
        <v>0</v>
      </c>
      <c r="D188" s="30">
        <v>0</v>
      </c>
      <c r="E188" s="30">
        <v>0</v>
      </c>
      <c r="F188" s="30">
        <v>0</v>
      </c>
      <c r="G188" s="30">
        <v>0</v>
      </c>
      <c r="H188" s="30">
        <v>0</v>
      </c>
      <c r="I188" s="30">
        <v>0</v>
      </c>
      <c r="J188" s="30">
        <v>0</v>
      </c>
      <c r="K188" s="30">
        <v>0</v>
      </c>
      <c r="L188" s="30">
        <v>0</v>
      </c>
      <c r="M188" s="30">
        <v>0</v>
      </c>
      <c r="N188" s="30">
        <v>0</v>
      </c>
      <c r="O188" s="30">
        <v>0</v>
      </c>
      <c r="P188" s="30">
        <v>0</v>
      </c>
      <c r="Q188" s="30">
        <v>0</v>
      </c>
      <c r="R188" s="30">
        <v>0</v>
      </c>
      <c r="S188" s="30">
        <v>0</v>
      </c>
      <c r="T188" s="30">
        <v>0</v>
      </c>
      <c r="U188" s="30">
        <v>0</v>
      </c>
      <c r="V188" s="30">
        <v>0</v>
      </c>
      <c r="W188" s="30">
        <v>0</v>
      </c>
      <c r="X188" s="30">
        <v>0</v>
      </c>
      <c r="Y188" s="30">
        <v>0</v>
      </c>
      <c r="Z188" s="30">
        <v>0</v>
      </c>
      <c r="AA188" s="30">
        <v>0</v>
      </c>
      <c r="AB188" s="30">
        <v>0</v>
      </c>
      <c r="AC188" s="30">
        <v>0</v>
      </c>
      <c r="AD188" s="30">
        <v>0</v>
      </c>
      <c r="AE188" s="30">
        <v>0</v>
      </c>
      <c r="AF188" s="30">
        <v>0</v>
      </c>
      <c r="AG188" s="30">
        <v>0</v>
      </c>
      <c r="AH188" s="30">
        <v>0</v>
      </c>
      <c r="AI188" s="30">
        <v>0</v>
      </c>
      <c r="AJ188" s="30">
        <v>0</v>
      </c>
      <c r="AK188" s="30">
        <v>0</v>
      </c>
      <c r="AL188" s="30">
        <v>0</v>
      </c>
      <c r="AM188" s="30">
        <v>0</v>
      </c>
      <c r="AN188" s="30">
        <v>0</v>
      </c>
      <c r="AO188" s="30">
        <v>0</v>
      </c>
      <c r="AP188" s="30">
        <v>0</v>
      </c>
      <c r="AQ188" s="30">
        <v>0</v>
      </c>
      <c r="AR188" s="30">
        <v>0</v>
      </c>
      <c r="AS188" s="30">
        <v>0</v>
      </c>
      <c r="AT188" s="30">
        <v>0</v>
      </c>
      <c r="AU188" s="30">
        <v>0</v>
      </c>
      <c r="AV188" s="30">
        <v>0</v>
      </c>
      <c r="AW188" s="30">
        <v>0</v>
      </c>
      <c r="AX188" s="31">
        <v>0</v>
      </c>
      <c r="AZ188" s="39">
        <f t="array" ref="AZ188">SUM(IF(YEAR($C$5:$AX$5)=AZ$5,$C188:$AX188))</f>
        <v>0</v>
      </c>
      <c r="BA188" s="30">
        <f t="array" ref="BA188">SUM(IF(YEAR($C$5:$AX$5)=BA$5,$C188:$AX188))</f>
        <v>0</v>
      </c>
      <c r="BB188" s="30">
        <f t="array" ref="BB188">SUM(IF(YEAR($C$5:$AX$5)=BB$5,$C188:$AX188))</f>
        <v>0</v>
      </c>
      <c r="BC188" s="31">
        <f t="array" ref="BC188">SUM(IF(YEAR($C$5:$AX$5)=BC$5,$C188:$AX188))</f>
        <v>0</v>
      </c>
      <c r="BE188" s="39">
        <f t="shared" si="20"/>
        <v>0</v>
      </c>
      <c r="BF188" s="30">
        <f t="shared" si="21"/>
        <v>0</v>
      </c>
      <c r="BG188" s="31">
        <f t="shared" si="22"/>
        <v>0</v>
      </c>
    </row>
    <row r="189" spans="2:59">
      <c r="B189" s="17">
        <v>57582</v>
      </c>
      <c r="C189" s="30">
        <v>0</v>
      </c>
      <c r="D189" s="30">
        <v>0</v>
      </c>
      <c r="E189" s="30">
        <v>0</v>
      </c>
      <c r="F189" s="30">
        <v>0</v>
      </c>
      <c r="G189" s="30">
        <v>0</v>
      </c>
      <c r="H189" s="30">
        <v>2.0000000000575113E-7</v>
      </c>
      <c r="I189" s="30">
        <v>0</v>
      </c>
      <c r="J189" s="30">
        <v>0</v>
      </c>
      <c r="K189" s="30">
        <v>2.0000000000575113E-7</v>
      </c>
      <c r="L189" s="30">
        <v>0</v>
      </c>
      <c r="M189" s="30">
        <v>0</v>
      </c>
      <c r="N189" s="30">
        <v>0</v>
      </c>
      <c r="O189" s="30">
        <v>0</v>
      </c>
      <c r="P189" s="30">
        <v>0</v>
      </c>
      <c r="Q189" s="30">
        <v>0</v>
      </c>
      <c r="R189" s="30">
        <v>0</v>
      </c>
      <c r="S189" s="30">
        <v>2.0000000000575113E-7</v>
      </c>
      <c r="T189" s="30">
        <v>0</v>
      </c>
      <c r="U189" s="30">
        <v>0</v>
      </c>
      <c r="V189" s="30">
        <v>0</v>
      </c>
      <c r="W189" s="30">
        <v>2.0000000000575113E-7</v>
      </c>
      <c r="X189" s="30">
        <v>0</v>
      </c>
      <c r="Y189" s="30">
        <v>0</v>
      </c>
      <c r="Z189" s="30">
        <v>0</v>
      </c>
      <c r="AA189" s="30">
        <v>0</v>
      </c>
      <c r="AB189" s="30">
        <v>0</v>
      </c>
      <c r="AC189" s="30">
        <v>0</v>
      </c>
      <c r="AD189" s="30">
        <v>0</v>
      </c>
      <c r="AE189" s="30">
        <v>0</v>
      </c>
      <c r="AF189" s="30">
        <v>0</v>
      </c>
      <c r="AG189" s="30">
        <v>0</v>
      </c>
      <c r="AH189" s="30">
        <v>0</v>
      </c>
      <c r="AI189" s="30">
        <v>2.0000000000575113E-7</v>
      </c>
      <c r="AJ189" s="30">
        <v>0</v>
      </c>
      <c r="AK189" s="30">
        <v>0</v>
      </c>
      <c r="AL189" s="30">
        <v>0</v>
      </c>
      <c r="AM189" s="30">
        <v>0</v>
      </c>
      <c r="AN189" s="30">
        <v>0</v>
      </c>
      <c r="AO189" s="30">
        <v>0</v>
      </c>
      <c r="AP189" s="30">
        <v>0</v>
      </c>
      <c r="AQ189" s="30">
        <v>0</v>
      </c>
      <c r="AR189" s="30">
        <v>0</v>
      </c>
      <c r="AS189" s="30">
        <v>0</v>
      </c>
      <c r="AT189" s="30">
        <v>0</v>
      </c>
      <c r="AU189" s="30">
        <v>0</v>
      </c>
      <c r="AV189" s="30">
        <v>0</v>
      </c>
      <c r="AW189" s="30">
        <v>0</v>
      </c>
      <c r="AX189" s="31">
        <v>0</v>
      </c>
      <c r="AZ189" s="39">
        <f t="array" ref="AZ189">SUM(IF(YEAR($C$5:$AX$5)=AZ$5,$C189:$AX189))</f>
        <v>4.0000000001150227E-7</v>
      </c>
      <c r="BA189" s="30">
        <f t="array" ref="BA189">SUM(IF(YEAR($C$5:$AX$5)=BA$5,$C189:$AX189))</f>
        <v>4.0000000001150227E-7</v>
      </c>
      <c r="BB189" s="30">
        <f t="array" ref="BB189">SUM(IF(YEAR($C$5:$AX$5)=BB$5,$C189:$AX189))</f>
        <v>2.0000000000575113E-7</v>
      </c>
      <c r="BC189" s="31">
        <f t="array" ref="BC189">SUM(IF(YEAR($C$5:$AX$5)=BC$5,$C189:$AX189))</f>
        <v>0</v>
      </c>
      <c r="BE189" s="39">
        <f t="shared" si="20"/>
        <v>6.000000000172534E-7</v>
      </c>
      <c r="BF189" s="30">
        <f t="shared" si="21"/>
        <v>2.0000000000575113E-7</v>
      </c>
      <c r="BG189" s="31">
        <f t="shared" si="22"/>
        <v>2.0000000000575113E-7</v>
      </c>
    </row>
    <row r="190" spans="2:59">
      <c r="B190" s="17">
        <v>57788</v>
      </c>
      <c r="C190" s="44">
        <v>0</v>
      </c>
      <c r="D190" s="44">
        <v>0</v>
      </c>
      <c r="E190" s="44">
        <v>0</v>
      </c>
      <c r="F190" s="44">
        <v>0</v>
      </c>
      <c r="G190" s="44">
        <v>0</v>
      </c>
      <c r="H190" s="44">
        <v>0</v>
      </c>
      <c r="I190" s="44">
        <v>0</v>
      </c>
      <c r="J190" s="44">
        <v>0</v>
      </c>
      <c r="K190" s="44">
        <v>0</v>
      </c>
      <c r="L190" s="44">
        <v>0</v>
      </c>
      <c r="M190" s="44">
        <v>0</v>
      </c>
      <c r="N190" s="44">
        <v>0</v>
      </c>
      <c r="O190" s="44">
        <v>0</v>
      </c>
      <c r="P190" s="44">
        <v>0</v>
      </c>
      <c r="Q190" s="44">
        <v>0</v>
      </c>
      <c r="R190" s="44">
        <v>0</v>
      </c>
      <c r="S190" s="44">
        <v>0</v>
      </c>
      <c r="T190" s="44">
        <v>0</v>
      </c>
      <c r="U190" s="44">
        <v>0</v>
      </c>
      <c r="V190" s="30">
        <v>0</v>
      </c>
      <c r="W190" s="30">
        <v>0</v>
      </c>
      <c r="X190" s="30">
        <v>0</v>
      </c>
      <c r="Y190" s="30">
        <v>0</v>
      </c>
      <c r="Z190" s="30">
        <v>0</v>
      </c>
      <c r="AA190" s="30">
        <v>0</v>
      </c>
      <c r="AB190" s="30">
        <v>0</v>
      </c>
      <c r="AC190" s="30">
        <v>0</v>
      </c>
      <c r="AD190" s="30">
        <v>0</v>
      </c>
      <c r="AE190" s="30">
        <v>0</v>
      </c>
      <c r="AF190" s="30">
        <v>0</v>
      </c>
      <c r="AG190" s="30">
        <v>0</v>
      </c>
      <c r="AH190" s="30">
        <v>0</v>
      </c>
      <c r="AI190" s="30">
        <v>0</v>
      </c>
      <c r="AJ190" s="30">
        <v>0</v>
      </c>
      <c r="AK190" s="30">
        <v>0</v>
      </c>
      <c r="AL190" s="30">
        <v>0</v>
      </c>
      <c r="AM190" s="30">
        <v>0</v>
      </c>
      <c r="AN190" s="30">
        <v>0</v>
      </c>
      <c r="AO190" s="30">
        <v>0</v>
      </c>
      <c r="AP190" s="30">
        <v>0</v>
      </c>
      <c r="AQ190" s="30">
        <v>0</v>
      </c>
      <c r="AR190" s="30">
        <v>0</v>
      </c>
      <c r="AS190" s="30">
        <v>0</v>
      </c>
      <c r="AT190" s="30">
        <v>0</v>
      </c>
      <c r="AU190" s="30">
        <v>0</v>
      </c>
      <c r="AV190" s="30">
        <v>0</v>
      </c>
      <c r="AW190" s="30">
        <v>0</v>
      </c>
      <c r="AX190" s="31">
        <v>0</v>
      </c>
      <c r="AZ190" s="39">
        <f t="array" ref="AZ190">SUM(IF(YEAR($C$5:$AX$5)=AZ$5,$C190:$AX190))</f>
        <v>0</v>
      </c>
      <c r="BA190" s="30">
        <f t="array" ref="BA190">SUM(IF(YEAR($C$5:$AX$5)=BA$5,$C190:$AX190))</f>
        <v>0</v>
      </c>
      <c r="BB190" s="30">
        <f t="array" ref="BB190">SUM(IF(YEAR($C$5:$AX$5)=BB$5,$C190:$AX190))</f>
        <v>0</v>
      </c>
      <c r="BC190" s="31">
        <f t="array" ref="BC190">SUM(IF(YEAR($C$5:$AX$5)=BC$5,$C190:$AX190))</f>
        <v>0</v>
      </c>
      <c r="BE190" s="39">
        <f t="shared" si="20"/>
        <v>0</v>
      </c>
      <c r="BF190" s="30">
        <f t="shared" si="21"/>
        <v>0</v>
      </c>
      <c r="BG190" s="31">
        <f t="shared" si="22"/>
        <v>0</v>
      </c>
    </row>
    <row r="191" spans="2:59">
      <c r="B191" s="17">
        <v>57839</v>
      </c>
      <c r="C191" s="30">
        <v>1.0116830000000001</v>
      </c>
      <c r="D191" s="30">
        <v>0.88848000000000038</v>
      </c>
      <c r="E191" s="30">
        <v>0.55578899999999987</v>
      </c>
      <c r="F191" s="30">
        <v>0.38146600000000053</v>
      </c>
      <c r="G191" s="30">
        <v>0.53870200000000068</v>
      </c>
      <c r="H191" s="30">
        <v>1.0183389999999992</v>
      </c>
      <c r="I191" s="30">
        <v>0.67116199999999893</v>
      </c>
      <c r="J191" s="30">
        <v>1.2899770000000004</v>
      </c>
      <c r="K191" s="30">
        <v>1.3733210000000007</v>
      </c>
      <c r="L191" s="30">
        <v>0.4103279999999998</v>
      </c>
      <c r="M191" s="30">
        <v>0.49896199999999968</v>
      </c>
      <c r="N191" s="30">
        <v>1.43276</v>
      </c>
      <c r="O191" s="30">
        <v>0.81292000000000009</v>
      </c>
      <c r="P191" s="30">
        <v>0.89237900000000003</v>
      </c>
      <c r="Q191" s="30">
        <v>0.81803299999999979</v>
      </c>
      <c r="R191" s="30">
        <v>0.61949299999999941</v>
      </c>
      <c r="S191" s="30">
        <v>0.78669399999999978</v>
      </c>
      <c r="T191" s="30">
        <v>1.3477029999999992</v>
      </c>
      <c r="U191" s="30">
        <v>1.1876949999999997</v>
      </c>
      <c r="V191" s="30">
        <v>1.5689890000000002</v>
      </c>
      <c r="W191" s="30">
        <v>1.546787000000001</v>
      </c>
      <c r="X191" s="30">
        <v>0.80602299999999971</v>
      </c>
      <c r="Y191" s="30">
        <v>0.90338799999999964</v>
      </c>
      <c r="Z191" s="30">
        <v>0.9362180000000011</v>
      </c>
      <c r="AA191" s="30">
        <v>1.1057810000000003</v>
      </c>
      <c r="AB191" s="30">
        <v>1.2458299999999998</v>
      </c>
      <c r="AC191" s="30">
        <v>0.92605899999999952</v>
      </c>
      <c r="AD191" s="30">
        <v>0.40775800000000029</v>
      </c>
      <c r="AE191" s="30">
        <v>0.6729459999999996</v>
      </c>
      <c r="AF191" s="30">
        <v>1.2369340000000006</v>
      </c>
      <c r="AG191" s="30">
        <v>0.88382499999999986</v>
      </c>
      <c r="AH191" s="30">
        <v>1.170024999999999</v>
      </c>
      <c r="AI191" s="30">
        <v>1.2777899999999995</v>
      </c>
      <c r="AJ191" s="30">
        <v>0.560365</v>
      </c>
      <c r="AK191" s="30">
        <v>0.82869700000000002</v>
      </c>
      <c r="AL191" s="30">
        <v>0.83174299999999945</v>
      </c>
      <c r="AM191" s="30">
        <v>0.95354899999999976</v>
      </c>
      <c r="AN191" s="30">
        <v>0.81266800000000039</v>
      </c>
      <c r="AO191" s="30">
        <v>1.1703719999999995</v>
      </c>
      <c r="AP191" s="30">
        <v>0.70945000000000036</v>
      </c>
      <c r="AQ191" s="30">
        <v>0.95539000000000041</v>
      </c>
      <c r="AR191" s="30">
        <v>1.5964900000000002</v>
      </c>
      <c r="AS191" s="30">
        <v>1.3727900000000002</v>
      </c>
      <c r="AT191" s="30">
        <v>1.6554479999999998</v>
      </c>
      <c r="AU191" s="30">
        <v>1.6550430000000009</v>
      </c>
      <c r="AV191" s="30">
        <v>0.8747739999999995</v>
      </c>
      <c r="AW191" s="30">
        <v>1.5149249999999999</v>
      </c>
      <c r="AX191" s="31">
        <v>1.0636029999999987</v>
      </c>
      <c r="AZ191" s="39">
        <f t="array" ref="AZ191">SUM(IF(YEAR($C$5:$AX$5)=AZ$5,$C191:$AX191))</f>
        <v>10.070969</v>
      </c>
      <c r="BA191" s="30">
        <f t="array" ref="BA191">SUM(IF(YEAR($C$5:$AX$5)=BA$5,$C191:$AX191))</f>
        <v>12.226322</v>
      </c>
      <c r="BB191" s="30">
        <f t="array" ref="BB191">SUM(IF(YEAR($C$5:$AX$5)=BB$5,$C191:$AX191))</f>
        <v>11.147753</v>
      </c>
      <c r="BC191" s="31">
        <f t="array" ref="BC191">SUM(IF(YEAR($C$5:$AX$5)=BC$5,$C191:$AX191))</f>
        <v>14.334502000000001</v>
      </c>
      <c r="BE191" s="39">
        <f t="shared" si="20"/>
        <v>10.624367999999997</v>
      </c>
      <c r="BF191" s="30">
        <f t="shared" si="21"/>
        <v>12.655177000000002</v>
      </c>
      <c r="BG191" s="31">
        <f t="shared" si="22"/>
        <v>11.390808</v>
      </c>
    </row>
    <row r="192" spans="2:59">
      <c r="B192" s="17">
        <v>57843</v>
      </c>
      <c r="C192" s="30">
        <v>0</v>
      </c>
      <c r="D192" s="30">
        <v>0</v>
      </c>
      <c r="E192" s="30">
        <v>0</v>
      </c>
      <c r="F192" s="30">
        <v>0</v>
      </c>
      <c r="G192" s="30">
        <v>1.0000000000287557E-7</v>
      </c>
      <c r="H192" s="30">
        <v>0</v>
      </c>
      <c r="I192" s="30">
        <v>0</v>
      </c>
      <c r="J192" s="30">
        <v>0</v>
      </c>
      <c r="K192" s="30">
        <v>0</v>
      </c>
      <c r="L192" s="30">
        <v>0</v>
      </c>
      <c r="M192" s="30">
        <v>0</v>
      </c>
      <c r="N192" s="30">
        <v>0</v>
      </c>
      <c r="O192" s="30">
        <v>0</v>
      </c>
      <c r="P192" s="30">
        <v>0</v>
      </c>
      <c r="Q192" s="30">
        <v>0</v>
      </c>
      <c r="R192" s="30">
        <v>0</v>
      </c>
      <c r="S192" s="30">
        <v>0</v>
      </c>
      <c r="T192" s="30">
        <v>0</v>
      </c>
      <c r="U192" s="30">
        <v>0</v>
      </c>
      <c r="V192" s="30">
        <v>0</v>
      </c>
      <c r="W192" s="30">
        <v>0</v>
      </c>
      <c r="X192" s="30">
        <v>0</v>
      </c>
      <c r="Y192" s="30">
        <v>0</v>
      </c>
      <c r="Z192" s="30">
        <v>0</v>
      </c>
      <c r="AA192" s="30">
        <v>0</v>
      </c>
      <c r="AB192" s="30">
        <v>0</v>
      </c>
      <c r="AC192" s="30">
        <v>0</v>
      </c>
      <c r="AD192" s="30">
        <v>0</v>
      </c>
      <c r="AE192" s="30">
        <v>0</v>
      </c>
      <c r="AF192" s="30">
        <v>0</v>
      </c>
      <c r="AG192" s="30">
        <v>0</v>
      </c>
      <c r="AH192" s="30">
        <v>0</v>
      </c>
      <c r="AI192" s="30">
        <v>0</v>
      </c>
      <c r="AJ192" s="30">
        <v>0</v>
      </c>
      <c r="AK192" s="30">
        <v>0</v>
      </c>
      <c r="AL192" s="30">
        <v>0</v>
      </c>
      <c r="AM192" s="30">
        <v>0</v>
      </c>
      <c r="AN192" s="30">
        <v>0</v>
      </c>
      <c r="AO192" s="30">
        <v>0</v>
      </c>
      <c r="AP192" s="30">
        <v>0</v>
      </c>
      <c r="AQ192" s="30">
        <v>0</v>
      </c>
      <c r="AR192" s="30">
        <v>0</v>
      </c>
      <c r="AS192" s="30">
        <v>0</v>
      </c>
      <c r="AT192" s="30">
        <v>0</v>
      </c>
      <c r="AU192" s="30">
        <v>0</v>
      </c>
      <c r="AV192" s="30">
        <v>0</v>
      </c>
      <c r="AW192" s="30">
        <v>0</v>
      </c>
      <c r="AX192" s="31">
        <v>0</v>
      </c>
      <c r="AZ192" s="39">
        <f t="array" ref="AZ192">SUM(IF(YEAR($C$5:$AX$5)=AZ$5,$C192:$AX192))</f>
        <v>1.0000000000287557E-7</v>
      </c>
      <c r="BA192" s="30">
        <f t="array" ref="BA192">SUM(IF(YEAR($C$5:$AX$5)=BA$5,$C192:$AX192))</f>
        <v>0</v>
      </c>
      <c r="BB192" s="30">
        <f t="array" ref="BB192">SUM(IF(YEAR($C$5:$AX$5)=BB$5,$C192:$AX192))</f>
        <v>0</v>
      </c>
      <c r="BC192" s="31">
        <f t="array" ref="BC192">SUM(IF(YEAR($C$5:$AX$5)=BC$5,$C192:$AX192))</f>
        <v>0</v>
      </c>
      <c r="BE192" s="39">
        <f t="shared" si="20"/>
        <v>0</v>
      </c>
      <c r="BF192" s="30">
        <f t="shared" si="21"/>
        <v>0</v>
      </c>
      <c r="BG192" s="31">
        <f t="shared" si="22"/>
        <v>0</v>
      </c>
    </row>
    <row r="193" spans="2:59">
      <c r="B193" s="17">
        <v>57845</v>
      </c>
      <c r="C193" s="30">
        <v>0</v>
      </c>
      <c r="D193" s="30">
        <v>0</v>
      </c>
      <c r="E193" s="30">
        <v>0</v>
      </c>
      <c r="F193" s="30">
        <v>0</v>
      </c>
      <c r="G193" s="30">
        <v>0</v>
      </c>
      <c r="H193" s="30">
        <v>0</v>
      </c>
      <c r="I193" s="30">
        <v>0</v>
      </c>
      <c r="J193" s="30">
        <v>0</v>
      </c>
      <c r="K193" s="30">
        <v>0</v>
      </c>
      <c r="L193" s="30">
        <v>0</v>
      </c>
      <c r="M193" s="30">
        <v>0</v>
      </c>
      <c r="N193" s="30">
        <v>0</v>
      </c>
      <c r="O193" s="30">
        <v>0</v>
      </c>
      <c r="P193" s="30">
        <v>0</v>
      </c>
      <c r="Q193" s="30">
        <v>0</v>
      </c>
      <c r="R193" s="30">
        <v>0</v>
      </c>
      <c r="S193" s="30">
        <v>0</v>
      </c>
      <c r="T193" s="30">
        <v>0</v>
      </c>
      <c r="U193" s="30">
        <v>0</v>
      </c>
      <c r="V193" s="30">
        <v>0</v>
      </c>
      <c r="W193" s="30">
        <v>0</v>
      </c>
      <c r="X193" s="30">
        <v>0</v>
      </c>
      <c r="Y193" s="30">
        <v>0</v>
      </c>
      <c r="Z193" s="30">
        <v>0</v>
      </c>
      <c r="AA193" s="30">
        <v>0</v>
      </c>
      <c r="AB193" s="30">
        <v>0</v>
      </c>
      <c r="AC193" s="30">
        <v>0</v>
      </c>
      <c r="AD193" s="30">
        <v>0</v>
      </c>
      <c r="AE193" s="30">
        <v>0</v>
      </c>
      <c r="AF193" s="30">
        <v>0</v>
      </c>
      <c r="AG193" s="30">
        <v>0</v>
      </c>
      <c r="AH193" s="30">
        <v>0</v>
      </c>
      <c r="AI193" s="30">
        <v>0</v>
      </c>
      <c r="AJ193" s="30">
        <v>0</v>
      </c>
      <c r="AK193" s="30">
        <v>0</v>
      </c>
      <c r="AL193" s="30">
        <v>0</v>
      </c>
      <c r="AM193" s="30">
        <v>0</v>
      </c>
      <c r="AN193" s="30">
        <v>0</v>
      </c>
      <c r="AO193" s="30">
        <v>0</v>
      </c>
      <c r="AP193" s="30">
        <v>0</v>
      </c>
      <c r="AQ193" s="30">
        <v>0</v>
      </c>
      <c r="AR193" s="30">
        <v>0</v>
      </c>
      <c r="AS193" s="30">
        <v>0</v>
      </c>
      <c r="AT193" s="30">
        <v>0</v>
      </c>
      <c r="AU193" s="30">
        <v>0</v>
      </c>
      <c r="AV193" s="30">
        <v>0</v>
      </c>
      <c r="AW193" s="30">
        <v>0</v>
      </c>
      <c r="AX193" s="31">
        <v>0</v>
      </c>
      <c r="AZ193" s="39">
        <f t="array" ref="AZ193">SUM(IF(YEAR($C$5:$AX$5)=AZ$5,$C193:$AX193))</f>
        <v>0</v>
      </c>
      <c r="BA193" s="30">
        <f t="array" ref="BA193">SUM(IF(YEAR($C$5:$AX$5)=BA$5,$C193:$AX193))</f>
        <v>0</v>
      </c>
      <c r="BB193" s="30">
        <f t="array" ref="BB193">SUM(IF(YEAR($C$5:$AX$5)=BB$5,$C193:$AX193))</f>
        <v>0</v>
      </c>
      <c r="BC193" s="31">
        <f t="array" ref="BC193">SUM(IF(YEAR($C$5:$AX$5)=BC$5,$C193:$AX193))</f>
        <v>0</v>
      </c>
      <c r="BE193" s="39">
        <f t="shared" si="20"/>
        <v>0</v>
      </c>
      <c r="BF193" s="30">
        <f t="shared" si="21"/>
        <v>0</v>
      </c>
      <c r="BG193" s="31">
        <f t="shared" si="22"/>
        <v>0</v>
      </c>
    </row>
    <row r="194" spans="2:59">
      <c r="B194" s="17">
        <v>57846</v>
      </c>
      <c r="C194" s="30">
        <v>0</v>
      </c>
      <c r="D194" s="30">
        <v>0</v>
      </c>
      <c r="E194" s="30">
        <v>0</v>
      </c>
      <c r="F194" s="30">
        <v>0</v>
      </c>
      <c r="G194" s="30">
        <v>0</v>
      </c>
      <c r="H194" s="30">
        <v>0</v>
      </c>
      <c r="I194" s="30">
        <v>0</v>
      </c>
      <c r="J194" s="30">
        <v>0</v>
      </c>
      <c r="K194" s="30">
        <v>0</v>
      </c>
      <c r="L194" s="30">
        <v>0</v>
      </c>
      <c r="M194" s="30">
        <v>0</v>
      </c>
      <c r="N194" s="30">
        <v>0</v>
      </c>
      <c r="O194" s="30">
        <v>0</v>
      </c>
      <c r="P194" s="30">
        <v>0</v>
      </c>
      <c r="Q194" s="30">
        <v>0</v>
      </c>
      <c r="R194" s="30">
        <v>0</v>
      </c>
      <c r="S194" s="30">
        <v>0</v>
      </c>
      <c r="T194" s="30">
        <v>0</v>
      </c>
      <c r="U194" s="30">
        <v>0</v>
      </c>
      <c r="V194" s="30">
        <v>0</v>
      </c>
      <c r="W194" s="30">
        <v>0</v>
      </c>
      <c r="X194" s="30">
        <v>0</v>
      </c>
      <c r="Y194" s="30">
        <v>0</v>
      </c>
      <c r="Z194" s="30">
        <v>0</v>
      </c>
      <c r="AA194" s="30">
        <v>0</v>
      </c>
      <c r="AB194" s="30">
        <v>0</v>
      </c>
      <c r="AC194" s="30">
        <v>0</v>
      </c>
      <c r="AD194" s="30">
        <v>0</v>
      </c>
      <c r="AE194" s="30">
        <v>0</v>
      </c>
      <c r="AF194" s="30">
        <v>0</v>
      </c>
      <c r="AG194" s="30">
        <v>0</v>
      </c>
      <c r="AH194" s="30">
        <v>0</v>
      </c>
      <c r="AI194" s="30">
        <v>0</v>
      </c>
      <c r="AJ194" s="30">
        <v>0</v>
      </c>
      <c r="AK194" s="30">
        <v>0</v>
      </c>
      <c r="AL194" s="30">
        <v>0</v>
      </c>
      <c r="AM194" s="30">
        <v>0</v>
      </c>
      <c r="AN194" s="30">
        <v>0</v>
      </c>
      <c r="AO194" s="30">
        <v>0</v>
      </c>
      <c r="AP194" s="30">
        <v>0</v>
      </c>
      <c r="AQ194" s="30">
        <v>0</v>
      </c>
      <c r="AR194" s="30">
        <v>0</v>
      </c>
      <c r="AS194" s="30">
        <v>0</v>
      </c>
      <c r="AT194" s="30">
        <v>0</v>
      </c>
      <c r="AU194" s="30">
        <v>0</v>
      </c>
      <c r="AV194" s="30">
        <v>0</v>
      </c>
      <c r="AW194" s="30">
        <v>0</v>
      </c>
      <c r="AX194" s="31">
        <v>0</v>
      </c>
      <c r="AZ194" s="39">
        <f t="array" ref="AZ194">SUM(IF(YEAR($C$5:$AX$5)=AZ$5,$C194:$AX194))</f>
        <v>0</v>
      </c>
      <c r="BA194" s="30">
        <f t="array" ref="BA194">SUM(IF(YEAR($C$5:$AX$5)=BA$5,$C194:$AX194))</f>
        <v>0</v>
      </c>
      <c r="BB194" s="30">
        <f t="array" ref="BB194">SUM(IF(YEAR($C$5:$AX$5)=BB$5,$C194:$AX194))</f>
        <v>0</v>
      </c>
      <c r="BC194" s="31">
        <f t="array" ref="BC194">SUM(IF(YEAR($C$5:$AX$5)=BC$5,$C194:$AX194))</f>
        <v>0</v>
      </c>
      <c r="BE194" s="39">
        <f t="shared" si="20"/>
        <v>0</v>
      </c>
      <c r="BF194" s="30">
        <f t="shared" si="21"/>
        <v>0</v>
      </c>
      <c r="BG194" s="31">
        <f t="shared" si="22"/>
        <v>0</v>
      </c>
    </row>
    <row r="195" spans="2:59">
      <c r="B195" s="17">
        <v>57847</v>
      </c>
      <c r="C195" s="30">
        <v>0</v>
      </c>
      <c r="D195" s="30">
        <v>0</v>
      </c>
      <c r="E195" s="30">
        <v>0</v>
      </c>
      <c r="F195" s="30">
        <v>0</v>
      </c>
      <c r="G195" s="30">
        <v>0</v>
      </c>
      <c r="H195" s="30">
        <v>5.0000000006988898E-7</v>
      </c>
      <c r="I195" s="30">
        <v>0</v>
      </c>
      <c r="J195" s="30">
        <v>0</v>
      </c>
      <c r="K195" s="30">
        <v>0</v>
      </c>
      <c r="L195" s="30">
        <v>0</v>
      </c>
      <c r="M195" s="30">
        <v>0</v>
      </c>
      <c r="N195" s="30">
        <v>0</v>
      </c>
      <c r="O195" s="30">
        <v>0</v>
      </c>
      <c r="P195" s="30">
        <v>0</v>
      </c>
      <c r="Q195" s="30">
        <v>0</v>
      </c>
      <c r="R195" s="30">
        <v>0</v>
      </c>
      <c r="S195" s="30">
        <v>0</v>
      </c>
      <c r="T195" s="30">
        <v>5.0000000006988898E-7</v>
      </c>
      <c r="U195" s="30">
        <v>0</v>
      </c>
      <c r="V195" s="30">
        <v>0</v>
      </c>
      <c r="W195" s="30">
        <v>0</v>
      </c>
      <c r="X195" s="30">
        <v>0</v>
      </c>
      <c r="Y195" s="30">
        <v>0</v>
      </c>
      <c r="Z195" s="30">
        <v>0</v>
      </c>
      <c r="AA195" s="30">
        <v>0</v>
      </c>
      <c r="AB195" s="30">
        <v>0</v>
      </c>
      <c r="AC195" s="30">
        <v>0</v>
      </c>
      <c r="AD195" s="30">
        <v>0</v>
      </c>
      <c r="AE195" s="30">
        <v>0</v>
      </c>
      <c r="AF195" s="30">
        <v>5.0000000006988898E-7</v>
      </c>
      <c r="AG195" s="30">
        <v>0</v>
      </c>
      <c r="AH195" s="30">
        <v>0</v>
      </c>
      <c r="AI195" s="30">
        <v>0</v>
      </c>
      <c r="AJ195" s="30">
        <v>0</v>
      </c>
      <c r="AK195" s="30">
        <v>0</v>
      </c>
      <c r="AL195" s="30">
        <v>0</v>
      </c>
      <c r="AM195" s="30">
        <v>0</v>
      </c>
      <c r="AN195" s="30">
        <v>0</v>
      </c>
      <c r="AO195" s="30">
        <v>0</v>
      </c>
      <c r="AP195" s="30">
        <v>0</v>
      </c>
      <c r="AQ195" s="30">
        <v>0</v>
      </c>
      <c r="AR195" s="30">
        <v>5.0000000006988898E-7</v>
      </c>
      <c r="AS195" s="30">
        <v>0</v>
      </c>
      <c r="AT195" s="30">
        <v>0</v>
      </c>
      <c r="AU195" s="30">
        <v>0</v>
      </c>
      <c r="AV195" s="30">
        <v>0</v>
      </c>
      <c r="AW195" s="30">
        <v>0</v>
      </c>
      <c r="AX195" s="31">
        <v>0</v>
      </c>
      <c r="AZ195" s="39">
        <f t="array" ref="AZ195">SUM(IF(YEAR($C$5:$AX$5)=AZ$5,$C195:$AX195))</f>
        <v>5.0000000006988898E-7</v>
      </c>
      <c r="BA195" s="30">
        <f t="array" ref="BA195">SUM(IF(YEAR($C$5:$AX$5)=BA$5,$C195:$AX195))</f>
        <v>5.0000000006988898E-7</v>
      </c>
      <c r="BB195" s="30">
        <f t="array" ref="BB195">SUM(IF(YEAR($C$5:$AX$5)=BB$5,$C195:$AX195))</f>
        <v>5.0000000006988898E-7</v>
      </c>
      <c r="BC195" s="31">
        <f t="array" ref="BC195">SUM(IF(YEAR($C$5:$AX$5)=BC$5,$C195:$AX195))</f>
        <v>5.0000000006988898E-7</v>
      </c>
      <c r="BE195" s="39">
        <f t="shared" si="20"/>
        <v>5.0000000006988898E-7</v>
      </c>
      <c r="BF195" s="30">
        <f t="shared" si="21"/>
        <v>5.0000000006988898E-7</v>
      </c>
      <c r="BG195" s="31">
        <f t="shared" si="22"/>
        <v>5.0000000006988898E-7</v>
      </c>
    </row>
    <row r="196" spans="2:59">
      <c r="B196" s="17">
        <v>57848</v>
      </c>
      <c r="C196" s="30">
        <v>0</v>
      </c>
      <c r="D196" s="30">
        <v>0</v>
      </c>
      <c r="E196" s="30">
        <v>0</v>
      </c>
      <c r="F196" s="30">
        <v>0</v>
      </c>
      <c r="G196" s="30">
        <v>0</v>
      </c>
      <c r="H196" s="30">
        <v>0</v>
      </c>
      <c r="I196" s="30">
        <v>0</v>
      </c>
      <c r="J196" s="30">
        <v>0</v>
      </c>
      <c r="K196" s="30">
        <v>0</v>
      </c>
      <c r="L196" s="30">
        <v>0</v>
      </c>
      <c r="M196" s="30">
        <v>0</v>
      </c>
      <c r="N196" s="30">
        <v>0</v>
      </c>
      <c r="O196" s="30">
        <v>0</v>
      </c>
      <c r="P196" s="30">
        <v>0</v>
      </c>
      <c r="Q196" s="30">
        <v>0</v>
      </c>
      <c r="R196" s="30">
        <v>0</v>
      </c>
      <c r="S196" s="30">
        <v>0</v>
      </c>
      <c r="T196" s="30">
        <v>0</v>
      </c>
      <c r="U196" s="30">
        <v>0</v>
      </c>
      <c r="V196" s="30">
        <v>0</v>
      </c>
      <c r="W196" s="30">
        <v>0</v>
      </c>
      <c r="X196" s="30">
        <v>0</v>
      </c>
      <c r="Y196" s="30">
        <v>0</v>
      </c>
      <c r="Z196" s="30">
        <v>0</v>
      </c>
      <c r="AA196" s="30">
        <v>0</v>
      </c>
      <c r="AB196" s="30">
        <v>0</v>
      </c>
      <c r="AC196" s="30">
        <v>0</v>
      </c>
      <c r="AD196" s="30">
        <v>0</v>
      </c>
      <c r="AE196" s="30">
        <v>0</v>
      </c>
      <c r="AF196" s="30">
        <v>0</v>
      </c>
      <c r="AG196" s="30">
        <v>0</v>
      </c>
      <c r="AH196" s="30">
        <v>0</v>
      </c>
      <c r="AI196" s="30">
        <v>0</v>
      </c>
      <c r="AJ196" s="30">
        <v>0</v>
      </c>
      <c r="AK196" s="30">
        <v>0</v>
      </c>
      <c r="AL196" s="30">
        <v>0</v>
      </c>
      <c r="AM196" s="30">
        <v>0</v>
      </c>
      <c r="AN196" s="30">
        <v>0</v>
      </c>
      <c r="AO196" s="30">
        <v>0</v>
      </c>
      <c r="AP196" s="30">
        <v>0</v>
      </c>
      <c r="AQ196" s="30">
        <v>0</v>
      </c>
      <c r="AR196" s="30">
        <v>0</v>
      </c>
      <c r="AS196" s="30">
        <v>0</v>
      </c>
      <c r="AT196" s="30">
        <v>0</v>
      </c>
      <c r="AU196" s="30">
        <v>0</v>
      </c>
      <c r="AV196" s="30">
        <v>0</v>
      </c>
      <c r="AW196" s="30">
        <v>0</v>
      </c>
      <c r="AX196" s="31">
        <v>0</v>
      </c>
      <c r="AZ196" s="39">
        <f t="array" ref="AZ196">SUM(IF(YEAR($C$5:$AX$5)=AZ$5,$C196:$AX196))</f>
        <v>0</v>
      </c>
      <c r="BA196" s="30">
        <f t="array" ref="BA196">SUM(IF(YEAR($C$5:$AX$5)=BA$5,$C196:$AX196))</f>
        <v>0</v>
      </c>
      <c r="BB196" s="30">
        <f t="array" ref="BB196">SUM(IF(YEAR($C$5:$AX$5)=BB$5,$C196:$AX196))</f>
        <v>0</v>
      </c>
      <c r="BC196" s="31">
        <f t="array" ref="BC196">SUM(IF(YEAR($C$5:$AX$5)=BC$5,$C196:$AX196))</f>
        <v>0</v>
      </c>
      <c r="BE196" s="39">
        <f t="shared" si="20"/>
        <v>0</v>
      </c>
      <c r="BF196" s="30">
        <f t="shared" si="21"/>
        <v>0</v>
      </c>
      <c r="BG196" s="31">
        <f t="shared" si="22"/>
        <v>0</v>
      </c>
    </row>
    <row r="197" spans="2:59">
      <c r="B197" s="17">
        <v>58051</v>
      </c>
      <c r="C197" s="30">
        <v>0</v>
      </c>
      <c r="D197" s="30">
        <v>0</v>
      </c>
      <c r="E197" s="30">
        <v>0</v>
      </c>
      <c r="F197" s="30">
        <v>0</v>
      </c>
      <c r="G197" s="30">
        <v>0</v>
      </c>
      <c r="H197" s="30">
        <v>0</v>
      </c>
      <c r="I197" s="30">
        <v>0</v>
      </c>
      <c r="J197" s="30">
        <v>0</v>
      </c>
      <c r="K197" s="30">
        <v>0</v>
      </c>
      <c r="L197" s="30">
        <v>0</v>
      </c>
      <c r="M197" s="30">
        <v>0</v>
      </c>
      <c r="N197" s="30">
        <v>0</v>
      </c>
      <c r="O197" s="30">
        <v>0</v>
      </c>
      <c r="P197" s="30">
        <v>0</v>
      </c>
      <c r="Q197" s="30">
        <v>0</v>
      </c>
      <c r="R197" s="30">
        <v>0</v>
      </c>
      <c r="S197" s="30">
        <v>0</v>
      </c>
      <c r="T197" s="30">
        <v>0</v>
      </c>
      <c r="U197" s="30">
        <v>0</v>
      </c>
      <c r="V197" s="30">
        <v>0</v>
      </c>
      <c r="W197" s="30">
        <v>0</v>
      </c>
      <c r="X197" s="30">
        <v>0</v>
      </c>
      <c r="Y197" s="30">
        <v>0</v>
      </c>
      <c r="Z197" s="30">
        <v>0</v>
      </c>
      <c r="AA197" s="30">
        <v>0</v>
      </c>
      <c r="AB197" s="30">
        <v>0</v>
      </c>
      <c r="AC197" s="30">
        <v>0</v>
      </c>
      <c r="AD197" s="30">
        <v>0</v>
      </c>
      <c r="AE197" s="30">
        <v>0</v>
      </c>
      <c r="AF197" s="30">
        <v>0</v>
      </c>
      <c r="AG197" s="30">
        <v>0</v>
      </c>
      <c r="AH197" s="30">
        <v>0</v>
      </c>
      <c r="AI197" s="30">
        <v>0</v>
      </c>
      <c r="AJ197" s="30">
        <v>0</v>
      </c>
      <c r="AK197" s="30">
        <v>0</v>
      </c>
      <c r="AL197" s="30">
        <v>0</v>
      </c>
      <c r="AM197" s="30">
        <v>0</v>
      </c>
      <c r="AN197" s="30">
        <v>0</v>
      </c>
      <c r="AO197" s="30">
        <v>0</v>
      </c>
      <c r="AP197" s="30">
        <v>0</v>
      </c>
      <c r="AQ197" s="30">
        <v>0</v>
      </c>
      <c r="AR197" s="30">
        <v>0</v>
      </c>
      <c r="AS197" s="30">
        <v>1.25388E-3</v>
      </c>
      <c r="AT197" s="30">
        <v>1.2610639999999999E-3</v>
      </c>
      <c r="AU197" s="30">
        <v>0</v>
      </c>
      <c r="AV197" s="30">
        <v>0</v>
      </c>
      <c r="AW197" s="30">
        <v>0</v>
      </c>
      <c r="AX197" s="31">
        <v>0</v>
      </c>
      <c r="AZ197" s="39">
        <f t="array" ref="AZ197">SUM(IF(YEAR($C$5:$AX$5)=AZ$5,$C197:$AX197))</f>
        <v>0</v>
      </c>
      <c r="BA197" s="30">
        <f t="array" ref="BA197">SUM(IF(YEAR($C$5:$AX$5)=BA$5,$C197:$AX197))</f>
        <v>0</v>
      </c>
      <c r="BB197" s="30">
        <f t="array" ref="BB197">SUM(IF(YEAR($C$5:$AX$5)=BB$5,$C197:$AX197))</f>
        <v>0</v>
      </c>
      <c r="BC197" s="31">
        <f t="array" ref="BC197">SUM(IF(YEAR($C$5:$AX$5)=BC$5,$C197:$AX197))</f>
        <v>2.5149439999999999E-3</v>
      </c>
      <c r="BE197" s="39">
        <f t="shared" si="20"/>
        <v>0</v>
      </c>
      <c r="BF197" s="30">
        <f t="shared" si="21"/>
        <v>0</v>
      </c>
      <c r="BG197" s="31">
        <f t="shared" si="22"/>
        <v>0</v>
      </c>
    </row>
    <row r="198" spans="2:59">
      <c r="B198" s="17">
        <v>58079</v>
      </c>
      <c r="C198" s="30">
        <v>0.28443300000000038</v>
      </c>
      <c r="D198" s="30">
        <v>0.14825699999999964</v>
      </c>
      <c r="E198" s="30">
        <v>1.2666440000000003</v>
      </c>
      <c r="F198" s="30">
        <v>0.55137899999999984</v>
      </c>
      <c r="G198" s="30">
        <v>1.1356260000000002</v>
      </c>
      <c r="H198" s="30">
        <v>1.3125660000000003</v>
      </c>
      <c r="I198" s="30">
        <v>1.0448579999999996</v>
      </c>
      <c r="J198" s="30">
        <v>1.4632670000000001</v>
      </c>
      <c r="K198" s="30">
        <v>1.7222979999999994</v>
      </c>
      <c r="L198" s="30">
        <v>1.6317019999999998</v>
      </c>
      <c r="M198" s="30">
        <v>2.0938680000000005</v>
      </c>
      <c r="N198" s="30">
        <v>1.7814159999999992</v>
      </c>
      <c r="O198" s="30">
        <v>1.2445320000000004</v>
      </c>
      <c r="P198" s="30">
        <v>1.0947170000000002</v>
      </c>
      <c r="Q198" s="30">
        <v>1.3897779999999997</v>
      </c>
      <c r="R198" s="30">
        <v>0.75063200000000041</v>
      </c>
      <c r="S198" s="30">
        <v>1.6752190000000002</v>
      </c>
      <c r="T198" s="30">
        <v>1.5586160000000007</v>
      </c>
      <c r="U198" s="30">
        <v>1.3256309999999996</v>
      </c>
      <c r="V198" s="30">
        <v>1.7665639999999989</v>
      </c>
      <c r="W198" s="30">
        <v>1.9073609999999999</v>
      </c>
      <c r="X198" s="30">
        <v>1.2560270000000004</v>
      </c>
      <c r="Y198" s="30">
        <v>2.3130929999999994</v>
      </c>
      <c r="Z198" s="30">
        <v>2.6380420000000004</v>
      </c>
      <c r="AA198" s="30">
        <v>0.69930100000000017</v>
      </c>
      <c r="AB198" s="30">
        <v>1.0013669999999997</v>
      </c>
      <c r="AC198" s="30">
        <v>1.8072910000000002</v>
      </c>
      <c r="AD198" s="30">
        <v>0.59430799999999984</v>
      </c>
      <c r="AE198" s="30">
        <v>1.2822319999999996</v>
      </c>
      <c r="AF198" s="30">
        <v>1.4082340000000002</v>
      </c>
      <c r="AG198" s="30">
        <v>1.2356819999999988</v>
      </c>
      <c r="AH198" s="30">
        <v>1.360971000000001</v>
      </c>
      <c r="AI198" s="30">
        <v>1.5125820000000001</v>
      </c>
      <c r="AJ198" s="30">
        <v>1.1181530000000004</v>
      </c>
      <c r="AK198" s="30">
        <v>2.0586269999999995</v>
      </c>
      <c r="AL198" s="30">
        <v>1.631819000000001</v>
      </c>
      <c r="AM198" s="30">
        <v>0.91833799999999943</v>
      </c>
      <c r="AN198" s="30">
        <v>0.80183599999999977</v>
      </c>
      <c r="AO198" s="30">
        <v>1.747261</v>
      </c>
      <c r="AP198" s="30">
        <v>0.82730499999999996</v>
      </c>
      <c r="AQ198" s="30">
        <v>1.3272389999999996</v>
      </c>
      <c r="AR198" s="30">
        <v>1.9160500000000003</v>
      </c>
      <c r="AS198" s="30">
        <v>1.4788630000000005</v>
      </c>
      <c r="AT198" s="30">
        <v>1.571587000000001</v>
      </c>
      <c r="AU198" s="30">
        <v>2.4963879999999996</v>
      </c>
      <c r="AV198" s="30">
        <v>1.5206279999999994</v>
      </c>
      <c r="AW198" s="30">
        <v>2.1979550000000003</v>
      </c>
      <c r="AX198" s="31">
        <v>1.8476659999999994</v>
      </c>
      <c r="AZ198" s="39">
        <f t="array" ref="AZ198">SUM(IF(YEAR($C$5:$AX$5)=AZ$5,$C198:$AX198))</f>
        <v>14.436313999999999</v>
      </c>
      <c r="BA198" s="30">
        <f t="array" ref="BA198">SUM(IF(YEAR($C$5:$AX$5)=BA$5,$C198:$AX198))</f>
        <v>18.920211999999999</v>
      </c>
      <c r="BB198" s="30">
        <f t="array" ref="BB198">SUM(IF(YEAR($C$5:$AX$5)=BB$5,$C198:$AX198))</f>
        <v>15.710567000000001</v>
      </c>
      <c r="BC198" s="31">
        <f t="array" ref="BC198">SUM(IF(YEAR($C$5:$AX$5)=BC$5,$C198:$AX198))</f>
        <v>18.651115999999998</v>
      </c>
      <c r="BE198" s="39">
        <f t="shared" si="20"/>
        <v>17.204853</v>
      </c>
      <c r="BF198" s="30">
        <f t="shared" si="21"/>
        <v>18.149833000000001</v>
      </c>
      <c r="BG198" s="31">
        <f t="shared" si="22"/>
        <v>15.948046999999995</v>
      </c>
    </row>
    <row r="199" spans="2:59">
      <c r="B199" s="17">
        <v>58110</v>
      </c>
      <c r="C199" s="30">
        <v>6.2035819999999996E-4</v>
      </c>
      <c r="D199" s="30">
        <v>0</v>
      </c>
      <c r="E199" s="30">
        <v>0</v>
      </c>
      <c r="F199" s="30">
        <v>0</v>
      </c>
      <c r="G199" s="30">
        <v>0</v>
      </c>
      <c r="H199" s="30">
        <v>0</v>
      </c>
      <c r="I199" s="30">
        <v>2.87357482E-3</v>
      </c>
      <c r="J199" s="30">
        <v>1.397955E-3</v>
      </c>
      <c r="K199" s="30">
        <v>0</v>
      </c>
      <c r="L199" s="30">
        <v>0</v>
      </c>
      <c r="M199" s="30">
        <v>0</v>
      </c>
      <c r="N199" s="30">
        <v>0</v>
      </c>
      <c r="O199" s="30">
        <v>0</v>
      </c>
      <c r="P199" s="30">
        <v>0</v>
      </c>
      <c r="Q199" s="30">
        <v>0</v>
      </c>
      <c r="R199" s="30">
        <v>0</v>
      </c>
      <c r="S199" s="30">
        <v>0</v>
      </c>
      <c r="T199" s="30">
        <v>0</v>
      </c>
      <c r="U199" s="30">
        <v>7.6887579999999995E-3</v>
      </c>
      <c r="V199" s="30">
        <v>3.805545E-3</v>
      </c>
      <c r="W199" s="30">
        <v>0</v>
      </c>
      <c r="X199" s="30">
        <v>0</v>
      </c>
      <c r="Y199" s="30">
        <v>0</v>
      </c>
      <c r="Z199" s="30">
        <v>0</v>
      </c>
      <c r="AA199" s="30">
        <v>1.6293102E-3</v>
      </c>
      <c r="AB199" s="30">
        <v>0</v>
      </c>
      <c r="AC199" s="30">
        <v>0</v>
      </c>
      <c r="AD199" s="30">
        <v>0</v>
      </c>
      <c r="AE199" s="30">
        <v>0</v>
      </c>
      <c r="AF199" s="30">
        <v>0</v>
      </c>
      <c r="AG199" s="30">
        <v>5.747149E-3</v>
      </c>
      <c r="AH199" s="30">
        <v>6.0131109999999998E-3</v>
      </c>
      <c r="AI199" s="30">
        <v>1.545149E-4</v>
      </c>
      <c r="AJ199" s="30">
        <v>0</v>
      </c>
      <c r="AK199" s="30">
        <v>0</v>
      </c>
      <c r="AL199" s="30">
        <v>0</v>
      </c>
      <c r="AM199" s="30">
        <v>0</v>
      </c>
      <c r="AN199" s="30">
        <v>0</v>
      </c>
      <c r="AO199" s="30">
        <v>0</v>
      </c>
      <c r="AP199" s="30">
        <v>0</v>
      </c>
      <c r="AQ199" s="30">
        <v>0</v>
      </c>
      <c r="AR199" s="30">
        <v>7.7638950000000003E-5</v>
      </c>
      <c r="AS199" s="30">
        <v>7.4557649999999996E-3</v>
      </c>
      <c r="AT199" s="30">
        <v>6.135471E-3</v>
      </c>
      <c r="AU199" s="30">
        <v>1.537896E-4</v>
      </c>
      <c r="AV199" s="30">
        <v>0</v>
      </c>
      <c r="AW199" s="30">
        <v>0</v>
      </c>
      <c r="AX199" s="31">
        <v>0</v>
      </c>
      <c r="AZ199" s="39">
        <f t="array" ref="AZ199">SUM(IF(YEAR($C$5:$AX$5)=AZ$5,$C199:$AX199))</f>
        <v>4.8918880200000004E-3</v>
      </c>
      <c r="BA199" s="30">
        <f t="array" ref="BA199">SUM(IF(YEAR($C$5:$AX$5)=BA$5,$C199:$AX199))</f>
        <v>1.1494302999999999E-2</v>
      </c>
      <c r="BB199" s="30">
        <f t="array" ref="BB199">SUM(IF(YEAR($C$5:$AX$5)=BB$5,$C199:$AX199))</f>
        <v>1.3544085099999999E-2</v>
      </c>
      <c r="BC199" s="31">
        <f t="array" ref="BC199">SUM(IF(YEAR($C$5:$AX$5)=BC$5,$C199:$AX199))</f>
        <v>1.3822664550000001E-2</v>
      </c>
      <c r="BE199" s="39">
        <f t="shared" ref="BE199:BE253" si="23">SUM(H199:S199)</f>
        <v>4.2715298199999998E-3</v>
      </c>
      <c r="BF199" s="30">
        <f t="shared" ref="BF199:BF253" si="24">SUM(T199:AE199)</f>
        <v>1.3123613199999998E-2</v>
      </c>
      <c r="BG199" s="31">
        <f t="shared" ref="BG199:BG253" si="25">SUM(AF199:AQ199)</f>
        <v>1.1914774899999999E-2</v>
      </c>
    </row>
    <row r="200" spans="2:59">
      <c r="B200" s="17">
        <v>58165</v>
      </c>
      <c r="C200" s="30">
        <v>0</v>
      </c>
      <c r="D200" s="30">
        <v>0</v>
      </c>
      <c r="E200" s="30">
        <v>0</v>
      </c>
      <c r="F200" s="30">
        <v>0</v>
      </c>
      <c r="G200" s="30">
        <v>0</v>
      </c>
      <c r="H200" s="30">
        <v>0</v>
      </c>
      <c r="I200" s="30">
        <v>0</v>
      </c>
      <c r="J200" s="30">
        <v>0</v>
      </c>
      <c r="K200" s="30">
        <v>0</v>
      </c>
      <c r="L200" s="30">
        <v>0</v>
      </c>
      <c r="M200" s="30">
        <v>0</v>
      </c>
      <c r="N200" s="30">
        <v>0</v>
      </c>
      <c r="O200" s="30">
        <v>0</v>
      </c>
      <c r="P200" s="30">
        <v>0</v>
      </c>
      <c r="Q200" s="30">
        <v>0</v>
      </c>
      <c r="R200" s="30">
        <v>0</v>
      </c>
      <c r="S200" s="30">
        <v>0</v>
      </c>
      <c r="T200" s="30">
        <v>0</v>
      </c>
      <c r="U200" s="30">
        <v>0</v>
      </c>
      <c r="V200" s="30">
        <v>0</v>
      </c>
      <c r="W200" s="30">
        <v>0</v>
      </c>
      <c r="X200" s="30">
        <v>0</v>
      </c>
      <c r="Y200" s="30">
        <v>0</v>
      </c>
      <c r="Z200" s="30">
        <v>0</v>
      </c>
      <c r="AA200" s="30">
        <v>9.9999999947364415E-9</v>
      </c>
      <c r="AB200" s="30">
        <v>0</v>
      </c>
      <c r="AC200" s="30">
        <v>0</v>
      </c>
      <c r="AD200" s="30">
        <v>0</v>
      </c>
      <c r="AE200" s="30">
        <v>0</v>
      </c>
      <c r="AF200" s="30">
        <v>0</v>
      </c>
      <c r="AG200" s="30">
        <v>0</v>
      </c>
      <c r="AH200" s="30">
        <v>0</v>
      </c>
      <c r="AI200" s="30">
        <v>0</v>
      </c>
      <c r="AJ200" s="30">
        <v>0</v>
      </c>
      <c r="AK200" s="30">
        <v>0</v>
      </c>
      <c r="AL200" s="30">
        <v>0</v>
      </c>
      <c r="AM200" s="30">
        <v>0</v>
      </c>
      <c r="AN200" s="30">
        <v>0</v>
      </c>
      <c r="AO200" s="30">
        <v>0</v>
      </c>
      <c r="AP200" s="30">
        <v>0</v>
      </c>
      <c r="AQ200" s="30">
        <v>0</v>
      </c>
      <c r="AR200" s="30">
        <v>0</v>
      </c>
      <c r="AS200" s="30">
        <v>0</v>
      </c>
      <c r="AT200" s="30">
        <v>0</v>
      </c>
      <c r="AU200" s="30">
        <v>0</v>
      </c>
      <c r="AV200" s="30">
        <v>0</v>
      </c>
      <c r="AW200" s="30">
        <v>0</v>
      </c>
      <c r="AX200" s="31">
        <v>0</v>
      </c>
      <c r="AZ200" s="39">
        <f t="array" ref="AZ200">SUM(IF(YEAR($C$5:$AX$5)=AZ$5,$C200:$AX200))</f>
        <v>0</v>
      </c>
      <c r="BA200" s="30">
        <f t="array" ref="BA200">SUM(IF(YEAR($C$5:$AX$5)=BA$5,$C200:$AX200))</f>
        <v>0</v>
      </c>
      <c r="BB200" s="30">
        <f t="array" ref="BB200">SUM(IF(YEAR($C$5:$AX$5)=BB$5,$C200:$AX200))</f>
        <v>9.9999999947364415E-9</v>
      </c>
      <c r="BC200" s="31">
        <f t="array" ref="BC200">SUM(IF(YEAR($C$5:$AX$5)=BC$5,$C200:$AX200))</f>
        <v>0</v>
      </c>
      <c r="BE200" s="39">
        <f t="shared" si="23"/>
        <v>0</v>
      </c>
      <c r="BF200" s="30">
        <f t="shared" si="24"/>
        <v>9.9999999947364415E-9</v>
      </c>
      <c r="BG200" s="31">
        <f t="shared" si="25"/>
        <v>0</v>
      </c>
    </row>
    <row r="201" spans="2:59">
      <c r="B201" s="17">
        <v>58172</v>
      </c>
      <c r="C201" s="30">
        <v>0</v>
      </c>
      <c r="D201" s="30">
        <v>0</v>
      </c>
      <c r="E201" s="30">
        <v>0</v>
      </c>
      <c r="F201" s="30">
        <v>0</v>
      </c>
      <c r="G201" s="30">
        <v>0</v>
      </c>
      <c r="H201" s="30">
        <v>0</v>
      </c>
      <c r="I201" s="30">
        <v>0</v>
      </c>
      <c r="J201" s="30">
        <v>0</v>
      </c>
      <c r="K201" s="30">
        <v>0</v>
      </c>
      <c r="L201" s="30">
        <v>0</v>
      </c>
      <c r="M201" s="30">
        <v>0</v>
      </c>
      <c r="N201" s="30">
        <v>0</v>
      </c>
      <c r="O201" s="30">
        <v>0</v>
      </c>
      <c r="P201" s="30">
        <v>0</v>
      </c>
      <c r="Q201" s="30">
        <v>0</v>
      </c>
      <c r="R201" s="30">
        <v>0</v>
      </c>
      <c r="S201" s="30">
        <v>0</v>
      </c>
      <c r="T201" s="30">
        <v>0</v>
      </c>
      <c r="U201" s="30">
        <v>0</v>
      </c>
      <c r="V201" s="30">
        <v>0</v>
      </c>
      <c r="W201" s="30">
        <v>0</v>
      </c>
      <c r="X201" s="30">
        <v>0</v>
      </c>
      <c r="Y201" s="30">
        <v>0</v>
      </c>
      <c r="Z201" s="30">
        <v>0</v>
      </c>
      <c r="AA201" s="30">
        <v>0</v>
      </c>
      <c r="AB201" s="30">
        <v>0</v>
      </c>
      <c r="AC201" s="30">
        <v>0</v>
      </c>
      <c r="AD201" s="30">
        <v>0</v>
      </c>
      <c r="AE201" s="30">
        <v>0</v>
      </c>
      <c r="AF201" s="30">
        <v>0</v>
      </c>
      <c r="AG201" s="30">
        <v>0</v>
      </c>
      <c r="AH201" s="30">
        <v>0</v>
      </c>
      <c r="AI201" s="30">
        <v>0</v>
      </c>
      <c r="AJ201" s="30">
        <v>0</v>
      </c>
      <c r="AK201" s="30">
        <v>0</v>
      </c>
      <c r="AL201" s="30">
        <v>0</v>
      </c>
      <c r="AM201" s="30">
        <v>0</v>
      </c>
      <c r="AN201" s="30">
        <v>0</v>
      </c>
      <c r="AO201" s="30">
        <v>0</v>
      </c>
      <c r="AP201" s="30">
        <v>0</v>
      </c>
      <c r="AQ201" s="30">
        <v>0</v>
      </c>
      <c r="AR201" s="30">
        <v>0</v>
      </c>
      <c r="AS201" s="30">
        <v>0</v>
      </c>
      <c r="AT201" s="30">
        <v>0</v>
      </c>
      <c r="AU201" s="30">
        <v>0</v>
      </c>
      <c r="AV201" s="30">
        <v>0</v>
      </c>
      <c r="AW201" s="30">
        <v>0</v>
      </c>
      <c r="AX201" s="31">
        <v>0</v>
      </c>
      <c r="AZ201" s="39">
        <f t="array" ref="AZ201">SUM(IF(YEAR($C$5:$AX$5)=AZ$5,$C201:$AX201))</f>
        <v>0</v>
      </c>
      <c r="BA201" s="30">
        <f t="array" ref="BA201">SUM(IF(YEAR($C$5:$AX$5)=BA$5,$C201:$AX201))</f>
        <v>0</v>
      </c>
      <c r="BB201" s="30">
        <f t="array" ref="BB201">SUM(IF(YEAR($C$5:$AX$5)=BB$5,$C201:$AX201))</f>
        <v>0</v>
      </c>
      <c r="BC201" s="31">
        <f t="array" ref="BC201">SUM(IF(YEAR($C$5:$AX$5)=BC$5,$C201:$AX201))</f>
        <v>0</v>
      </c>
      <c r="BE201" s="39">
        <f t="shared" si="23"/>
        <v>0</v>
      </c>
      <c r="BF201" s="30">
        <f t="shared" si="24"/>
        <v>0</v>
      </c>
      <c r="BG201" s="31">
        <f t="shared" si="25"/>
        <v>0</v>
      </c>
    </row>
    <row r="202" spans="2:59">
      <c r="B202" s="17">
        <v>58207</v>
      </c>
      <c r="C202" s="30">
        <v>0</v>
      </c>
      <c r="D202" s="30">
        <v>0</v>
      </c>
      <c r="E202" s="30">
        <v>0</v>
      </c>
      <c r="F202" s="30">
        <v>9.9999999947364415E-8</v>
      </c>
      <c r="G202" s="30">
        <v>0</v>
      </c>
      <c r="H202" s="30">
        <v>0</v>
      </c>
      <c r="I202" s="30">
        <v>0</v>
      </c>
      <c r="J202" s="30">
        <v>0</v>
      </c>
      <c r="K202" s="30">
        <v>0</v>
      </c>
      <c r="L202" s="30">
        <v>0</v>
      </c>
      <c r="M202" s="30">
        <v>0</v>
      </c>
      <c r="N202" s="30">
        <v>0</v>
      </c>
      <c r="O202" s="30">
        <v>0</v>
      </c>
      <c r="P202" s="30">
        <v>0</v>
      </c>
      <c r="Q202" s="30">
        <v>0</v>
      </c>
      <c r="R202" s="30">
        <v>0</v>
      </c>
      <c r="S202" s="30">
        <v>0</v>
      </c>
      <c r="T202" s="30">
        <v>0</v>
      </c>
      <c r="U202" s="30">
        <v>0</v>
      </c>
      <c r="V202" s="30">
        <v>0</v>
      </c>
      <c r="W202" s="30">
        <v>0</v>
      </c>
      <c r="X202" s="30">
        <v>0</v>
      </c>
      <c r="Y202" s="30">
        <v>0</v>
      </c>
      <c r="Z202" s="30">
        <v>0</v>
      </c>
      <c r="AA202" s="30">
        <v>-3.9999999978945766E-8</v>
      </c>
      <c r="AB202" s="30">
        <v>0</v>
      </c>
      <c r="AC202" s="30">
        <v>0</v>
      </c>
      <c r="AD202" s="30">
        <v>0</v>
      </c>
      <c r="AE202" s="30">
        <v>0</v>
      </c>
      <c r="AF202" s="30">
        <v>-3.9999999978945766E-8</v>
      </c>
      <c r="AG202" s="30">
        <v>0</v>
      </c>
      <c r="AH202" s="30">
        <v>0</v>
      </c>
      <c r="AI202" s="30">
        <v>0</v>
      </c>
      <c r="AJ202" s="30">
        <v>0</v>
      </c>
      <c r="AK202" s="30">
        <v>0</v>
      </c>
      <c r="AL202" s="30">
        <v>0</v>
      </c>
      <c r="AM202" s="30">
        <v>4.0000000034456917E-8</v>
      </c>
      <c r="AN202" s="30">
        <v>0</v>
      </c>
      <c r="AO202" s="30">
        <v>0</v>
      </c>
      <c r="AP202" s="30">
        <v>0</v>
      </c>
      <c r="AQ202" s="30">
        <v>0</v>
      </c>
      <c r="AR202" s="30">
        <v>0</v>
      </c>
      <c r="AS202" s="30">
        <v>0</v>
      </c>
      <c r="AT202" s="30">
        <v>-9.9999999392252903E-9</v>
      </c>
      <c r="AU202" s="30">
        <v>0</v>
      </c>
      <c r="AV202" s="30">
        <v>-3.9999999978945766E-8</v>
      </c>
      <c r="AW202" s="30">
        <v>-9.9999999947364415E-9</v>
      </c>
      <c r="AX202" s="31">
        <v>0</v>
      </c>
      <c r="AZ202" s="39">
        <f t="array" ref="AZ202">SUM(IF(YEAR($C$5:$AX$5)=AZ$5,$C202:$AX202))</f>
        <v>9.9999999947364415E-8</v>
      </c>
      <c r="BA202" s="30">
        <f t="array" ref="BA202">SUM(IF(YEAR($C$5:$AX$5)=BA$5,$C202:$AX202))</f>
        <v>0</v>
      </c>
      <c r="BB202" s="30">
        <f t="array" ref="BB202">SUM(IF(YEAR($C$5:$AX$5)=BB$5,$C202:$AX202))</f>
        <v>-7.9999999957891532E-8</v>
      </c>
      <c r="BC202" s="31">
        <f t="array" ref="BC202">SUM(IF(YEAR($C$5:$AX$5)=BC$5,$C202:$AX202))</f>
        <v>-1.9999999878450581E-8</v>
      </c>
      <c r="BE202" s="39">
        <f t="shared" si="23"/>
        <v>0</v>
      </c>
      <c r="BF202" s="30">
        <f t="shared" si="24"/>
        <v>-3.9999999978945766E-8</v>
      </c>
      <c r="BG202" s="31">
        <f t="shared" si="25"/>
        <v>5.5511151231257827E-17</v>
      </c>
    </row>
    <row r="203" spans="2:59">
      <c r="B203" s="17">
        <v>58208</v>
      </c>
      <c r="C203" s="30">
        <v>0</v>
      </c>
      <c r="D203" s="30">
        <v>0</v>
      </c>
      <c r="E203" s="30">
        <v>0</v>
      </c>
      <c r="F203" s="30">
        <v>0</v>
      </c>
      <c r="G203" s="30">
        <v>0</v>
      </c>
      <c r="H203" s="30">
        <v>0</v>
      </c>
      <c r="I203" s="30">
        <v>0</v>
      </c>
      <c r="J203" s="30">
        <v>0</v>
      </c>
      <c r="K203" s="30">
        <v>0</v>
      </c>
      <c r="L203" s="30">
        <v>0</v>
      </c>
      <c r="M203" s="30">
        <v>0</v>
      </c>
      <c r="N203" s="30">
        <v>0</v>
      </c>
      <c r="O203" s="30">
        <v>0</v>
      </c>
      <c r="P203" s="30">
        <v>0</v>
      </c>
      <c r="Q203" s="30">
        <v>0</v>
      </c>
      <c r="R203" s="30">
        <v>0</v>
      </c>
      <c r="S203" s="30">
        <v>0</v>
      </c>
      <c r="T203" s="30">
        <v>0</v>
      </c>
      <c r="U203" s="30">
        <v>0</v>
      </c>
      <c r="V203" s="30">
        <v>0</v>
      </c>
      <c r="W203" s="30">
        <v>0</v>
      </c>
      <c r="X203" s="30">
        <v>0</v>
      </c>
      <c r="Y203" s="30">
        <v>0</v>
      </c>
      <c r="Z203" s="30">
        <v>0</v>
      </c>
      <c r="AA203" s="30">
        <v>0</v>
      </c>
      <c r="AB203" s="30">
        <v>0</v>
      </c>
      <c r="AC203" s="30">
        <v>0</v>
      </c>
      <c r="AD203" s="30">
        <v>0</v>
      </c>
      <c r="AE203" s="30">
        <v>0</v>
      </c>
      <c r="AF203" s="30">
        <v>0</v>
      </c>
      <c r="AG203" s="30">
        <v>0</v>
      </c>
      <c r="AH203" s="30">
        <v>0</v>
      </c>
      <c r="AI203" s="30">
        <v>0</v>
      </c>
      <c r="AJ203" s="30">
        <v>0</v>
      </c>
      <c r="AK203" s="30">
        <v>0</v>
      </c>
      <c r="AL203" s="30">
        <v>0</v>
      </c>
      <c r="AM203" s="30">
        <v>0</v>
      </c>
      <c r="AN203" s="30">
        <v>0</v>
      </c>
      <c r="AO203" s="30">
        <v>0</v>
      </c>
      <c r="AP203" s="30">
        <v>0</v>
      </c>
      <c r="AQ203" s="30">
        <v>0</v>
      </c>
      <c r="AR203" s="30">
        <v>0</v>
      </c>
      <c r="AS203" s="30">
        <v>0</v>
      </c>
      <c r="AT203" s="30">
        <v>0</v>
      </c>
      <c r="AU203" s="30">
        <v>0</v>
      </c>
      <c r="AV203" s="30">
        <v>0</v>
      </c>
      <c r="AW203" s="30">
        <v>0</v>
      </c>
      <c r="AX203" s="31">
        <v>0</v>
      </c>
      <c r="AZ203" s="39">
        <f t="array" ref="AZ203">SUM(IF(YEAR($C$5:$AX$5)=AZ$5,$C203:$AX203))</f>
        <v>0</v>
      </c>
      <c r="BA203" s="30">
        <f t="array" ref="BA203">SUM(IF(YEAR($C$5:$AX$5)=BA$5,$C203:$AX203))</f>
        <v>0</v>
      </c>
      <c r="BB203" s="30">
        <f t="array" ref="BB203">SUM(IF(YEAR($C$5:$AX$5)=BB$5,$C203:$AX203))</f>
        <v>0</v>
      </c>
      <c r="BC203" s="31">
        <f t="array" ref="BC203">SUM(IF(YEAR($C$5:$AX$5)=BC$5,$C203:$AX203))</f>
        <v>0</v>
      </c>
      <c r="BE203" s="39">
        <f t="shared" si="23"/>
        <v>0</v>
      </c>
      <c r="BF203" s="30">
        <f t="shared" si="24"/>
        <v>0</v>
      </c>
      <c r="BG203" s="31">
        <f t="shared" si="25"/>
        <v>0</v>
      </c>
    </row>
    <row r="204" spans="2:59">
      <c r="B204" s="17">
        <v>58235</v>
      </c>
      <c r="C204" s="30">
        <v>3.1847206000000003E-2</v>
      </c>
      <c r="D204" s="30">
        <v>0</v>
      </c>
      <c r="E204" s="30">
        <v>0</v>
      </c>
      <c r="F204" s="30">
        <v>0</v>
      </c>
      <c r="G204" s="30">
        <v>3.9002279999999999E-3</v>
      </c>
      <c r="H204" s="30">
        <v>0</v>
      </c>
      <c r="I204" s="30">
        <v>0.17564404</v>
      </c>
      <c r="J204" s="30">
        <v>6.9676829999999995E-2</v>
      </c>
      <c r="K204" s="30">
        <v>0</v>
      </c>
      <c r="L204" s="30">
        <v>0</v>
      </c>
      <c r="M204" s="30">
        <v>0</v>
      </c>
      <c r="N204" s="30">
        <v>0</v>
      </c>
      <c r="O204" s="30">
        <v>0</v>
      </c>
      <c r="P204" s="30">
        <v>0</v>
      </c>
      <c r="Q204" s="30">
        <v>0</v>
      </c>
      <c r="R204" s="30">
        <v>0</v>
      </c>
      <c r="S204" s="30">
        <v>3.9456020000000003E-3</v>
      </c>
      <c r="T204" s="30">
        <v>5.3941580000000003E-2</v>
      </c>
      <c r="U204" s="30">
        <v>0.29636210000000002</v>
      </c>
      <c r="V204" s="30">
        <v>0.16873376000000001</v>
      </c>
      <c r="W204" s="30">
        <v>0</v>
      </c>
      <c r="X204" s="30">
        <v>0</v>
      </c>
      <c r="Y204" s="30">
        <v>0</v>
      </c>
      <c r="Z204" s="30">
        <v>0</v>
      </c>
      <c r="AA204" s="30">
        <v>4.3220579999999995E-2</v>
      </c>
      <c r="AB204" s="30">
        <v>0</v>
      </c>
      <c r="AC204" s="30">
        <v>0</v>
      </c>
      <c r="AD204" s="30">
        <v>0</v>
      </c>
      <c r="AE204" s="30">
        <v>0</v>
      </c>
      <c r="AF204" s="30">
        <v>2.4464759999999999E-2</v>
      </c>
      <c r="AG204" s="30">
        <v>0.28283829999999999</v>
      </c>
      <c r="AH204" s="30">
        <v>0.23772509999999997</v>
      </c>
      <c r="AI204" s="30">
        <v>1.28068E-2</v>
      </c>
      <c r="AJ204" s="30">
        <v>0</v>
      </c>
      <c r="AK204" s="30">
        <v>0</v>
      </c>
      <c r="AL204" s="30">
        <v>0</v>
      </c>
      <c r="AM204" s="30">
        <v>1.6298510000000001E-3</v>
      </c>
      <c r="AN204" s="30">
        <v>0</v>
      </c>
      <c r="AO204" s="30">
        <v>0</v>
      </c>
      <c r="AP204" s="30">
        <v>1.371922E-3</v>
      </c>
      <c r="AQ204" s="30">
        <v>0</v>
      </c>
      <c r="AR204" s="30">
        <v>4.0336169999999998E-2</v>
      </c>
      <c r="AS204" s="30">
        <v>0.29647489999999999</v>
      </c>
      <c r="AT204" s="30">
        <v>0.23978105</v>
      </c>
      <c r="AU204" s="30">
        <v>1.6638119999999999E-2</v>
      </c>
      <c r="AV204" s="30">
        <v>0</v>
      </c>
      <c r="AW204" s="30">
        <v>0</v>
      </c>
      <c r="AX204" s="31">
        <v>0</v>
      </c>
      <c r="AZ204" s="39">
        <f t="array" ref="AZ204">SUM(IF(YEAR($C$5:$AX$5)=AZ$5,$C204:$AX204))</f>
        <v>0.28106830399999999</v>
      </c>
      <c r="BA204" s="30">
        <f t="array" ref="BA204">SUM(IF(YEAR($C$5:$AX$5)=BA$5,$C204:$AX204))</f>
        <v>0.52298304200000001</v>
      </c>
      <c r="BB204" s="30">
        <f t="array" ref="BB204">SUM(IF(YEAR($C$5:$AX$5)=BB$5,$C204:$AX204))</f>
        <v>0.60105553999999994</v>
      </c>
      <c r="BC204" s="31">
        <f t="array" ref="BC204">SUM(IF(YEAR($C$5:$AX$5)=BC$5,$C204:$AX204))</f>
        <v>0.59623201299999995</v>
      </c>
      <c r="BE204" s="39">
        <f t="shared" si="23"/>
        <v>0.24926647199999999</v>
      </c>
      <c r="BF204" s="30">
        <f t="shared" si="24"/>
        <v>0.56225801999999991</v>
      </c>
      <c r="BG204" s="31">
        <f t="shared" si="25"/>
        <v>0.56083673300000003</v>
      </c>
    </row>
    <row r="205" spans="2:59">
      <c r="B205" s="17">
        <v>58246</v>
      </c>
      <c r="C205" s="30">
        <v>0</v>
      </c>
      <c r="D205" s="30">
        <v>0</v>
      </c>
      <c r="E205" s="30">
        <v>0</v>
      </c>
      <c r="F205" s="30">
        <v>0</v>
      </c>
      <c r="G205" s="30">
        <v>0</v>
      </c>
      <c r="H205" s="30">
        <v>0</v>
      </c>
      <c r="I205" s="30">
        <v>0</v>
      </c>
      <c r="J205" s="30">
        <v>0</v>
      </c>
      <c r="K205" s="30">
        <v>0</v>
      </c>
      <c r="L205" s="30">
        <v>0</v>
      </c>
      <c r="M205" s="30">
        <v>0</v>
      </c>
      <c r="N205" s="30">
        <v>0</v>
      </c>
      <c r="O205" s="30">
        <v>0</v>
      </c>
      <c r="P205" s="30">
        <v>0</v>
      </c>
      <c r="Q205" s="30">
        <v>0</v>
      </c>
      <c r="R205" s="30">
        <v>0</v>
      </c>
      <c r="S205" s="30">
        <v>0</v>
      </c>
      <c r="T205" s="30">
        <v>0</v>
      </c>
      <c r="U205" s="30">
        <v>0</v>
      </c>
      <c r="V205" s="30">
        <v>0</v>
      </c>
      <c r="W205" s="30">
        <v>0</v>
      </c>
      <c r="X205" s="30">
        <v>0</v>
      </c>
      <c r="Y205" s="30">
        <v>0</v>
      </c>
      <c r="Z205" s="30">
        <v>0</v>
      </c>
      <c r="AA205" s="30">
        <v>0</v>
      </c>
      <c r="AB205" s="30">
        <v>0</v>
      </c>
      <c r="AC205" s="30">
        <v>0</v>
      </c>
      <c r="AD205" s="30">
        <v>0</v>
      </c>
      <c r="AE205" s="30">
        <v>0</v>
      </c>
      <c r="AF205" s="30">
        <v>0</v>
      </c>
      <c r="AG205" s="30">
        <v>0</v>
      </c>
      <c r="AH205" s="30">
        <v>0</v>
      </c>
      <c r="AI205" s="30">
        <v>0</v>
      </c>
      <c r="AJ205" s="30">
        <v>0</v>
      </c>
      <c r="AK205" s="30">
        <v>0</v>
      </c>
      <c r="AL205" s="30">
        <v>0</v>
      </c>
      <c r="AM205" s="30">
        <v>0</v>
      </c>
      <c r="AN205" s="30">
        <v>0</v>
      </c>
      <c r="AO205" s="30">
        <v>0</v>
      </c>
      <c r="AP205" s="30">
        <v>0</v>
      </c>
      <c r="AQ205" s="30">
        <v>0</v>
      </c>
      <c r="AR205" s="30">
        <v>0</v>
      </c>
      <c r="AS205" s="30">
        <v>0</v>
      </c>
      <c r="AT205" s="30">
        <v>0</v>
      </c>
      <c r="AU205" s="30">
        <v>0</v>
      </c>
      <c r="AV205" s="30">
        <v>0</v>
      </c>
      <c r="AW205" s="30">
        <v>0</v>
      </c>
      <c r="AX205" s="31">
        <v>0</v>
      </c>
      <c r="AZ205" s="39">
        <f t="array" ref="AZ205">SUM(IF(YEAR($C$5:$AX$5)=AZ$5,$C205:$AX205))</f>
        <v>0</v>
      </c>
      <c r="BA205" s="30">
        <f t="array" ref="BA205">SUM(IF(YEAR($C$5:$AX$5)=BA$5,$C205:$AX205))</f>
        <v>0</v>
      </c>
      <c r="BB205" s="30">
        <f t="array" ref="BB205">SUM(IF(YEAR($C$5:$AX$5)=BB$5,$C205:$AX205))</f>
        <v>0</v>
      </c>
      <c r="BC205" s="31">
        <f t="array" ref="BC205">SUM(IF(YEAR($C$5:$AX$5)=BC$5,$C205:$AX205))</f>
        <v>0</v>
      </c>
      <c r="BE205" s="39">
        <f t="shared" si="23"/>
        <v>0</v>
      </c>
      <c r="BF205" s="30">
        <f t="shared" si="24"/>
        <v>0</v>
      </c>
      <c r="BG205" s="31">
        <f t="shared" si="25"/>
        <v>0</v>
      </c>
    </row>
    <row r="206" spans="2:59">
      <c r="B206" s="17">
        <v>58250</v>
      </c>
      <c r="C206" s="30">
        <v>0</v>
      </c>
      <c r="D206" s="30">
        <v>0</v>
      </c>
      <c r="E206" s="30">
        <v>0</v>
      </c>
      <c r="F206" s="30">
        <v>0</v>
      </c>
      <c r="G206" s="30">
        <v>0</v>
      </c>
      <c r="H206" s="30">
        <v>0</v>
      </c>
      <c r="I206" s="30">
        <v>0</v>
      </c>
      <c r="J206" s="30">
        <v>0</v>
      </c>
      <c r="K206" s="30">
        <v>0</v>
      </c>
      <c r="L206" s="30">
        <v>0</v>
      </c>
      <c r="M206" s="30">
        <v>0</v>
      </c>
      <c r="N206" s="30">
        <v>0</v>
      </c>
      <c r="O206" s="30">
        <v>0</v>
      </c>
      <c r="P206" s="30">
        <v>0</v>
      </c>
      <c r="Q206" s="30">
        <v>0</v>
      </c>
      <c r="R206" s="30">
        <v>0</v>
      </c>
      <c r="S206" s="30">
        <v>0</v>
      </c>
      <c r="T206" s="30">
        <v>0</v>
      </c>
      <c r="U206" s="30">
        <v>0</v>
      </c>
      <c r="V206" s="30">
        <v>0</v>
      </c>
      <c r="W206" s="30">
        <v>0</v>
      </c>
      <c r="X206" s="30">
        <v>0</v>
      </c>
      <c r="Y206" s="30">
        <v>0</v>
      </c>
      <c r="Z206" s="30">
        <v>0</v>
      </c>
      <c r="AA206" s="30">
        <v>0</v>
      </c>
      <c r="AB206" s="30">
        <v>0</v>
      </c>
      <c r="AC206" s="30">
        <v>0</v>
      </c>
      <c r="AD206" s="30">
        <v>0</v>
      </c>
      <c r="AE206" s="30">
        <v>0</v>
      </c>
      <c r="AF206" s="30">
        <v>0</v>
      </c>
      <c r="AG206" s="30">
        <v>0</v>
      </c>
      <c r="AH206" s="30">
        <v>0</v>
      </c>
      <c r="AI206" s="30">
        <v>0</v>
      </c>
      <c r="AJ206" s="30">
        <v>0</v>
      </c>
      <c r="AK206" s="30">
        <v>0</v>
      </c>
      <c r="AL206" s="30">
        <v>0</v>
      </c>
      <c r="AM206" s="30">
        <v>0</v>
      </c>
      <c r="AN206" s="30">
        <v>0</v>
      </c>
      <c r="AO206" s="30">
        <v>0</v>
      </c>
      <c r="AP206" s="30">
        <v>0</v>
      </c>
      <c r="AQ206" s="30">
        <v>0</v>
      </c>
      <c r="AR206" s="30">
        <v>0</v>
      </c>
      <c r="AS206" s="30">
        <v>0</v>
      </c>
      <c r="AT206" s="30">
        <v>0</v>
      </c>
      <c r="AU206" s="30">
        <v>0</v>
      </c>
      <c r="AV206" s="30">
        <v>0</v>
      </c>
      <c r="AW206" s="30">
        <v>0</v>
      </c>
      <c r="AX206" s="31">
        <v>0</v>
      </c>
      <c r="AZ206" s="39">
        <f t="array" ref="AZ206">SUM(IF(YEAR($C$5:$AX$5)=AZ$5,$C206:$AX206))</f>
        <v>0</v>
      </c>
      <c r="BA206" s="30">
        <f t="array" ref="BA206">SUM(IF(YEAR($C$5:$AX$5)=BA$5,$C206:$AX206))</f>
        <v>0</v>
      </c>
      <c r="BB206" s="30">
        <f t="array" ref="BB206">SUM(IF(YEAR($C$5:$AX$5)=BB$5,$C206:$AX206))</f>
        <v>0</v>
      </c>
      <c r="BC206" s="31">
        <f t="array" ref="BC206">SUM(IF(YEAR($C$5:$AX$5)=BC$5,$C206:$AX206))</f>
        <v>0</v>
      </c>
      <c r="BE206" s="39">
        <f t="shared" si="23"/>
        <v>0</v>
      </c>
      <c r="BF206" s="30">
        <f t="shared" si="24"/>
        <v>0</v>
      </c>
      <c r="BG206" s="31">
        <f t="shared" si="25"/>
        <v>0</v>
      </c>
    </row>
    <row r="207" spans="2:59">
      <c r="B207" s="17">
        <v>58252</v>
      </c>
      <c r="C207" s="30">
        <v>0</v>
      </c>
      <c r="D207" s="30">
        <v>0</v>
      </c>
      <c r="E207" s="30">
        <v>0</v>
      </c>
      <c r="F207" s="30">
        <v>0</v>
      </c>
      <c r="G207" s="30">
        <v>0</v>
      </c>
      <c r="H207" s="30">
        <v>0</v>
      </c>
      <c r="I207" s="30">
        <v>0</v>
      </c>
      <c r="J207" s="30">
        <v>0</v>
      </c>
      <c r="K207" s="30">
        <v>0</v>
      </c>
      <c r="L207" s="30">
        <v>0</v>
      </c>
      <c r="M207" s="30">
        <v>0</v>
      </c>
      <c r="N207" s="30">
        <v>0</v>
      </c>
      <c r="O207" s="30">
        <v>0</v>
      </c>
      <c r="P207" s="30">
        <v>0</v>
      </c>
      <c r="Q207" s="30">
        <v>0</v>
      </c>
      <c r="R207" s="30">
        <v>0</v>
      </c>
      <c r="S207" s="30">
        <v>0</v>
      </c>
      <c r="T207" s="30">
        <v>0</v>
      </c>
      <c r="U207" s="30">
        <v>0</v>
      </c>
      <c r="V207" s="30">
        <v>0</v>
      </c>
      <c r="W207" s="30">
        <v>9.9999999947364415E-9</v>
      </c>
      <c r="X207" s="30">
        <v>0</v>
      </c>
      <c r="Y207" s="30">
        <v>0</v>
      </c>
      <c r="Z207" s="30">
        <v>0</v>
      </c>
      <c r="AA207" s="30">
        <v>0</v>
      </c>
      <c r="AB207" s="30">
        <v>0</v>
      </c>
      <c r="AC207" s="30">
        <v>0</v>
      </c>
      <c r="AD207" s="30">
        <v>0</v>
      </c>
      <c r="AE207" s="30">
        <v>0</v>
      </c>
      <c r="AF207" s="30">
        <v>0</v>
      </c>
      <c r="AG207" s="30">
        <v>0</v>
      </c>
      <c r="AH207" s="30">
        <v>0</v>
      </c>
      <c r="AI207" s="30">
        <v>9.9999999947364415E-9</v>
      </c>
      <c r="AJ207" s="30">
        <v>0</v>
      </c>
      <c r="AK207" s="30">
        <v>0</v>
      </c>
      <c r="AL207" s="30">
        <v>0</v>
      </c>
      <c r="AM207" s="30">
        <v>0</v>
      </c>
      <c r="AN207" s="30">
        <v>0</v>
      </c>
      <c r="AO207" s="30">
        <v>0</v>
      </c>
      <c r="AP207" s="30">
        <v>0</v>
      </c>
      <c r="AQ207" s="30">
        <v>0</v>
      </c>
      <c r="AR207" s="30">
        <v>0</v>
      </c>
      <c r="AS207" s="30">
        <v>0</v>
      </c>
      <c r="AT207" s="30">
        <v>0</v>
      </c>
      <c r="AU207" s="30">
        <v>0</v>
      </c>
      <c r="AV207" s="30">
        <v>0</v>
      </c>
      <c r="AW207" s="30">
        <v>0</v>
      </c>
      <c r="AX207" s="31">
        <v>0</v>
      </c>
      <c r="AZ207" s="39">
        <f t="array" ref="AZ207">SUM(IF(YEAR($C$5:$AX$5)=AZ$5,$C207:$AX207))</f>
        <v>0</v>
      </c>
      <c r="BA207" s="30">
        <f t="array" ref="BA207">SUM(IF(YEAR($C$5:$AX$5)=BA$5,$C207:$AX207))</f>
        <v>9.9999999947364415E-9</v>
      </c>
      <c r="BB207" s="30">
        <f t="array" ref="BB207">SUM(IF(YEAR($C$5:$AX$5)=BB$5,$C207:$AX207))</f>
        <v>9.9999999947364415E-9</v>
      </c>
      <c r="BC207" s="31">
        <f t="array" ref="BC207">SUM(IF(YEAR($C$5:$AX$5)=BC$5,$C207:$AX207))</f>
        <v>0</v>
      </c>
      <c r="BE207" s="39">
        <f t="shared" si="23"/>
        <v>0</v>
      </c>
      <c r="BF207" s="30">
        <f t="shared" si="24"/>
        <v>9.9999999947364415E-9</v>
      </c>
      <c r="BG207" s="31">
        <f t="shared" si="25"/>
        <v>9.9999999947364415E-9</v>
      </c>
    </row>
    <row r="208" spans="2:59">
      <c r="B208" s="17">
        <v>58326</v>
      </c>
      <c r="C208" s="30">
        <v>0</v>
      </c>
      <c r="D208" s="30">
        <v>0</v>
      </c>
      <c r="E208" s="30">
        <v>0</v>
      </c>
      <c r="F208" s="30">
        <v>0</v>
      </c>
      <c r="G208" s="30">
        <v>0</v>
      </c>
      <c r="H208" s="30">
        <v>0</v>
      </c>
      <c r="I208" s="30">
        <v>0</v>
      </c>
      <c r="J208" s="30">
        <v>0</v>
      </c>
      <c r="K208" s="30">
        <v>0</v>
      </c>
      <c r="L208" s="30">
        <v>0</v>
      </c>
      <c r="M208" s="30">
        <v>0</v>
      </c>
      <c r="N208" s="30">
        <v>0</v>
      </c>
      <c r="O208" s="30">
        <v>0</v>
      </c>
      <c r="P208" s="30">
        <v>0</v>
      </c>
      <c r="Q208" s="30">
        <v>0</v>
      </c>
      <c r="R208" s="30">
        <v>0</v>
      </c>
      <c r="S208" s="30">
        <v>0</v>
      </c>
      <c r="T208" s="30">
        <v>0</v>
      </c>
      <c r="U208" s="30">
        <v>0</v>
      </c>
      <c r="V208" s="30">
        <v>0</v>
      </c>
      <c r="W208" s="30">
        <v>0</v>
      </c>
      <c r="X208" s="30">
        <v>0</v>
      </c>
      <c r="Y208" s="30">
        <v>0</v>
      </c>
      <c r="Z208" s="30">
        <v>0</v>
      </c>
      <c r="AA208" s="30">
        <v>0</v>
      </c>
      <c r="AB208" s="30">
        <v>0</v>
      </c>
      <c r="AC208" s="30">
        <v>0</v>
      </c>
      <c r="AD208" s="30">
        <v>0</v>
      </c>
      <c r="AE208" s="30">
        <v>0</v>
      </c>
      <c r="AF208" s="30">
        <v>0</v>
      </c>
      <c r="AG208" s="30">
        <v>0</v>
      </c>
      <c r="AH208" s="30">
        <v>0</v>
      </c>
      <c r="AI208" s="30">
        <v>0</v>
      </c>
      <c r="AJ208" s="30">
        <v>0</v>
      </c>
      <c r="AK208" s="30">
        <v>0</v>
      </c>
      <c r="AL208" s="30">
        <v>0</v>
      </c>
      <c r="AM208" s="30">
        <v>0</v>
      </c>
      <c r="AN208" s="30">
        <v>0</v>
      </c>
      <c r="AO208" s="30">
        <v>0</v>
      </c>
      <c r="AP208" s="30">
        <v>0</v>
      </c>
      <c r="AQ208" s="30">
        <v>0</v>
      </c>
      <c r="AR208" s="30">
        <v>0</v>
      </c>
      <c r="AS208" s="30">
        <v>0</v>
      </c>
      <c r="AT208" s="30">
        <v>0</v>
      </c>
      <c r="AU208" s="30">
        <v>0</v>
      </c>
      <c r="AV208" s="30">
        <v>0</v>
      </c>
      <c r="AW208" s="30">
        <v>0</v>
      </c>
      <c r="AX208" s="31">
        <v>0</v>
      </c>
      <c r="AZ208" s="39">
        <f t="array" ref="AZ208">SUM(IF(YEAR($C$5:$AX$5)=AZ$5,$C208:$AX208))</f>
        <v>0</v>
      </c>
      <c r="BA208" s="30">
        <f t="array" ref="BA208">SUM(IF(YEAR($C$5:$AX$5)=BA$5,$C208:$AX208))</f>
        <v>0</v>
      </c>
      <c r="BB208" s="30">
        <f t="array" ref="BB208">SUM(IF(YEAR($C$5:$AX$5)=BB$5,$C208:$AX208))</f>
        <v>0</v>
      </c>
      <c r="BC208" s="31">
        <f t="array" ref="BC208">SUM(IF(YEAR($C$5:$AX$5)=BC$5,$C208:$AX208))</f>
        <v>0</v>
      </c>
      <c r="BE208" s="39">
        <f t="shared" si="23"/>
        <v>0</v>
      </c>
      <c r="BF208" s="30">
        <f t="shared" si="24"/>
        <v>0</v>
      </c>
      <c r="BG208" s="31">
        <f t="shared" si="25"/>
        <v>0</v>
      </c>
    </row>
    <row r="209" spans="2:59">
      <c r="B209" s="17">
        <v>58420</v>
      </c>
      <c r="C209" s="30">
        <v>4.5118999999999687E-2</v>
      </c>
      <c r="D209" s="30">
        <v>7.6499999999999346E-2</v>
      </c>
      <c r="E209" s="30">
        <v>0.11653100000000016</v>
      </c>
      <c r="F209" s="30">
        <v>0.2116560000000014</v>
      </c>
      <c r="G209" s="30">
        <v>0.27984599999999915</v>
      </c>
      <c r="H209" s="30">
        <v>0.22978900000000024</v>
      </c>
      <c r="I209" s="30">
        <v>0.28012999999999977</v>
      </c>
      <c r="J209" s="30">
        <v>0.35119299999999853</v>
      </c>
      <c r="K209" s="30">
        <v>0.36414900000000117</v>
      </c>
      <c r="L209" s="30">
        <v>0.14989000000000097</v>
      </c>
      <c r="M209" s="30">
        <v>0.13513600000000103</v>
      </c>
      <c r="N209" s="30">
        <v>4.5815000000001049E-2</v>
      </c>
      <c r="O209" s="30">
        <v>0.30061399999999949</v>
      </c>
      <c r="P209" s="30">
        <v>0.14489299999999972</v>
      </c>
      <c r="Q209" s="30">
        <v>0.12333899999999964</v>
      </c>
      <c r="R209" s="30">
        <v>0.12449400000000033</v>
      </c>
      <c r="S209" s="30">
        <v>0.27860800000000019</v>
      </c>
      <c r="T209" s="30">
        <v>0.28789399999999965</v>
      </c>
      <c r="U209" s="30">
        <v>0.28685099999999863</v>
      </c>
      <c r="V209" s="30">
        <v>0.23883800000000122</v>
      </c>
      <c r="W209" s="30">
        <v>0.29512000000000072</v>
      </c>
      <c r="X209" s="30">
        <v>0.1536029999999986</v>
      </c>
      <c r="Y209" s="30">
        <v>0.12679200000000002</v>
      </c>
      <c r="Z209" s="30">
        <v>0.15647799999999989</v>
      </c>
      <c r="AA209" s="30">
        <v>7.4015000000001052E-2</v>
      </c>
      <c r="AB209" s="30">
        <v>-2.3104999999999265E-2</v>
      </c>
      <c r="AC209" s="30">
        <v>-2.9520000000005098E-3</v>
      </c>
      <c r="AD209" s="30">
        <v>0.14411800000000241</v>
      </c>
      <c r="AE209" s="30">
        <v>0.18547799999999981</v>
      </c>
      <c r="AF209" s="30">
        <v>0.20105200000000067</v>
      </c>
      <c r="AG209" s="30">
        <v>0.25993999999999851</v>
      </c>
      <c r="AH209" s="30">
        <v>0.18616599999999828</v>
      </c>
      <c r="AI209" s="30">
        <v>0.16660399999999953</v>
      </c>
      <c r="AJ209" s="30">
        <v>0.27630399999999966</v>
      </c>
      <c r="AK209" s="30">
        <v>9.9199999999999733E-2</v>
      </c>
      <c r="AL209" s="30">
        <v>0.16848999999999847</v>
      </c>
      <c r="AM209" s="30">
        <v>0.15803100000000114</v>
      </c>
      <c r="AN209" s="30">
        <v>0.16011000000000308</v>
      </c>
      <c r="AO209" s="30">
        <v>8.9007000000000502E-2</v>
      </c>
      <c r="AP209" s="30">
        <v>0.21989699999999957</v>
      </c>
      <c r="AQ209" s="30">
        <v>0.26365399999999894</v>
      </c>
      <c r="AR209" s="30">
        <v>0.32332899999999931</v>
      </c>
      <c r="AS209" s="30">
        <v>0.23779000000000039</v>
      </c>
      <c r="AT209" s="30">
        <v>0.34788400000000053</v>
      </c>
      <c r="AU209" s="30">
        <v>0.35431200000000018</v>
      </c>
      <c r="AV209" s="30">
        <v>0.1803840000000001</v>
      </c>
      <c r="AW209" s="30">
        <v>7.2828000000001225E-2</v>
      </c>
      <c r="AX209" s="31">
        <v>0.17466800000000049</v>
      </c>
      <c r="AZ209" s="39">
        <f t="array" ref="AZ209">SUM(IF(YEAR($C$5:$AX$5)=AZ$5,$C209:$AX209))</f>
        <v>2.2857540000000025</v>
      </c>
      <c r="BA209" s="30">
        <f t="array" ref="BA209">SUM(IF(YEAR($C$5:$AX$5)=BA$5,$C209:$AX209))</f>
        <v>2.5175239999999981</v>
      </c>
      <c r="BB209" s="30">
        <f t="array" ref="BB209">SUM(IF(YEAR($C$5:$AX$5)=BB$5,$C209:$AX209))</f>
        <v>1.7353099999999984</v>
      </c>
      <c r="BC209" s="31">
        <f t="array" ref="BC209">SUM(IF(YEAR($C$5:$AX$5)=BC$5,$C209:$AX209))</f>
        <v>2.5818940000000055</v>
      </c>
      <c r="BE209" s="39">
        <f t="shared" si="23"/>
        <v>2.5280500000000021</v>
      </c>
      <c r="BF209" s="30">
        <f t="shared" si="24"/>
        <v>1.9231300000000022</v>
      </c>
      <c r="BG209" s="31">
        <f t="shared" si="25"/>
        <v>2.2484549999999981</v>
      </c>
    </row>
    <row r="210" spans="2:59">
      <c r="B210" s="17">
        <v>58426</v>
      </c>
      <c r="C210" s="30">
        <v>0.57927099999999854</v>
      </c>
      <c r="D210" s="30">
        <v>0.61826000000000114</v>
      </c>
      <c r="E210" s="30">
        <v>0.68158799999999786</v>
      </c>
      <c r="F210" s="30">
        <v>0.4185339999999993</v>
      </c>
      <c r="G210" s="30">
        <v>0.5626130000000007</v>
      </c>
      <c r="H210" s="30">
        <v>0.43240600000000029</v>
      </c>
      <c r="I210" s="30">
        <v>0.4811179999999986</v>
      </c>
      <c r="J210" s="30">
        <v>0.36434700000000042</v>
      </c>
      <c r="K210" s="30">
        <v>0.62376199999999926</v>
      </c>
      <c r="L210" s="30">
        <v>0.79659200000000041</v>
      </c>
      <c r="M210" s="30">
        <v>0.84217099999999867</v>
      </c>
      <c r="N210" s="30">
        <v>1.156562000000001</v>
      </c>
      <c r="O210" s="30">
        <v>0.93567099999999925</v>
      </c>
      <c r="P210" s="30">
        <v>0.66162899999999958</v>
      </c>
      <c r="Q210" s="30">
        <v>0.37764600000000037</v>
      </c>
      <c r="R210" s="30">
        <v>0.23198000000000008</v>
      </c>
      <c r="S210" s="30">
        <v>0.44278499999999887</v>
      </c>
      <c r="T210" s="30">
        <v>0.6837440000000008</v>
      </c>
      <c r="U210" s="30">
        <v>0.56716899999999981</v>
      </c>
      <c r="V210" s="30">
        <v>0.6402549999999998</v>
      </c>
      <c r="W210" s="30">
        <v>0.58125099999999819</v>
      </c>
      <c r="X210" s="30">
        <v>0.63634799999999991</v>
      </c>
      <c r="Y210" s="30">
        <v>0.70655799999999935</v>
      </c>
      <c r="Z210" s="30">
        <v>1.3811210000000003</v>
      </c>
      <c r="AA210" s="30">
        <v>0.59349699999999928</v>
      </c>
      <c r="AB210" s="30">
        <v>0.88155700000000081</v>
      </c>
      <c r="AC210" s="30">
        <v>0.58674800000000005</v>
      </c>
      <c r="AD210" s="30">
        <v>0.52871700000000033</v>
      </c>
      <c r="AE210" s="30">
        <v>0.58077300000000065</v>
      </c>
      <c r="AF210" s="30">
        <v>0.52950599999999959</v>
      </c>
      <c r="AG210" s="30">
        <v>0.52955799999999975</v>
      </c>
      <c r="AH210" s="30">
        <v>0.5107330000000001</v>
      </c>
      <c r="AI210" s="30">
        <v>0.43033400000000022</v>
      </c>
      <c r="AJ210" s="30">
        <v>0.46966300000000061</v>
      </c>
      <c r="AK210" s="30">
        <v>0.51052899999999823</v>
      </c>
      <c r="AL210" s="30">
        <v>0.9859410000000004</v>
      </c>
      <c r="AM210" s="30">
        <v>0.49121799999999993</v>
      </c>
      <c r="AN210" s="30">
        <v>0.3109540000000024</v>
      </c>
      <c r="AO210" s="30">
        <v>0.43624799999999908</v>
      </c>
      <c r="AP210" s="30">
        <v>0.6851529999999979</v>
      </c>
      <c r="AQ210" s="30">
        <v>0.65954600000000063</v>
      </c>
      <c r="AR210" s="30">
        <v>0.64803500000000014</v>
      </c>
      <c r="AS210" s="30">
        <v>0.38168800000000047</v>
      </c>
      <c r="AT210" s="30">
        <v>0.54058700000000037</v>
      </c>
      <c r="AU210" s="30">
        <v>0.62798499999999891</v>
      </c>
      <c r="AV210" s="30">
        <v>0.66813600000000051</v>
      </c>
      <c r="AW210" s="30">
        <v>0.70604700000000165</v>
      </c>
      <c r="AX210" s="31">
        <v>0.99222499999999947</v>
      </c>
      <c r="AZ210" s="39">
        <f t="array" ref="AZ210">SUM(IF(YEAR($C$5:$AX$5)=AZ$5,$C210:$AX210))</f>
        <v>7.5572239999999962</v>
      </c>
      <c r="BA210" s="30">
        <f t="array" ref="BA210">SUM(IF(YEAR($C$5:$AX$5)=BA$5,$C210:$AX210))</f>
        <v>7.8461569999999963</v>
      </c>
      <c r="BB210" s="30">
        <f t="array" ref="BB210">SUM(IF(YEAR($C$5:$AX$5)=BB$5,$C210:$AX210))</f>
        <v>7.137556</v>
      </c>
      <c r="BC210" s="31">
        <f t="array" ref="BC210">SUM(IF(YEAR($C$5:$AX$5)=BC$5,$C210:$AX210))</f>
        <v>7.1478220000000015</v>
      </c>
      <c r="BE210" s="39">
        <f t="shared" si="23"/>
        <v>7.3466689999999968</v>
      </c>
      <c r="BF210" s="30">
        <f t="shared" si="24"/>
        <v>8.3677379999999992</v>
      </c>
      <c r="BG210" s="31">
        <f t="shared" si="25"/>
        <v>6.5493829999999988</v>
      </c>
    </row>
    <row r="211" spans="2:59">
      <c r="B211" s="17">
        <v>58433</v>
      </c>
      <c r="C211" s="30">
        <v>5.3671653999999994E-3</v>
      </c>
      <c r="D211" s="30">
        <v>0</v>
      </c>
      <c r="E211" s="30">
        <v>0</v>
      </c>
      <c r="F211" s="30">
        <v>0</v>
      </c>
      <c r="G211" s="30">
        <v>0</v>
      </c>
      <c r="H211" s="30">
        <v>0</v>
      </c>
      <c r="I211" s="30">
        <v>2.4037843600000001E-2</v>
      </c>
      <c r="J211" s="30">
        <v>1.2015615E-2</v>
      </c>
      <c r="K211" s="30">
        <v>0</v>
      </c>
      <c r="L211" s="30">
        <v>0</v>
      </c>
      <c r="M211" s="30">
        <v>0</v>
      </c>
      <c r="N211" s="30">
        <v>0</v>
      </c>
      <c r="O211" s="30">
        <v>4.5542550000000001E-3</v>
      </c>
      <c r="P211" s="30">
        <v>1.0026524000000001E-3</v>
      </c>
      <c r="Q211" s="30">
        <v>0</v>
      </c>
      <c r="R211" s="30">
        <v>0</v>
      </c>
      <c r="S211" s="30">
        <v>0</v>
      </c>
      <c r="T211" s="30">
        <v>0</v>
      </c>
      <c r="U211" s="30">
        <v>6.4483705000000002E-2</v>
      </c>
      <c r="V211" s="30">
        <v>3.2055979000000005E-2</v>
      </c>
      <c r="W211" s="30">
        <v>0</v>
      </c>
      <c r="X211" s="30">
        <v>0</v>
      </c>
      <c r="Y211" s="30">
        <v>0</v>
      </c>
      <c r="Z211" s="30">
        <v>0</v>
      </c>
      <c r="AA211" s="30">
        <v>2.1667660800000002E-2</v>
      </c>
      <c r="AB211" s="30">
        <v>1.3501166E-2</v>
      </c>
      <c r="AC211" s="30">
        <v>0</v>
      </c>
      <c r="AD211" s="30">
        <v>0</v>
      </c>
      <c r="AE211" s="30">
        <v>0</v>
      </c>
      <c r="AF211" s="30">
        <v>0</v>
      </c>
      <c r="AG211" s="30">
        <v>4.8375858999999993E-2</v>
      </c>
      <c r="AH211" s="30">
        <v>5.0834843000000005E-2</v>
      </c>
      <c r="AI211" s="30">
        <v>8.9819619999999994E-4</v>
      </c>
      <c r="AJ211" s="30">
        <v>0</v>
      </c>
      <c r="AK211" s="30">
        <v>0</v>
      </c>
      <c r="AL211" s="30">
        <v>0</v>
      </c>
      <c r="AM211" s="30">
        <v>2.6124805999999997E-3</v>
      </c>
      <c r="AN211" s="30">
        <v>2.7416084000000001E-3</v>
      </c>
      <c r="AO211" s="30">
        <v>0</v>
      </c>
      <c r="AP211" s="30">
        <v>0</v>
      </c>
      <c r="AQ211" s="30">
        <v>0</v>
      </c>
      <c r="AR211" s="30">
        <v>1.3753328E-3</v>
      </c>
      <c r="AS211" s="30">
        <v>6.3436814000000008E-2</v>
      </c>
      <c r="AT211" s="30">
        <v>4.9385671999999992E-2</v>
      </c>
      <c r="AU211" s="30">
        <v>1.5151765E-3</v>
      </c>
      <c r="AV211" s="30">
        <v>0</v>
      </c>
      <c r="AW211" s="30">
        <v>0</v>
      </c>
      <c r="AX211" s="31">
        <v>0</v>
      </c>
      <c r="AZ211" s="39">
        <f t="array" ref="AZ211">SUM(IF(YEAR($C$5:$AX$5)=AZ$5,$C211:$AX211))</f>
        <v>4.1420624000000003E-2</v>
      </c>
      <c r="BA211" s="30">
        <f t="array" ref="BA211">SUM(IF(YEAR($C$5:$AX$5)=BA$5,$C211:$AX211))</f>
        <v>0.10209659140000002</v>
      </c>
      <c r="BB211" s="30">
        <f t="array" ref="BB211">SUM(IF(YEAR($C$5:$AX$5)=BB$5,$C211:$AX211))</f>
        <v>0.13527772499999999</v>
      </c>
      <c r="BC211" s="31">
        <f t="array" ref="BC211">SUM(IF(YEAR($C$5:$AX$5)=BC$5,$C211:$AX211))</f>
        <v>0.1210670843</v>
      </c>
      <c r="BE211" s="39">
        <f t="shared" si="23"/>
        <v>4.1610366000000003E-2</v>
      </c>
      <c r="BF211" s="30">
        <f t="shared" si="24"/>
        <v>0.13170851080000001</v>
      </c>
      <c r="BG211" s="31">
        <f t="shared" si="25"/>
        <v>0.1054629872</v>
      </c>
    </row>
    <row r="212" spans="2:59">
      <c r="B212" s="17">
        <v>58442</v>
      </c>
      <c r="C212" s="30">
        <v>0</v>
      </c>
      <c r="D212" s="30">
        <v>0</v>
      </c>
      <c r="E212" s="30">
        <v>0</v>
      </c>
      <c r="F212" s="30">
        <v>0</v>
      </c>
      <c r="G212" s="30">
        <v>0</v>
      </c>
      <c r="H212" s="30">
        <v>0</v>
      </c>
      <c r="I212" s="30">
        <v>0</v>
      </c>
      <c r="J212" s="30">
        <v>1.0000000000287557E-7</v>
      </c>
      <c r="K212" s="30">
        <v>0</v>
      </c>
      <c r="L212" s="30">
        <v>0</v>
      </c>
      <c r="M212" s="30">
        <v>0</v>
      </c>
      <c r="N212" s="30">
        <v>0</v>
      </c>
      <c r="O212" s="30">
        <v>0</v>
      </c>
      <c r="P212" s="30">
        <v>0</v>
      </c>
      <c r="Q212" s="30">
        <v>0</v>
      </c>
      <c r="R212" s="30">
        <v>0</v>
      </c>
      <c r="S212" s="30">
        <v>0</v>
      </c>
      <c r="T212" s="30">
        <v>0</v>
      </c>
      <c r="U212" s="30">
        <v>9.9999999947364415E-8</v>
      </c>
      <c r="V212" s="30">
        <v>1.0000000000287557E-7</v>
      </c>
      <c r="W212" s="30">
        <v>0</v>
      </c>
      <c r="X212" s="30">
        <v>1.0000000000287557E-7</v>
      </c>
      <c r="Y212" s="30">
        <v>0</v>
      </c>
      <c r="Z212" s="30">
        <v>0</v>
      </c>
      <c r="AA212" s="30">
        <v>0</v>
      </c>
      <c r="AB212" s="30">
        <v>0</v>
      </c>
      <c r="AC212" s="30">
        <v>0</v>
      </c>
      <c r="AD212" s="30">
        <v>0</v>
      </c>
      <c r="AE212" s="30">
        <v>0</v>
      </c>
      <c r="AF212" s="30">
        <v>0</v>
      </c>
      <c r="AG212" s="30">
        <v>9.9999999947364415E-8</v>
      </c>
      <c r="AH212" s="30">
        <v>1.0000000000287557E-7</v>
      </c>
      <c r="AI212" s="30">
        <v>0</v>
      </c>
      <c r="AJ212" s="30">
        <v>0</v>
      </c>
      <c r="AK212" s="30">
        <v>0</v>
      </c>
      <c r="AL212" s="30">
        <v>0</v>
      </c>
      <c r="AM212" s="30">
        <v>0</v>
      </c>
      <c r="AN212" s="30">
        <v>0</v>
      </c>
      <c r="AO212" s="30">
        <v>0</v>
      </c>
      <c r="AP212" s="30">
        <v>1.0000000000287557E-7</v>
      </c>
      <c r="AQ212" s="30">
        <v>0</v>
      </c>
      <c r="AR212" s="30">
        <v>0</v>
      </c>
      <c r="AS212" s="30">
        <v>9.9999999947364415E-8</v>
      </c>
      <c r="AT212" s="30">
        <v>1.0000000000287557E-7</v>
      </c>
      <c r="AU212" s="30">
        <v>0</v>
      </c>
      <c r="AV212" s="30">
        <v>0</v>
      </c>
      <c r="AW212" s="30">
        <v>0</v>
      </c>
      <c r="AX212" s="31">
        <v>0</v>
      </c>
      <c r="AZ212" s="39">
        <f t="array" ref="AZ212">SUM(IF(YEAR($C$5:$AX$5)=AZ$5,$C212:$AX212))</f>
        <v>1.0000000000287557E-7</v>
      </c>
      <c r="BA212" s="30">
        <f t="array" ref="BA212">SUM(IF(YEAR($C$5:$AX$5)=BA$5,$C212:$AX212))</f>
        <v>2.9999999995311555E-7</v>
      </c>
      <c r="BB212" s="30">
        <f t="array" ref="BB212">SUM(IF(YEAR($C$5:$AX$5)=BB$5,$C212:$AX212))</f>
        <v>1.9999999995023998E-7</v>
      </c>
      <c r="BC212" s="31">
        <f t="array" ref="BC212">SUM(IF(YEAR($C$5:$AX$5)=BC$5,$C212:$AX212))</f>
        <v>2.9999999995311555E-7</v>
      </c>
      <c r="BE212" s="39">
        <f t="shared" si="23"/>
        <v>1.0000000000287557E-7</v>
      </c>
      <c r="BF212" s="30">
        <f t="shared" si="24"/>
        <v>2.9999999995311555E-7</v>
      </c>
      <c r="BG212" s="31">
        <f t="shared" si="25"/>
        <v>2.9999999995311555E-7</v>
      </c>
    </row>
    <row r="213" spans="2:59">
      <c r="B213" s="17">
        <v>58476</v>
      </c>
      <c r="C213" s="30">
        <v>0</v>
      </c>
      <c r="D213" s="30">
        <v>0</v>
      </c>
      <c r="E213" s="30">
        <v>0</v>
      </c>
      <c r="F213" s="30">
        <v>0</v>
      </c>
      <c r="G213" s="30">
        <v>0</v>
      </c>
      <c r="H213" s="30">
        <v>0</v>
      </c>
      <c r="I213" s="30">
        <v>0</v>
      </c>
      <c r="J213" s="30">
        <v>0</v>
      </c>
      <c r="K213" s="30">
        <v>0</v>
      </c>
      <c r="L213" s="30">
        <v>0</v>
      </c>
      <c r="M213" s="30">
        <v>0</v>
      </c>
      <c r="N213" s="30">
        <v>0</v>
      </c>
      <c r="O213" s="30">
        <v>0</v>
      </c>
      <c r="P213" s="30">
        <v>0</v>
      </c>
      <c r="Q213" s="30">
        <v>0</v>
      </c>
      <c r="R213" s="30">
        <v>0</v>
      </c>
      <c r="S213" s="30">
        <v>0</v>
      </c>
      <c r="T213" s="30">
        <v>0</v>
      </c>
      <c r="U213" s="30">
        <v>0</v>
      </c>
      <c r="V213" s="30">
        <v>0</v>
      </c>
      <c r="W213" s="30">
        <v>0</v>
      </c>
      <c r="X213" s="30">
        <v>0</v>
      </c>
      <c r="Y213" s="30">
        <v>0</v>
      </c>
      <c r="Z213" s="30">
        <v>0</v>
      </c>
      <c r="AA213" s="30">
        <v>0</v>
      </c>
      <c r="AB213" s="30">
        <v>0</v>
      </c>
      <c r="AC213" s="30">
        <v>0</v>
      </c>
      <c r="AD213" s="30">
        <v>0</v>
      </c>
      <c r="AE213" s="30">
        <v>0</v>
      </c>
      <c r="AF213" s="30">
        <v>0</v>
      </c>
      <c r="AG213" s="30">
        <v>0</v>
      </c>
      <c r="AH213" s="30">
        <v>0</v>
      </c>
      <c r="AI213" s="30">
        <v>0</v>
      </c>
      <c r="AJ213" s="30">
        <v>0</v>
      </c>
      <c r="AK213" s="30">
        <v>0</v>
      </c>
      <c r="AL213" s="30">
        <v>0</v>
      </c>
      <c r="AM213" s="30">
        <v>0</v>
      </c>
      <c r="AN213" s="30">
        <v>0</v>
      </c>
      <c r="AO213" s="30">
        <v>0</v>
      </c>
      <c r="AP213" s="30">
        <v>0</v>
      </c>
      <c r="AQ213" s="30">
        <v>0</v>
      </c>
      <c r="AR213" s="30">
        <v>0</v>
      </c>
      <c r="AS213" s="30">
        <v>0</v>
      </c>
      <c r="AT213" s="30">
        <v>0</v>
      </c>
      <c r="AU213" s="30">
        <v>0</v>
      </c>
      <c r="AV213" s="30">
        <v>0</v>
      </c>
      <c r="AW213" s="30">
        <v>0</v>
      </c>
      <c r="AX213" s="31">
        <v>0</v>
      </c>
      <c r="AZ213" s="39">
        <f t="array" ref="AZ213">SUM(IF(YEAR($C$5:$AX$5)=AZ$5,$C213:$AX213))</f>
        <v>0</v>
      </c>
      <c r="BA213" s="30">
        <f t="array" ref="BA213">SUM(IF(YEAR($C$5:$AX$5)=BA$5,$C213:$AX213))</f>
        <v>0</v>
      </c>
      <c r="BB213" s="30">
        <f t="array" ref="BB213">SUM(IF(YEAR($C$5:$AX$5)=BB$5,$C213:$AX213))</f>
        <v>0</v>
      </c>
      <c r="BC213" s="31">
        <f t="array" ref="BC213">SUM(IF(YEAR($C$5:$AX$5)=BC$5,$C213:$AX213))</f>
        <v>0</v>
      </c>
      <c r="BE213" s="39">
        <f t="shared" si="23"/>
        <v>0</v>
      </c>
      <c r="BF213" s="30">
        <f t="shared" si="24"/>
        <v>0</v>
      </c>
      <c r="BG213" s="31">
        <f t="shared" si="25"/>
        <v>0</v>
      </c>
    </row>
    <row r="214" spans="2:59">
      <c r="B214" s="17">
        <v>58497</v>
      </c>
      <c r="C214" s="30">
        <v>0</v>
      </c>
      <c r="D214" s="30">
        <v>0</v>
      </c>
      <c r="E214" s="30">
        <v>0</v>
      </c>
      <c r="F214" s="30">
        <v>0</v>
      </c>
      <c r="G214" s="30">
        <v>0</v>
      </c>
      <c r="H214" s="30">
        <v>0</v>
      </c>
      <c r="I214" s="30">
        <v>0</v>
      </c>
      <c r="J214" s="30">
        <v>0</v>
      </c>
      <c r="K214" s="30">
        <v>0</v>
      </c>
      <c r="L214" s="30">
        <v>0</v>
      </c>
      <c r="M214" s="30">
        <v>0</v>
      </c>
      <c r="N214" s="30">
        <v>0</v>
      </c>
      <c r="O214" s="30">
        <v>0</v>
      </c>
      <c r="P214" s="30">
        <v>0</v>
      </c>
      <c r="Q214" s="30">
        <v>0</v>
      </c>
      <c r="R214" s="30">
        <v>0</v>
      </c>
      <c r="S214" s="30">
        <v>0</v>
      </c>
      <c r="T214" s="30">
        <v>0</v>
      </c>
      <c r="U214" s="30">
        <v>0</v>
      </c>
      <c r="V214" s="30">
        <v>0</v>
      </c>
      <c r="W214" s="30">
        <v>0</v>
      </c>
      <c r="X214" s="30">
        <v>0</v>
      </c>
      <c r="Y214" s="30">
        <v>0</v>
      </c>
      <c r="Z214" s="30">
        <v>0</v>
      </c>
      <c r="AA214" s="30">
        <v>0</v>
      </c>
      <c r="AB214" s="30">
        <v>0</v>
      </c>
      <c r="AC214" s="30">
        <v>0</v>
      </c>
      <c r="AD214" s="30">
        <v>0</v>
      </c>
      <c r="AE214" s="30">
        <v>0</v>
      </c>
      <c r="AF214" s="30">
        <v>0</v>
      </c>
      <c r="AG214" s="30">
        <v>0</v>
      </c>
      <c r="AH214" s="30">
        <v>0</v>
      </c>
      <c r="AI214" s="30">
        <v>0</v>
      </c>
      <c r="AJ214" s="30">
        <v>0</v>
      </c>
      <c r="AK214" s="30">
        <v>0</v>
      </c>
      <c r="AL214" s="30">
        <v>0</v>
      </c>
      <c r="AM214" s="30">
        <v>0</v>
      </c>
      <c r="AN214" s="30">
        <v>0</v>
      </c>
      <c r="AO214" s="30">
        <v>0</v>
      </c>
      <c r="AP214" s="30">
        <v>0</v>
      </c>
      <c r="AQ214" s="30">
        <v>0</v>
      </c>
      <c r="AR214" s="30">
        <v>0</v>
      </c>
      <c r="AS214" s="30">
        <v>0</v>
      </c>
      <c r="AT214" s="30">
        <v>0</v>
      </c>
      <c r="AU214" s="30">
        <v>0</v>
      </c>
      <c r="AV214" s="30">
        <v>0</v>
      </c>
      <c r="AW214" s="30">
        <v>0</v>
      </c>
      <c r="AX214" s="31">
        <v>0</v>
      </c>
      <c r="AZ214" s="39">
        <f t="array" ref="AZ214">SUM(IF(YEAR($C$5:$AX$5)=AZ$5,$C214:$AX214))</f>
        <v>0</v>
      </c>
      <c r="BA214" s="30">
        <f t="array" ref="BA214">SUM(IF(YEAR($C$5:$AX$5)=BA$5,$C214:$AX214))</f>
        <v>0</v>
      </c>
      <c r="BB214" s="30">
        <f t="array" ref="BB214">SUM(IF(YEAR($C$5:$AX$5)=BB$5,$C214:$AX214))</f>
        <v>0</v>
      </c>
      <c r="BC214" s="31">
        <f t="array" ref="BC214">SUM(IF(YEAR($C$5:$AX$5)=BC$5,$C214:$AX214))</f>
        <v>0</v>
      </c>
      <c r="BE214" s="39">
        <f t="shared" si="23"/>
        <v>0</v>
      </c>
      <c r="BF214" s="30">
        <f t="shared" si="24"/>
        <v>0</v>
      </c>
      <c r="BG214" s="31">
        <f t="shared" si="25"/>
        <v>0</v>
      </c>
    </row>
    <row r="215" spans="2:59">
      <c r="B215" s="17">
        <v>58584</v>
      </c>
      <c r="C215" s="30">
        <v>0</v>
      </c>
      <c r="D215" s="30">
        <v>0</v>
      </c>
      <c r="E215" s="30">
        <v>0</v>
      </c>
      <c r="F215" s="30">
        <v>0</v>
      </c>
      <c r="G215" s="30">
        <v>0</v>
      </c>
      <c r="H215" s="30">
        <v>0</v>
      </c>
      <c r="I215" s="30">
        <v>0</v>
      </c>
      <c r="J215" s="30">
        <v>0</v>
      </c>
      <c r="K215" s="30">
        <v>0</v>
      </c>
      <c r="L215" s="30">
        <v>0</v>
      </c>
      <c r="M215" s="30">
        <v>0</v>
      </c>
      <c r="N215" s="30">
        <v>0</v>
      </c>
      <c r="O215" s="30">
        <v>0</v>
      </c>
      <c r="P215" s="30">
        <v>0</v>
      </c>
      <c r="Q215" s="30">
        <v>0</v>
      </c>
      <c r="R215" s="30">
        <v>0</v>
      </c>
      <c r="S215" s="30">
        <v>0</v>
      </c>
      <c r="T215" s="30">
        <v>0</v>
      </c>
      <c r="U215" s="30">
        <v>0</v>
      </c>
      <c r="V215" s="30">
        <v>0</v>
      </c>
      <c r="W215" s="30">
        <v>0</v>
      </c>
      <c r="X215" s="30">
        <v>0</v>
      </c>
      <c r="Y215" s="30">
        <v>0</v>
      </c>
      <c r="Z215" s="30">
        <v>0</v>
      </c>
      <c r="AA215" s="30">
        <v>0</v>
      </c>
      <c r="AB215" s="30">
        <v>0</v>
      </c>
      <c r="AC215" s="30">
        <v>0</v>
      </c>
      <c r="AD215" s="30">
        <v>0</v>
      </c>
      <c r="AE215" s="30">
        <v>0</v>
      </c>
      <c r="AF215" s="30">
        <v>0</v>
      </c>
      <c r="AG215" s="30">
        <v>0</v>
      </c>
      <c r="AH215" s="30">
        <v>0</v>
      </c>
      <c r="AI215" s="30">
        <v>0</v>
      </c>
      <c r="AJ215" s="30">
        <v>0</v>
      </c>
      <c r="AK215" s="30">
        <v>0</v>
      </c>
      <c r="AL215" s="30">
        <v>0</v>
      </c>
      <c r="AM215" s="30">
        <v>0</v>
      </c>
      <c r="AN215" s="30">
        <v>0</v>
      </c>
      <c r="AO215" s="30">
        <v>0</v>
      </c>
      <c r="AP215" s="30">
        <v>0</v>
      </c>
      <c r="AQ215" s="30">
        <v>0</v>
      </c>
      <c r="AR215" s="30">
        <v>0</v>
      </c>
      <c r="AS215" s="30">
        <v>0</v>
      </c>
      <c r="AT215" s="30">
        <v>0</v>
      </c>
      <c r="AU215" s="30">
        <v>0</v>
      </c>
      <c r="AV215" s="30">
        <v>0</v>
      </c>
      <c r="AW215" s="30">
        <v>0</v>
      </c>
      <c r="AX215" s="31">
        <v>0</v>
      </c>
      <c r="AZ215" s="39">
        <f t="array" ref="AZ215">SUM(IF(YEAR($C$5:$AX$5)=AZ$5,$C215:$AX215))</f>
        <v>0</v>
      </c>
      <c r="BA215" s="30">
        <f t="array" ref="BA215">SUM(IF(YEAR($C$5:$AX$5)=BA$5,$C215:$AX215))</f>
        <v>0</v>
      </c>
      <c r="BB215" s="30">
        <f t="array" ref="BB215">SUM(IF(YEAR($C$5:$AX$5)=BB$5,$C215:$AX215))</f>
        <v>0</v>
      </c>
      <c r="BC215" s="31">
        <f t="array" ref="BC215">SUM(IF(YEAR($C$5:$AX$5)=BC$5,$C215:$AX215))</f>
        <v>0</v>
      </c>
      <c r="BE215" s="39">
        <f t="shared" si="23"/>
        <v>0</v>
      </c>
      <c r="BF215" s="30">
        <f t="shared" si="24"/>
        <v>0</v>
      </c>
      <c r="BG215" s="31">
        <f t="shared" si="25"/>
        <v>0</v>
      </c>
    </row>
    <row r="216" spans="2:59">
      <c r="B216" s="17">
        <v>58714</v>
      </c>
      <c r="C216" s="30">
        <v>2.4201650000000002E-3</v>
      </c>
      <c r="D216" s="30">
        <v>1.6122540000000002E-3</v>
      </c>
      <c r="E216" s="30">
        <v>0</v>
      </c>
      <c r="F216" s="30">
        <v>0</v>
      </c>
      <c r="G216" s="30">
        <v>3.9549520000000003E-3</v>
      </c>
      <c r="H216" s="30">
        <v>2.8218487000000004E-2</v>
      </c>
      <c r="I216" s="30">
        <v>2.372305999999999E-2</v>
      </c>
      <c r="J216" s="30">
        <v>3.2921019999999995E-2</v>
      </c>
      <c r="K216" s="30">
        <v>0</v>
      </c>
      <c r="L216" s="30">
        <v>7.9192300000000004E-4</v>
      </c>
      <c r="M216" s="30">
        <v>0</v>
      </c>
      <c r="N216" s="30">
        <v>0</v>
      </c>
      <c r="O216" s="30">
        <v>0</v>
      </c>
      <c r="P216" s="30">
        <v>-8.0641049999999998E-4</v>
      </c>
      <c r="Q216" s="30">
        <v>2.3844335000000002E-3</v>
      </c>
      <c r="R216" s="30">
        <v>3.1414110000000002E-3</v>
      </c>
      <c r="S216" s="30">
        <v>6.3425375000000003E-3</v>
      </c>
      <c r="T216" s="30">
        <v>3.5271353999999998E-2</v>
      </c>
      <c r="U216" s="30">
        <v>3.5582049999999976E-2</v>
      </c>
      <c r="V216" s="30">
        <v>2.3238919999999996E-2</v>
      </c>
      <c r="W216" s="30">
        <v>5.621150000000001E-3</v>
      </c>
      <c r="X216" s="30">
        <v>1.3585986999999999E-2</v>
      </c>
      <c r="Y216" s="30">
        <v>1.5959780000000001E-3</v>
      </c>
      <c r="Z216" s="30">
        <v>1.4839346999999999E-3</v>
      </c>
      <c r="AA216" s="30">
        <v>2.4203599999999999E-3</v>
      </c>
      <c r="AB216" s="30">
        <v>-3.7744489999999987E-4</v>
      </c>
      <c r="AC216" s="30">
        <v>0</v>
      </c>
      <c r="AD216" s="30">
        <v>6.2653494999999997E-3</v>
      </c>
      <c r="AE216" s="30">
        <v>6.3002259999999999E-3</v>
      </c>
      <c r="AF216" s="30">
        <v>1.3715829999999998E-2</v>
      </c>
      <c r="AG216" s="30">
        <v>2.4473000000000023E-2</v>
      </c>
      <c r="AH216" s="30">
        <v>1.5311229999999981E-2</v>
      </c>
      <c r="AI216" s="30">
        <v>1.5875170000000036E-3</v>
      </c>
      <c r="AJ216" s="30">
        <v>1.2215011999999999E-2</v>
      </c>
      <c r="AK216" s="30">
        <v>1.5949570000000001E-3</v>
      </c>
      <c r="AL216" s="30">
        <v>3.2268135E-3</v>
      </c>
      <c r="AM216" s="30">
        <v>-1.6137499999999971E-3</v>
      </c>
      <c r="AN216" s="30">
        <v>8.0626999999999956E-4</v>
      </c>
      <c r="AO216" s="30">
        <v>7.1545249999999984E-3</v>
      </c>
      <c r="AP216" s="30">
        <v>1.598448999999999E-2</v>
      </c>
      <c r="AQ216" s="30">
        <v>1.3410004999999999E-2</v>
      </c>
      <c r="AR216" s="30">
        <v>1.1296150000000012E-2</v>
      </c>
      <c r="AS216" s="30">
        <v>2.0979550000000041E-2</v>
      </c>
      <c r="AT216" s="30">
        <v>1.3717449999999964E-2</v>
      </c>
      <c r="AU216" s="30">
        <v>8.0570999999999768E-4</v>
      </c>
      <c r="AV216" s="30">
        <v>9.5110050000000029E-3</v>
      </c>
      <c r="AW216" s="30">
        <v>3.1903049999999974E-3</v>
      </c>
      <c r="AX216" s="31">
        <v>8.0661679999999986E-3</v>
      </c>
      <c r="AZ216" s="39">
        <f t="array" ref="AZ216">SUM(IF(YEAR($C$5:$AX$5)=AZ$5,$C216:$AX216))</f>
        <v>9.3641860999999993E-2</v>
      </c>
      <c r="BA216" s="30">
        <f t="array" ref="BA216">SUM(IF(YEAR($C$5:$AX$5)=BA$5,$C216:$AX216))</f>
        <v>0.12744134519999997</v>
      </c>
      <c r="BB216" s="30">
        <f t="array" ref="BB216">SUM(IF(YEAR($C$5:$AX$5)=BB$5,$C216:$AX216))</f>
        <v>8.6732850099999981E-2</v>
      </c>
      <c r="BC216" s="31">
        <f t="array" ref="BC216">SUM(IF(YEAR($C$5:$AX$5)=BC$5,$C216:$AX216))</f>
        <v>0.10330787800000001</v>
      </c>
      <c r="BE216" s="39">
        <f t="shared" si="23"/>
        <v>9.6716461499999989E-2</v>
      </c>
      <c r="BF216" s="30">
        <f t="shared" si="24"/>
        <v>0.13098786429999998</v>
      </c>
      <c r="BG216" s="31">
        <f t="shared" si="25"/>
        <v>0.10786589949999999</v>
      </c>
    </row>
    <row r="217" spans="2:59">
      <c r="B217" s="17">
        <v>58715</v>
      </c>
      <c r="C217" s="30">
        <v>3.8015180000000003E-3</v>
      </c>
      <c r="D217" s="30">
        <v>3.0459785000000001E-3</v>
      </c>
      <c r="E217" s="30">
        <v>0</v>
      </c>
      <c r="F217" s="30">
        <v>0</v>
      </c>
      <c r="G217" s="30">
        <v>0</v>
      </c>
      <c r="H217" s="30">
        <v>0</v>
      </c>
      <c r="I217" s="30">
        <v>2.5778450000000008E-2</v>
      </c>
      <c r="J217" s="30">
        <v>1.2233689999999998E-2</v>
      </c>
      <c r="K217" s="30">
        <v>0</v>
      </c>
      <c r="L217" s="30">
        <v>0</v>
      </c>
      <c r="M217" s="30">
        <v>0</v>
      </c>
      <c r="N217" s="30">
        <v>0</v>
      </c>
      <c r="O217" s="30">
        <v>2.3104979999999998E-3</v>
      </c>
      <c r="P217" s="30">
        <v>3.8088084999999988E-3</v>
      </c>
      <c r="Q217" s="30">
        <v>0</v>
      </c>
      <c r="R217" s="30">
        <v>0</v>
      </c>
      <c r="S217" s="30">
        <v>0</v>
      </c>
      <c r="T217" s="30">
        <v>0</v>
      </c>
      <c r="U217" s="30">
        <v>7.4337500000000029E-3</v>
      </c>
      <c r="V217" s="30">
        <v>4.7575450000000054E-3</v>
      </c>
      <c r="W217" s="30">
        <v>0</v>
      </c>
      <c r="X217" s="30">
        <v>0</v>
      </c>
      <c r="Y217" s="30">
        <v>0</v>
      </c>
      <c r="Z217" s="30">
        <v>0</v>
      </c>
      <c r="AA217" s="30">
        <v>6.9310200000000013E-3</v>
      </c>
      <c r="AB217" s="30">
        <v>0</v>
      </c>
      <c r="AC217" s="30">
        <v>0</v>
      </c>
      <c r="AD217" s="30">
        <v>0</v>
      </c>
      <c r="AE217" s="30">
        <v>0</v>
      </c>
      <c r="AF217" s="30">
        <v>0</v>
      </c>
      <c r="AG217" s="30">
        <v>1.3516000000000084E-3</v>
      </c>
      <c r="AH217" s="30">
        <v>-2.0909999999998985E-5</v>
      </c>
      <c r="AI217" s="30">
        <v>0</v>
      </c>
      <c r="AJ217" s="30">
        <v>0</v>
      </c>
      <c r="AK217" s="30">
        <v>0</v>
      </c>
      <c r="AL217" s="30">
        <v>0</v>
      </c>
      <c r="AM217" s="30">
        <v>-3.8509910000000002E-3</v>
      </c>
      <c r="AN217" s="30">
        <v>3.8081575000000001E-3</v>
      </c>
      <c r="AO217" s="30">
        <v>0</v>
      </c>
      <c r="AP217" s="30">
        <v>0</v>
      </c>
      <c r="AQ217" s="30">
        <v>0</v>
      </c>
      <c r="AR217" s="30">
        <v>6.8347049999999999E-4</v>
      </c>
      <c r="AS217" s="30">
        <v>2.2711700000000029E-3</v>
      </c>
      <c r="AT217" s="30">
        <v>0</v>
      </c>
      <c r="AU217" s="30">
        <v>-6.8922099999999984E-4</v>
      </c>
      <c r="AV217" s="30">
        <v>0</v>
      </c>
      <c r="AW217" s="30">
        <v>0</v>
      </c>
      <c r="AX217" s="31">
        <v>0</v>
      </c>
      <c r="AZ217" s="39">
        <f t="array" ref="AZ217">SUM(IF(YEAR($C$5:$AX$5)=AZ$5,$C217:$AX217))</f>
        <v>4.4859636500000008E-2</v>
      </c>
      <c r="BA217" s="30">
        <f t="array" ref="BA217">SUM(IF(YEAR($C$5:$AX$5)=BA$5,$C217:$AX217))</f>
        <v>1.8310601500000006E-2</v>
      </c>
      <c r="BB217" s="30">
        <f t="array" ref="BB217">SUM(IF(YEAR($C$5:$AX$5)=BB$5,$C217:$AX217))</f>
        <v>8.2617100000000106E-3</v>
      </c>
      <c r="BC217" s="31">
        <f t="array" ref="BC217">SUM(IF(YEAR($C$5:$AX$5)=BC$5,$C217:$AX217))</f>
        <v>2.222586000000003E-3</v>
      </c>
      <c r="BE217" s="39">
        <f t="shared" si="23"/>
        <v>4.4131446500000004E-2</v>
      </c>
      <c r="BF217" s="30">
        <f t="shared" si="24"/>
        <v>1.9122315000000008E-2</v>
      </c>
      <c r="BG217" s="31">
        <f t="shared" si="25"/>
        <v>1.2878565000000093E-3</v>
      </c>
    </row>
    <row r="218" spans="2:59">
      <c r="B218" s="17">
        <v>58811</v>
      </c>
      <c r="C218" s="30">
        <v>5.525345000000001E-3</v>
      </c>
      <c r="D218" s="30">
        <v>3.8074710000000006E-3</v>
      </c>
      <c r="E218" s="30">
        <v>0</v>
      </c>
      <c r="F218" s="30">
        <v>0</v>
      </c>
      <c r="G218" s="30">
        <v>0</v>
      </c>
      <c r="H218" s="30">
        <v>6.8350399999999993E-4</v>
      </c>
      <c r="I218" s="30">
        <v>2.5226120000000012E-2</v>
      </c>
      <c r="J218" s="30">
        <v>8.83544E-3</v>
      </c>
      <c r="K218" s="30">
        <v>0</v>
      </c>
      <c r="L218" s="30">
        <v>0</v>
      </c>
      <c r="M218" s="30">
        <v>0</v>
      </c>
      <c r="N218" s="30">
        <v>0</v>
      </c>
      <c r="O218" s="30">
        <v>0</v>
      </c>
      <c r="P218" s="30">
        <v>0</v>
      </c>
      <c r="Q218" s="30">
        <v>0</v>
      </c>
      <c r="R218" s="30">
        <v>0</v>
      </c>
      <c r="S218" s="30">
        <v>0</v>
      </c>
      <c r="T218" s="30">
        <v>6.8350399999999993E-4</v>
      </c>
      <c r="U218" s="30">
        <v>1.8921779999999985E-2</v>
      </c>
      <c r="V218" s="30">
        <v>5.4371949999999988E-3</v>
      </c>
      <c r="W218" s="30">
        <v>0</v>
      </c>
      <c r="X218" s="30">
        <v>0</v>
      </c>
      <c r="Y218" s="30">
        <v>0</v>
      </c>
      <c r="Z218" s="30">
        <v>0</v>
      </c>
      <c r="AA218" s="30">
        <v>5.3907900000000012E-3</v>
      </c>
      <c r="AB218" s="30">
        <v>7.6186199999999998E-4</v>
      </c>
      <c r="AC218" s="30">
        <v>0</v>
      </c>
      <c r="AD218" s="30">
        <v>0</v>
      </c>
      <c r="AE218" s="30">
        <v>0</v>
      </c>
      <c r="AF218" s="30">
        <v>1.3668485000000001E-3</v>
      </c>
      <c r="AG218" s="30">
        <v>3.379000000000007E-3</v>
      </c>
      <c r="AH218" s="30">
        <v>3.7027599999999994E-3</v>
      </c>
      <c r="AI218" s="30">
        <v>6.8970499999999966E-4</v>
      </c>
      <c r="AJ218" s="30">
        <v>0</v>
      </c>
      <c r="AK218" s="30">
        <v>0</v>
      </c>
      <c r="AL218" s="30">
        <v>0</v>
      </c>
      <c r="AM218" s="30">
        <v>-4.6211870000000006E-3</v>
      </c>
      <c r="AN218" s="30">
        <v>-7.616315000000002E-4</v>
      </c>
      <c r="AO218" s="30">
        <v>0</v>
      </c>
      <c r="AP218" s="30">
        <v>0</v>
      </c>
      <c r="AQ218" s="30">
        <v>0</v>
      </c>
      <c r="AR218" s="30">
        <v>-6.8347000000000113E-4</v>
      </c>
      <c r="AS218" s="30">
        <v>6.0821499999999945E-3</v>
      </c>
      <c r="AT218" s="30">
        <v>9.1559999999990538E-5</v>
      </c>
      <c r="AU218" s="30">
        <v>0</v>
      </c>
      <c r="AV218" s="30">
        <v>0</v>
      </c>
      <c r="AW218" s="30">
        <v>0</v>
      </c>
      <c r="AX218" s="31">
        <v>0</v>
      </c>
      <c r="AZ218" s="39">
        <f t="array" ref="AZ218">SUM(IF(YEAR($C$5:$AX$5)=AZ$5,$C218:$AX218))</f>
        <v>4.4077880000000014E-2</v>
      </c>
      <c r="BA218" s="30">
        <f t="array" ref="BA218">SUM(IF(YEAR($C$5:$AX$5)=BA$5,$C218:$AX218))</f>
        <v>2.5042478999999986E-2</v>
      </c>
      <c r="BB218" s="30">
        <f t="array" ref="BB218">SUM(IF(YEAR($C$5:$AX$5)=BB$5,$C218:$AX218))</f>
        <v>1.5290965500000007E-2</v>
      </c>
      <c r="BC218" s="31">
        <f t="array" ref="BC218">SUM(IF(YEAR($C$5:$AX$5)=BC$5,$C218:$AX218))</f>
        <v>1.0742149999998316E-4</v>
      </c>
      <c r="BE218" s="39">
        <f t="shared" si="23"/>
        <v>3.4745064000000013E-2</v>
      </c>
      <c r="BF218" s="30">
        <f t="shared" si="24"/>
        <v>3.1195130999999984E-2</v>
      </c>
      <c r="BG218" s="31">
        <f t="shared" si="25"/>
        <v>3.7554950000000045E-3</v>
      </c>
    </row>
    <row r="219" spans="2:59">
      <c r="B219" s="17">
        <v>58813</v>
      </c>
      <c r="C219" s="30">
        <v>1.3422599999999979E-3</v>
      </c>
      <c r="D219" s="30">
        <v>1.7260538999999998E-3</v>
      </c>
      <c r="E219" s="30">
        <v>0</v>
      </c>
      <c r="F219" s="30">
        <v>0</v>
      </c>
      <c r="G219" s="30">
        <v>8.8655479999999996E-4</v>
      </c>
      <c r="H219" s="30">
        <v>6.4184268999999995E-3</v>
      </c>
      <c r="I219" s="30">
        <v>2.6915940000000013E-2</v>
      </c>
      <c r="J219" s="30">
        <v>1.3424697999999999E-2</v>
      </c>
      <c r="K219" s="30">
        <v>0</v>
      </c>
      <c r="L219" s="30">
        <v>0</v>
      </c>
      <c r="M219" s="30">
        <v>0</v>
      </c>
      <c r="N219" s="30">
        <v>0</v>
      </c>
      <c r="O219" s="30">
        <v>0</v>
      </c>
      <c r="P219" s="30">
        <v>0</v>
      </c>
      <c r="Q219" s="30">
        <v>0</v>
      </c>
      <c r="R219" s="30">
        <v>0</v>
      </c>
      <c r="S219" s="30">
        <v>1.3329022E-3</v>
      </c>
      <c r="T219" s="30">
        <v>1.7530644099999999E-2</v>
      </c>
      <c r="U219" s="30">
        <v>2.4727660000000012E-2</v>
      </c>
      <c r="V219" s="30">
        <v>1.686795E-2</v>
      </c>
      <c r="W219" s="30">
        <v>4.448648E-4</v>
      </c>
      <c r="X219" s="30">
        <v>4.5279780000000001E-4</v>
      </c>
      <c r="Y219" s="30">
        <v>0</v>
      </c>
      <c r="Z219" s="30">
        <v>0</v>
      </c>
      <c r="AA219" s="30">
        <v>2.7430699999999998E-3</v>
      </c>
      <c r="AB219" s="30">
        <v>2.4669809999999998E-4</v>
      </c>
      <c r="AC219" s="30">
        <v>0</v>
      </c>
      <c r="AD219" s="30">
        <v>0</v>
      </c>
      <c r="AE219" s="30">
        <v>1.7653476E-3</v>
      </c>
      <c r="AF219" s="30">
        <v>7.0304646999999991E-3</v>
      </c>
      <c r="AG219" s="30">
        <v>1.5536850000000005E-2</v>
      </c>
      <c r="AH219" s="30">
        <v>9.0231700000000109E-3</v>
      </c>
      <c r="AI219" s="30">
        <v>1.3399982999999982E-3</v>
      </c>
      <c r="AJ219" s="30">
        <v>2.2734458000000001E-3</v>
      </c>
      <c r="AK219" s="30">
        <v>0</v>
      </c>
      <c r="AL219" s="30">
        <v>0</v>
      </c>
      <c r="AM219" s="30">
        <v>-2.7433733E-3</v>
      </c>
      <c r="AN219" s="30">
        <v>1.4797412000000002E-3</v>
      </c>
      <c r="AO219" s="30">
        <v>1.4245116E-3</v>
      </c>
      <c r="AP219" s="30">
        <v>6.3411839999999997E-3</v>
      </c>
      <c r="AQ219" s="30">
        <v>4.8626949999999993E-3</v>
      </c>
      <c r="AR219" s="30">
        <v>3.3197199999999982E-3</v>
      </c>
      <c r="AS219" s="30">
        <v>1.1663469999999995E-2</v>
      </c>
      <c r="AT219" s="30">
        <v>7.7026899999999843E-3</v>
      </c>
      <c r="AU219" s="30">
        <v>0</v>
      </c>
      <c r="AV219" s="30">
        <v>1.8173839999999996E-3</v>
      </c>
      <c r="AW219" s="30">
        <v>0</v>
      </c>
      <c r="AX219" s="31">
        <v>4.93458E-4</v>
      </c>
      <c r="AZ219" s="39">
        <f t="array" ref="AZ219">SUM(IF(YEAR($C$5:$AX$5)=AZ$5,$C219:$AX219))</f>
        <v>5.0713933600000011E-2</v>
      </c>
      <c r="BA219" s="30">
        <f t="array" ref="BA219">SUM(IF(YEAR($C$5:$AX$5)=BA$5,$C219:$AX219))</f>
        <v>6.1356818900000012E-2</v>
      </c>
      <c r="BB219" s="30">
        <f t="array" ref="BB219">SUM(IF(YEAR($C$5:$AX$5)=BB$5,$C219:$AX219))</f>
        <v>3.9959044500000013E-2</v>
      </c>
      <c r="BC219" s="31">
        <f t="array" ref="BC219">SUM(IF(YEAR($C$5:$AX$5)=BC$5,$C219:$AX219))</f>
        <v>3.636148049999998E-2</v>
      </c>
      <c r="BE219" s="39">
        <f t="shared" si="23"/>
        <v>4.8091967100000008E-2</v>
      </c>
      <c r="BF219" s="30">
        <f t="shared" si="24"/>
        <v>6.4779032400000006E-2</v>
      </c>
      <c r="BG219" s="31">
        <f t="shared" si="25"/>
        <v>4.6568687300000022E-2</v>
      </c>
    </row>
    <row r="220" spans="2:59">
      <c r="B220" s="17">
        <v>58818</v>
      </c>
      <c r="C220" s="30">
        <v>1.4961000000000019E-3</v>
      </c>
      <c r="D220" s="30">
        <v>1.9726344000000002E-3</v>
      </c>
      <c r="E220" s="30">
        <v>0</v>
      </c>
      <c r="F220" s="30">
        <v>0</v>
      </c>
      <c r="G220" s="30">
        <v>8.8655479999999996E-4</v>
      </c>
      <c r="H220" s="30">
        <v>6.4184268999999995E-3</v>
      </c>
      <c r="I220" s="30">
        <v>2.5821799999999992E-2</v>
      </c>
      <c r="J220" s="30">
        <v>1.2436180000000005E-2</v>
      </c>
      <c r="K220" s="30">
        <v>0</v>
      </c>
      <c r="L220" s="30">
        <v>0</v>
      </c>
      <c r="M220" s="30">
        <v>0</v>
      </c>
      <c r="N220" s="30">
        <v>0</v>
      </c>
      <c r="O220" s="30">
        <v>2.0392609999999997E-3</v>
      </c>
      <c r="P220" s="30">
        <v>7.3999700000000005E-4</v>
      </c>
      <c r="Q220" s="30">
        <v>0</v>
      </c>
      <c r="R220" s="30">
        <v>0</v>
      </c>
      <c r="S220" s="30">
        <v>1.3329022E-3</v>
      </c>
      <c r="T220" s="30">
        <v>1.7484681000000002E-2</v>
      </c>
      <c r="U220" s="30">
        <v>2.4071180000000011E-2</v>
      </c>
      <c r="V220" s="30">
        <v>1.7166012000000015E-2</v>
      </c>
      <c r="W220" s="30">
        <v>4.448648E-4</v>
      </c>
      <c r="X220" s="30">
        <v>4.5279780000000001E-4</v>
      </c>
      <c r="Y220" s="30">
        <v>0</v>
      </c>
      <c r="Z220" s="30">
        <v>0</v>
      </c>
      <c r="AA220" s="30">
        <v>2.4937000000000006E-3</v>
      </c>
      <c r="AB220" s="30">
        <v>1.2533286999999998E-3</v>
      </c>
      <c r="AC220" s="30">
        <v>0</v>
      </c>
      <c r="AD220" s="30">
        <v>0</v>
      </c>
      <c r="AE220" s="30">
        <v>1.7653476E-3</v>
      </c>
      <c r="AF220" s="30">
        <v>6.6389793000000002E-3</v>
      </c>
      <c r="AG220" s="30">
        <v>1.7943970000000004E-2</v>
      </c>
      <c r="AH220" s="30">
        <v>9.2432399999999998E-3</v>
      </c>
      <c r="AI220" s="30">
        <v>1.2277269999999996E-3</v>
      </c>
      <c r="AJ220" s="30">
        <v>2.2734458000000001E-3</v>
      </c>
      <c r="AK220" s="30">
        <v>0</v>
      </c>
      <c r="AL220" s="30">
        <v>0</v>
      </c>
      <c r="AM220" s="30">
        <v>-5.0379097999999995E-3</v>
      </c>
      <c r="AN220" s="30">
        <v>7.3987120000000052E-4</v>
      </c>
      <c r="AO220" s="30">
        <v>1.4245116E-3</v>
      </c>
      <c r="AP220" s="30">
        <v>6.3411839999999997E-3</v>
      </c>
      <c r="AQ220" s="30">
        <v>4.8626949999999993E-3</v>
      </c>
      <c r="AR220" s="30">
        <v>3.9836629000000005E-3</v>
      </c>
      <c r="AS220" s="30">
        <v>1.064003999999999E-2</v>
      </c>
      <c r="AT220" s="30">
        <v>9.1480200000000067E-3</v>
      </c>
      <c r="AU220" s="30">
        <v>0</v>
      </c>
      <c r="AV220" s="30">
        <v>1.8173839999999996E-3</v>
      </c>
      <c r="AW220" s="30">
        <v>0</v>
      </c>
      <c r="AX220" s="31">
        <v>4.93458E-4</v>
      </c>
      <c r="AZ220" s="39">
        <f t="array" ref="AZ220">SUM(IF(YEAR($C$5:$AX$5)=AZ$5,$C220:$AX220))</f>
        <v>4.9031696099999994E-2</v>
      </c>
      <c r="BA220" s="30">
        <f t="array" ref="BA220">SUM(IF(YEAR($C$5:$AX$5)=BA$5,$C220:$AX220))</f>
        <v>6.3731695800000029E-2</v>
      </c>
      <c r="BB220" s="30">
        <f t="array" ref="BB220">SUM(IF(YEAR($C$5:$AX$5)=BB$5,$C220:$AX220))</f>
        <v>4.2839738400000001E-2</v>
      </c>
      <c r="BC220" s="31">
        <f t="array" ref="BC220">SUM(IF(YEAR($C$5:$AX$5)=BC$5,$C220:$AX220))</f>
        <v>3.44129169E-2</v>
      </c>
      <c r="BE220" s="39">
        <f t="shared" si="23"/>
        <v>4.8788567099999992E-2</v>
      </c>
      <c r="BF220" s="30">
        <f t="shared" si="24"/>
        <v>6.513191190000002E-2</v>
      </c>
      <c r="BG220" s="31">
        <f t="shared" si="25"/>
        <v>4.5657714100000003E-2</v>
      </c>
    </row>
    <row r="221" spans="2:59">
      <c r="B221" s="17">
        <v>58821</v>
      </c>
      <c r="C221" s="30">
        <v>2.4201650000000002E-3</v>
      </c>
      <c r="D221" s="30">
        <v>1.6122540000000002E-3</v>
      </c>
      <c r="E221" s="30">
        <v>0</v>
      </c>
      <c r="F221" s="30">
        <v>0</v>
      </c>
      <c r="G221" s="30">
        <v>3.9549520000000003E-3</v>
      </c>
      <c r="H221" s="30">
        <v>2.8098654000000004E-2</v>
      </c>
      <c r="I221" s="30">
        <v>2.3832220000000015E-2</v>
      </c>
      <c r="J221" s="30">
        <v>3.3083200000000007E-2</v>
      </c>
      <c r="K221" s="30">
        <v>0</v>
      </c>
      <c r="L221" s="30">
        <v>7.9192300000000004E-4</v>
      </c>
      <c r="M221" s="30">
        <v>0</v>
      </c>
      <c r="N221" s="30">
        <v>0</v>
      </c>
      <c r="O221" s="30">
        <v>0</v>
      </c>
      <c r="P221" s="30">
        <v>-8.0641049999999998E-4</v>
      </c>
      <c r="Q221" s="30">
        <v>2.3844335000000002E-3</v>
      </c>
      <c r="R221" s="30">
        <v>3.1414110000000002E-3</v>
      </c>
      <c r="S221" s="30">
        <v>6.3425375000000003E-3</v>
      </c>
      <c r="T221" s="30">
        <v>3.5066213999999998E-2</v>
      </c>
      <c r="U221" s="30">
        <v>3.5424369999999983E-2</v>
      </c>
      <c r="V221" s="30">
        <v>2.3400300000000013E-2</v>
      </c>
      <c r="W221" s="30">
        <v>5.621150000000001E-3</v>
      </c>
      <c r="X221" s="30">
        <v>1.3743963999999999E-2</v>
      </c>
      <c r="Y221" s="30">
        <v>1.5959780000000001E-3</v>
      </c>
      <c r="Z221" s="30">
        <v>1.450422E-3</v>
      </c>
      <c r="AA221" s="30">
        <v>2.4203599999999999E-3</v>
      </c>
      <c r="AB221" s="30">
        <v>-1.6130320000000008E-4</v>
      </c>
      <c r="AC221" s="30">
        <v>0</v>
      </c>
      <c r="AD221" s="30">
        <v>6.2653494999999997E-3</v>
      </c>
      <c r="AE221" s="30">
        <v>6.3002259999999999E-3</v>
      </c>
      <c r="AF221" s="30">
        <v>1.3715829999999998E-2</v>
      </c>
      <c r="AG221" s="30">
        <v>2.4351649999999975E-2</v>
      </c>
      <c r="AH221" s="30">
        <v>1.5852420000000006E-2</v>
      </c>
      <c r="AI221" s="30">
        <v>1.4512949999999983E-3</v>
      </c>
      <c r="AJ221" s="30">
        <v>1.2166956000000001E-2</v>
      </c>
      <c r="AK221" s="30">
        <v>1.5949570000000001E-3</v>
      </c>
      <c r="AL221" s="30">
        <v>3.2268135E-3</v>
      </c>
      <c r="AM221" s="30">
        <v>-1.6659639999999989E-3</v>
      </c>
      <c r="AN221" s="30">
        <v>8.0626999999999956E-4</v>
      </c>
      <c r="AO221" s="30">
        <v>7.1545249999999984E-3</v>
      </c>
      <c r="AP221" s="30">
        <v>1.5858459000000005E-2</v>
      </c>
      <c r="AQ221" s="30">
        <v>1.3410004999999999E-2</v>
      </c>
      <c r="AR221" s="30">
        <v>1.1296150000000012E-2</v>
      </c>
      <c r="AS221" s="30">
        <v>2.0979550000000041E-2</v>
      </c>
      <c r="AT221" s="30">
        <v>1.3717449999999964E-2</v>
      </c>
      <c r="AU221" s="30">
        <v>8.0570999999999768E-4</v>
      </c>
      <c r="AV221" s="30">
        <v>9.5110050000000029E-3</v>
      </c>
      <c r="AW221" s="30">
        <v>3.1903049999999974E-3</v>
      </c>
      <c r="AX221" s="31">
        <v>8.0661679999999986E-3</v>
      </c>
      <c r="AZ221" s="39">
        <f t="array" ref="AZ221">SUM(IF(YEAR($C$5:$AX$5)=AZ$5,$C221:$AX221))</f>
        <v>9.379336800000003E-2</v>
      </c>
      <c r="BA221" s="30">
        <f t="array" ref="BA221">SUM(IF(YEAR($C$5:$AX$5)=BA$5,$C221:$AX221))</f>
        <v>0.12736436950000002</v>
      </c>
      <c r="BB221" s="30">
        <f t="array" ref="BB221">SUM(IF(YEAR($C$5:$AX$5)=BB$5,$C221:$AX221))</f>
        <v>8.7184553799999981E-2</v>
      </c>
      <c r="BC221" s="31">
        <f t="array" ref="BC221">SUM(IF(YEAR($C$5:$AX$5)=BC$5,$C221:$AX221))</f>
        <v>0.10312963300000004</v>
      </c>
      <c r="BE221" s="39">
        <f t="shared" si="23"/>
        <v>9.6867968500000026E-2</v>
      </c>
      <c r="BF221" s="30">
        <f t="shared" si="24"/>
        <v>0.1311270303</v>
      </c>
      <c r="BG221" s="31">
        <f t="shared" si="25"/>
        <v>0.10792321649999996</v>
      </c>
    </row>
    <row r="222" spans="2:59">
      <c r="B222" s="17">
        <v>58897</v>
      </c>
      <c r="C222" s="30">
        <v>0</v>
      </c>
      <c r="D222" s="30">
        <v>0</v>
      </c>
      <c r="E222" s="30">
        <v>0</v>
      </c>
      <c r="F222" s="30">
        <v>0</v>
      </c>
      <c r="G222" s="30">
        <v>0</v>
      </c>
      <c r="H222" s="30">
        <v>0</v>
      </c>
      <c r="I222" s="30">
        <v>0</v>
      </c>
      <c r="J222" s="30">
        <v>0</v>
      </c>
      <c r="K222" s="30">
        <v>0</v>
      </c>
      <c r="L222" s="30">
        <v>0</v>
      </c>
      <c r="M222" s="30">
        <v>0</v>
      </c>
      <c r="N222" s="30">
        <v>0</v>
      </c>
      <c r="O222" s="30">
        <v>0</v>
      </c>
      <c r="P222" s="30">
        <v>0</v>
      </c>
      <c r="Q222" s="30">
        <v>0</v>
      </c>
      <c r="R222" s="30">
        <v>0</v>
      </c>
      <c r="S222" s="30">
        <v>0</v>
      </c>
      <c r="T222" s="30">
        <v>0</v>
      </c>
      <c r="U222" s="30">
        <v>0</v>
      </c>
      <c r="V222" s="30">
        <v>0</v>
      </c>
      <c r="W222" s="30">
        <v>0</v>
      </c>
      <c r="X222" s="30">
        <v>0</v>
      </c>
      <c r="Y222" s="30">
        <v>0</v>
      </c>
      <c r="Z222" s="30">
        <v>0</v>
      </c>
      <c r="AA222" s="30">
        <v>0</v>
      </c>
      <c r="AB222" s="30">
        <v>0</v>
      </c>
      <c r="AC222" s="30">
        <v>0</v>
      </c>
      <c r="AD222" s="30">
        <v>0</v>
      </c>
      <c r="AE222" s="30">
        <v>0</v>
      </c>
      <c r="AF222" s="30">
        <v>0</v>
      </c>
      <c r="AG222" s="30">
        <v>0</v>
      </c>
      <c r="AH222" s="30">
        <v>0</v>
      </c>
      <c r="AI222" s="30">
        <v>0</v>
      </c>
      <c r="AJ222" s="30">
        <v>0</v>
      </c>
      <c r="AK222" s="30">
        <v>0</v>
      </c>
      <c r="AL222" s="30">
        <v>0</v>
      </c>
      <c r="AM222" s="30">
        <v>0</v>
      </c>
      <c r="AN222" s="30">
        <v>0</v>
      </c>
      <c r="AO222" s="30">
        <v>0</v>
      </c>
      <c r="AP222" s="30">
        <v>0</v>
      </c>
      <c r="AQ222" s="30">
        <v>0</v>
      </c>
      <c r="AR222" s="30">
        <v>0</v>
      </c>
      <c r="AS222" s="30">
        <v>0</v>
      </c>
      <c r="AT222" s="30">
        <v>0</v>
      </c>
      <c r="AU222" s="30">
        <v>0</v>
      </c>
      <c r="AV222" s="30">
        <v>0</v>
      </c>
      <c r="AW222" s="30">
        <v>0</v>
      </c>
      <c r="AX222" s="31">
        <v>0</v>
      </c>
      <c r="AZ222" s="39">
        <f t="array" ref="AZ222">SUM(IF(YEAR($C$5:$AX$5)=AZ$5,$C222:$AX222))</f>
        <v>0</v>
      </c>
      <c r="BA222" s="30">
        <f t="array" ref="BA222">SUM(IF(YEAR($C$5:$AX$5)=BA$5,$C222:$AX222))</f>
        <v>0</v>
      </c>
      <c r="BB222" s="30">
        <f t="array" ref="BB222">SUM(IF(YEAR($C$5:$AX$5)=BB$5,$C222:$AX222))</f>
        <v>0</v>
      </c>
      <c r="BC222" s="31">
        <f t="array" ref="BC222">SUM(IF(YEAR($C$5:$AX$5)=BC$5,$C222:$AX222))</f>
        <v>0</v>
      </c>
      <c r="BE222" s="39">
        <f t="shared" si="23"/>
        <v>0</v>
      </c>
      <c r="BF222" s="30">
        <f t="shared" si="24"/>
        <v>0</v>
      </c>
      <c r="BG222" s="31">
        <f t="shared" si="25"/>
        <v>0</v>
      </c>
    </row>
    <row r="223" spans="2:59">
      <c r="B223" s="17">
        <v>58947</v>
      </c>
      <c r="C223" s="30">
        <v>0</v>
      </c>
      <c r="D223" s="30">
        <v>0</v>
      </c>
      <c r="E223" s="30">
        <v>0</v>
      </c>
      <c r="F223" s="30">
        <v>0</v>
      </c>
      <c r="G223" s="30">
        <v>0</v>
      </c>
      <c r="H223" s="30">
        <v>0</v>
      </c>
      <c r="I223" s="30">
        <v>0</v>
      </c>
      <c r="J223" s="30">
        <v>0</v>
      </c>
      <c r="K223" s="30">
        <v>0</v>
      </c>
      <c r="L223" s="30">
        <v>0</v>
      </c>
      <c r="M223" s="30">
        <v>0</v>
      </c>
      <c r="N223" s="30">
        <v>0</v>
      </c>
      <c r="O223" s="30">
        <v>0</v>
      </c>
      <c r="P223" s="30">
        <v>0</v>
      </c>
      <c r="Q223" s="30">
        <v>0</v>
      </c>
      <c r="R223" s="30">
        <v>0</v>
      </c>
      <c r="S223" s="30">
        <v>0</v>
      </c>
      <c r="T223" s="30">
        <v>0</v>
      </c>
      <c r="U223" s="30">
        <v>0</v>
      </c>
      <c r="V223" s="30">
        <v>0</v>
      </c>
      <c r="W223" s="30">
        <v>0</v>
      </c>
      <c r="X223" s="30">
        <v>0</v>
      </c>
      <c r="Y223" s="30">
        <v>0</v>
      </c>
      <c r="Z223" s="30">
        <v>0</v>
      </c>
      <c r="AA223" s="30">
        <v>0</v>
      </c>
      <c r="AB223" s="30">
        <v>0</v>
      </c>
      <c r="AC223" s="30">
        <v>0</v>
      </c>
      <c r="AD223" s="30">
        <v>0</v>
      </c>
      <c r="AE223" s="30">
        <v>0</v>
      </c>
      <c r="AF223" s="30">
        <v>0</v>
      </c>
      <c r="AG223" s="30">
        <v>0</v>
      </c>
      <c r="AH223" s="30">
        <v>0</v>
      </c>
      <c r="AI223" s="30">
        <v>0</v>
      </c>
      <c r="AJ223" s="30">
        <v>0</v>
      </c>
      <c r="AK223" s="30">
        <v>0</v>
      </c>
      <c r="AL223" s="30">
        <v>0</v>
      </c>
      <c r="AM223" s="30">
        <v>0</v>
      </c>
      <c r="AN223" s="30">
        <v>0</v>
      </c>
      <c r="AO223" s="30">
        <v>0</v>
      </c>
      <c r="AP223" s="30">
        <v>0</v>
      </c>
      <c r="AQ223" s="30">
        <v>0</v>
      </c>
      <c r="AR223" s="30">
        <v>0</v>
      </c>
      <c r="AS223" s="30">
        <v>0</v>
      </c>
      <c r="AT223" s="30">
        <v>0</v>
      </c>
      <c r="AU223" s="30">
        <v>0</v>
      </c>
      <c r="AV223" s="30">
        <v>0</v>
      </c>
      <c r="AW223" s="30">
        <v>0</v>
      </c>
      <c r="AX223" s="31">
        <v>0</v>
      </c>
      <c r="AZ223" s="39">
        <f t="array" ref="AZ223">SUM(IF(YEAR($C$5:$AX$5)=AZ$5,$C223:$AX223))</f>
        <v>0</v>
      </c>
      <c r="BA223" s="30">
        <f t="array" ref="BA223">SUM(IF(YEAR($C$5:$AX$5)=BA$5,$C223:$AX223))</f>
        <v>0</v>
      </c>
      <c r="BB223" s="30">
        <f t="array" ref="BB223">SUM(IF(YEAR($C$5:$AX$5)=BB$5,$C223:$AX223))</f>
        <v>0</v>
      </c>
      <c r="BC223" s="31">
        <f t="array" ref="BC223">SUM(IF(YEAR($C$5:$AX$5)=BC$5,$C223:$AX223))</f>
        <v>0</v>
      </c>
      <c r="BE223" s="39">
        <f t="shared" si="23"/>
        <v>0</v>
      </c>
      <c r="BF223" s="30">
        <f t="shared" si="24"/>
        <v>0</v>
      </c>
      <c r="BG223" s="31">
        <f t="shared" si="25"/>
        <v>0</v>
      </c>
    </row>
    <row r="224" spans="2:59">
      <c r="B224" s="17">
        <v>59012</v>
      </c>
      <c r="C224" s="30">
        <v>0</v>
      </c>
      <c r="D224" s="30">
        <v>0</v>
      </c>
      <c r="E224" s="30">
        <v>0</v>
      </c>
      <c r="F224" s="30">
        <v>0</v>
      </c>
      <c r="G224" s="30">
        <v>0</v>
      </c>
      <c r="H224" s="30">
        <v>0</v>
      </c>
      <c r="I224" s="30">
        <v>0</v>
      </c>
      <c r="J224" s="30">
        <v>0</v>
      </c>
      <c r="K224" s="30">
        <v>0</v>
      </c>
      <c r="L224" s="30">
        <v>0</v>
      </c>
      <c r="M224" s="30">
        <v>0</v>
      </c>
      <c r="N224" s="30">
        <v>0</v>
      </c>
      <c r="O224" s="30">
        <v>0</v>
      </c>
      <c r="P224" s="30">
        <v>0</v>
      </c>
      <c r="Q224" s="30">
        <v>0</v>
      </c>
      <c r="R224" s="30">
        <v>0</v>
      </c>
      <c r="S224" s="30">
        <v>0</v>
      </c>
      <c r="T224" s="30">
        <v>0</v>
      </c>
      <c r="U224" s="30">
        <v>0</v>
      </c>
      <c r="V224" s="30">
        <v>0</v>
      </c>
      <c r="W224" s="30">
        <v>0</v>
      </c>
      <c r="X224" s="30">
        <v>0</v>
      </c>
      <c r="Y224" s="30">
        <v>0</v>
      </c>
      <c r="Z224" s="30">
        <v>0</v>
      </c>
      <c r="AA224" s="30">
        <v>0</v>
      </c>
      <c r="AB224" s="30">
        <v>0</v>
      </c>
      <c r="AC224" s="30">
        <v>0</v>
      </c>
      <c r="AD224" s="30">
        <v>0</v>
      </c>
      <c r="AE224" s="30">
        <v>0</v>
      </c>
      <c r="AF224" s="30">
        <v>0</v>
      </c>
      <c r="AG224" s="30">
        <v>0</v>
      </c>
      <c r="AH224" s="30">
        <v>0</v>
      </c>
      <c r="AI224" s="30">
        <v>0</v>
      </c>
      <c r="AJ224" s="30">
        <v>0</v>
      </c>
      <c r="AK224" s="30">
        <v>0</v>
      </c>
      <c r="AL224" s="30">
        <v>0</v>
      </c>
      <c r="AM224" s="30">
        <v>0</v>
      </c>
      <c r="AN224" s="30">
        <v>0</v>
      </c>
      <c r="AO224" s="30">
        <v>0</v>
      </c>
      <c r="AP224" s="30">
        <v>0</v>
      </c>
      <c r="AQ224" s="30">
        <v>0</v>
      </c>
      <c r="AR224" s="30">
        <v>0</v>
      </c>
      <c r="AS224" s="30">
        <v>0</v>
      </c>
      <c r="AT224" s="30">
        <v>0</v>
      </c>
      <c r="AU224" s="30">
        <v>0</v>
      </c>
      <c r="AV224" s="30">
        <v>0</v>
      </c>
      <c r="AW224" s="30">
        <v>0</v>
      </c>
      <c r="AX224" s="31">
        <v>0</v>
      </c>
      <c r="AZ224" s="39">
        <f t="array" ref="AZ224">SUM(IF(YEAR($C$5:$AX$5)=AZ$5,$C224:$AX224))</f>
        <v>0</v>
      </c>
      <c r="BA224" s="30">
        <f t="array" ref="BA224">SUM(IF(YEAR($C$5:$AX$5)=BA$5,$C224:$AX224))</f>
        <v>0</v>
      </c>
      <c r="BB224" s="30">
        <f t="array" ref="BB224">SUM(IF(YEAR($C$5:$AX$5)=BB$5,$C224:$AX224))</f>
        <v>0</v>
      </c>
      <c r="BC224" s="31">
        <f t="array" ref="BC224">SUM(IF(YEAR($C$5:$AX$5)=BC$5,$C224:$AX224))</f>
        <v>0</v>
      </c>
      <c r="BE224" s="39">
        <f t="shared" si="23"/>
        <v>0</v>
      </c>
      <c r="BF224" s="30">
        <f t="shared" si="24"/>
        <v>0</v>
      </c>
      <c r="BG224" s="31">
        <f t="shared" si="25"/>
        <v>0</v>
      </c>
    </row>
    <row r="225" spans="2:59">
      <c r="B225" s="17">
        <v>59026</v>
      </c>
      <c r="C225" s="30">
        <v>0</v>
      </c>
      <c r="D225" s="30">
        <v>0</v>
      </c>
      <c r="E225" s="30">
        <v>0</v>
      </c>
      <c r="F225" s="30">
        <v>0</v>
      </c>
      <c r="G225" s="30">
        <v>0</v>
      </c>
      <c r="H225" s="30">
        <v>0</v>
      </c>
      <c r="I225" s="30">
        <v>0</v>
      </c>
      <c r="J225" s="30">
        <v>0</v>
      </c>
      <c r="K225" s="30">
        <v>1.9999999989472883E-8</v>
      </c>
      <c r="L225" s="30">
        <v>0</v>
      </c>
      <c r="M225" s="30">
        <v>0</v>
      </c>
      <c r="N225" s="30">
        <v>0</v>
      </c>
      <c r="O225" s="30">
        <v>0</v>
      </c>
      <c r="P225" s="30">
        <v>0</v>
      </c>
      <c r="Q225" s="30">
        <v>0</v>
      </c>
      <c r="R225" s="30">
        <v>0</v>
      </c>
      <c r="S225" s="30">
        <v>0</v>
      </c>
      <c r="T225" s="30">
        <v>2.0000000017228459E-8</v>
      </c>
      <c r="U225" s="30">
        <v>0</v>
      </c>
      <c r="V225" s="30">
        <v>0</v>
      </c>
      <c r="W225" s="30">
        <v>0</v>
      </c>
      <c r="X225" s="30">
        <v>0</v>
      </c>
      <c r="Y225" s="30">
        <v>0</v>
      </c>
      <c r="Z225" s="30">
        <v>0</v>
      </c>
      <c r="AA225" s="30">
        <v>0</v>
      </c>
      <c r="AB225" s="30">
        <v>0</v>
      </c>
      <c r="AC225" s="30">
        <v>0</v>
      </c>
      <c r="AD225" s="30">
        <v>0</v>
      </c>
      <c r="AE225" s="30">
        <v>0</v>
      </c>
      <c r="AF225" s="30">
        <v>0</v>
      </c>
      <c r="AG225" s="30">
        <v>0</v>
      </c>
      <c r="AH225" s="30">
        <v>0</v>
      </c>
      <c r="AI225" s="30">
        <v>0</v>
      </c>
      <c r="AJ225" s="30">
        <v>0</v>
      </c>
      <c r="AK225" s="30">
        <v>0</v>
      </c>
      <c r="AL225" s="30">
        <v>0</v>
      </c>
      <c r="AM225" s="30">
        <v>0</v>
      </c>
      <c r="AN225" s="30">
        <v>0</v>
      </c>
      <c r="AO225" s="30">
        <v>0</v>
      </c>
      <c r="AP225" s="30">
        <v>0</v>
      </c>
      <c r="AQ225" s="30">
        <v>0</v>
      </c>
      <c r="AR225" s="30">
        <v>2.0000000017228459E-8</v>
      </c>
      <c r="AS225" s="30">
        <v>0</v>
      </c>
      <c r="AT225" s="30">
        <v>0</v>
      </c>
      <c r="AU225" s="30">
        <v>0</v>
      </c>
      <c r="AV225" s="30">
        <v>0</v>
      </c>
      <c r="AW225" s="30">
        <v>0</v>
      </c>
      <c r="AX225" s="31">
        <v>0</v>
      </c>
      <c r="AZ225" s="39">
        <f t="array" ref="AZ225">SUM(IF(YEAR($C$5:$AX$5)=AZ$5,$C225:$AX225))</f>
        <v>1.9999999989472883E-8</v>
      </c>
      <c r="BA225" s="30">
        <f t="array" ref="BA225">SUM(IF(YEAR($C$5:$AX$5)=BA$5,$C225:$AX225))</f>
        <v>2.0000000017228459E-8</v>
      </c>
      <c r="BB225" s="30">
        <f t="array" ref="BB225">SUM(IF(YEAR($C$5:$AX$5)=BB$5,$C225:$AX225))</f>
        <v>0</v>
      </c>
      <c r="BC225" s="31">
        <f t="array" ref="BC225">SUM(IF(YEAR($C$5:$AX$5)=BC$5,$C225:$AX225))</f>
        <v>2.0000000017228459E-8</v>
      </c>
      <c r="BE225" s="39">
        <f t="shared" si="23"/>
        <v>1.9999999989472883E-8</v>
      </c>
      <c r="BF225" s="30">
        <f t="shared" si="24"/>
        <v>2.0000000017228459E-8</v>
      </c>
      <c r="BG225" s="31">
        <f t="shared" si="25"/>
        <v>0</v>
      </c>
    </row>
    <row r="226" spans="2:59">
      <c r="B226" s="17">
        <v>59055</v>
      </c>
      <c r="C226" s="30">
        <v>0</v>
      </c>
      <c r="D226" s="30">
        <v>0</v>
      </c>
      <c r="E226" s="30">
        <v>0</v>
      </c>
      <c r="F226" s="30">
        <v>0</v>
      </c>
      <c r="G226" s="30">
        <v>0</v>
      </c>
      <c r="H226" s="30">
        <v>0</v>
      </c>
      <c r="I226" s="30">
        <v>0</v>
      </c>
      <c r="J226" s="30">
        <v>0</v>
      </c>
      <c r="K226" s="30">
        <v>0</v>
      </c>
      <c r="L226" s="30">
        <v>0</v>
      </c>
      <c r="M226" s="30">
        <v>0</v>
      </c>
      <c r="N226" s="30">
        <v>0</v>
      </c>
      <c r="O226" s="30">
        <v>0</v>
      </c>
      <c r="P226" s="30">
        <v>0</v>
      </c>
      <c r="Q226" s="30">
        <v>0</v>
      </c>
      <c r="R226" s="30">
        <v>0</v>
      </c>
      <c r="S226" s="30">
        <v>0</v>
      </c>
      <c r="T226" s="30">
        <v>0</v>
      </c>
      <c r="U226" s="30">
        <v>0</v>
      </c>
      <c r="V226" s="30">
        <v>0</v>
      </c>
      <c r="W226" s="30">
        <v>0</v>
      </c>
      <c r="X226" s="30">
        <v>0</v>
      </c>
      <c r="Y226" s="30">
        <v>0</v>
      </c>
      <c r="Z226" s="30">
        <v>0</v>
      </c>
      <c r="AA226" s="30">
        <v>0</v>
      </c>
      <c r="AB226" s="30">
        <v>0</v>
      </c>
      <c r="AC226" s="30">
        <v>0</v>
      </c>
      <c r="AD226" s="30">
        <v>0</v>
      </c>
      <c r="AE226" s="30">
        <v>0</v>
      </c>
      <c r="AF226" s="30">
        <v>0</v>
      </c>
      <c r="AG226" s="30">
        <v>0</v>
      </c>
      <c r="AH226" s="30">
        <v>0</v>
      </c>
      <c r="AI226" s="30">
        <v>0</v>
      </c>
      <c r="AJ226" s="30">
        <v>0</v>
      </c>
      <c r="AK226" s="30">
        <v>0</v>
      </c>
      <c r="AL226" s="30">
        <v>0</v>
      </c>
      <c r="AM226" s="30">
        <v>0</v>
      </c>
      <c r="AN226" s="30">
        <v>0</v>
      </c>
      <c r="AO226" s="30">
        <v>0</v>
      </c>
      <c r="AP226" s="30">
        <v>0</v>
      </c>
      <c r="AQ226" s="30">
        <v>0</v>
      </c>
      <c r="AR226" s="30">
        <v>0</v>
      </c>
      <c r="AS226" s="30">
        <v>0</v>
      </c>
      <c r="AT226" s="30">
        <v>0</v>
      </c>
      <c r="AU226" s="30">
        <v>0</v>
      </c>
      <c r="AV226" s="30">
        <v>0</v>
      </c>
      <c r="AW226" s="30">
        <v>0</v>
      </c>
      <c r="AX226" s="31">
        <v>0</v>
      </c>
      <c r="AZ226" s="39">
        <f t="array" ref="AZ226">SUM(IF(YEAR($C$5:$AX$5)=AZ$5,$C226:$AX226))</f>
        <v>0</v>
      </c>
      <c r="BA226" s="30">
        <f t="array" ref="BA226">SUM(IF(YEAR($C$5:$AX$5)=BA$5,$C226:$AX226))</f>
        <v>0</v>
      </c>
      <c r="BB226" s="30">
        <f t="array" ref="BB226">SUM(IF(YEAR($C$5:$AX$5)=BB$5,$C226:$AX226))</f>
        <v>0</v>
      </c>
      <c r="BC226" s="31">
        <f t="array" ref="BC226">SUM(IF(YEAR($C$5:$AX$5)=BC$5,$C226:$AX226))</f>
        <v>0</v>
      </c>
      <c r="BE226" s="39">
        <f t="shared" si="23"/>
        <v>0</v>
      </c>
      <c r="BF226" s="30">
        <f t="shared" si="24"/>
        <v>0</v>
      </c>
      <c r="BG226" s="31">
        <f t="shared" si="25"/>
        <v>0</v>
      </c>
    </row>
    <row r="227" spans="2:59">
      <c r="B227" s="17">
        <v>59056</v>
      </c>
      <c r="C227" s="30">
        <v>1.6494688000000001E-3</v>
      </c>
      <c r="D227" s="30">
        <v>0</v>
      </c>
      <c r="E227" s="30">
        <v>0</v>
      </c>
      <c r="F227" s="30">
        <v>0</v>
      </c>
      <c r="G227" s="30">
        <v>0</v>
      </c>
      <c r="H227" s="30">
        <v>0</v>
      </c>
      <c r="I227" s="30">
        <v>6.5946889999999999E-3</v>
      </c>
      <c r="J227" s="30">
        <v>5.3620939999999995E-3</v>
      </c>
      <c r="K227" s="30">
        <v>0</v>
      </c>
      <c r="L227" s="30">
        <v>0</v>
      </c>
      <c r="M227" s="30">
        <v>0</v>
      </c>
      <c r="N227" s="30">
        <v>0</v>
      </c>
      <c r="O227" s="30">
        <v>0</v>
      </c>
      <c r="P227" s="30">
        <v>0</v>
      </c>
      <c r="Q227" s="30">
        <v>0</v>
      </c>
      <c r="R227" s="30">
        <v>0</v>
      </c>
      <c r="S227" s="30">
        <v>0</v>
      </c>
      <c r="T227" s="30">
        <v>4.4220099999999997E-3</v>
      </c>
      <c r="U227" s="30">
        <v>1.6588579999999999E-2</v>
      </c>
      <c r="V227" s="30">
        <v>1.3189023000000001E-2</v>
      </c>
      <c r="W227" s="30">
        <v>0</v>
      </c>
      <c r="X227" s="30">
        <v>0</v>
      </c>
      <c r="Y227" s="30">
        <v>0</v>
      </c>
      <c r="Z227" s="30">
        <v>0</v>
      </c>
      <c r="AA227" s="30">
        <v>2.749335E-4</v>
      </c>
      <c r="AB227" s="30">
        <v>0</v>
      </c>
      <c r="AC227" s="30">
        <v>0</v>
      </c>
      <c r="AD227" s="30">
        <v>0</v>
      </c>
      <c r="AE227" s="30">
        <v>0</v>
      </c>
      <c r="AF227" s="30">
        <v>2.456387E-3</v>
      </c>
      <c r="AG227" s="30">
        <v>1.5848640000000001E-2</v>
      </c>
      <c r="AH227" s="30">
        <v>1.5015268E-2</v>
      </c>
      <c r="AI227" s="30">
        <v>1.3688369999999999E-3</v>
      </c>
      <c r="AJ227" s="30">
        <v>0</v>
      </c>
      <c r="AK227" s="30">
        <v>0</v>
      </c>
      <c r="AL227" s="30">
        <v>0</v>
      </c>
      <c r="AM227" s="30">
        <v>0</v>
      </c>
      <c r="AN227" s="30">
        <v>0</v>
      </c>
      <c r="AO227" s="30">
        <v>0</v>
      </c>
      <c r="AP227" s="30">
        <v>0</v>
      </c>
      <c r="AQ227" s="30">
        <v>0</v>
      </c>
      <c r="AR227" s="30">
        <v>4.0950070000000003E-3</v>
      </c>
      <c r="AS227" s="30">
        <v>1.818788E-2</v>
      </c>
      <c r="AT227" s="30">
        <v>1.4261806E-2</v>
      </c>
      <c r="AU227" s="30">
        <v>2.2220080000000001E-3</v>
      </c>
      <c r="AV227" s="30">
        <v>0</v>
      </c>
      <c r="AW227" s="30">
        <v>0</v>
      </c>
      <c r="AX227" s="31">
        <v>0</v>
      </c>
      <c r="AZ227" s="39">
        <f t="array" ref="AZ227">SUM(IF(YEAR($C$5:$AX$5)=AZ$5,$C227:$AX227))</f>
        <v>1.36062518E-2</v>
      </c>
      <c r="BA227" s="30">
        <f t="array" ref="BA227">SUM(IF(YEAR($C$5:$AX$5)=BA$5,$C227:$AX227))</f>
        <v>3.4199613000000004E-2</v>
      </c>
      <c r="BB227" s="30">
        <f t="array" ref="BB227">SUM(IF(YEAR($C$5:$AX$5)=BB$5,$C227:$AX227))</f>
        <v>3.4964065499999995E-2</v>
      </c>
      <c r="BC227" s="31">
        <f t="array" ref="BC227">SUM(IF(YEAR($C$5:$AX$5)=BC$5,$C227:$AX227))</f>
        <v>3.8766701000000001E-2</v>
      </c>
      <c r="BE227" s="39">
        <f t="shared" si="23"/>
        <v>1.1956782999999999E-2</v>
      </c>
      <c r="BF227" s="30">
        <f t="shared" si="24"/>
        <v>3.4474546500000001E-2</v>
      </c>
      <c r="BG227" s="31">
        <f t="shared" si="25"/>
        <v>3.4689131999999998E-2</v>
      </c>
    </row>
    <row r="228" spans="2:59">
      <c r="B228" s="17">
        <v>59073</v>
      </c>
      <c r="C228" s="30">
        <v>0.13856000000000002</v>
      </c>
      <c r="D228" s="30">
        <v>0.15206200000000014</v>
      </c>
      <c r="E228" s="30">
        <v>7.8883999999999954E-2</v>
      </c>
      <c r="F228" s="30">
        <v>6.8488000000000104E-2</v>
      </c>
      <c r="G228" s="30">
        <v>5.4111999999999938E-2</v>
      </c>
      <c r="H228" s="30">
        <v>2.8397000000000006E-2</v>
      </c>
      <c r="I228" s="30">
        <v>8.9526000000000217E-2</v>
      </c>
      <c r="J228" s="30">
        <v>7.1121999999999908E-2</v>
      </c>
      <c r="K228" s="30">
        <v>5.2849000000000146E-2</v>
      </c>
      <c r="L228" s="30">
        <v>3.0491000000000046E-2</v>
      </c>
      <c r="M228" s="30">
        <v>4.640999999999984E-2</v>
      </c>
      <c r="N228" s="30">
        <v>0.1786979999999998</v>
      </c>
      <c r="O228" s="30">
        <v>0.16151300000000024</v>
      </c>
      <c r="P228" s="30">
        <v>0.18700200000000011</v>
      </c>
      <c r="Q228" s="30">
        <v>7.7138000000000151E-2</v>
      </c>
      <c r="R228" s="30">
        <v>4.9186000000000174E-2</v>
      </c>
      <c r="S228" s="30">
        <v>3.3628999999999909E-2</v>
      </c>
      <c r="T228" s="30">
        <v>1.8553000000000264E-2</v>
      </c>
      <c r="U228" s="30">
        <v>6.4838999999999647E-2</v>
      </c>
      <c r="V228" s="30">
        <v>2.4586999999999914E-2</v>
      </c>
      <c r="W228" s="30">
        <v>2.4251000000000023E-2</v>
      </c>
      <c r="X228" s="30">
        <v>3.4784999999999844E-2</v>
      </c>
      <c r="Y228" s="30">
        <v>-5.2320000000003475E-3</v>
      </c>
      <c r="Z228" s="30">
        <v>3.4006000000000203E-2</v>
      </c>
      <c r="AA228" s="30">
        <v>0.10313599999999989</v>
      </c>
      <c r="AB228" s="30">
        <v>7.4439000000000144E-2</v>
      </c>
      <c r="AC228" s="30">
        <v>4.7909999999999897E-2</v>
      </c>
      <c r="AD228" s="30">
        <v>1.4540000000000219E-2</v>
      </c>
      <c r="AE228" s="30">
        <v>2.4305000000000021E-2</v>
      </c>
      <c r="AF228" s="30">
        <v>3.1773000000000273E-2</v>
      </c>
      <c r="AG228" s="30">
        <v>2.8368999999999645E-2</v>
      </c>
      <c r="AH228" s="30">
        <v>3.4348000000000045E-2</v>
      </c>
      <c r="AI228" s="30">
        <v>8.9300000000003266E-3</v>
      </c>
      <c r="AJ228" s="30">
        <v>2.6722999999999608E-2</v>
      </c>
      <c r="AK228" s="30">
        <v>1.5373000000000303E-2</v>
      </c>
      <c r="AL228" s="30">
        <v>4.5239000000000029E-2</v>
      </c>
      <c r="AM228" s="30">
        <v>9.4667999999999974E-2</v>
      </c>
      <c r="AN228" s="30">
        <v>0.13831400000000027</v>
      </c>
      <c r="AO228" s="30">
        <v>3.567100000000023E-2</v>
      </c>
      <c r="AP228" s="30">
        <v>6.5130000000004351E-3</v>
      </c>
      <c r="AQ228" s="30">
        <v>2.8044999999999654E-2</v>
      </c>
      <c r="AR228" s="30">
        <v>8.3269999999999733E-3</v>
      </c>
      <c r="AS228" s="30">
        <v>1.8914000000000097E-2</v>
      </c>
      <c r="AT228" s="30">
        <v>1.5179999999999971E-2</v>
      </c>
      <c r="AU228" s="30">
        <v>-2.4537999999999727E-2</v>
      </c>
      <c r="AV228" s="30">
        <v>1.0276000000000174E-2</v>
      </c>
      <c r="AW228" s="30">
        <v>4.2530000000002843E-3</v>
      </c>
      <c r="AX228" s="31">
        <v>2.8379000000000154E-2</v>
      </c>
      <c r="AZ228" s="39">
        <f t="array" ref="AZ228">SUM(IF(YEAR($C$5:$AX$5)=AZ$5,$C228:$AX228))</f>
        <v>0.98959900000000012</v>
      </c>
      <c r="BA228" s="30">
        <f t="array" ref="BA228">SUM(IF(YEAR($C$5:$AX$5)=BA$5,$C228:$AX228))</f>
        <v>0.70425700000000013</v>
      </c>
      <c r="BB228" s="30">
        <f t="array" ref="BB228">SUM(IF(YEAR($C$5:$AX$5)=BB$5,$C228:$AX228))</f>
        <v>0.45508500000000041</v>
      </c>
      <c r="BC228" s="31">
        <f t="array" ref="BC228">SUM(IF(YEAR($C$5:$AX$5)=BC$5,$C228:$AX228))</f>
        <v>0.36400200000000149</v>
      </c>
      <c r="BE228" s="39">
        <f t="shared" si="23"/>
        <v>1.0059610000000005</v>
      </c>
      <c r="BF228" s="30">
        <f t="shared" si="24"/>
        <v>0.46011899999999972</v>
      </c>
      <c r="BG228" s="31">
        <f t="shared" si="25"/>
        <v>0.49396600000000079</v>
      </c>
    </row>
    <row r="229" spans="2:59">
      <c r="B229" s="17">
        <v>59116</v>
      </c>
      <c r="C229" s="30">
        <v>0</v>
      </c>
      <c r="D229" s="30">
        <v>0</v>
      </c>
      <c r="E229" s="30">
        <v>0</v>
      </c>
      <c r="F229" s="30">
        <v>0</v>
      </c>
      <c r="G229" s="30">
        <v>0</v>
      </c>
      <c r="H229" s="30">
        <v>1.0000000000287557E-7</v>
      </c>
      <c r="I229" s="30">
        <v>0</v>
      </c>
      <c r="J229" s="30">
        <v>0</v>
      </c>
      <c r="K229" s="30">
        <v>1.0000000000287557E-7</v>
      </c>
      <c r="L229" s="30">
        <v>0</v>
      </c>
      <c r="M229" s="30">
        <v>0</v>
      </c>
      <c r="N229" s="30">
        <v>0</v>
      </c>
      <c r="O229" s="30">
        <v>0</v>
      </c>
      <c r="P229" s="30">
        <v>0</v>
      </c>
      <c r="Q229" s="30">
        <v>0</v>
      </c>
      <c r="R229" s="30">
        <v>0</v>
      </c>
      <c r="S229" s="30">
        <v>0</v>
      </c>
      <c r="T229" s="30">
        <v>1.0000000000287557E-7</v>
      </c>
      <c r="U229" s="30">
        <v>0</v>
      </c>
      <c r="V229" s="30">
        <v>0</v>
      </c>
      <c r="W229" s="30">
        <v>1.0000000000287557E-7</v>
      </c>
      <c r="X229" s="30">
        <v>0</v>
      </c>
      <c r="Y229" s="30">
        <v>0</v>
      </c>
      <c r="Z229" s="30">
        <v>0</v>
      </c>
      <c r="AA229" s="30">
        <v>0</v>
      </c>
      <c r="AB229" s="30">
        <v>0</v>
      </c>
      <c r="AC229" s="30">
        <v>0</v>
      </c>
      <c r="AD229" s="30">
        <v>0</v>
      </c>
      <c r="AE229" s="30">
        <v>0</v>
      </c>
      <c r="AF229" s="30">
        <v>1.0000000000287557E-7</v>
      </c>
      <c r="AG229" s="30">
        <v>0</v>
      </c>
      <c r="AH229" s="30">
        <v>0</v>
      </c>
      <c r="AI229" s="30">
        <v>1.0000000000287557E-7</v>
      </c>
      <c r="AJ229" s="30">
        <v>0</v>
      </c>
      <c r="AK229" s="30">
        <v>0</v>
      </c>
      <c r="AL229" s="30">
        <v>0</v>
      </c>
      <c r="AM229" s="30">
        <v>0</v>
      </c>
      <c r="AN229" s="30">
        <v>0</v>
      </c>
      <c r="AO229" s="30">
        <v>0</v>
      </c>
      <c r="AP229" s="30">
        <v>0</v>
      </c>
      <c r="AQ229" s="30">
        <v>0</v>
      </c>
      <c r="AR229" s="30">
        <v>1.0000000000287557E-7</v>
      </c>
      <c r="AS229" s="30">
        <v>0</v>
      </c>
      <c r="AT229" s="30">
        <v>0</v>
      </c>
      <c r="AU229" s="30">
        <v>1.0000000000287557E-7</v>
      </c>
      <c r="AV229" s="30">
        <v>0</v>
      </c>
      <c r="AW229" s="30">
        <v>0</v>
      </c>
      <c r="AX229" s="31">
        <v>0</v>
      </c>
      <c r="AZ229" s="39">
        <f t="array" ref="AZ229">SUM(IF(YEAR($C$5:$AX$5)=AZ$5,$C229:$AX229))</f>
        <v>2.0000000000575113E-7</v>
      </c>
      <c r="BA229" s="30">
        <f t="array" ref="BA229">SUM(IF(YEAR($C$5:$AX$5)=BA$5,$C229:$AX229))</f>
        <v>2.0000000000575113E-7</v>
      </c>
      <c r="BB229" s="30">
        <f t="array" ref="BB229">SUM(IF(YEAR($C$5:$AX$5)=BB$5,$C229:$AX229))</f>
        <v>2.0000000000575113E-7</v>
      </c>
      <c r="BC229" s="31">
        <f t="array" ref="BC229">SUM(IF(YEAR($C$5:$AX$5)=BC$5,$C229:$AX229))</f>
        <v>2.0000000000575113E-7</v>
      </c>
      <c r="BE229" s="39">
        <f t="shared" si="23"/>
        <v>2.0000000000575113E-7</v>
      </c>
      <c r="BF229" s="30">
        <f t="shared" si="24"/>
        <v>2.0000000000575113E-7</v>
      </c>
      <c r="BG229" s="31">
        <f t="shared" si="25"/>
        <v>2.0000000000575113E-7</v>
      </c>
    </row>
    <row r="230" spans="2:59">
      <c r="B230" s="17">
        <v>59220</v>
      </c>
      <c r="C230" s="30">
        <v>0.72177999999999987</v>
      </c>
      <c r="D230" s="30">
        <v>0.63455400000000051</v>
      </c>
      <c r="E230" s="30">
        <v>0.5330099999999991</v>
      </c>
      <c r="F230" s="30">
        <v>0.53691399999999945</v>
      </c>
      <c r="G230" s="30">
        <v>1.6125939999999996</v>
      </c>
      <c r="H230" s="30">
        <v>4.0172470000000011</v>
      </c>
      <c r="I230" s="30">
        <v>2.1034399999999991</v>
      </c>
      <c r="J230" s="30">
        <v>4.0913699999999995</v>
      </c>
      <c r="K230" s="30">
        <v>4.3874269999999989</v>
      </c>
      <c r="L230" s="30">
        <v>2.1146609999999999</v>
      </c>
      <c r="M230" s="30">
        <v>0.99030000000000129</v>
      </c>
      <c r="N230" s="30">
        <v>1.3193399999999986</v>
      </c>
      <c r="O230" s="30">
        <v>0.54294300000000106</v>
      </c>
      <c r="P230" s="30">
        <v>0.25445000000000029</v>
      </c>
      <c r="Q230" s="30">
        <v>1.07864</v>
      </c>
      <c r="R230" s="30">
        <v>1.262300999999999</v>
      </c>
      <c r="S230" s="30">
        <v>3.4110060000000004</v>
      </c>
      <c r="T230" s="30">
        <v>4.7192399999999992</v>
      </c>
      <c r="U230" s="30">
        <v>3.67591</v>
      </c>
      <c r="V230" s="30">
        <v>5.2434600000000007</v>
      </c>
      <c r="W230" s="30">
        <v>4.7220120000000003</v>
      </c>
      <c r="X230" s="30">
        <v>2.8332379999999997</v>
      </c>
      <c r="Y230" s="30">
        <v>1.9436</v>
      </c>
      <c r="Z230" s="30">
        <v>1.1883800000000004</v>
      </c>
      <c r="AA230" s="30">
        <v>2.3066000000000031E-2</v>
      </c>
      <c r="AB230" s="30">
        <v>-0.48081400000000052</v>
      </c>
      <c r="AC230" s="30">
        <v>1.0504599999999993</v>
      </c>
      <c r="AD230" s="30">
        <v>0.70290800000000075</v>
      </c>
      <c r="AE230" s="30">
        <v>1.7061509999999984</v>
      </c>
      <c r="AF230" s="30">
        <v>5.182684000000001</v>
      </c>
      <c r="AG230" s="30">
        <v>3.7139199999999999</v>
      </c>
      <c r="AH230" s="30">
        <v>5.3493399999999998</v>
      </c>
      <c r="AI230" s="30">
        <v>4.9154770000000001</v>
      </c>
      <c r="AJ230" s="30">
        <v>2.8536010000000012</v>
      </c>
      <c r="AK230" s="30">
        <v>2.1414249999999999</v>
      </c>
      <c r="AL230" s="30">
        <v>1.944329999999999</v>
      </c>
      <c r="AM230" s="30">
        <v>0.71051000000000109</v>
      </c>
      <c r="AN230" s="30">
        <v>0.78529999999999944</v>
      </c>
      <c r="AO230" s="30">
        <v>2.5131300000000003</v>
      </c>
      <c r="AP230" s="30">
        <v>1.9304760000000005</v>
      </c>
      <c r="AQ230" s="30">
        <v>2.8057139999999992</v>
      </c>
      <c r="AR230" s="30">
        <v>5.5262139999999995</v>
      </c>
      <c r="AS230" s="30">
        <v>5.3234200000000005</v>
      </c>
      <c r="AT230" s="30">
        <v>6.3862199999999998</v>
      </c>
      <c r="AU230" s="30">
        <v>5.6842879999999996</v>
      </c>
      <c r="AV230" s="30">
        <v>3.7043479999999995</v>
      </c>
      <c r="AW230" s="30">
        <v>3.3177459999999996</v>
      </c>
      <c r="AX230" s="31">
        <v>2.7462599999999995</v>
      </c>
      <c r="AZ230" s="39">
        <f t="array" ref="AZ230">SUM(IF(YEAR($C$5:$AX$5)=AZ$5,$C230:$AX230))</f>
        <v>23.062636999999995</v>
      </c>
      <c r="BA230" s="30">
        <f t="array" ref="BA230">SUM(IF(YEAR($C$5:$AX$5)=BA$5,$C230:$AX230))</f>
        <v>30.87518</v>
      </c>
      <c r="BB230" s="30">
        <f t="array" ref="BB230">SUM(IF(YEAR($C$5:$AX$5)=BB$5,$C230:$AX230))</f>
        <v>29.102547999999999</v>
      </c>
      <c r="BC230" s="31">
        <f t="array" ref="BC230">SUM(IF(YEAR($C$5:$AX$5)=BC$5,$C230:$AX230))</f>
        <v>41.433625999999997</v>
      </c>
      <c r="BE230" s="39">
        <f t="shared" si="23"/>
        <v>25.573124999999997</v>
      </c>
      <c r="BF230" s="30">
        <f t="shared" si="24"/>
        <v>27.327610999999997</v>
      </c>
      <c r="BG230" s="31">
        <f t="shared" si="25"/>
        <v>34.845907000000004</v>
      </c>
    </row>
    <row r="231" spans="2:59">
      <c r="B231" s="17">
        <v>59783</v>
      </c>
      <c r="C231" s="30">
        <v>0</v>
      </c>
      <c r="D231" s="30">
        <v>0</v>
      </c>
      <c r="E231" s="30">
        <v>0</v>
      </c>
      <c r="F231" s="30">
        <v>0</v>
      </c>
      <c r="G231" s="30">
        <v>0</v>
      </c>
      <c r="H231" s="30">
        <v>2.0000000017228459E-8</v>
      </c>
      <c r="I231" s="30">
        <v>0</v>
      </c>
      <c r="J231" s="30">
        <v>0</v>
      </c>
      <c r="K231" s="30">
        <v>4.0000000006701342E-8</v>
      </c>
      <c r="L231" s="30">
        <v>0</v>
      </c>
      <c r="M231" s="30">
        <v>0</v>
      </c>
      <c r="N231" s="30">
        <v>0</v>
      </c>
      <c r="O231" s="30">
        <v>0</v>
      </c>
      <c r="P231" s="30">
        <v>0</v>
      </c>
      <c r="Q231" s="30">
        <v>0</v>
      </c>
      <c r="R231" s="30">
        <v>0</v>
      </c>
      <c r="S231" s="30">
        <v>2.0000000017228459E-8</v>
      </c>
      <c r="T231" s="30">
        <v>2.0000000017228459E-8</v>
      </c>
      <c r="U231" s="30">
        <v>0</v>
      </c>
      <c r="V231" s="30">
        <v>0</v>
      </c>
      <c r="W231" s="30">
        <v>1.9999999989472883E-8</v>
      </c>
      <c r="X231" s="30">
        <v>0</v>
      </c>
      <c r="Y231" s="30">
        <v>0</v>
      </c>
      <c r="Z231" s="30">
        <v>0</v>
      </c>
      <c r="AA231" s="30">
        <v>0</v>
      </c>
      <c r="AB231" s="30">
        <v>0</v>
      </c>
      <c r="AC231" s="30">
        <v>0</v>
      </c>
      <c r="AD231" s="30">
        <v>0</v>
      </c>
      <c r="AE231" s="30">
        <v>0</v>
      </c>
      <c r="AF231" s="30">
        <v>2.0000000017228459E-8</v>
      </c>
      <c r="AG231" s="30">
        <v>0</v>
      </c>
      <c r="AH231" s="30">
        <v>0</v>
      </c>
      <c r="AI231" s="30">
        <v>1.9999999989472883E-8</v>
      </c>
      <c r="AJ231" s="30">
        <v>0</v>
      </c>
      <c r="AK231" s="30">
        <v>0</v>
      </c>
      <c r="AL231" s="30">
        <v>0</v>
      </c>
      <c r="AM231" s="30">
        <v>0</v>
      </c>
      <c r="AN231" s="30">
        <v>0</v>
      </c>
      <c r="AO231" s="30">
        <v>0</v>
      </c>
      <c r="AP231" s="30">
        <v>0</v>
      </c>
      <c r="AQ231" s="30">
        <v>0</v>
      </c>
      <c r="AR231" s="30">
        <v>0</v>
      </c>
      <c r="AS231" s="30">
        <v>0</v>
      </c>
      <c r="AT231" s="30">
        <v>0</v>
      </c>
      <c r="AU231" s="30">
        <v>1.9999999989472883E-8</v>
      </c>
      <c r="AV231" s="30">
        <v>0</v>
      </c>
      <c r="AW231" s="30">
        <v>0</v>
      </c>
      <c r="AX231" s="31">
        <v>0</v>
      </c>
      <c r="AZ231" s="39">
        <f t="array" ref="AZ231">SUM(IF(YEAR($C$5:$AX$5)=AZ$5,$C231:$AX231))</f>
        <v>6.00000000239298E-8</v>
      </c>
      <c r="BA231" s="30">
        <f t="array" ref="BA231">SUM(IF(YEAR($C$5:$AX$5)=BA$5,$C231:$AX231))</f>
        <v>6.00000000239298E-8</v>
      </c>
      <c r="BB231" s="30">
        <f t="array" ref="BB231">SUM(IF(YEAR($C$5:$AX$5)=BB$5,$C231:$AX231))</f>
        <v>4.0000000006701342E-8</v>
      </c>
      <c r="BC231" s="31">
        <f t="array" ref="BC231">SUM(IF(YEAR($C$5:$AX$5)=BC$5,$C231:$AX231))</f>
        <v>1.9999999989472883E-8</v>
      </c>
      <c r="BE231" s="39">
        <f t="shared" si="23"/>
        <v>8.0000000041158259E-8</v>
      </c>
      <c r="BF231" s="30">
        <f t="shared" si="24"/>
        <v>4.0000000006701342E-8</v>
      </c>
      <c r="BG231" s="31">
        <f t="shared" si="25"/>
        <v>4.0000000006701342E-8</v>
      </c>
    </row>
    <row r="232" spans="2:59">
      <c r="B232" s="17">
        <v>59906</v>
      </c>
      <c r="C232" s="30">
        <v>0.68573999999999913</v>
      </c>
      <c r="D232" s="30">
        <v>0.63912000000000013</v>
      </c>
      <c r="E232" s="30">
        <v>0.31412500000000065</v>
      </c>
      <c r="F232" s="30">
        <v>0.49632300000000029</v>
      </c>
      <c r="G232" s="30">
        <v>0.58568400000000054</v>
      </c>
      <c r="H232" s="30">
        <v>0.86359400000000086</v>
      </c>
      <c r="I232" s="30">
        <v>0.73214199999999963</v>
      </c>
      <c r="J232" s="30">
        <v>0.74815000000000254</v>
      </c>
      <c r="K232" s="30">
        <v>1.1881800000000009</v>
      </c>
      <c r="L232" s="30">
        <v>0.47435299999999891</v>
      </c>
      <c r="M232" s="30">
        <v>0.47164600000000156</v>
      </c>
      <c r="N232" s="30">
        <v>0.71497100000000202</v>
      </c>
      <c r="O232" s="30">
        <v>0.49124699999999777</v>
      </c>
      <c r="P232" s="30">
        <v>0.17588500000000096</v>
      </c>
      <c r="Q232" s="30">
        <v>0.1840579999999985</v>
      </c>
      <c r="R232" s="30">
        <v>0.2966679999999986</v>
      </c>
      <c r="S232" s="30">
        <v>0.6298490000000001</v>
      </c>
      <c r="T232" s="30">
        <v>0.88457000000000363</v>
      </c>
      <c r="U232" s="30">
        <v>0.64460000000000406</v>
      </c>
      <c r="V232" s="30">
        <v>0.68642899999999685</v>
      </c>
      <c r="W232" s="30">
        <v>1.2192620000000005</v>
      </c>
      <c r="X232" s="30">
        <v>0.31037699999999901</v>
      </c>
      <c r="Y232" s="30">
        <v>0.28738899999999923</v>
      </c>
      <c r="Z232" s="30">
        <v>0.57978699999999961</v>
      </c>
      <c r="AA232" s="30">
        <v>0.58927900000000477</v>
      </c>
      <c r="AB232" s="30">
        <v>0.32606000000000002</v>
      </c>
      <c r="AC232" s="30">
        <v>0.11118600000000001</v>
      </c>
      <c r="AD232" s="30">
        <v>0.53697699999999848</v>
      </c>
      <c r="AE232" s="30">
        <v>0.4983070000000005</v>
      </c>
      <c r="AF232" s="30">
        <v>0.96773800000000065</v>
      </c>
      <c r="AG232" s="30">
        <v>0.5293729999999961</v>
      </c>
      <c r="AH232" s="30">
        <v>0.45332400000000206</v>
      </c>
      <c r="AI232" s="30">
        <v>1.2048319999999997</v>
      </c>
      <c r="AJ232" s="30">
        <v>0.36873199999999962</v>
      </c>
      <c r="AK232" s="30">
        <v>0.18317500000000209</v>
      </c>
      <c r="AL232" s="30">
        <v>0.37163299999999921</v>
      </c>
      <c r="AM232" s="30">
        <v>0.3362860000000012</v>
      </c>
      <c r="AN232" s="30">
        <v>0.22844599999999993</v>
      </c>
      <c r="AO232" s="30">
        <v>0.15183099999999961</v>
      </c>
      <c r="AP232" s="30">
        <v>0.74932199999999938</v>
      </c>
      <c r="AQ232" s="30">
        <v>0.47931599999999897</v>
      </c>
      <c r="AR232" s="30">
        <v>1.0135320000000014</v>
      </c>
      <c r="AS232" s="30">
        <v>0.43374299999999621</v>
      </c>
      <c r="AT232" s="30">
        <v>0.42932700000000423</v>
      </c>
      <c r="AU232" s="30">
        <v>1.0879379999999976</v>
      </c>
      <c r="AV232" s="30">
        <v>0.34054399999999774</v>
      </c>
      <c r="AW232" s="30">
        <v>0.22198900000000066</v>
      </c>
      <c r="AX232" s="31">
        <v>0.31072900000000203</v>
      </c>
      <c r="AZ232" s="39">
        <f t="array" ref="AZ232">SUM(IF(YEAR($C$5:$AX$5)=AZ$5,$C232:$AX232))</f>
        <v>7.9140280000000072</v>
      </c>
      <c r="BA232" s="30">
        <f t="array" ref="BA232">SUM(IF(YEAR($C$5:$AX$5)=BA$5,$C232:$AX232))</f>
        <v>6.3901209999999988</v>
      </c>
      <c r="BB232" s="30">
        <f t="array" ref="BB232">SUM(IF(YEAR($C$5:$AX$5)=BB$5,$C232:$AX232))</f>
        <v>6.1406160000000032</v>
      </c>
      <c r="BC232" s="31">
        <f t="array" ref="BC232">SUM(IF(YEAR($C$5:$AX$5)=BC$5,$C232:$AX232))</f>
        <v>5.783002999999999</v>
      </c>
      <c r="BE232" s="39">
        <f t="shared" si="23"/>
        <v>6.9707430000000024</v>
      </c>
      <c r="BF232" s="30">
        <f t="shared" si="24"/>
        <v>6.6742230000000067</v>
      </c>
      <c r="BG232" s="31">
        <f t="shared" si="25"/>
        <v>6.0240079999999985</v>
      </c>
    </row>
    <row r="233" spans="2:59">
      <c r="B233" s="17">
        <v>60234</v>
      </c>
      <c r="C233" s="30">
        <v>0</v>
      </c>
      <c r="D233" s="30">
        <v>0</v>
      </c>
      <c r="E233" s="30">
        <v>0</v>
      </c>
      <c r="F233" s="30">
        <v>0</v>
      </c>
      <c r="G233" s="30">
        <v>0</v>
      </c>
      <c r="H233" s="30">
        <v>0</v>
      </c>
      <c r="I233" s="30">
        <v>2.1603479999999999E-3</v>
      </c>
      <c r="J233" s="30">
        <v>2.1727259999999998E-3</v>
      </c>
      <c r="K233" s="30">
        <v>0</v>
      </c>
      <c r="L233" s="30">
        <v>0</v>
      </c>
      <c r="M233" s="30">
        <v>0</v>
      </c>
      <c r="N233" s="30">
        <v>0</v>
      </c>
      <c r="O233" s="30">
        <v>0</v>
      </c>
      <c r="P233" s="30">
        <v>0</v>
      </c>
      <c r="Q233" s="30">
        <v>0</v>
      </c>
      <c r="R233" s="30">
        <v>0</v>
      </c>
      <c r="S233" s="30">
        <v>0</v>
      </c>
      <c r="T233" s="30">
        <v>0</v>
      </c>
      <c r="U233" s="30">
        <v>4.8607830000000005E-2</v>
      </c>
      <c r="V233" s="30">
        <v>2.1727260000000002E-2</v>
      </c>
      <c r="W233" s="30">
        <v>0</v>
      </c>
      <c r="X233" s="30">
        <v>0</v>
      </c>
      <c r="Y233" s="30">
        <v>0</v>
      </c>
      <c r="Z233" s="30">
        <v>0</v>
      </c>
      <c r="AA233" s="30">
        <v>1.2254362E-2</v>
      </c>
      <c r="AB233" s="30">
        <v>0</v>
      </c>
      <c r="AC233" s="30">
        <v>0</v>
      </c>
      <c r="AD233" s="30">
        <v>0</v>
      </c>
      <c r="AE233" s="30">
        <v>0</v>
      </c>
      <c r="AF233" s="30">
        <v>0</v>
      </c>
      <c r="AG233" s="30">
        <v>5.886947E-2</v>
      </c>
      <c r="AH233" s="30">
        <v>4.5084079999999999E-2</v>
      </c>
      <c r="AI233" s="30">
        <v>0</v>
      </c>
      <c r="AJ233" s="30">
        <v>0</v>
      </c>
      <c r="AK233" s="30">
        <v>0</v>
      </c>
      <c r="AL233" s="30">
        <v>0</v>
      </c>
      <c r="AM233" s="30">
        <v>0</v>
      </c>
      <c r="AN233" s="30">
        <v>0</v>
      </c>
      <c r="AO233" s="30">
        <v>0</v>
      </c>
      <c r="AP233" s="30">
        <v>0</v>
      </c>
      <c r="AQ233" s="30">
        <v>0</v>
      </c>
      <c r="AR233" s="30">
        <v>0</v>
      </c>
      <c r="AS233" s="30">
        <v>7.9932869999999989E-2</v>
      </c>
      <c r="AT233" s="30">
        <v>4.0195439999999999E-2</v>
      </c>
      <c r="AU233" s="30">
        <v>0</v>
      </c>
      <c r="AV233" s="30">
        <v>0</v>
      </c>
      <c r="AW233" s="30">
        <v>0</v>
      </c>
      <c r="AX233" s="31">
        <v>0</v>
      </c>
      <c r="AZ233" s="39">
        <f t="array" ref="AZ233">SUM(IF(YEAR($C$5:$AX$5)=AZ$5,$C233:$AX233))</f>
        <v>4.3330739999999993E-3</v>
      </c>
      <c r="BA233" s="30">
        <f t="array" ref="BA233">SUM(IF(YEAR($C$5:$AX$5)=BA$5,$C233:$AX233))</f>
        <v>7.0335090000000003E-2</v>
      </c>
      <c r="BB233" s="30">
        <f t="array" ref="BB233">SUM(IF(YEAR($C$5:$AX$5)=BB$5,$C233:$AX233))</f>
        <v>0.116207912</v>
      </c>
      <c r="BC233" s="31">
        <f t="array" ref="BC233">SUM(IF(YEAR($C$5:$AX$5)=BC$5,$C233:$AX233))</f>
        <v>0.12012830999999999</v>
      </c>
      <c r="BE233" s="39">
        <f t="shared" si="23"/>
        <v>4.3330739999999993E-3</v>
      </c>
      <c r="BF233" s="30">
        <f t="shared" si="24"/>
        <v>8.2589452000000008E-2</v>
      </c>
      <c r="BG233" s="31">
        <f t="shared" si="25"/>
        <v>0.10395355000000001</v>
      </c>
    </row>
    <row r="234" spans="2:59">
      <c r="B234" s="17">
        <v>60235</v>
      </c>
      <c r="C234" s="30">
        <v>0</v>
      </c>
      <c r="D234" s="30">
        <v>0</v>
      </c>
      <c r="E234" s="30">
        <v>0</v>
      </c>
      <c r="F234" s="30">
        <v>0</v>
      </c>
      <c r="G234" s="30">
        <v>0</v>
      </c>
      <c r="H234" s="30">
        <v>0</v>
      </c>
      <c r="I234" s="30">
        <v>2.1603479999999999E-3</v>
      </c>
      <c r="J234" s="30">
        <v>2.1727259999999998E-3</v>
      </c>
      <c r="K234" s="30">
        <v>0</v>
      </c>
      <c r="L234" s="30">
        <v>0</v>
      </c>
      <c r="M234" s="30">
        <v>0</v>
      </c>
      <c r="N234" s="30">
        <v>0</v>
      </c>
      <c r="O234" s="30">
        <v>0</v>
      </c>
      <c r="P234" s="30">
        <v>0</v>
      </c>
      <c r="Q234" s="30">
        <v>0</v>
      </c>
      <c r="R234" s="30">
        <v>0</v>
      </c>
      <c r="S234" s="30">
        <v>0</v>
      </c>
      <c r="T234" s="30">
        <v>0</v>
      </c>
      <c r="U234" s="30">
        <v>4.9688000000000003E-2</v>
      </c>
      <c r="V234" s="30">
        <v>2.1727260000000002E-2</v>
      </c>
      <c r="W234" s="30">
        <v>0</v>
      </c>
      <c r="X234" s="30">
        <v>0</v>
      </c>
      <c r="Y234" s="30">
        <v>0</v>
      </c>
      <c r="Z234" s="30">
        <v>0</v>
      </c>
      <c r="AA234" s="30">
        <v>1.2254362E-2</v>
      </c>
      <c r="AB234" s="30">
        <v>0</v>
      </c>
      <c r="AC234" s="30">
        <v>0</v>
      </c>
      <c r="AD234" s="30">
        <v>0</v>
      </c>
      <c r="AE234" s="30">
        <v>0</v>
      </c>
      <c r="AF234" s="30">
        <v>0</v>
      </c>
      <c r="AG234" s="30">
        <v>5.940956E-2</v>
      </c>
      <c r="AH234" s="30">
        <v>4.5253120000000001E-2</v>
      </c>
      <c r="AI234" s="30">
        <v>0</v>
      </c>
      <c r="AJ234" s="30">
        <v>0</v>
      </c>
      <c r="AK234" s="30">
        <v>0</v>
      </c>
      <c r="AL234" s="30">
        <v>0</v>
      </c>
      <c r="AM234" s="30">
        <v>0</v>
      </c>
      <c r="AN234" s="30">
        <v>0</v>
      </c>
      <c r="AO234" s="30">
        <v>0</v>
      </c>
      <c r="AP234" s="30">
        <v>0</v>
      </c>
      <c r="AQ234" s="30">
        <v>0</v>
      </c>
      <c r="AR234" s="30">
        <v>0</v>
      </c>
      <c r="AS234" s="30">
        <v>8.1013039999999995E-2</v>
      </c>
      <c r="AT234" s="30">
        <v>4.0195439999999999E-2</v>
      </c>
      <c r="AU234" s="30">
        <v>0</v>
      </c>
      <c r="AV234" s="30">
        <v>0</v>
      </c>
      <c r="AW234" s="30">
        <v>0</v>
      </c>
      <c r="AX234" s="31">
        <v>0</v>
      </c>
      <c r="AZ234" s="39">
        <f t="array" ref="AZ234">SUM(IF(YEAR($C$5:$AX$5)=AZ$5,$C234:$AX234))</f>
        <v>4.3330739999999993E-3</v>
      </c>
      <c r="BA234" s="30">
        <f t="array" ref="BA234">SUM(IF(YEAR($C$5:$AX$5)=BA$5,$C234:$AX234))</f>
        <v>7.1415260000000008E-2</v>
      </c>
      <c r="BB234" s="30">
        <f t="array" ref="BB234">SUM(IF(YEAR($C$5:$AX$5)=BB$5,$C234:$AX234))</f>
        <v>0.116917042</v>
      </c>
      <c r="BC234" s="31">
        <f t="array" ref="BC234">SUM(IF(YEAR($C$5:$AX$5)=BC$5,$C234:$AX234))</f>
        <v>0.12120847999999999</v>
      </c>
      <c r="BE234" s="39">
        <f t="shared" si="23"/>
        <v>4.3330739999999993E-3</v>
      </c>
      <c r="BF234" s="30">
        <f t="shared" si="24"/>
        <v>8.3669622000000013E-2</v>
      </c>
      <c r="BG234" s="31">
        <f t="shared" si="25"/>
        <v>0.10466268000000001</v>
      </c>
    </row>
    <row r="235" spans="2:59">
      <c r="B235" s="17">
        <v>60236</v>
      </c>
      <c r="C235" s="30">
        <v>0</v>
      </c>
      <c r="D235" s="30">
        <v>0</v>
      </c>
      <c r="E235" s="30">
        <v>0</v>
      </c>
      <c r="F235" s="30">
        <v>0</v>
      </c>
      <c r="G235" s="30">
        <v>0</v>
      </c>
      <c r="H235" s="30">
        <v>0</v>
      </c>
      <c r="I235" s="30">
        <v>2.1603479999999999E-3</v>
      </c>
      <c r="J235" s="30">
        <v>2.1727259999999998E-3</v>
      </c>
      <c r="K235" s="30">
        <v>0</v>
      </c>
      <c r="L235" s="30">
        <v>0</v>
      </c>
      <c r="M235" s="30">
        <v>0</v>
      </c>
      <c r="N235" s="30">
        <v>0</v>
      </c>
      <c r="O235" s="30">
        <v>0</v>
      </c>
      <c r="P235" s="30">
        <v>0</v>
      </c>
      <c r="Q235" s="30">
        <v>0</v>
      </c>
      <c r="R235" s="30">
        <v>0</v>
      </c>
      <c r="S235" s="30">
        <v>0</v>
      </c>
      <c r="T235" s="30">
        <v>0</v>
      </c>
      <c r="U235" s="30">
        <v>4.7527659999999999E-2</v>
      </c>
      <c r="V235" s="30">
        <v>2.1727260000000002E-2</v>
      </c>
      <c r="W235" s="30">
        <v>0</v>
      </c>
      <c r="X235" s="30">
        <v>0</v>
      </c>
      <c r="Y235" s="30">
        <v>0</v>
      </c>
      <c r="Z235" s="30">
        <v>0</v>
      </c>
      <c r="AA235" s="30">
        <v>1.2254362E-2</v>
      </c>
      <c r="AB235" s="30">
        <v>0</v>
      </c>
      <c r="AC235" s="30">
        <v>0</v>
      </c>
      <c r="AD235" s="30">
        <v>0</v>
      </c>
      <c r="AE235" s="30">
        <v>0</v>
      </c>
      <c r="AF235" s="30">
        <v>0</v>
      </c>
      <c r="AG235" s="30">
        <v>5.832938E-2</v>
      </c>
      <c r="AH235" s="30">
        <v>4.4288029999999999E-2</v>
      </c>
      <c r="AI235" s="30">
        <v>0</v>
      </c>
      <c r="AJ235" s="30">
        <v>0</v>
      </c>
      <c r="AK235" s="30">
        <v>0</v>
      </c>
      <c r="AL235" s="30">
        <v>0</v>
      </c>
      <c r="AM235" s="30">
        <v>0</v>
      </c>
      <c r="AN235" s="30">
        <v>0</v>
      </c>
      <c r="AO235" s="30">
        <v>0</v>
      </c>
      <c r="AP235" s="30">
        <v>0</v>
      </c>
      <c r="AQ235" s="30">
        <v>0</v>
      </c>
      <c r="AR235" s="30">
        <v>0</v>
      </c>
      <c r="AS235" s="30">
        <v>7.8852699999999998E-2</v>
      </c>
      <c r="AT235" s="30">
        <v>4.0195439999999999E-2</v>
      </c>
      <c r="AU235" s="30">
        <v>0</v>
      </c>
      <c r="AV235" s="30">
        <v>0</v>
      </c>
      <c r="AW235" s="30">
        <v>0</v>
      </c>
      <c r="AX235" s="31">
        <v>0</v>
      </c>
      <c r="AZ235" s="39">
        <f t="array" ref="AZ235">SUM(IF(YEAR($C$5:$AX$5)=AZ$5,$C235:$AX235))</f>
        <v>4.3330739999999993E-3</v>
      </c>
      <c r="BA235" s="30">
        <f t="array" ref="BA235">SUM(IF(YEAR($C$5:$AX$5)=BA$5,$C235:$AX235))</f>
        <v>6.9254919999999998E-2</v>
      </c>
      <c r="BB235" s="30">
        <f t="array" ref="BB235">SUM(IF(YEAR($C$5:$AX$5)=BB$5,$C235:$AX235))</f>
        <v>0.11487177200000001</v>
      </c>
      <c r="BC235" s="31">
        <f t="array" ref="BC235">SUM(IF(YEAR($C$5:$AX$5)=BC$5,$C235:$AX235))</f>
        <v>0.11904814</v>
      </c>
      <c r="BE235" s="39">
        <f t="shared" si="23"/>
        <v>4.3330739999999993E-3</v>
      </c>
      <c r="BF235" s="30">
        <f t="shared" si="24"/>
        <v>8.1509282000000002E-2</v>
      </c>
      <c r="BG235" s="31">
        <f t="shared" si="25"/>
        <v>0.10261740999999999</v>
      </c>
    </row>
    <row r="236" spans="2:59">
      <c r="B236" s="17">
        <v>60302</v>
      </c>
      <c r="C236" s="30">
        <v>0.3452200000000003</v>
      </c>
      <c r="D236" s="30">
        <v>0.38947200000000048</v>
      </c>
      <c r="E236" s="30">
        <v>0.25275399999999948</v>
      </c>
      <c r="F236" s="30">
        <v>0.16823000000000032</v>
      </c>
      <c r="G236" s="30">
        <v>0.14191299999999973</v>
      </c>
      <c r="H236" s="30">
        <v>0.15499999999999936</v>
      </c>
      <c r="I236" s="30">
        <v>0.39405000000000001</v>
      </c>
      <c r="J236" s="30">
        <v>0.29097999999999935</v>
      </c>
      <c r="K236" s="30">
        <v>0.13860600000000112</v>
      </c>
      <c r="L236" s="30">
        <v>0.22204299999999932</v>
      </c>
      <c r="M236" s="30">
        <v>0.12779699999999927</v>
      </c>
      <c r="N236" s="30">
        <v>0.71154499999999921</v>
      </c>
      <c r="O236" s="30">
        <v>0.87413200000000035</v>
      </c>
      <c r="P236" s="30">
        <v>0.52449499999999993</v>
      </c>
      <c r="Q236" s="30">
        <v>0.25433600000000034</v>
      </c>
      <c r="R236" s="30">
        <v>0.20334300000000027</v>
      </c>
      <c r="S236" s="30">
        <v>0.13767400000000052</v>
      </c>
      <c r="T236" s="30">
        <v>0.11585000000000001</v>
      </c>
      <c r="U236" s="30">
        <v>0.28941000000000017</v>
      </c>
      <c r="V236" s="30">
        <v>0.11439999999999984</v>
      </c>
      <c r="W236" s="30">
        <v>9.5062000000000424E-2</v>
      </c>
      <c r="X236" s="30">
        <v>0.21834200000000159</v>
      </c>
      <c r="Y236" s="30">
        <v>0.10612500000000047</v>
      </c>
      <c r="Z236" s="30">
        <v>0.24571000000000076</v>
      </c>
      <c r="AA236" s="30">
        <v>0.41830000000000034</v>
      </c>
      <c r="AB236" s="30">
        <v>0.28203499999999959</v>
      </c>
      <c r="AC236" s="30">
        <v>0.11147699999999894</v>
      </c>
      <c r="AD236" s="30">
        <v>0.11084599999999956</v>
      </c>
      <c r="AE236" s="30">
        <v>5.0582000000000349E-2</v>
      </c>
      <c r="AF236" s="30">
        <v>6.7779999999999063E-2</v>
      </c>
      <c r="AG236" s="30">
        <v>0.10070000000000157</v>
      </c>
      <c r="AH236" s="30">
        <v>0.11883000000000088</v>
      </c>
      <c r="AI236" s="30">
        <v>0.10497999999999941</v>
      </c>
      <c r="AJ236" s="30">
        <v>0.10236500000000071</v>
      </c>
      <c r="AK236" s="30">
        <v>0.14335600000000071</v>
      </c>
      <c r="AL236" s="30">
        <v>0.15976999999999997</v>
      </c>
      <c r="AM236" s="30">
        <v>0.52261399999999902</v>
      </c>
      <c r="AN236" s="30">
        <v>0.53320199999999929</v>
      </c>
      <c r="AO236" s="30">
        <v>0.20647000000000126</v>
      </c>
      <c r="AP236" s="30">
        <v>8.4650999999999144E-2</v>
      </c>
      <c r="AQ236" s="30">
        <v>7.6192999999999955E-2</v>
      </c>
      <c r="AR236" s="30">
        <v>5.1899999999999835E-2</v>
      </c>
      <c r="AS236" s="30">
        <v>6.4970000000000638E-2</v>
      </c>
      <c r="AT236" s="30">
        <v>2.9309999999998837E-2</v>
      </c>
      <c r="AU236" s="30">
        <v>-2.4580000000000268E-2</v>
      </c>
      <c r="AV236" s="30">
        <v>0.15912199999999999</v>
      </c>
      <c r="AW236" s="30">
        <v>9.660000000000224E-3</v>
      </c>
      <c r="AX236" s="31">
        <v>8.6829999999999075E-2</v>
      </c>
      <c r="AZ236" s="39">
        <f t="array" ref="AZ236">SUM(IF(YEAR($C$5:$AX$5)=AZ$5,$C236:$AX236))</f>
        <v>3.337609999999998</v>
      </c>
      <c r="BA236" s="30">
        <f t="array" ref="BA236">SUM(IF(YEAR($C$5:$AX$5)=BA$5,$C236:$AX236))</f>
        <v>3.1788790000000047</v>
      </c>
      <c r="BB236" s="30">
        <f t="array" ref="BB236">SUM(IF(YEAR($C$5:$AX$5)=BB$5,$C236:$AX236))</f>
        <v>1.7710210000000011</v>
      </c>
      <c r="BC236" s="31">
        <f t="array" ref="BC236">SUM(IF(YEAR($C$5:$AX$5)=BC$5,$C236:$AX236))</f>
        <v>1.800341999999997</v>
      </c>
      <c r="BE236" s="39">
        <f t="shared" si="23"/>
        <v>4.0340009999999991</v>
      </c>
      <c r="BF236" s="30">
        <f t="shared" si="24"/>
        <v>2.158139000000002</v>
      </c>
      <c r="BG236" s="31">
        <f t="shared" si="25"/>
        <v>2.220911000000001</v>
      </c>
    </row>
    <row r="237" spans="2:59">
      <c r="B237" s="17">
        <v>60357</v>
      </c>
      <c r="C237" s="30">
        <v>1.2879599999999982</v>
      </c>
      <c r="D237" s="30">
        <v>1.0339799999999997</v>
      </c>
      <c r="E237" s="30">
        <v>1.4472699999999996</v>
      </c>
      <c r="F237" s="30">
        <v>0.67953000000000152</v>
      </c>
      <c r="G237" s="30">
        <v>0.87699000000000105</v>
      </c>
      <c r="H237" s="30">
        <v>0.9533200000000015</v>
      </c>
      <c r="I237" s="30">
        <v>0.75916000000000139</v>
      </c>
      <c r="J237" s="30">
        <v>0.68661999999999779</v>
      </c>
      <c r="K237" s="30">
        <v>1.4525100000000002</v>
      </c>
      <c r="L237" s="30">
        <v>1.6152200000000008</v>
      </c>
      <c r="M237" s="30">
        <v>1.4859399999999994</v>
      </c>
      <c r="N237" s="30">
        <v>2.0462899999999991</v>
      </c>
      <c r="O237" s="30">
        <v>1.1342700000000008</v>
      </c>
      <c r="P237" s="30">
        <v>0.57657999999999987</v>
      </c>
      <c r="Q237" s="30">
        <v>0.62901999999999703</v>
      </c>
      <c r="R237" s="30">
        <v>0.45415000000000028</v>
      </c>
      <c r="S237" s="30">
        <v>0.85959999999999859</v>
      </c>
      <c r="T237" s="30">
        <v>1.024519999999999</v>
      </c>
      <c r="U237" s="30">
        <v>0.75246999999999886</v>
      </c>
      <c r="V237" s="30">
        <v>1.1521100000000004</v>
      </c>
      <c r="W237" s="30">
        <v>1.1852499999999999</v>
      </c>
      <c r="X237" s="30">
        <v>1.1385500000000022</v>
      </c>
      <c r="Y237" s="30">
        <v>1.262080000000001</v>
      </c>
      <c r="Z237" s="30">
        <v>2.3597900000000003</v>
      </c>
      <c r="AA237" s="30">
        <v>1.0369899999999994</v>
      </c>
      <c r="AB237" s="30">
        <v>0.79661000000000115</v>
      </c>
      <c r="AC237" s="30">
        <v>0.84409000000000134</v>
      </c>
      <c r="AD237" s="30">
        <v>0.59053999999999895</v>
      </c>
      <c r="AE237" s="30">
        <v>1.0712600000000005</v>
      </c>
      <c r="AF237" s="30">
        <v>1.0475399999999979</v>
      </c>
      <c r="AG237" s="30">
        <v>0.60784000000000304</v>
      </c>
      <c r="AH237" s="30">
        <v>0.77262999999999948</v>
      </c>
      <c r="AI237" s="30">
        <v>0.94850999999999885</v>
      </c>
      <c r="AJ237" s="30">
        <v>0.74630000000000152</v>
      </c>
      <c r="AK237" s="30">
        <v>0.90782000000000096</v>
      </c>
      <c r="AL237" s="30">
        <v>1.2763799999999996</v>
      </c>
      <c r="AM237" s="30">
        <v>0.69432000000000116</v>
      </c>
      <c r="AN237" s="30">
        <v>0.31463000000000108</v>
      </c>
      <c r="AO237" s="30">
        <v>0.93250000000000099</v>
      </c>
      <c r="AP237" s="30">
        <v>0.91168000000000049</v>
      </c>
      <c r="AQ237" s="30">
        <v>1.192499999999999</v>
      </c>
      <c r="AR237" s="30">
        <v>1.1948100000000004</v>
      </c>
      <c r="AS237" s="30">
        <v>0.64868000000000237</v>
      </c>
      <c r="AT237" s="30">
        <v>0.65703000000000245</v>
      </c>
      <c r="AU237" s="30">
        <v>1.094380000000001</v>
      </c>
      <c r="AV237" s="30">
        <v>1.1602500000000013</v>
      </c>
      <c r="AW237" s="30">
        <v>1.684709999999999</v>
      </c>
      <c r="AX237" s="31">
        <v>1.2399099999999983</v>
      </c>
      <c r="AZ237" s="39">
        <f t="array" ref="AZ237">SUM(IF(YEAR($C$5:$AX$5)=AZ$5,$C237:$AX237))</f>
        <v>14.32479</v>
      </c>
      <c r="BA237" s="30">
        <f t="array" ref="BA237">SUM(IF(YEAR($C$5:$AX$5)=BA$5,$C237:$AX237))</f>
        <v>12.528389999999998</v>
      </c>
      <c r="BB237" s="30">
        <f t="array" ref="BB237">SUM(IF(YEAR($C$5:$AX$5)=BB$5,$C237:$AX237))</f>
        <v>10.646510000000003</v>
      </c>
      <c r="BC237" s="31">
        <f t="array" ref="BC237">SUM(IF(YEAR($C$5:$AX$5)=BC$5,$C237:$AX237))</f>
        <v>11.725400000000008</v>
      </c>
      <c r="BE237" s="39">
        <f t="shared" si="23"/>
        <v>12.652679999999997</v>
      </c>
      <c r="BF237" s="30">
        <f t="shared" si="24"/>
        <v>13.214260000000003</v>
      </c>
      <c r="BG237" s="31">
        <f t="shared" si="25"/>
        <v>10.352650000000004</v>
      </c>
    </row>
    <row r="238" spans="2:59">
      <c r="B238" s="17">
        <v>60368</v>
      </c>
      <c r="C238" s="30">
        <v>0.94635999999999854</v>
      </c>
      <c r="D238" s="30">
        <v>0.89727000000000068</v>
      </c>
      <c r="E238" s="30">
        <v>1.2900399999999994</v>
      </c>
      <c r="F238" s="30">
        <v>0.86271999999999949</v>
      </c>
      <c r="G238" s="30">
        <v>1.0372599999999998</v>
      </c>
      <c r="H238" s="30">
        <v>0.86871999999999971</v>
      </c>
      <c r="I238" s="30">
        <v>0.75619000000000014</v>
      </c>
      <c r="J238" s="30">
        <v>0.79914000000000129</v>
      </c>
      <c r="K238" s="30">
        <v>1.2234599999999993</v>
      </c>
      <c r="L238" s="30">
        <v>1.4887699999999988</v>
      </c>
      <c r="M238" s="30">
        <v>1.4199899999999985</v>
      </c>
      <c r="N238" s="30">
        <v>2.0247500000000009</v>
      </c>
      <c r="O238" s="30">
        <v>1.144009999999998</v>
      </c>
      <c r="P238" s="30">
        <v>0.7705200000000012</v>
      </c>
      <c r="Q238" s="30">
        <v>0.60045999999999999</v>
      </c>
      <c r="R238" s="30">
        <v>0.54455000000000098</v>
      </c>
      <c r="S238" s="30">
        <v>0.71241999999999983</v>
      </c>
      <c r="T238" s="30">
        <v>1.0392700000000001</v>
      </c>
      <c r="U238" s="30">
        <v>0.59200999999999837</v>
      </c>
      <c r="V238" s="30">
        <v>0.93478999999999957</v>
      </c>
      <c r="W238" s="30">
        <v>0.98682000000000158</v>
      </c>
      <c r="X238" s="30">
        <v>1.303840000000001</v>
      </c>
      <c r="Y238" s="30">
        <v>1.1790599999999998</v>
      </c>
      <c r="Z238" s="30">
        <v>1.8958000000000013</v>
      </c>
      <c r="AA238" s="30">
        <v>1.1107399999999998</v>
      </c>
      <c r="AB238" s="30">
        <v>1.1782799999999991</v>
      </c>
      <c r="AC238" s="30">
        <v>0.87772000000000006</v>
      </c>
      <c r="AD238" s="30">
        <v>0.98465999999999987</v>
      </c>
      <c r="AE238" s="30">
        <v>1.00943</v>
      </c>
      <c r="AF238" s="30">
        <v>0.88452999999999982</v>
      </c>
      <c r="AG238" s="30">
        <v>0.51880999999999844</v>
      </c>
      <c r="AH238" s="30">
        <v>0.68402999999999992</v>
      </c>
      <c r="AI238" s="30">
        <v>0.63570999999999955</v>
      </c>
      <c r="AJ238" s="30">
        <v>0.71774000000000093</v>
      </c>
      <c r="AK238" s="30">
        <v>0.78101999999999983</v>
      </c>
      <c r="AL238" s="30">
        <v>1.5895499999999991</v>
      </c>
      <c r="AM238" s="30">
        <v>0.82667999999999964</v>
      </c>
      <c r="AN238" s="30">
        <v>0.52991999999999706</v>
      </c>
      <c r="AO238" s="30">
        <v>0.73260000000000147</v>
      </c>
      <c r="AP238" s="30">
        <v>0.83808999999999934</v>
      </c>
      <c r="AQ238" s="30">
        <v>1.124410000000001</v>
      </c>
      <c r="AR238" s="30">
        <v>0.90925999999999974</v>
      </c>
      <c r="AS238" s="30">
        <v>0.35665999999999798</v>
      </c>
      <c r="AT238" s="30">
        <v>0.77151999999999887</v>
      </c>
      <c r="AU238" s="30">
        <v>1.0162200000000006</v>
      </c>
      <c r="AV238" s="30">
        <v>1.243739999999999</v>
      </c>
      <c r="AW238" s="30">
        <v>1.0752500000000005</v>
      </c>
      <c r="AX238" s="31">
        <v>1.4535300000000007</v>
      </c>
      <c r="AZ238" s="39">
        <f t="array" ref="AZ238">SUM(IF(YEAR($C$5:$AX$5)=AZ$5,$C238:$AX238))</f>
        <v>13.614669999999997</v>
      </c>
      <c r="BA238" s="30">
        <f t="array" ref="BA238">SUM(IF(YEAR($C$5:$AX$5)=BA$5,$C238:$AX238))</f>
        <v>11.703550000000002</v>
      </c>
      <c r="BB238" s="30">
        <f t="array" ref="BB238">SUM(IF(YEAR($C$5:$AX$5)=BB$5,$C238:$AX238))</f>
        <v>10.972219999999997</v>
      </c>
      <c r="BC238" s="31">
        <f t="array" ref="BC238">SUM(IF(YEAR($C$5:$AX$5)=BC$5,$C238:$AX238))</f>
        <v>10.877879999999996</v>
      </c>
      <c r="BE238" s="39">
        <f t="shared" si="23"/>
        <v>12.352979999999999</v>
      </c>
      <c r="BF238" s="30">
        <f t="shared" si="24"/>
        <v>13.092420000000001</v>
      </c>
      <c r="BG238" s="31">
        <f t="shared" si="25"/>
        <v>9.8630899999999961</v>
      </c>
    </row>
    <row r="239" spans="2:59">
      <c r="B239" s="17">
        <v>60388</v>
      </c>
      <c r="C239" s="30">
        <v>0</v>
      </c>
      <c r="D239" s="30">
        <v>0</v>
      </c>
      <c r="E239" s="30">
        <v>0</v>
      </c>
      <c r="F239" s="30">
        <v>0</v>
      </c>
      <c r="G239" s="30">
        <v>0</v>
      </c>
      <c r="H239" s="30">
        <v>0</v>
      </c>
      <c r="I239" s="30">
        <v>0</v>
      </c>
      <c r="J239" s="30">
        <v>0</v>
      </c>
      <c r="K239" s="30">
        <v>0</v>
      </c>
      <c r="L239" s="30">
        <v>0</v>
      </c>
      <c r="M239" s="30">
        <v>0</v>
      </c>
      <c r="N239" s="30">
        <v>0</v>
      </c>
      <c r="O239" s="30">
        <v>0</v>
      </c>
      <c r="P239" s="30">
        <v>0</v>
      </c>
      <c r="Q239" s="30">
        <v>0</v>
      </c>
      <c r="R239" s="30">
        <v>0</v>
      </c>
      <c r="S239" s="30">
        <v>0</v>
      </c>
      <c r="T239" s="30">
        <v>0</v>
      </c>
      <c r="U239" s="30">
        <v>0</v>
      </c>
      <c r="V239" s="30">
        <v>0</v>
      </c>
      <c r="W239" s="30">
        <v>0</v>
      </c>
      <c r="X239" s="30">
        <v>0</v>
      </c>
      <c r="Y239" s="30">
        <v>0</v>
      </c>
      <c r="Z239" s="30">
        <v>0</v>
      </c>
      <c r="AA239" s="30">
        <v>0</v>
      </c>
      <c r="AB239" s="30">
        <v>0</v>
      </c>
      <c r="AC239" s="30">
        <v>0</v>
      </c>
      <c r="AD239" s="30">
        <v>0</v>
      </c>
      <c r="AE239" s="30">
        <v>0</v>
      </c>
      <c r="AF239" s="30">
        <v>0</v>
      </c>
      <c r="AG239" s="30">
        <v>0</v>
      </c>
      <c r="AH239" s="30">
        <v>0</v>
      </c>
      <c r="AI239" s="30">
        <v>0</v>
      </c>
      <c r="AJ239" s="30">
        <v>0</v>
      </c>
      <c r="AK239" s="30">
        <v>0</v>
      </c>
      <c r="AL239" s="30">
        <v>0</v>
      </c>
      <c r="AM239" s="30">
        <v>0</v>
      </c>
      <c r="AN239" s="30">
        <v>0</v>
      </c>
      <c r="AO239" s="30">
        <v>0</v>
      </c>
      <c r="AP239" s="30">
        <v>0</v>
      </c>
      <c r="AQ239" s="30">
        <v>0</v>
      </c>
      <c r="AR239" s="30">
        <v>0</v>
      </c>
      <c r="AS239" s="30">
        <v>0</v>
      </c>
      <c r="AT239" s="30">
        <v>0</v>
      </c>
      <c r="AU239" s="30">
        <v>0</v>
      </c>
      <c r="AV239" s="30">
        <v>0</v>
      </c>
      <c r="AW239" s="30">
        <v>0</v>
      </c>
      <c r="AX239" s="31">
        <v>0</v>
      </c>
      <c r="AZ239" s="39">
        <f t="array" ref="AZ239">SUM(IF(YEAR($C$5:$AX$5)=AZ$5,$C239:$AX239))</f>
        <v>0</v>
      </c>
      <c r="BA239" s="30">
        <f t="array" ref="BA239">SUM(IF(YEAR($C$5:$AX$5)=BA$5,$C239:$AX239))</f>
        <v>0</v>
      </c>
      <c r="BB239" s="30">
        <f t="array" ref="BB239">SUM(IF(YEAR($C$5:$AX$5)=BB$5,$C239:$AX239))</f>
        <v>0</v>
      </c>
      <c r="BC239" s="31">
        <f t="array" ref="BC239">SUM(IF(YEAR($C$5:$AX$5)=BC$5,$C239:$AX239))</f>
        <v>0</v>
      </c>
      <c r="BE239" s="39">
        <f t="shared" si="23"/>
        <v>0</v>
      </c>
      <c r="BF239" s="30">
        <f t="shared" si="24"/>
        <v>0</v>
      </c>
      <c r="BG239" s="31">
        <f t="shared" si="25"/>
        <v>0</v>
      </c>
    </row>
    <row r="240" spans="2:59">
      <c r="B240" s="17">
        <v>60589</v>
      </c>
      <c r="C240" s="30">
        <v>0.37238000000000326</v>
      </c>
      <c r="D240" s="30">
        <v>0.2240000000000002</v>
      </c>
      <c r="E240" s="30">
        <v>0.27049999999999841</v>
      </c>
      <c r="F240" s="30">
        <v>0.3261699999999994</v>
      </c>
      <c r="G240" s="30">
        <v>0.43125000000000036</v>
      </c>
      <c r="H240" s="30">
        <v>0.83423000000000158</v>
      </c>
      <c r="I240" s="30">
        <v>0.17915999999999954</v>
      </c>
      <c r="J240" s="30">
        <v>0.11171999999999827</v>
      </c>
      <c r="K240" s="30">
        <v>0.58155999999999963</v>
      </c>
      <c r="L240" s="30">
        <v>0.27428999999999881</v>
      </c>
      <c r="M240" s="30">
        <v>0.18790999999999869</v>
      </c>
      <c r="N240" s="30">
        <v>0.51558999999999955</v>
      </c>
      <c r="O240" s="30">
        <v>0.28474999999999895</v>
      </c>
      <c r="P240" s="30">
        <v>0.26678000000000068</v>
      </c>
      <c r="Q240" s="30">
        <v>0.26287999999999911</v>
      </c>
      <c r="R240" s="30">
        <v>0.24863999999999997</v>
      </c>
      <c r="S240" s="30">
        <v>0.43702000000000041</v>
      </c>
      <c r="T240" s="30">
        <v>0.51683000000000234</v>
      </c>
      <c r="U240" s="30">
        <v>0.22761000000000209</v>
      </c>
      <c r="V240" s="30">
        <v>8.9310000000001111E-2</v>
      </c>
      <c r="W240" s="30">
        <v>0.43581000000000003</v>
      </c>
      <c r="X240" s="30">
        <v>7.4759999999999494E-2</v>
      </c>
      <c r="Y240" s="30">
        <v>0.25166000000000111</v>
      </c>
      <c r="Z240" s="30">
        <v>0.47976999999999848</v>
      </c>
      <c r="AA240" s="30">
        <v>0.30773999999999901</v>
      </c>
      <c r="AB240" s="30">
        <v>0.16961999999999833</v>
      </c>
      <c r="AC240" s="30">
        <v>8.5530000000000328E-2</v>
      </c>
      <c r="AD240" s="30">
        <v>9.2570000000000263E-2</v>
      </c>
      <c r="AE240" s="30">
        <v>0.24380999999999986</v>
      </c>
      <c r="AF240" s="30">
        <v>0.64336000000000126</v>
      </c>
      <c r="AG240" s="30">
        <v>0.12600999999999729</v>
      </c>
      <c r="AH240" s="30">
        <v>3.2330000000001746E-2</v>
      </c>
      <c r="AI240" s="30">
        <v>0.60426000000000002</v>
      </c>
      <c r="AJ240" s="30">
        <v>6.7489999999999384E-2</v>
      </c>
      <c r="AK240" s="30">
        <v>4.684999999999917E-2</v>
      </c>
      <c r="AL240" s="30">
        <v>0.17457999999999885</v>
      </c>
      <c r="AM240" s="30">
        <v>0.11639999999999873</v>
      </c>
      <c r="AN240" s="30">
        <v>0.20800000000000196</v>
      </c>
      <c r="AO240" s="30">
        <v>4.6670000000000655E-2</v>
      </c>
      <c r="AP240" s="30">
        <v>1.2170000000001124E-2</v>
      </c>
      <c r="AQ240" s="30">
        <v>0.12762999999999991</v>
      </c>
      <c r="AR240" s="30">
        <v>0.30615999999999843</v>
      </c>
      <c r="AS240" s="30">
        <v>5.3770000000000095E-2</v>
      </c>
      <c r="AT240" s="30">
        <v>2.2439999999999571E-2</v>
      </c>
      <c r="AU240" s="30">
        <v>0.40759999999999863</v>
      </c>
      <c r="AV240" s="30">
        <v>3.3859999999998891E-2</v>
      </c>
      <c r="AW240" s="30">
        <v>4.3280000000001095E-2</v>
      </c>
      <c r="AX240" s="31">
        <v>0.10268999999999906</v>
      </c>
      <c r="AZ240" s="39">
        <f t="array" ref="AZ240">SUM(IF(YEAR($C$5:$AX$5)=AZ$5,$C240:$AX240))</f>
        <v>4.3087599999999977</v>
      </c>
      <c r="BA240" s="30">
        <f t="array" ref="BA240">SUM(IF(YEAR($C$5:$AX$5)=BA$5,$C240:$AX240))</f>
        <v>3.5758200000000038</v>
      </c>
      <c r="BB240" s="30">
        <f t="array" ref="BB240">SUM(IF(YEAR($C$5:$AX$5)=BB$5,$C240:$AX240))</f>
        <v>2.5941499999999955</v>
      </c>
      <c r="BC240" s="31">
        <f t="array" ref="BC240">SUM(IF(YEAR($C$5:$AX$5)=BC$5,$C240:$AX240))</f>
        <v>1.4806699999999982</v>
      </c>
      <c r="BE240" s="39">
        <f t="shared" si="23"/>
        <v>4.1845299999999952</v>
      </c>
      <c r="BF240" s="30">
        <f t="shared" si="24"/>
        <v>2.9750200000000024</v>
      </c>
      <c r="BG240" s="31">
        <f t="shared" si="25"/>
        <v>2.2057500000000001</v>
      </c>
    </row>
    <row r="241" spans="2:59">
      <c r="B241" s="17">
        <v>60933</v>
      </c>
      <c r="C241" s="30">
        <v>1.2687486000000003E-3</v>
      </c>
      <c r="D241" s="30">
        <v>0</v>
      </c>
      <c r="E241" s="30">
        <v>0</v>
      </c>
      <c r="F241" s="30">
        <v>0</v>
      </c>
      <c r="G241" s="30">
        <v>1.5859356000000001E-3</v>
      </c>
      <c r="H241" s="30">
        <v>6.8723888000000004E-3</v>
      </c>
      <c r="I241" s="30">
        <v>7.4010440000000007E-3</v>
      </c>
      <c r="J241" s="30">
        <v>8.7755119999999992E-3</v>
      </c>
      <c r="K241" s="30">
        <v>0</v>
      </c>
      <c r="L241" s="30">
        <v>2.1145819999999999E-4</v>
      </c>
      <c r="M241" s="30">
        <v>1.0572905999999999E-4</v>
      </c>
      <c r="N241" s="30">
        <v>0</v>
      </c>
      <c r="O241" s="30">
        <v>0</v>
      </c>
      <c r="P241" s="30">
        <v>0</v>
      </c>
      <c r="Q241" s="30">
        <v>0</v>
      </c>
      <c r="R241" s="30">
        <v>3.1718719999999998E-4</v>
      </c>
      <c r="S241" s="30">
        <v>2.0088528E-3</v>
      </c>
      <c r="T241" s="30">
        <v>7.823948800000001E-3</v>
      </c>
      <c r="U241" s="30">
        <v>7.9296720000000022E-3</v>
      </c>
      <c r="V241" s="30">
        <v>7.5762169999999988E-3</v>
      </c>
      <c r="W241" s="30">
        <v>1.1105773999999999E-3</v>
      </c>
      <c r="X241" s="30">
        <v>4.2291619999999999E-3</v>
      </c>
      <c r="Y241" s="30">
        <v>2.1145819999999999E-4</v>
      </c>
      <c r="Z241" s="30">
        <v>3.1718719999999998E-4</v>
      </c>
      <c r="AA241" s="30">
        <v>1.3744786000000001E-3</v>
      </c>
      <c r="AB241" s="30">
        <v>0</v>
      </c>
      <c r="AC241" s="30">
        <v>0</v>
      </c>
      <c r="AD241" s="30">
        <v>1.7973927999999999E-3</v>
      </c>
      <c r="AE241" s="30">
        <v>3.4890578000000001E-3</v>
      </c>
      <c r="AF241" s="30">
        <v>6.2380140000000001E-3</v>
      </c>
      <c r="AG241" s="30">
        <v>1.1947379999999999E-2</v>
      </c>
      <c r="AH241" s="30">
        <v>8.6697759999999988E-3</v>
      </c>
      <c r="AI241" s="30">
        <v>9.515614000000001E-4</v>
      </c>
      <c r="AJ241" s="30">
        <v>2.8546840000000001E-3</v>
      </c>
      <c r="AK241" s="30">
        <v>2.1145819999999999E-4</v>
      </c>
      <c r="AL241" s="30">
        <v>9.5156139999999999E-4</v>
      </c>
      <c r="AM241" s="30">
        <v>3.1718719999999998E-4</v>
      </c>
      <c r="AN241" s="30">
        <v>2.1145819999999999E-4</v>
      </c>
      <c r="AO241" s="30">
        <v>1.2687486000000001E-3</v>
      </c>
      <c r="AP241" s="30">
        <v>6.2380140000000001E-3</v>
      </c>
      <c r="AQ241" s="30">
        <v>4.5463500000000002E-3</v>
      </c>
      <c r="AR241" s="30">
        <v>5.9208276000000002E-3</v>
      </c>
      <c r="AS241" s="30">
        <v>1.0890090000000002E-2</v>
      </c>
      <c r="AT241" s="30">
        <v>6.2380140000000001E-3</v>
      </c>
      <c r="AU241" s="30">
        <v>2.9586480000000001E-4</v>
      </c>
      <c r="AV241" s="30">
        <v>1.4802068E-3</v>
      </c>
      <c r="AW241" s="30">
        <v>0</v>
      </c>
      <c r="AX241" s="31">
        <v>2.6432259999999998E-3</v>
      </c>
      <c r="AZ241" s="39">
        <f t="array" ref="AZ241">SUM(IF(YEAR($C$5:$AX$5)=AZ$5,$C241:$AX241))</f>
        <v>2.6220816260000002E-2</v>
      </c>
      <c r="BA241" s="30">
        <f t="array" ref="BA241">SUM(IF(YEAR($C$5:$AX$5)=BA$5,$C241:$AX241))</f>
        <v>3.1524262599999998E-2</v>
      </c>
      <c r="BB241" s="30">
        <f t="array" ref="BB241">SUM(IF(YEAR($C$5:$AX$5)=BB$5,$C241:$AX241))</f>
        <v>3.8485364200000004E-2</v>
      </c>
      <c r="BC241" s="31">
        <f t="array" ref="BC241">SUM(IF(YEAR($C$5:$AX$5)=BC$5,$C241:$AX241))</f>
        <v>4.0049987199999998E-2</v>
      </c>
      <c r="BE241" s="39">
        <f t="shared" si="23"/>
        <v>2.5692172059999997E-2</v>
      </c>
      <c r="BF241" s="30">
        <f t="shared" si="24"/>
        <v>3.5859151800000003E-2</v>
      </c>
      <c r="BG241" s="31">
        <f t="shared" si="25"/>
        <v>4.4406192999999997E-2</v>
      </c>
    </row>
    <row r="242" spans="2:59">
      <c r="B242" s="17">
        <v>61035</v>
      </c>
      <c r="C242" s="30">
        <v>0.54748899999999967</v>
      </c>
      <c r="D242" s="30">
        <v>0.54582199999999936</v>
      </c>
      <c r="E242" s="30">
        <v>0.5188069999999998</v>
      </c>
      <c r="F242" s="30">
        <v>0.28663399999999939</v>
      </c>
      <c r="G242" s="30">
        <v>0.43136300000000016</v>
      </c>
      <c r="H242" s="30">
        <v>0.69210600000000078</v>
      </c>
      <c r="I242" s="30">
        <v>0.35808399999999985</v>
      </c>
      <c r="J242" s="30">
        <v>0.24438800000000072</v>
      </c>
      <c r="K242" s="30">
        <v>0.84692200000000017</v>
      </c>
      <c r="L242" s="30">
        <v>0.26724399999999982</v>
      </c>
      <c r="M242" s="30">
        <v>0.45317000000000007</v>
      </c>
      <c r="N242" s="30">
        <v>0.79560399999999998</v>
      </c>
      <c r="O242" s="30">
        <v>0.99008200000000013</v>
      </c>
      <c r="P242" s="30">
        <v>0.84865800000000036</v>
      </c>
      <c r="Q242" s="30">
        <v>0.20125800000000016</v>
      </c>
      <c r="R242" s="30">
        <v>0.24404300000000045</v>
      </c>
      <c r="S242" s="30">
        <v>0.46081199999999978</v>
      </c>
      <c r="T242" s="30">
        <v>0.60763399999999912</v>
      </c>
      <c r="U242" s="30">
        <v>0.30024599999999957</v>
      </c>
      <c r="V242" s="30">
        <v>0.26680700000000002</v>
      </c>
      <c r="W242" s="30">
        <v>0.73156399999999966</v>
      </c>
      <c r="X242" s="30">
        <v>0.19598699999999969</v>
      </c>
      <c r="Y242" s="30">
        <v>0.25622400000000045</v>
      </c>
      <c r="Z242" s="30">
        <v>0.61607900000000004</v>
      </c>
      <c r="AA242" s="30">
        <v>0.46508700000000047</v>
      </c>
      <c r="AB242" s="30">
        <v>0.53833600000000015</v>
      </c>
      <c r="AC242" s="30">
        <v>9.3085999999999558E-2</v>
      </c>
      <c r="AD242" s="30">
        <v>0.31281300000000023</v>
      </c>
      <c r="AE242" s="30">
        <v>0.33198600000000056</v>
      </c>
      <c r="AF242" s="30">
        <v>0.68374800000000047</v>
      </c>
      <c r="AG242" s="30">
        <v>0.30891399999999969</v>
      </c>
      <c r="AH242" s="30">
        <v>0.34311299999999889</v>
      </c>
      <c r="AI242" s="30">
        <v>0.80769999999999964</v>
      </c>
      <c r="AJ242" s="30">
        <v>0.22886299999999959</v>
      </c>
      <c r="AK242" s="30">
        <v>0.21679599999999954</v>
      </c>
      <c r="AL242" s="30">
        <v>0.42845900000000015</v>
      </c>
      <c r="AM242" s="30">
        <v>0.4210149999999997</v>
      </c>
      <c r="AN242" s="30">
        <v>0.33847500000000075</v>
      </c>
      <c r="AO242" s="30">
        <v>9.0441000000000216E-2</v>
      </c>
      <c r="AP242" s="30">
        <v>0.29976299999999956</v>
      </c>
      <c r="AQ242" s="30">
        <v>0.28776999999999919</v>
      </c>
      <c r="AR242" s="30">
        <v>0.63383499999999948</v>
      </c>
      <c r="AS242" s="30">
        <v>0.27828599999999959</v>
      </c>
      <c r="AT242" s="30">
        <v>0.37946200000000019</v>
      </c>
      <c r="AU242" s="30">
        <v>0.73984499999999986</v>
      </c>
      <c r="AV242" s="30">
        <v>0.16327999999999943</v>
      </c>
      <c r="AW242" s="30">
        <v>8.7069000000000507E-2</v>
      </c>
      <c r="AX242" s="31">
        <v>0.30931199999999937</v>
      </c>
      <c r="AZ242" s="39">
        <f t="array" ref="AZ242">SUM(IF(YEAR($C$5:$AX$5)=AZ$5,$C242:$AX242))</f>
        <v>5.9876329999999998</v>
      </c>
      <c r="BA242" s="30">
        <f t="array" ref="BA242">SUM(IF(YEAR($C$5:$AX$5)=BA$5,$C242:$AX242))</f>
        <v>5.7193939999999994</v>
      </c>
      <c r="BB242" s="30">
        <f t="array" ref="BB242">SUM(IF(YEAR($C$5:$AX$5)=BB$5,$C242:$AX242))</f>
        <v>4.7589009999999989</v>
      </c>
      <c r="BC242" s="31">
        <f t="array" ref="BC242">SUM(IF(YEAR($C$5:$AX$5)=BC$5,$C242:$AX242))</f>
        <v>4.0285529999999978</v>
      </c>
      <c r="BE242" s="39">
        <f t="shared" si="23"/>
        <v>6.4023710000000023</v>
      </c>
      <c r="BF242" s="30">
        <f t="shared" si="24"/>
        <v>4.7158489999999995</v>
      </c>
      <c r="BG242" s="31">
        <f t="shared" si="25"/>
        <v>4.4550569999999974</v>
      </c>
    </row>
    <row r="243" spans="2:59">
      <c r="B243" s="17">
        <v>61263</v>
      </c>
      <c r="C243" s="30">
        <v>2.4201650000000002E-3</v>
      </c>
      <c r="D243" s="30">
        <v>1.6122540000000002E-3</v>
      </c>
      <c r="E243" s="30">
        <v>0</v>
      </c>
      <c r="F243" s="30">
        <v>0</v>
      </c>
      <c r="G243" s="30">
        <v>3.9549520000000003E-3</v>
      </c>
      <c r="H243" s="30">
        <v>2.8241736000000003E-2</v>
      </c>
      <c r="I243" s="30">
        <v>2.372305999999999E-2</v>
      </c>
      <c r="J243" s="30">
        <v>3.2921820000000004E-2</v>
      </c>
      <c r="K243" s="30">
        <v>0</v>
      </c>
      <c r="L243" s="30">
        <v>7.9192300000000004E-4</v>
      </c>
      <c r="M243" s="30">
        <v>0</v>
      </c>
      <c r="N243" s="30">
        <v>0</v>
      </c>
      <c r="O243" s="30">
        <v>0</v>
      </c>
      <c r="P243" s="30">
        <v>-8.0641049999999998E-4</v>
      </c>
      <c r="Q243" s="30">
        <v>2.3844335000000002E-3</v>
      </c>
      <c r="R243" s="30">
        <v>3.1414110000000002E-3</v>
      </c>
      <c r="S243" s="30">
        <v>6.3425375000000003E-3</v>
      </c>
      <c r="T243" s="30">
        <v>3.5053582999999999E-2</v>
      </c>
      <c r="U243" s="30">
        <v>3.5458579999999962E-2</v>
      </c>
      <c r="V243" s="30">
        <v>2.3199300000000006E-2</v>
      </c>
      <c r="W243" s="30">
        <v>5.621150000000001E-3</v>
      </c>
      <c r="X243" s="30">
        <v>1.3708225000000001E-2</v>
      </c>
      <c r="Y243" s="30">
        <v>1.5959780000000001E-3</v>
      </c>
      <c r="Z243" s="30">
        <v>1.450422E-3</v>
      </c>
      <c r="AA243" s="30">
        <v>2.4203599999999999E-3</v>
      </c>
      <c r="AB243" s="30">
        <v>-4.8390960000000002E-4</v>
      </c>
      <c r="AC243" s="30">
        <v>0</v>
      </c>
      <c r="AD243" s="30">
        <v>6.2653494999999997E-3</v>
      </c>
      <c r="AE243" s="30">
        <v>6.3002259999999999E-3</v>
      </c>
      <c r="AF243" s="30">
        <v>1.3715829999999998E-2</v>
      </c>
      <c r="AG243" s="30">
        <v>2.4368580000000001E-2</v>
      </c>
      <c r="AH243" s="30">
        <v>1.5169820000000028E-2</v>
      </c>
      <c r="AI243" s="30">
        <v>1.4512950000000018E-3</v>
      </c>
      <c r="AJ243" s="30">
        <v>1.2215011999999999E-2</v>
      </c>
      <c r="AK243" s="30">
        <v>1.5949570000000001E-3</v>
      </c>
      <c r="AL243" s="30">
        <v>3.2268135E-3</v>
      </c>
      <c r="AM243" s="30">
        <v>-1.6137499999999971E-3</v>
      </c>
      <c r="AN243" s="30">
        <v>8.0626999999999956E-4</v>
      </c>
      <c r="AO243" s="30">
        <v>7.1545249999999984E-3</v>
      </c>
      <c r="AP243" s="30">
        <v>1.6120099999999998E-2</v>
      </c>
      <c r="AQ243" s="30">
        <v>1.3410004999999999E-2</v>
      </c>
      <c r="AR243" s="30">
        <v>1.1296150000000012E-2</v>
      </c>
      <c r="AS243" s="30">
        <v>2.0979550000000041E-2</v>
      </c>
      <c r="AT243" s="30">
        <v>1.3717449999999964E-2</v>
      </c>
      <c r="AU243" s="30">
        <v>8.0570999999999768E-4</v>
      </c>
      <c r="AV243" s="30">
        <v>9.5110050000000029E-3</v>
      </c>
      <c r="AW243" s="30">
        <v>3.1903049999999974E-3</v>
      </c>
      <c r="AX243" s="31">
        <v>8.0661679999999986E-3</v>
      </c>
      <c r="AZ243" s="39">
        <f t="array" ref="AZ243">SUM(IF(YEAR($C$5:$AX$5)=AZ$5,$C243:$AX243))</f>
        <v>9.3665909999999991E-2</v>
      </c>
      <c r="BA243" s="30">
        <f t="array" ref="BA243">SUM(IF(YEAR($C$5:$AX$5)=BA$5,$C243:$AX243))</f>
        <v>0.1271492095</v>
      </c>
      <c r="BB243" s="30">
        <f t="array" ref="BB243">SUM(IF(YEAR($C$5:$AX$5)=BB$5,$C243:$AX243))</f>
        <v>8.6244333400000026E-2</v>
      </c>
      <c r="BC243" s="31">
        <f t="array" ref="BC243">SUM(IF(YEAR($C$5:$AX$5)=BC$5,$C243:$AX243))</f>
        <v>0.10344348800000001</v>
      </c>
      <c r="BE243" s="39">
        <f t="shared" si="23"/>
        <v>9.6740510500000002E-2</v>
      </c>
      <c r="BF243" s="30">
        <f t="shared" si="24"/>
        <v>0.13058926389999997</v>
      </c>
      <c r="BG243" s="31">
        <f t="shared" si="25"/>
        <v>0.10761945750000002</v>
      </c>
    </row>
    <row r="244" spans="2:59">
      <c r="B244" s="17">
        <v>61282</v>
      </c>
      <c r="C244" s="30">
        <v>0</v>
      </c>
      <c r="D244" s="30">
        <v>0</v>
      </c>
      <c r="E244" s="30">
        <v>1.1535299999999998E-2</v>
      </c>
      <c r="F244" s="30">
        <v>1.5226599999999979E-2</v>
      </c>
      <c r="G244" s="30">
        <v>8.3054999999999934E-3</v>
      </c>
      <c r="H244" s="30">
        <v>1.1535300000000026E-2</v>
      </c>
      <c r="I244" s="30">
        <v>1.1535299999999971E-2</v>
      </c>
      <c r="J244" s="30">
        <v>1.1535299999999971E-2</v>
      </c>
      <c r="K244" s="30">
        <v>8.7669000000000219E-3</v>
      </c>
      <c r="L244" s="30">
        <v>1.0612500000000025E-2</v>
      </c>
      <c r="M244" s="30">
        <v>8.3054999999999934E-3</v>
      </c>
      <c r="N244" s="30">
        <v>-1.7995099999999986E-2</v>
      </c>
      <c r="O244" s="30">
        <v>0</v>
      </c>
      <c r="P244" s="30">
        <v>0</v>
      </c>
      <c r="Q244" s="30">
        <v>7.3826000000000169E-3</v>
      </c>
      <c r="R244" s="30">
        <v>9.2282999999999671E-3</v>
      </c>
      <c r="S244" s="30">
        <v>9.2282999999999948E-3</v>
      </c>
      <c r="T244" s="30">
        <v>6.9212000000000162E-3</v>
      </c>
      <c r="U244" s="30">
        <v>5.5369000000000113E-3</v>
      </c>
      <c r="V244" s="30">
        <v>2.7684999999999516E-3</v>
      </c>
      <c r="W244" s="30">
        <v>5.9984000000000148E-3</v>
      </c>
      <c r="X244" s="30">
        <v>1.1732400000000032E-2</v>
      </c>
      <c r="Y244" s="30">
        <v>2.2343000000000224E-3</v>
      </c>
      <c r="Z244" s="30">
        <v>-3.137609999999999E-2</v>
      </c>
      <c r="AA244" s="30">
        <v>0</v>
      </c>
      <c r="AB244" s="30">
        <v>0</v>
      </c>
      <c r="AC244" s="30">
        <v>0</v>
      </c>
      <c r="AD244" s="30">
        <v>1.7995099999999986E-2</v>
      </c>
      <c r="AE244" s="30">
        <v>-3.9220200000000011E-2</v>
      </c>
      <c r="AF244" s="30">
        <v>-4.1065799999999986E-2</v>
      </c>
      <c r="AG244" s="30">
        <v>-2.6985599999999998E-2</v>
      </c>
      <c r="AH244" s="30">
        <v>-2.5377800000000006E-2</v>
      </c>
      <c r="AI244" s="30">
        <v>-2.3070710000000004E-3</v>
      </c>
      <c r="AJ244" s="30">
        <v>0</v>
      </c>
      <c r="AK244" s="30">
        <v>0</v>
      </c>
      <c r="AL244" s="30">
        <v>0</v>
      </c>
      <c r="AM244" s="30">
        <v>0</v>
      </c>
      <c r="AN244" s="30">
        <v>0</v>
      </c>
      <c r="AO244" s="30">
        <v>0</v>
      </c>
      <c r="AP244" s="30">
        <v>0</v>
      </c>
      <c r="AQ244" s="30">
        <v>0</v>
      </c>
      <c r="AR244" s="30">
        <v>0</v>
      </c>
      <c r="AS244" s="30">
        <v>5.9983799999999976E-3</v>
      </c>
      <c r="AT244" s="30">
        <v>2.7684800000000037E-3</v>
      </c>
      <c r="AU244" s="30">
        <v>0</v>
      </c>
      <c r="AV244" s="30">
        <v>0</v>
      </c>
      <c r="AW244" s="30">
        <v>0</v>
      </c>
      <c r="AX244" s="31">
        <v>0</v>
      </c>
      <c r="AZ244" s="39">
        <f t="array" ref="AZ244">SUM(IF(YEAR($C$5:$AX$5)=AZ$5,$C244:$AX244))</f>
        <v>7.9363099999999992E-2</v>
      </c>
      <c r="BA244" s="30">
        <f t="array" ref="BA244">SUM(IF(YEAR($C$5:$AX$5)=BA$5,$C244:$AX244))</f>
        <v>2.9654800000000037E-2</v>
      </c>
      <c r="BB244" s="30">
        <f t="array" ref="BB244">SUM(IF(YEAR($C$5:$AX$5)=BB$5,$C244:$AX244))</f>
        <v>-0.11696137100000001</v>
      </c>
      <c r="BC244" s="31">
        <f t="array" ref="BC244">SUM(IF(YEAR($C$5:$AX$5)=BC$5,$C244:$AX244))</f>
        <v>8.7668600000000013E-3</v>
      </c>
      <c r="BE244" s="39">
        <f t="shared" si="23"/>
        <v>7.01349E-2</v>
      </c>
      <c r="BF244" s="30">
        <f t="shared" si="24"/>
        <v>-1.7409499999999967E-2</v>
      </c>
      <c r="BG244" s="31">
        <f t="shared" si="25"/>
        <v>-9.5736270999999984E-2</v>
      </c>
    </row>
    <row r="245" spans="2:59">
      <c r="B245" s="17">
        <v>61286</v>
      </c>
      <c r="C245" s="30">
        <v>-1.6134400000000076E-4</v>
      </c>
      <c r="D245" s="30">
        <v>1.612254E-4</v>
      </c>
      <c r="E245" s="30">
        <v>0</v>
      </c>
      <c r="F245" s="30">
        <v>0</v>
      </c>
      <c r="G245" s="30">
        <v>9.4918909999999984E-4</v>
      </c>
      <c r="H245" s="30">
        <v>1.3878794200000001E-2</v>
      </c>
      <c r="I245" s="30">
        <v>2.7728209999999975E-2</v>
      </c>
      <c r="J245" s="30">
        <v>1.8034029999999979E-2</v>
      </c>
      <c r="K245" s="30">
        <v>0</v>
      </c>
      <c r="L245" s="30">
        <v>0</v>
      </c>
      <c r="M245" s="30">
        <v>0</v>
      </c>
      <c r="N245" s="30">
        <v>0</v>
      </c>
      <c r="O245" s="30">
        <v>0</v>
      </c>
      <c r="P245" s="30">
        <v>0</v>
      </c>
      <c r="Q245" s="30">
        <v>0</v>
      </c>
      <c r="R245" s="30">
        <v>0</v>
      </c>
      <c r="S245" s="30">
        <v>2.3784515000000003E-3</v>
      </c>
      <c r="T245" s="30">
        <v>3.1738817200000005E-2</v>
      </c>
      <c r="U245" s="30">
        <v>2.6263099999999984E-2</v>
      </c>
      <c r="V245" s="30">
        <v>2.8080319999999992E-2</v>
      </c>
      <c r="W245" s="30">
        <v>2.7302735000000002E-3</v>
      </c>
      <c r="X245" s="30">
        <v>3.9494157999999998E-3</v>
      </c>
      <c r="Y245" s="30">
        <v>0</v>
      </c>
      <c r="Z245" s="30">
        <v>0</v>
      </c>
      <c r="AA245" s="30">
        <v>3.5498552999999994E-3</v>
      </c>
      <c r="AB245" s="30">
        <v>0</v>
      </c>
      <c r="AC245" s="30">
        <v>0</v>
      </c>
      <c r="AD245" s="30">
        <v>6.2653480000000004E-4</v>
      </c>
      <c r="AE245" s="30">
        <v>5.0401784999999999E-3</v>
      </c>
      <c r="AF245" s="30">
        <v>8.0681280000000008E-3</v>
      </c>
      <c r="AG245" s="30">
        <v>2.2270609999999996E-2</v>
      </c>
      <c r="AH245" s="30">
        <v>1.2587740000000014E-2</v>
      </c>
      <c r="AI245" s="30">
        <v>1.7738000000000025E-3</v>
      </c>
      <c r="AJ245" s="30">
        <v>2.0622745E-3</v>
      </c>
      <c r="AK245" s="30">
        <v>0</v>
      </c>
      <c r="AL245" s="30">
        <v>0</v>
      </c>
      <c r="AM245" s="30">
        <v>-5.1008564999999997E-3</v>
      </c>
      <c r="AN245" s="30">
        <v>2.4188161000000003E-3</v>
      </c>
      <c r="AO245" s="30">
        <v>4.9286727999999988E-3</v>
      </c>
      <c r="AP245" s="30">
        <v>8.1022549999999957E-3</v>
      </c>
      <c r="AQ245" s="30">
        <v>6.7838845999999998E-3</v>
      </c>
      <c r="AR245" s="30">
        <v>2.5900960000000001E-3</v>
      </c>
      <c r="AS245" s="30">
        <v>1.3889329999999978E-2</v>
      </c>
      <c r="AT245" s="30">
        <v>9.6387599999999962E-3</v>
      </c>
      <c r="AU245" s="30">
        <v>6.4456800000000161E-4</v>
      </c>
      <c r="AV245" s="30">
        <v>1.2681350000000001E-3</v>
      </c>
      <c r="AW245" s="30">
        <v>0</v>
      </c>
      <c r="AX245" s="31">
        <v>8.0661700000000003E-4</v>
      </c>
      <c r="AZ245" s="39">
        <f t="array" ref="AZ245">SUM(IF(YEAR($C$5:$AX$5)=AZ$5,$C245:$AX245))</f>
        <v>6.0590104699999953E-2</v>
      </c>
      <c r="BA245" s="30">
        <f t="array" ref="BA245">SUM(IF(YEAR($C$5:$AX$5)=BA$5,$C245:$AX245))</f>
        <v>9.5140377999999984E-2</v>
      </c>
      <c r="BB245" s="30">
        <f t="array" ref="BB245">SUM(IF(YEAR($C$5:$AX$5)=BB$5,$C245:$AX245))</f>
        <v>5.5979121100000015E-2</v>
      </c>
      <c r="BC245" s="31">
        <f t="array" ref="BC245">SUM(IF(YEAR($C$5:$AX$5)=BC$5,$C245:$AX245))</f>
        <v>4.5970277999999982E-2</v>
      </c>
      <c r="BE245" s="39">
        <f t="shared" si="23"/>
        <v>6.201948569999996E-2</v>
      </c>
      <c r="BF245" s="30">
        <f t="shared" si="24"/>
        <v>0.10197849509999998</v>
      </c>
      <c r="BG245" s="31">
        <f t="shared" si="25"/>
        <v>6.3895324500000003E-2</v>
      </c>
    </row>
    <row r="246" spans="2:59">
      <c r="B246" s="17">
        <v>61737</v>
      </c>
      <c r="C246" s="30">
        <v>2.8601910000000002E-3</v>
      </c>
      <c r="D246" s="30">
        <v>0</v>
      </c>
      <c r="E246" s="30">
        <v>0</v>
      </c>
      <c r="F246" s="30">
        <v>0</v>
      </c>
      <c r="G246" s="30">
        <v>1.0786239E-3</v>
      </c>
      <c r="H246" s="30">
        <v>3.0809159999999995E-3</v>
      </c>
      <c r="I246" s="30">
        <v>1.4304266999999999E-2</v>
      </c>
      <c r="J246" s="30">
        <v>1.4304257999999999E-2</v>
      </c>
      <c r="K246" s="30">
        <v>0</v>
      </c>
      <c r="L246" s="30">
        <v>0</v>
      </c>
      <c r="M246" s="30">
        <v>0</v>
      </c>
      <c r="N246" s="30">
        <v>0</v>
      </c>
      <c r="O246" s="30">
        <v>0</v>
      </c>
      <c r="P246" s="30">
        <v>0</v>
      </c>
      <c r="Q246" s="30">
        <v>0</v>
      </c>
      <c r="R246" s="30">
        <v>0</v>
      </c>
      <c r="S246" s="30">
        <v>1.5135597000000001E-3</v>
      </c>
      <c r="T246" s="30">
        <v>9.6828809999999991E-3</v>
      </c>
      <c r="U246" s="30">
        <v>2.9648478000000006E-2</v>
      </c>
      <c r="V246" s="30">
        <v>2.5829279000000004E-2</v>
      </c>
      <c r="W246" s="30">
        <v>2.1900587999999999E-4</v>
      </c>
      <c r="X246" s="30">
        <v>2.1542274E-4</v>
      </c>
      <c r="Y246" s="30">
        <v>0</v>
      </c>
      <c r="Z246" s="30">
        <v>0</v>
      </c>
      <c r="AA246" s="30">
        <v>2.2003229999999999E-4</v>
      </c>
      <c r="AB246" s="30">
        <v>0</v>
      </c>
      <c r="AC246" s="30">
        <v>0</v>
      </c>
      <c r="AD246" s="30">
        <v>0</v>
      </c>
      <c r="AE246" s="30">
        <v>2.1478044000000003E-3</v>
      </c>
      <c r="AF246" s="30">
        <v>5.9410770000000003E-3</v>
      </c>
      <c r="AG246" s="30">
        <v>2.8087764000000001E-2</v>
      </c>
      <c r="AH246" s="30">
        <v>2.6921305999999999E-2</v>
      </c>
      <c r="AI246" s="30">
        <v>2.969452E-3</v>
      </c>
      <c r="AJ246" s="30">
        <v>8.6529E-4</v>
      </c>
      <c r="AK246" s="30">
        <v>0</v>
      </c>
      <c r="AL246" s="30">
        <v>0</v>
      </c>
      <c r="AM246" s="30">
        <v>0</v>
      </c>
      <c r="AN246" s="30">
        <v>0</v>
      </c>
      <c r="AO246" s="30">
        <v>0</v>
      </c>
      <c r="AP246" s="30">
        <v>5.9834969999999991E-3</v>
      </c>
      <c r="AQ246" s="30">
        <v>1.7210699999999999E-3</v>
      </c>
      <c r="AR246" s="30">
        <v>8.2657760000000007E-3</v>
      </c>
      <c r="AS246" s="30">
        <v>3.4978553000000003E-2</v>
      </c>
      <c r="AT246" s="30">
        <v>2.6187798000000002E-2</v>
      </c>
      <c r="AU246" s="30">
        <v>5.0539829999999997E-3</v>
      </c>
      <c r="AV246" s="30">
        <v>6.4847790000000004E-4</v>
      </c>
      <c r="AW246" s="30">
        <v>0</v>
      </c>
      <c r="AX246" s="31">
        <v>0</v>
      </c>
      <c r="AZ246" s="39">
        <f t="array" ref="AZ246">SUM(IF(YEAR($C$5:$AX$5)=AZ$5,$C246:$AX246))</f>
        <v>3.5628255899999996E-2</v>
      </c>
      <c r="BA246" s="30">
        <f t="array" ref="BA246">SUM(IF(YEAR($C$5:$AX$5)=BA$5,$C246:$AX246))</f>
        <v>6.7108626320000003E-2</v>
      </c>
      <c r="BB246" s="30">
        <f t="array" ref="BB246">SUM(IF(YEAR($C$5:$AX$5)=BB$5,$C246:$AX246))</f>
        <v>6.7152725699999999E-2</v>
      </c>
      <c r="BC246" s="31">
        <f t="array" ref="BC246">SUM(IF(YEAR($C$5:$AX$5)=BC$5,$C246:$AX246))</f>
        <v>8.2839154900000003E-2</v>
      </c>
      <c r="BE246" s="39">
        <f t="shared" si="23"/>
        <v>3.3203000699999999E-2</v>
      </c>
      <c r="BF246" s="30">
        <f t="shared" si="24"/>
        <v>6.7962903320000004E-2</v>
      </c>
      <c r="BG246" s="31">
        <f t="shared" si="25"/>
        <v>7.2489456000000022E-2</v>
      </c>
    </row>
    <row r="247" spans="2:59">
      <c r="B247" s="17">
        <v>61822</v>
      </c>
      <c r="C247" s="30">
        <v>0</v>
      </c>
      <c r="D247" s="30">
        <v>0</v>
      </c>
      <c r="E247" s="30">
        <v>0</v>
      </c>
      <c r="F247" s="30">
        <v>0</v>
      </c>
      <c r="G247" s="30">
        <v>0</v>
      </c>
      <c r="H247" s="30">
        <v>0</v>
      </c>
      <c r="I247" s="30">
        <v>0</v>
      </c>
      <c r="J247" s="30">
        <v>0</v>
      </c>
      <c r="K247" s="30">
        <v>0</v>
      </c>
      <c r="L247" s="30">
        <v>0</v>
      </c>
      <c r="M247" s="30">
        <v>0</v>
      </c>
      <c r="N247" s="30">
        <v>0</v>
      </c>
      <c r="O247" s="30">
        <v>0</v>
      </c>
      <c r="P247" s="30">
        <v>0</v>
      </c>
      <c r="Q247" s="30">
        <v>0</v>
      </c>
      <c r="R247" s="30">
        <v>0</v>
      </c>
      <c r="S247" s="30">
        <v>0</v>
      </c>
      <c r="T247" s="30">
        <v>0</v>
      </c>
      <c r="U247" s="30">
        <v>0</v>
      </c>
      <c r="V247" s="30">
        <v>0</v>
      </c>
      <c r="W247" s="30">
        <v>0</v>
      </c>
      <c r="X247" s="30">
        <v>0</v>
      </c>
      <c r="Y247" s="30">
        <v>0</v>
      </c>
      <c r="Z247" s="30">
        <v>0</v>
      </c>
      <c r="AA247" s="30">
        <v>0</v>
      </c>
      <c r="AB247" s="30">
        <v>0</v>
      </c>
      <c r="AC247" s="30">
        <v>0</v>
      </c>
      <c r="AD247" s="30">
        <v>0</v>
      </c>
      <c r="AE247" s="30">
        <v>0</v>
      </c>
      <c r="AF247" s="30">
        <v>0</v>
      </c>
      <c r="AG247" s="30">
        <v>0</v>
      </c>
      <c r="AH247" s="30">
        <v>0</v>
      </c>
      <c r="AI247" s="30">
        <v>0</v>
      </c>
      <c r="AJ247" s="30">
        <v>0</v>
      </c>
      <c r="AK247" s="30">
        <v>0</v>
      </c>
      <c r="AL247" s="30">
        <v>0</v>
      </c>
      <c r="AM247" s="30">
        <v>0</v>
      </c>
      <c r="AN247" s="30">
        <v>0</v>
      </c>
      <c r="AO247" s="30">
        <v>0</v>
      </c>
      <c r="AP247" s="30">
        <v>0</v>
      </c>
      <c r="AQ247" s="30">
        <v>0</v>
      </c>
      <c r="AR247" s="30">
        <v>0</v>
      </c>
      <c r="AS247" s="30">
        <v>0</v>
      </c>
      <c r="AT247" s="30">
        <v>0</v>
      </c>
      <c r="AU247" s="30">
        <v>0</v>
      </c>
      <c r="AV247" s="30">
        <v>0</v>
      </c>
      <c r="AW247" s="30">
        <v>0</v>
      </c>
      <c r="AX247" s="31">
        <v>0</v>
      </c>
      <c r="AZ247" s="39">
        <f t="array" ref="AZ247">SUM(IF(YEAR($C$5:$AX$5)=AZ$5,$C247:$AX247))</f>
        <v>0</v>
      </c>
      <c r="BA247" s="30">
        <f t="array" ref="BA247">SUM(IF(YEAR($C$5:$AX$5)=BA$5,$C247:$AX247))</f>
        <v>0</v>
      </c>
      <c r="BB247" s="30">
        <f t="array" ref="BB247">SUM(IF(YEAR($C$5:$AX$5)=BB$5,$C247:$AX247))</f>
        <v>0</v>
      </c>
      <c r="BC247" s="31">
        <f t="array" ref="BC247">SUM(IF(YEAR($C$5:$AX$5)=BC$5,$C247:$AX247))</f>
        <v>0</v>
      </c>
      <c r="BE247" s="39">
        <f t="shared" ref="BE247:BE252" si="26">SUM(H247:S247)</f>
        <v>0</v>
      </c>
      <c r="BF247" s="30">
        <f t="shared" ref="BF247:BF252" si="27">SUM(T247:AE247)</f>
        <v>0</v>
      </c>
      <c r="BG247" s="31">
        <f t="shared" ref="BG247:BG252" si="28">SUM(AF247:AQ247)</f>
        <v>0</v>
      </c>
    </row>
    <row r="248" spans="2:59">
      <c r="B248" s="17">
        <v>62741</v>
      </c>
      <c r="C248" s="30">
        <v>-8.0672099999999996E-5</v>
      </c>
      <c r="D248" s="30">
        <v>0</v>
      </c>
      <c r="E248" s="30">
        <v>0</v>
      </c>
      <c r="F248" s="30">
        <v>0</v>
      </c>
      <c r="G248" s="30">
        <v>1.5819820000000001E-4</v>
      </c>
      <c r="H248" s="30">
        <v>2.824174E-4</v>
      </c>
      <c r="I248" s="30">
        <v>2.102694E-3</v>
      </c>
      <c r="J248" s="30">
        <v>1.573468E-3</v>
      </c>
      <c r="K248" s="30">
        <v>0</v>
      </c>
      <c r="L248" s="30">
        <v>0</v>
      </c>
      <c r="M248" s="30">
        <v>0</v>
      </c>
      <c r="N248" s="30">
        <v>0</v>
      </c>
      <c r="O248" s="30">
        <v>0</v>
      </c>
      <c r="P248" s="30">
        <v>0</v>
      </c>
      <c r="Q248" s="30">
        <v>0</v>
      </c>
      <c r="R248" s="30">
        <v>0</v>
      </c>
      <c r="S248" s="30">
        <v>3.1712690000000002E-4</v>
      </c>
      <c r="T248" s="30">
        <v>6.0518020000000004E-4</v>
      </c>
      <c r="U248" s="30">
        <v>-1.3313959999999999E-3</v>
      </c>
      <c r="V248" s="30">
        <v>-4.8414400000000015E-4</v>
      </c>
      <c r="W248" s="30">
        <v>0</v>
      </c>
      <c r="X248" s="30">
        <v>3.9494160000000003E-5</v>
      </c>
      <c r="Y248" s="30">
        <v>0</v>
      </c>
      <c r="Z248" s="30">
        <v>0</v>
      </c>
      <c r="AA248" s="30">
        <v>5.2441049999999996E-4</v>
      </c>
      <c r="AB248" s="30">
        <v>0</v>
      </c>
      <c r="AC248" s="30">
        <v>0</v>
      </c>
      <c r="AD248" s="30">
        <v>0</v>
      </c>
      <c r="AE248" s="30">
        <v>4.725167E-4</v>
      </c>
      <c r="AF248" s="30">
        <v>6.0510969999999996E-4</v>
      </c>
      <c r="AG248" s="30">
        <v>9.6828800000000031E-4</v>
      </c>
      <c r="AH248" s="30">
        <v>-1.2103599999999971E-4</v>
      </c>
      <c r="AI248" s="30">
        <v>-8.062725999999999E-5</v>
      </c>
      <c r="AJ248" s="30">
        <v>1.5863650000000001E-4</v>
      </c>
      <c r="AK248" s="30">
        <v>0</v>
      </c>
      <c r="AL248" s="30">
        <v>0</v>
      </c>
      <c r="AM248" s="30">
        <v>0</v>
      </c>
      <c r="AN248" s="30">
        <v>0</v>
      </c>
      <c r="AO248" s="30">
        <v>3.9747370000000003E-5</v>
      </c>
      <c r="AP248" s="30">
        <v>1.17533E-3</v>
      </c>
      <c r="AQ248" s="30">
        <v>4.3385299999999999E-4</v>
      </c>
      <c r="AR248" s="30">
        <v>4.0343399999999977E-5</v>
      </c>
      <c r="AS248" s="30">
        <v>1.2103700000000005E-4</v>
      </c>
      <c r="AT248" s="30">
        <v>-2.0172700000000007E-4</v>
      </c>
      <c r="AU248" s="30">
        <v>-1.6114149999999999E-4</v>
      </c>
      <c r="AV248" s="30">
        <v>1.188876E-4</v>
      </c>
      <c r="AW248" s="30">
        <v>0</v>
      </c>
      <c r="AX248" s="31">
        <v>0</v>
      </c>
      <c r="AZ248" s="39">
        <f t="array" ref="AZ248">SUM(IF(YEAR($C$5:$AX$5)=AZ$5,$C248:$AX248))</f>
        <v>4.0361054999999996E-3</v>
      </c>
      <c r="BA248" s="30">
        <f t="array" ref="BA248">SUM(IF(YEAR($C$5:$AX$5)=BA$5,$C248:$AX248))</f>
        <v>-8.5373874000000002E-4</v>
      </c>
      <c r="BB248" s="30">
        <f t="array" ref="BB248">SUM(IF(YEAR($C$5:$AX$5)=BB$5,$C248:$AX248))</f>
        <v>2.5272981400000006E-3</v>
      </c>
      <c r="BC248" s="31">
        <f t="array" ref="BC248">SUM(IF(YEAR($C$5:$AX$5)=BC$5,$C248:$AX248))</f>
        <v>1.56632987E-3</v>
      </c>
      <c r="BE248" s="39">
        <f t="shared" si="26"/>
        <v>4.2757062999999994E-3</v>
      </c>
      <c r="BF248" s="30">
        <f t="shared" si="27"/>
        <v>-1.7393844000000019E-4</v>
      </c>
      <c r="BG248" s="31">
        <f t="shared" si="28"/>
        <v>3.1793013100000008E-3</v>
      </c>
    </row>
    <row r="249" spans="2:59">
      <c r="B249" s="17">
        <v>50060</v>
      </c>
      <c r="C249" s="30">
        <v>0</v>
      </c>
      <c r="D249" s="30">
        <v>0</v>
      </c>
      <c r="E249" s="30">
        <v>0</v>
      </c>
      <c r="F249" s="30">
        <v>0</v>
      </c>
      <c r="G249" s="30">
        <v>0</v>
      </c>
      <c r="H249" s="30">
        <v>0</v>
      </c>
      <c r="I249" s="30">
        <v>0</v>
      </c>
      <c r="J249" s="30">
        <v>0</v>
      </c>
      <c r="K249" s="30">
        <v>0</v>
      </c>
      <c r="L249" s="30">
        <v>0</v>
      </c>
      <c r="M249" s="30">
        <v>0</v>
      </c>
      <c r="N249" s="30">
        <v>0</v>
      </c>
      <c r="O249" s="30">
        <v>0</v>
      </c>
      <c r="P249" s="30">
        <v>0</v>
      </c>
      <c r="Q249" s="30">
        <v>0</v>
      </c>
      <c r="R249" s="30">
        <v>0</v>
      </c>
      <c r="S249" s="30">
        <v>0</v>
      </c>
      <c r="T249" s="30">
        <v>0</v>
      </c>
      <c r="U249" s="30">
        <v>0</v>
      </c>
      <c r="V249" s="30">
        <v>0</v>
      </c>
      <c r="W249" s="30">
        <v>0</v>
      </c>
      <c r="X249" s="30">
        <v>0</v>
      </c>
      <c r="Y249" s="30">
        <v>0</v>
      </c>
      <c r="Z249" s="30">
        <v>0</v>
      </c>
      <c r="AA249" s="30">
        <v>0</v>
      </c>
      <c r="AB249" s="30">
        <v>0</v>
      </c>
      <c r="AC249" s="30">
        <v>0</v>
      </c>
      <c r="AD249" s="30">
        <v>0</v>
      </c>
      <c r="AE249" s="30">
        <v>0</v>
      </c>
      <c r="AF249" s="30">
        <v>0</v>
      </c>
      <c r="AG249" s="30">
        <v>0</v>
      </c>
      <c r="AH249" s="30">
        <v>0</v>
      </c>
      <c r="AI249" s="30">
        <v>0</v>
      </c>
      <c r="AJ249" s="30">
        <v>0</v>
      </c>
      <c r="AK249" s="30">
        <v>0</v>
      </c>
      <c r="AL249" s="30">
        <v>0</v>
      </c>
      <c r="AM249" s="30">
        <v>0</v>
      </c>
      <c r="AN249" s="30">
        <v>0</v>
      </c>
      <c r="AO249" s="30">
        <v>0</v>
      </c>
      <c r="AP249" s="30">
        <v>0</v>
      </c>
      <c r="AQ249" s="30">
        <v>0</v>
      </c>
      <c r="AR249" s="30">
        <v>0</v>
      </c>
      <c r="AS249" s="30">
        <v>0</v>
      </c>
      <c r="AT249" s="30">
        <v>0</v>
      </c>
      <c r="AU249" s="30">
        <v>0</v>
      </c>
      <c r="AV249" s="30">
        <v>0</v>
      </c>
      <c r="AW249" s="30">
        <v>0</v>
      </c>
      <c r="AX249" s="31">
        <v>0</v>
      </c>
      <c r="AZ249" s="39">
        <f t="array" ref="AZ249">SUM(IF(YEAR($C$5:$AX$5)=AZ$5,$C249:$AX249))</f>
        <v>0</v>
      </c>
      <c r="BA249" s="30">
        <f t="array" ref="BA249">SUM(IF(YEAR($C$5:$AX$5)=BA$5,$C249:$AX249))</f>
        <v>0</v>
      </c>
      <c r="BB249" s="30">
        <f t="array" ref="BB249">SUM(IF(YEAR($C$5:$AX$5)=BB$5,$C249:$AX249))</f>
        <v>0</v>
      </c>
      <c r="BC249" s="31">
        <f t="array" ref="BC249">SUM(IF(YEAR($C$5:$AX$5)=BC$5,$C249:$AX249))</f>
        <v>0</v>
      </c>
      <c r="BE249" s="39">
        <f t="shared" si="26"/>
        <v>0</v>
      </c>
      <c r="BF249" s="30">
        <f t="shared" si="27"/>
        <v>0</v>
      </c>
      <c r="BG249" s="31">
        <f t="shared" si="28"/>
        <v>0</v>
      </c>
    </row>
    <row r="250" spans="2:59">
      <c r="B250" s="17">
        <v>50397</v>
      </c>
      <c r="C250" s="30">
        <v>0</v>
      </c>
      <c r="D250" s="30">
        <v>0</v>
      </c>
      <c r="E250" s="30">
        <v>0</v>
      </c>
      <c r="F250" s="30">
        <v>0</v>
      </c>
      <c r="G250" s="30">
        <v>0</v>
      </c>
      <c r="H250" s="30">
        <v>0</v>
      </c>
      <c r="I250" s="30">
        <v>0</v>
      </c>
      <c r="J250" s="30">
        <v>0</v>
      </c>
      <c r="K250" s="30">
        <v>0</v>
      </c>
      <c r="L250" s="30">
        <v>0</v>
      </c>
      <c r="M250" s="30">
        <v>0</v>
      </c>
      <c r="N250" s="30">
        <v>0</v>
      </c>
      <c r="O250" s="30">
        <v>0</v>
      </c>
      <c r="P250" s="30">
        <v>0</v>
      </c>
      <c r="Q250" s="30">
        <v>0</v>
      </c>
      <c r="R250" s="30">
        <v>0</v>
      </c>
      <c r="S250" s="30">
        <v>0</v>
      </c>
      <c r="T250" s="30">
        <v>0</v>
      </c>
      <c r="U250" s="30">
        <v>0</v>
      </c>
      <c r="V250" s="30">
        <v>0</v>
      </c>
      <c r="W250" s="30">
        <v>0</v>
      </c>
      <c r="X250" s="30">
        <v>0</v>
      </c>
      <c r="Y250" s="30">
        <v>0</v>
      </c>
      <c r="Z250" s="30">
        <v>0</v>
      </c>
      <c r="AA250" s="30">
        <v>0</v>
      </c>
      <c r="AB250" s="30">
        <v>0</v>
      </c>
      <c r="AC250" s="30">
        <v>0</v>
      </c>
      <c r="AD250" s="30">
        <v>0</v>
      </c>
      <c r="AE250" s="30">
        <v>0</v>
      </c>
      <c r="AF250" s="30">
        <v>0</v>
      </c>
      <c r="AG250" s="30">
        <v>0</v>
      </c>
      <c r="AH250" s="30">
        <v>0</v>
      </c>
      <c r="AI250" s="30">
        <v>0</v>
      </c>
      <c r="AJ250" s="30">
        <v>0</v>
      </c>
      <c r="AK250" s="30">
        <v>0</v>
      </c>
      <c r="AL250" s="30">
        <v>0</v>
      </c>
      <c r="AM250" s="30">
        <v>0</v>
      </c>
      <c r="AN250" s="30">
        <v>0</v>
      </c>
      <c r="AO250" s="30">
        <v>0</v>
      </c>
      <c r="AP250" s="30">
        <v>0</v>
      </c>
      <c r="AQ250" s="30">
        <v>0</v>
      </c>
      <c r="AR250" s="30">
        <v>0</v>
      </c>
      <c r="AS250" s="30">
        <v>0</v>
      </c>
      <c r="AT250" s="30">
        <v>0</v>
      </c>
      <c r="AU250" s="30">
        <v>0</v>
      </c>
      <c r="AV250" s="30">
        <v>0</v>
      </c>
      <c r="AW250" s="30">
        <v>0</v>
      </c>
      <c r="AX250" s="31">
        <v>0</v>
      </c>
      <c r="AZ250" s="39">
        <f t="array" ref="AZ250">SUM(IF(YEAR($C$5:$AX$5)=AZ$5,$C250:$AX250))</f>
        <v>0</v>
      </c>
      <c r="BA250" s="30">
        <f t="array" ref="BA250">SUM(IF(YEAR($C$5:$AX$5)=BA$5,$C250:$AX250))</f>
        <v>0</v>
      </c>
      <c r="BB250" s="30">
        <f t="array" ref="BB250">SUM(IF(YEAR($C$5:$AX$5)=BB$5,$C250:$AX250))</f>
        <v>0</v>
      </c>
      <c r="BC250" s="31">
        <f t="array" ref="BC250">SUM(IF(YEAR($C$5:$AX$5)=BC$5,$C250:$AX250))</f>
        <v>0</v>
      </c>
      <c r="BE250" s="39">
        <f t="shared" si="26"/>
        <v>0</v>
      </c>
      <c r="BF250" s="30">
        <f t="shared" si="27"/>
        <v>0</v>
      </c>
      <c r="BG250" s="31">
        <f t="shared" si="28"/>
        <v>0</v>
      </c>
    </row>
    <row r="251" spans="2:59">
      <c r="B251" s="17">
        <v>54638</v>
      </c>
      <c r="C251" s="30">
        <v>0</v>
      </c>
      <c r="D251" s="30">
        <v>0</v>
      </c>
      <c r="E251" s="30">
        <v>0</v>
      </c>
      <c r="F251" s="30">
        <v>0</v>
      </c>
      <c r="G251" s="30">
        <v>0</v>
      </c>
      <c r="H251" s="30">
        <v>0</v>
      </c>
      <c r="I251" s="30">
        <v>0</v>
      </c>
      <c r="J251" s="30">
        <v>0</v>
      </c>
      <c r="K251" s="30">
        <v>0</v>
      </c>
      <c r="L251" s="30">
        <v>0</v>
      </c>
      <c r="M251" s="30">
        <v>0</v>
      </c>
      <c r="N251" s="30">
        <v>0</v>
      </c>
      <c r="O251" s="30">
        <v>0</v>
      </c>
      <c r="P251" s="30">
        <v>0</v>
      </c>
      <c r="Q251" s="30">
        <v>0</v>
      </c>
      <c r="R251" s="30">
        <v>0</v>
      </c>
      <c r="S251" s="30">
        <v>0</v>
      </c>
      <c r="T251" s="30">
        <v>0</v>
      </c>
      <c r="U251" s="30">
        <v>0</v>
      </c>
      <c r="V251" s="30">
        <v>0</v>
      </c>
      <c r="W251" s="30">
        <v>0</v>
      </c>
      <c r="X251" s="30">
        <v>0</v>
      </c>
      <c r="Y251" s="30">
        <v>0</v>
      </c>
      <c r="Z251" s="30">
        <v>0</v>
      </c>
      <c r="AA251" s="30">
        <v>0</v>
      </c>
      <c r="AB251" s="30">
        <v>0</v>
      </c>
      <c r="AC251" s="30">
        <v>0</v>
      </c>
      <c r="AD251" s="30">
        <v>0</v>
      </c>
      <c r="AE251" s="30">
        <v>0</v>
      </c>
      <c r="AF251" s="30">
        <v>0</v>
      </c>
      <c r="AG251" s="30">
        <v>0</v>
      </c>
      <c r="AH251" s="30">
        <v>0</v>
      </c>
      <c r="AI251" s="30">
        <v>0</v>
      </c>
      <c r="AJ251" s="30">
        <v>0</v>
      </c>
      <c r="AK251" s="30">
        <v>0</v>
      </c>
      <c r="AL251" s="30">
        <v>0</v>
      </c>
      <c r="AM251" s="30">
        <v>0</v>
      </c>
      <c r="AN251" s="30">
        <v>0</v>
      </c>
      <c r="AO251" s="30">
        <v>0</v>
      </c>
      <c r="AP251" s="30">
        <v>0</v>
      </c>
      <c r="AQ251" s="30">
        <v>0</v>
      </c>
      <c r="AR251" s="30">
        <v>0</v>
      </c>
      <c r="AS251" s="30">
        <v>0</v>
      </c>
      <c r="AT251" s="30">
        <v>0</v>
      </c>
      <c r="AU251" s="30">
        <v>0</v>
      </c>
      <c r="AV251" s="30">
        <v>0</v>
      </c>
      <c r="AW251" s="30">
        <v>0</v>
      </c>
      <c r="AX251" s="31">
        <v>0</v>
      </c>
      <c r="AZ251" s="39">
        <f t="array" ref="AZ251">SUM(IF(YEAR($C$5:$AX$5)=AZ$5,$C251:$AX251))</f>
        <v>0</v>
      </c>
      <c r="BA251" s="30">
        <f t="array" ref="BA251">SUM(IF(YEAR($C$5:$AX$5)=BA$5,$C251:$AX251))</f>
        <v>0</v>
      </c>
      <c r="BB251" s="30">
        <f t="array" ref="BB251">SUM(IF(YEAR($C$5:$AX$5)=BB$5,$C251:$AX251))</f>
        <v>0</v>
      </c>
      <c r="BC251" s="31">
        <f t="array" ref="BC251">SUM(IF(YEAR($C$5:$AX$5)=BC$5,$C251:$AX251))</f>
        <v>0</v>
      </c>
      <c r="BE251" s="39">
        <f t="shared" si="26"/>
        <v>0</v>
      </c>
      <c r="BF251" s="30">
        <f t="shared" si="27"/>
        <v>0</v>
      </c>
      <c r="BG251" s="31">
        <f t="shared" si="28"/>
        <v>0</v>
      </c>
    </row>
    <row r="252" spans="2:59">
      <c r="B252" s="17">
        <v>57407</v>
      </c>
      <c r="C252" s="30">
        <v>0</v>
      </c>
      <c r="D252" s="30">
        <v>0</v>
      </c>
      <c r="E252" s="30">
        <v>0</v>
      </c>
      <c r="F252" s="30">
        <v>0</v>
      </c>
      <c r="G252" s="30">
        <v>0</v>
      </c>
      <c r="H252" s="30">
        <v>0</v>
      </c>
      <c r="I252" s="30">
        <v>0</v>
      </c>
      <c r="J252" s="30">
        <v>0</v>
      </c>
      <c r="K252" s="30">
        <v>0</v>
      </c>
      <c r="L252" s="30">
        <v>0</v>
      </c>
      <c r="M252" s="30">
        <v>0</v>
      </c>
      <c r="N252" s="30">
        <v>0</v>
      </c>
      <c r="O252" s="30">
        <v>0</v>
      </c>
      <c r="P252" s="30">
        <v>0</v>
      </c>
      <c r="Q252" s="30">
        <v>0</v>
      </c>
      <c r="R252" s="30">
        <v>0</v>
      </c>
      <c r="S252" s="30">
        <v>0</v>
      </c>
      <c r="T252" s="30">
        <v>0</v>
      </c>
      <c r="U252" s="30">
        <v>0</v>
      </c>
      <c r="V252" s="30">
        <v>0</v>
      </c>
      <c r="W252" s="30">
        <v>0</v>
      </c>
      <c r="X252" s="30">
        <v>0</v>
      </c>
      <c r="Y252" s="30">
        <v>0</v>
      </c>
      <c r="Z252" s="30">
        <v>0</v>
      </c>
      <c r="AA252" s="30">
        <v>0</v>
      </c>
      <c r="AB252" s="30">
        <v>0</v>
      </c>
      <c r="AC252" s="30">
        <v>0</v>
      </c>
      <c r="AD252" s="30">
        <v>0</v>
      </c>
      <c r="AE252" s="30">
        <v>0</v>
      </c>
      <c r="AF252" s="30">
        <v>0</v>
      </c>
      <c r="AG252" s="30">
        <v>0</v>
      </c>
      <c r="AH252" s="30">
        <v>0</v>
      </c>
      <c r="AI252" s="30">
        <v>0</v>
      </c>
      <c r="AJ252" s="30">
        <v>0</v>
      </c>
      <c r="AK252" s="30">
        <v>0</v>
      </c>
      <c r="AL252" s="30">
        <v>0</v>
      </c>
      <c r="AM252" s="30">
        <v>0</v>
      </c>
      <c r="AN252" s="30">
        <v>0</v>
      </c>
      <c r="AO252" s="30">
        <v>0</v>
      </c>
      <c r="AP252" s="30">
        <v>0</v>
      </c>
      <c r="AQ252" s="30">
        <v>0</v>
      </c>
      <c r="AR252" s="30">
        <v>0</v>
      </c>
      <c r="AS252" s="30">
        <v>0</v>
      </c>
      <c r="AT252" s="30">
        <v>0</v>
      </c>
      <c r="AU252" s="30">
        <v>0</v>
      </c>
      <c r="AV252" s="30">
        <v>0</v>
      </c>
      <c r="AW252" s="30">
        <v>0</v>
      </c>
      <c r="AX252" s="31">
        <v>0</v>
      </c>
      <c r="AZ252" s="39">
        <f t="array" ref="AZ252">SUM(IF(YEAR($C$5:$AX$5)=AZ$5,$C252:$AX252))</f>
        <v>0</v>
      </c>
      <c r="BA252" s="30">
        <f t="array" ref="BA252">SUM(IF(YEAR($C$5:$AX$5)=BA$5,$C252:$AX252))</f>
        <v>0</v>
      </c>
      <c r="BB252" s="30">
        <f t="array" ref="BB252">SUM(IF(YEAR($C$5:$AX$5)=BB$5,$C252:$AX252))</f>
        <v>0</v>
      </c>
      <c r="BC252" s="31">
        <f t="array" ref="BC252">SUM(IF(YEAR($C$5:$AX$5)=BC$5,$C252:$AX252))</f>
        <v>0</v>
      </c>
      <c r="BE252" s="39">
        <f t="shared" si="26"/>
        <v>0</v>
      </c>
      <c r="BF252" s="30">
        <f t="shared" si="27"/>
        <v>0</v>
      </c>
      <c r="BG252" s="31">
        <f t="shared" si="28"/>
        <v>0</v>
      </c>
    </row>
    <row r="253" spans="2:59" ht="15.75" thickBot="1">
      <c r="B253" s="18">
        <v>58565</v>
      </c>
      <c r="C253" s="32">
        <v>0</v>
      </c>
      <c r="D253" s="32">
        <v>0</v>
      </c>
      <c r="E253" s="32">
        <v>0</v>
      </c>
      <c r="F253" s="32">
        <v>0</v>
      </c>
      <c r="G253" s="32">
        <v>0</v>
      </c>
      <c r="H253" s="32">
        <v>0</v>
      </c>
      <c r="I253" s="32">
        <v>0</v>
      </c>
      <c r="J253" s="32">
        <v>0</v>
      </c>
      <c r="K253" s="32">
        <v>0</v>
      </c>
      <c r="L253" s="32">
        <v>0</v>
      </c>
      <c r="M253" s="32">
        <v>0</v>
      </c>
      <c r="N253" s="32">
        <v>0</v>
      </c>
      <c r="O253" s="32">
        <v>0</v>
      </c>
      <c r="P253" s="32">
        <v>0</v>
      </c>
      <c r="Q253" s="32">
        <v>0</v>
      </c>
      <c r="R253" s="32">
        <v>0</v>
      </c>
      <c r="S253" s="32">
        <v>0</v>
      </c>
      <c r="T253" s="32">
        <v>0</v>
      </c>
      <c r="U253" s="32">
        <v>0</v>
      </c>
      <c r="V253" s="32">
        <v>0</v>
      </c>
      <c r="W253" s="32">
        <v>0</v>
      </c>
      <c r="X253" s="32">
        <v>0</v>
      </c>
      <c r="Y253" s="32">
        <v>0</v>
      </c>
      <c r="Z253" s="32">
        <v>0</v>
      </c>
      <c r="AA253" s="32">
        <v>0</v>
      </c>
      <c r="AB253" s="32">
        <v>0</v>
      </c>
      <c r="AC253" s="32">
        <v>0</v>
      </c>
      <c r="AD253" s="32">
        <v>0</v>
      </c>
      <c r="AE253" s="32">
        <v>0</v>
      </c>
      <c r="AF253" s="32">
        <v>0</v>
      </c>
      <c r="AG253" s="32">
        <v>0</v>
      </c>
      <c r="AH253" s="32">
        <v>0</v>
      </c>
      <c r="AI253" s="32">
        <v>0</v>
      </c>
      <c r="AJ253" s="32">
        <v>0</v>
      </c>
      <c r="AK253" s="32">
        <v>0</v>
      </c>
      <c r="AL253" s="32">
        <v>0</v>
      </c>
      <c r="AM253" s="32">
        <v>0</v>
      </c>
      <c r="AN253" s="32">
        <v>0</v>
      </c>
      <c r="AO253" s="32">
        <v>0</v>
      </c>
      <c r="AP253" s="32">
        <v>0</v>
      </c>
      <c r="AQ253" s="32">
        <v>0</v>
      </c>
      <c r="AR253" s="32">
        <v>0</v>
      </c>
      <c r="AS253" s="32">
        <v>0</v>
      </c>
      <c r="AT253" s="32">
        <v>0</v>
      </c>
      <c r="AU253" s="32">
        <v>0</v>
      </c>
      <c r="AV253" s="32">
        <v>0</v>
      </c>
      <c r="AW253" s="32">
        <v>0</v>
      </c>
      <c r="AX253" s="33">
        <v>0</v>
      </c>
      <c r="AZ253" s="36">
        <f t="array" ref="AZ253">SUM(IF(YEAR($C$5:$AX$5)=AZ$5,$C253:$AX253))</f>
        <v>0</v>
      </c>
      <c r="BA253" s="37">
        <f t="array" ref="BA253">SUM(IF(YEAR($C$5:$AX$5)=BA$5,$C253:$AX253))</f>
        <v>0</v>
      </c>
      <c r="BB253" s="37">
        <f t="array" ref="BB253">SUM(IF(YEAR($C$5:$AX$5)=BB$5,$C253:$AX253))</f>
        <v>0</v>
      </c>
      <c r="BC253" s="38">
        <f t="array" ref="BC253">SUM(IF(YEAR($C$5:$AX$5)=BC$5,$C253:$AX253))</f>
        <v>0</v>
      </c>
      <c r="BE253" s="36">
        <f t="shared" si="23"/>
        <v>0</v>
      </c>
      <c r="BF253" s="37">
        <f t="shared" si="24"/>
        <v>0</v>
      </c>
      <c r="BG253" s="38">
        <f t="shared" si="25"/>
        <v>0</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Z255" s="7" t="s">
        <v>59</v>
      </c>
      <c r="BE255" s="7" t="s">
        <v>45</v>
      </c>
    </row>
    <row r="256" spans="2:59" ht="15.75" thickBot="1">
      <c r="B256" s="6" t="s">
        <v>31</v>
      </c>
      <c r="AZ256" s="6" t="s">
        <v>31</v>
      </c>
      <c r="BE256" s="6" t="s">
        <v>31</v>
      </c>
    </row>
    <row r="257" spans="2:59" ht="39" customHeight="1">
      <c r="B257" s="5" t="s">
        <v>30</v>
      </c>
      <c r="C257" s="9">
        <f>C5</f>
        <v>44562</v>
      </c>
      <c r="D257" s="9">
        <f t="shared" ref="D257:AX257" si="29">D5</f>
        <v>44593</v>
      </c>
      <c r="E257" s="9">
        <f t="shared" si="29"/>
        <v>44621</v>
      </c>
      <c r="F257" s="9">
        <f t="shared" si="29"/>
        <v>44652</v>
      </c>
      <c r="G257" s="9">
        <f t="shared" si="29"/>
        <v>44682</v>
      </c>
      <c r="H257" s="9">
        <f t="shared" si="29"/>
        <v>44713</v>
      </c>
      <c r="I257" s="9">
        <f t="shared" si="29"/>
        <v>44743</v>
      </c>
      <c r="J257" s="9">
        <f t="shared" si="29"/>
        <v>44774</v>
      </c>
      <c r="K257" s="9">
        <f t="shared" si="29"/>
        <v>44805</v>
      </c>
      <c r="L257" s="9">
        <f t="shared" si="29"/>
        <v>44835</v>
      </c>
      <c r="M257" s="9">
        <f t="shared" si="29"/>
        <v>44866</v>
      </c>
      <c r="N257" s="9">
        <f t="shared" si="29"/>
        <v>44896</v>
      </c>
      <c r="O257" s="9">
        <f t="shared" si="29"/>
        <v>44927</v>
      </c>
      <c r="P257" s="9">
        <f t="shared" si="29"/>
        <v>44958</v>
      </c>
      <c r="Q257" s="9">
        <f t="shared" si="29"/>
        <v>44986</v>
      </c>
      <c r="R257" s="9">
        <f t="shared" si="29"/>
        <v>45017</v>
      </c>
      <c r="S257" s="9">
        <f t="shared" si="29"/>
        <v>45047</v>
      </c>
      <c r="T257" s="9">
        <f t="shared" si="29"/>
        <v>45078</v>
      </c>
      <c r="U257" s="9">
        <f t="shared" si="29"/>
        <v>45108</v>
      </c>
      <c r="V257" s="9">
        <f t="shared" si="29"/>
        <v>45139</v>
      </c>
      <c r="W257" s="9">
        <f t="shared" si="29"/>
        <v>45170</v>
      </c>
      <c r="X257" s="9">
        <f t="shared" si="29"/>
        <v>45200</v>
      </c>
      <c r="Y257" s="9">
        <f t="shared" si="29"/>
        <v>45231</v>
      </c>
      <c r="Z257" s="9">
        <f t="shared" si="29"/>
        <v>45261</v>
      </c>
      <c r="AA257" s="9">
        <f t="shared" si="29"/>
        <v>45292</v>
      </c>
      <c r="AB257" s="9">
        <f t="shared" si="29"/>
        <v>45323</v>
      </c>
      <c r="AC257" s="9">
        <f t="shared" si="29"/>
        <v>45352</v>
      </c>
      <c r="AD257" s="9">
        <f t="shared" si="29"/>
        <v>45383</v>
      </c>
      <c r="AE257" s="9">
        <f t="shared" si="29"/>
        <v>45413</v>
      </c>
      <c r="AF257" s="9">
        <f t="shared" si="29"/>
        <v>45444</v>
      </c>
      <c r="AG257" s="9">
        <f t="shared" si="29"/>
        <v>45474</v>
      </c>
      <c r="AH257" s="9">
        <f t="shared" si="29"/>
        <v>45505</v>
      </c>
      <c r="AI257" s="9">
        <f t="shared" si="29"/>
        <v>45536</v>
      </c>
      <c r="AJ257" s="9">
        <f t="shared" si="29"/>
        <v>45566</v>
      </c>
      <c r="AK257" s="9">
        <f t="shared" si="29"/>
        <v>45597</v>
      </c>
      <c r="AL257" s="9">
        <f t="shared" si="29"/>
        <v>45627</v>
      </c>
      <c r="AM257" s="9">
        <f t="shared" si="29"/>
        <v>45658</v>
      </c>
      <c r="AN257" s="9">
        <f t="shared" si="29"/>
        <v>45689</v>
      </c>
      <c r="AO257" s="9">
        <f t="shared" si="29"/>
        <v>45717</v>
      </c>
      <c r="AP257" s="9">
        <f t="shared" si="29"/>
        <v>45748</v>
      </c>
      <c r="AQ257" s="9">
        <f t="shared" si="29"/>
        <v>45778</v>
      </c>
      <c r="AR257" s="9">
        <f t="shared" si="29"/>
        <v>45809</v>
      </c>
      <c r="AS257" s="9">
        <f t="shared" si="29"/>
        <v>45839</v>
      </c>
      <c r="AT257" s="9">
        <f t="shared" si="29"/>
        <v>45870</v>
      </c>
      <c r="AU257" s="9">
        <f t="shared" si="29"/>
        <v>45901</v>
      </c>
      <c r="AV257" s="9">
        <f t="shared" si="29"/>
        <v>45931</v>
      </c>
      <c r="AW257" s="9">
        <f t="shared" si="29"/>
        <v>45962</v>
      </c>
      <c r="AX257" s="8">
        <f t="shared" si="29"/>
        <v>45992</v>
      </c>
      <c r="AZ257" s="77">
        <v>2022</v>
      </c>
      <c r="BA257" s="78">
        <f>AZ257+1</f>
        <v>2023</v>
      </c>
      <c r="BB257" s="78">
        <f t="shared" ref="BB257:BC257" si="30">BA257+1</f>
        <v>2024</v>
      </c>
      <c r="BC257" s="79">
        <f t="shared" si="30"/>
        <v>2025</v>
      </c>
      <c r="BE257" s="77" t="s">
        <v>60</v>
      </c>
      <c r="BF257" s="78" t="s">
        <v>61</v>
      </c>
      <c r="BG257" s="79" t="s">
        <v>62</v>
      </c>
    </row>
    <row r="258" spans="2:59">
      <c r="B258" s="17" t="s">
        <v>29</v>
      </c>
      <c r="C258" s="30">
        <v>0</v>
      </c>
      <c r="D258" s="30">
        <v>0</v>
      </c>
      <c r="E258" s="30">
        <v>0</v>
      </c>
      <c r="F258" s="30">
        <v>-2.3108545690775029E-2</v>
      </c>
      <c r="G258" s="30">
        <v>-2.4982169270509891E-3</v>
      </c>
      <c r="H258" s="30">
        <v>-6.2455534934999779E-3</v>
      </c>
      <c r="I258" s="30">
        <v>-5.4336309432980068E-2</v>
      </c>
      <c r="J258" s="30">
        <v>-6.8701088428499979E-2</v>
      </c>
      <c r="K258" s="30">
        <v>-2.1859437227250034E-2</v>
      </c>
      <c r="L258" s="30">
        <v>-4.9964413046799105E-3</v>
      </c>
      <c r="M258" s="30">
        <v>-2.9354097321629968E-2</v>
      </c>
      <c r="N258" s="30">
        <v>0</v>
      </c>
      <c r="O258" s="30">
        <v>0</v>
      </c>
      <c r="P258" s="30">
        <v>0</v>
      </c>
      <c r="Q258" s="30">
        <v>0</v>
      </c>
      <c r="R258" s="30">
        <v>-8.8438533246516959E-2</v>
      </c>
      <c r="S258" s="30">
        <v>-5.1213532686232965E-2</v>
      </c>
      <c r="T258" s="30">
        <v>-6.4953744411469838E-2</v>
      </c>
      <c r="U258" s="30">
        <v>-0.2248399052768999</v>
      </c>
      <c r="V258" s="30">
        <v>-0.23982923198492001</v>
      </c>
      <c r="W258" s="30">
        <v>-6.0354195535179844E-2</v>
      </c>
      <c r="X258" s="30">
        <v>-0.17674914002417985</v>
      </c>
      <c r="Y258" s="30">
        <v>-5.1213532686229968E-2</v>
      </c>
      <c r="Z258" s="30">
        <v>0</v>
      </c>
      <c r="AA258" s="30">
        <v>0</v>
      </c>
      <c r="AB258" s="30">
        <v>0</v>
      </c>
      <c r="AC258" s="30">
        <v>0</v>
      </c>
      <c r="AD258" s="30">
        <v>0</v>
      </c>
      <c r="AE258" s="30">
        <v>0</v>
      </c>
      <c r="AF258" s="30">
        <v>0</v>
      </c>
      <c r="AG258" s="30">
        <v>-1.873668283220109E-3</v>
      </c>
      <c r="AH258" s="30">
        <v>2.4982206523398442E-3</v>
      </c>
      <c r="AI258" s="30">
        <v>0</v>
      </c>
      <c r="AJ258" s="30">
        <v>0</v>
      </c>
      <c r="AK258" s="30">
        <v>0</v>
      </c>
      <c r="AL258" s="30">
        <v>0</v>
      </c>
      <c r="AM258" s="30">
        <v>0</v>
      </c>
      <c r="AN258" s="30">
        <v>0</v>
      </c>
      <c r="AO258" s="30">
        <v>0</v>
      </c>
      <c r="AP258" s="30">
        <v>0</v>
      </c>
      <c r="AQ258" s="30">
        <v>0</v>
      </c>
      <c r="AR258" s="30">
        <v>0</v>
      </c>
      <c r="AS258" s="30">
        <v>-3.7473328411601337E-3</v>
      </c>
      <c r="AT258" s="30">
        <v>-4.3718889355699453E-3</v>
      </c>
      <c r="AU258" s="30">
        <v>-6.2455527950100453E-4</v>
      </c>
      <c r="AV258" s="30">
        <v>0</v>
      </c>
      <c r="AW258" s="30">
        <v>0</v>
      </c>
      <c r="AX258" s="31">
        <v>0</v>
      </c>
      <c r="AZ258" s="39">
        <f t="array" ref="AZ258">SUM(IF(YEAR($C$5:$AX$5)=AZ$5,$C258:$AX258))</f>
        <v>-0.21109968982636595</v>
      </c>
      <c r="BA258" s="30">
        <f t="array" ref="BA258">SUM(IF(YEAR($C$5:$AX$5)=BA$5,$C258:$AX258))</f>
        <v>-0.95759181585162934</v>
      </c>
      <c r="BB258" s="30">
        <f t="array" ref="BB258">SUM(IF(YEAR($C$5:$AX$5)=BB$5,$C258:$AX258))</f>
        <v>6.2455236911973522E-4</v>
      </c>
      <c r="BC258" s="31">
        <f t="array" ref="BC258">SUM(IF(YEAR($C$5:$AX$5)=BC$5,$C258:$AX258))</f>
        <v>-8.7437770562310835E-3</v>
      </c>
      <c r="BE258" s="39">
        <f t="shared" ref="BE258:BE272" si="31">SUM(H258:S258)</f>
        <v>-0.32514499314128986</v>
      </c>
      <c r="BF258" s="30">
        <f t="shared" ref="BF258:BF272" si="32">SUM(T258:AE258)</f>
        <v>-0.81793974991887941</v>
      </c>
      <c r="BG258" s="31">
        <f t="shared" ref="BG258:BG272" si="33">SUM(AF258:AQ258)</f>
        <v>6.2455236911973522E-4</v>
      </c>
    </row>
    <row r="259" spans="2:59">
      <c r="B259" s="17" t="s">
        <v>28</v>
      </c>
      <c r="C259" s="30">
        <v>2.0410246512036991</v>
      </c>
      <c r="D259" s="30">
        <v>1.5470509529112988</v>
      </c>
      <c r="E259" s="30">
        <v>1.1901791095733003</v>
      </c>
      <c r="F259" s="30">
        <v>2.7904381789266992</v>
      </c>
      <c r="G259" s="30">
        <v>3.2589811533689996</v>
      </c>
      <c r="H259" s="30">
        <v>3.5371350466740026</v>
      </c>
      <c r="I259" s="30">
        <v>5.3985916793972066</v>
      </c>
      <c r="J259" s="30">
        <v>5.4572929986752001</v>
      </c>
      <c r="K259" s="30">
        <v>3.2435509972273984</v>
      </c>
      <c r="L259" s="30">
        <v>2.9178226627408996</v>
      </c>
      <c r="M259" s="30">
        <v>1.7681811191141001</v>
      </c>
      <c r="N259" s="30">
        <v>1.5551408082247029</v>
      </c>
      <c r="O259" s="30">
        <v>7.4267041082493996</v>
      </c>
      <c r="P259" s="30">
        <v>6.4805465421814006</v>
      </c>
      <c r="Q259" s="30">
        <v>2.002612654119698</v>
      </c>
      <c r="R259" s="30">
        <v>3.7561116255820011</v>
      </c>
      <c r="S259" s="30">
        <v>3.0938989371062</v>
      </c>
      <c r="T259" s="30">
        <v>4.0968642076476982</v>
      </c>
      <c r="U259" s="30">
        <v>8.117436117026898</v>
      </c>
      <c r="V259" s="30">
        <v>7.5118933049961996</v>
      </c>
      <c r="W259" s="30">
        <v>3.0075421682558989</v>
      </c>
      <c r="X259" s="30">
        <v>4.3531294502318012</v>
      </c>
      <c r="Y259" s="30">
        <v>2.0477874614298024</v>
      </c>
      <c r="Z259" s="30">
        <v>3.1207829639315001</v>
      </c>
      <c r="AA259" s="30">
        <v>7.5564340542187018</v>
      </c>
      <c r="AB259" s="30">
        <v>7.7048167362809004</v>
      </c>
      <c r="AC259" s="30">
        <v>1.8964055499526999</v>
      </c>
      <c r="AD259" s="30">
        <v>4.1684099119157025</v>
      </c>
      <c r="AE259" s="30">
        <v>3.5365494303406031</v>
      </c>
      <c r="AF259" s="30">
        <v>3.7065024599432981</v>
      </c>
      <c r="AG259" s="30">
        <v>8.1049094458576008</v>
      </c>
      <c r="AH259" s="30">
        <v>7.7700480382190982</v>
      </c>
      <c r="AI259" s="30">
        <v>3.9672773750062014</v>
      </c>
      <c r="AJ259" s="30">
        <v>3.0368121508508992</v>
      </c>
      <c r="AK259" s="30">
        <v>2.448699239641499</v>
      </c>
      <c r="AL259" s="30">
        <v>2.7737678200938021</v>
      </c>
      <c r="AM259" s="30">
        <v>5.9906707068439999</v>
      </c>
      <c r="AN259" s="30">
        <v>6.0046829032362972</v>
      </c>
      <c r="AO259" s="30">
        <v>3.7304024370387019</v>
      </c>
      <c r="AP259" s="30">
        <v>5.3229964859784005</v>
      </c>
      <c r="AQ259" s="30">
        <v>3.9787387959658993</v>
      </c>
      <c r="AR259" s="30">
        <v>4.4412290905602987</v>
      </c>
      <c r="AS259" s="30">
        <v>9.5519914771429981</v>
      </c>
      <c r="AT259" s="30">
        <v>8.3640465134521982</v>
      </c>
      <c r="AU259" s="30">
        <v>4.2025011672084993</v>
      </c>
      <c r="AV259" s="30">
        <v>4.1708061117679023</v>
      </c>
      <c r="AW259" s="30">
        <v>2.8145037032664</v>
      </c>
      <c r="AX259" s="31">
        <v>2.880969519028401</v>
      </c>
      <c r="AZ259" s="39">
        <f t="array" ref="AZ259">SUM(IF(YEAR($C$5:$AX$5)=AZ$5,$C259:$AX259))</f>
        <v>34.705389358037507</v>
      </c>
      <c r="BA259" s="30">
        <f t="array" ref="BA259">SUM(IF(YEAR($C$5:$AX$5)=BA$5,$C259:$AX259))</f>
        <v>55.015309540758508</v>
      </c>
      <c r="BB259" s="30">
        <f t="array" ref="BB259">SUM(IF(YEAR($C$5:$AX$5)=BB$5,$C259:$AX259))</f>
        <v>56.67063221232101</v>
      </c>
      <c r="BC259" s="31">
        <f t="array" ref="BC259">SUM(IF(YEAR($C$5:$AX$5)=BC$5,$C259:$AX259))</f>
        <v>61.453538911489986</v>
      </c>
      <c r="BE259" s="39">
        <f t="shared" si="31"/>
        <v>46.637589179292206</v>
      </c>
      <c r="BF259" s="30">
        <f t="shared" si="32"/>
        <v>57.118051356228406</v>
      </c>
      <c r="BG259" s="31">
        <f t="shared" si="33"/>
        <v>56.835507858675712</v>
      </c>
    </row>
    <row r="260" spans="2:59">
      <c r="B260" s="17" t="s">
        <v>27</v>
      </c>
      <c r="C260" s="30">
        <v>7.0112149130729904</v>
      </c>
      <c r="D260" s="30">
        <v>6.8929576696829713</v>
      </c>
      <c r="E260" s="30">
        <v>3.2394854687149746</v>
      </c>
      <c r="F260" s="30">
        <v>3.5397533092770175</v>
      </c>
      <c r="G260" s="30">
        <v>1.6933070837259834</v>
      </c>
      <c r="H260" s="30">
        <v>1.8469809192320099</v>
      </c>
      <c r="I260" s="30">
        <v>7.9286832142390153</v>
      </c>
      <c r="J260" s="30">
        <v>9.1463839195199625</v>
      </c>
      <c r="K260" s="30">
        <v>3.6627728427489785</v>
      </c>
      <c r="L260" s="30">
        <v>1.8030464598720073</v>
      </c>
      <c r="M260" s="30">
        <v>0.97790612759601458</v>
      </c>
      <c r="N260" s="30">
        <v>1.3760730274219952</v>
      </c>
      <c r="O260" s="30">
        <v>1.3289115136279861</v>
      </c>
      <c r="P260" s="30">
        <v>2.9447380937640162</v>
      </c>
      <c r="Q260" s="30">
        <v>0.57746301368499076</v>
      </c>
      <c r="R260" s="30">
        <v>1.2331552268009887</v>
      </c>
      <c r="S260" s="30">
        <v>1.6803024496479964</v>
      </c>
      <c r="T260" s="30">
        <v>3.9190479545579819</v>
      </c>
      <c r="U260" s="30">
        <v>7.9953516358510228</v>
      </c>
      <c r="V260" s="30">
        <v>8.1331400203050066</v>
      </c>
      <c r="W260" s="30">
        <v>2.6580582192179918</v>
      </c>
      <c r="X260" s="30">
        <v>2.0851112897299799</v>
      </c>
      <c r="Y260" s="30">
        <v>1.1476267573190171</v>
      </c>
      <c r="Z260" s="30">
        <v>0.58461541331999456</v>
      </c>
      <c r="AA260" s="30">
        <v>39.512957879607995</v>
      </c>
      <c r="AB260" s="30">
        <v>33.329227428403982</v>
      </c>
      <c r="AC260" s="30">
        <v>27.100798161977991</v>
      </c>
      <c r="AD260" s="30">
        <v>21.979864752344</v>
      </c>
      <c r="AE260" s="30">
        <v>21.087421230269001</v>
      </c>
      <c r="AF260" s="30">
        <v>34.994847897371017</v>
      </c>
      <c r="AG260" s="30">
        <v>41.358348933863965</v>
      </c>
      <c r="AH260" s="30">
        <v>42.467850772198005</v>
      </c>
      <c r="AI260" s="30">
        <v>37.045324921724017</v>
      </c>
      <c r="AJ260" s="30">
        <v>33.427371973969002</v>
      </c>
      <c r="AK260" s="30">
        <v>34.407018682406999</v>
      </c>
      <c r="AL260" s="30">
        <v>43.754539245334001</v>
      </c>
      <c r="AM260" s="30">
        <v>53.546200503369988</v>
      </c>
      <c r="AN260" s="30">
        <v>47.605348180183</v>
      </c>
      <c r="AO260" s="30">
        <v>38.83706444071899</v>
      </c>
      <c r="AP260" s="30">
        <v>32.092701980037006</v>
      </c>
      <c r="AQ260" s="30">
        <v>30.018131283384974</v>
      </c>
      <c r="AR260" s="30">
        <v>39.961461251790013</v>
      </c>
      <c r="AS260" s="30">
        <v>47.33390416670602</v>
      </c>
      <c r="AT260" s="30">
        <v>45.852713341272022</v>
      </c>
      <c r="AU260" s="30">
        <v>40.925529639993016</v>
      </c>
      <c r="AV260" s="30">
        <v>34.954488389831013</v>
      </c>
      <c r="AW260" s="30">
        <v>40.100993983694991</v>
      </c>
      <c r="AX260" s="31">
        <v>52.330083575656005</v>
      </c>
      <c r="AZ260" s="39">
        <f t="array" ref="AZ260">SUM(IF(YEAR($C$5:$AX$5)=AZ$5,$C260:$AX260))</f>
        <v>49.118564955103921</v>
      </c>
      <c r="BA260" s="30">
        <f t="array" ref="BA260">SUM(IF(YEAR($C$5:$AX$5)=BA$5,$C260:$AX260))</f>
        <v>34.287521587826973</v>
      </c>
      <c r="BB260" s="30">
        <f t="array" ref="BB260">SUM(IF(YEAR($C$5:$AX$5)=BB$5,$C260:$AX260))</f>
        <v>410.46557187946996</v>
      </c>
      <c r="BC260" s="31">
        <f t="array" ref="BC260">SUM(IF(YEAR($C$5:$AX$5)=BC$5,$C260:$AX260))</f>
        <v>503.55862073663707</v>
      </c>
      <c r="BE260" s="39">
        <f t="shared" si="31"/>
        <v>34.506416808155961</v>
      </c>
      <c r="BF260" s="30">
        <f t="shared" si="32"/>
        <v>169.53322074290395</v>
      </c>
      <c r="BG260" s="31">
        <f t="shared" si="33"/>
        <v>469.55474881456098</v>
      </c>
    </row>
    <row r="261" spans="2:59">
      <c r="B261" s="17" t="s">
        <v>26</v>
      </c>
      <c r="C261" s="30">
        <v>19.370846889039967</v>
      </c>
      <c r="D261" s="30">
        <v>18.536468764300025</v>
      </c>
      <c r="E261" s="30">
        <v>17.972517851741031</v>
      </c>
      <c r="F261" s="30">
        <v>8.0734700020399259</v>
      </c>
      <c r="G261" s="30">
        <v>6.4218738836789271</v>
      </c>
      <c r="H261" s="30">
        <v>1.2076397151699894</v>
      </c>
      <c r="I261" s="30">
        <v>-0.90206513414000256</v>
      </c>
      <c r="J261" s="30">
        <v>-3.3557465269700515</v>
      </c>
      <c r="K261" s="30">
        <v>5.934049696600141</v>
      </c>
      <c r="L261" s="30">
        <v>6.2539632524129729</v>
      </c>
      <c r="M261" s="30">
        <v>11.17699674482003</v>
      </c>
      <c r="N261" s="30">
        <v>17.670707359910011</v>
      </c>
      <c r="O261" s="30">
        <v>19.142233518179864</v>
      </c>
      <c r="P261" s="30">
        <v>11.678453381869986</v>
      </c>
      <c r="Q261" s="30">
        <v>6.4487663423640242</v>
      </c>
      <c r="R261" s="30">
        <v>1.4237671252340078</v>
      </c>
      <c r="S261" s="30">
        <v>-1.6168865293149111</v>
      </c>
      <c r="T261" s="30">
        <v>-3.8734753327501039</v>
      </c>
      <c r="U261" s="30">
        <v>-3.1961797252299675</v>
      </c>
      <c r="V261" s="30">
        <v>-1.9450427554600083</v>
      </c>
      <c r="W261" s="30">
        <v>1.2929122888599522</v>
      </c>
      <c r="X261" s="30">
        <v>3.1246307343240005</v>
      </c>
      <c r="Y261" s="30">
        <v>3.0276072290729417</v>
      </c>
      <c r="Z261" s="30">
        <v>9.3944952180600012</v>
      </c>
      <c r="AA261" s="30">
        <v>4.253908043027991</v>
      </c>
      <c r="AB261" s="30">
        <v>7.9282040596009438</v>
      </c>
      <c r="AC261" s="30">
        <v>3.5629133668260238</v>
      </c>
      <c r="AD261" s="30">
        <v>3.7438743496309144</v>
      </c>
      <c r="AE261" s="30">
        <v>1.7427170537420125</v>
      </c>
      <c r="AF261" s="30">
        <v>-0.3974996882020605</v>
      </c>
      <c r="AG261" s="30">
        <v>2.0456084227189422</v>
      </c>
      <c r="AH261" s="30">
        <v>1.7554370034490603</v>
      </c>
      <c r="AI261" s="30">
        <v>1.4096936756980085</v>
      </c>
      <c r="AJ261" s="30">
        <v>0.63905865326501043</v>
      </c>
      <c r="AK261" s="30">
        <v>-0.30230299942195415</v>
      </c>
      <c r="AL261" s="30">
        <v>0.20086971251305386</v>
      </c>
      <c r="AM261" s="30">
        <v>3.4263143278660664</v>
      </c>
      <c r="AN261" s="30">
        <v>3.9542628535999711</v>
      </c>
      <c r="AO261" s="30">
        <v>-1.6190557514779584</v>
      </c>
      <c r="AP261" s="30">
        <v>-2.2211004458370098</v>
      </c>
      <c r="AQ261" s="30">
        <v>-0.42196050472603019</v>
      </c>
      <c r="AR261" s="30">
        <v>-0.54467686091106771</v>
      </c>
      <c r="AS261" s="30">
        <v>0.7762776820450199</v>
      </c>
      <c r="AT261" s="30">
        <v>-0.82172359083801894</v>
      </c>
      <c r="AU261" s="30">
        <v>-1.6276183917649405</v>
      </c>
      <c r="AV261" s="30">
        <v>-1.8171632589069304</v>
      </c>
      <c r="AW261" s="30">
        <v>-2.046698484104013</v>
      </c>
      <c r="AX261" s="31">
        <v>-1.9846182521439459</v>
      </c>
      <c r="AZ261" s="39">
        <f t="array" ref="AZ261">SUM(IF(YEAR($C$5:$AX$5)=AZ$5,$C261:$AX261))</f>
        <v>108.36072249860297</v>
      </c>
      <c r="BA261" s="30">
        <f t="array" ref="BA261">SUM(IF(YEAR($C$5:$AX$5)=BA$5,$C261:$AX261))</f>
        <v>44.901281495209787</v>
      </c>
      <c r="BB261" s="30">
        <f t="array" ref="BB261">SUM(IF(YEAR($C$5:$AX$5)=BB$5,$C261:$AX261))</f>
        <v>26.582481652847946</v>
      </c>
      <c r="BC261" s="31">
        <f t="array" ref="BC261">SUM(IF(YEAR($C$5:$AX$5)=BC$5,$C261:$AX261))</f>
        <v>-4.9477606771988576</v>
      </c>
      <c r="BE261" s="39">
        <f t="shared" si="31"/>
        <v>75.061878946136062</v>
      </c>
      <c r="BF261" s="30">
        <f t="shared" si="32"/>
        <v>29.056564529704701</v>
      </c>
      <c r="BG261" s="31">
        <f t="shared" si="33"/>
        <v>8.4693252594450996</v>
      </c>
    </row>
    <row r="262" spans="2:59">
      <c r="B262" s="17" t="s">
        <v>25</v>
      </c>
      <c r="C262" s="30">
        <v>13.585340692662044</v>
      </c>
      <c r="D262" s="30">
        <v>12.123524982016079</v>
      </c>
      <c r="E262" s="30">
        <v>9.9274571971030241</v>
      </c>
      <c r="F262" s="30">
        <v>10.870913120626994</v>
      </c>
      <c r="G262" s="30">
        <v>7.0942596104000017</v>
      </c>
      <c r="H262" s="30">
        <v>6.6995962904760518</v>
      </c>
      <c r="I262" s="30">
        <v>9.9462726422940477</v>
      </c>
      <c r="J262" s="30">
        <v>7.9294089041650295</v>
      </c>
      <c r="K262" s="30">
        <v>8.3414918314670103</v>
      </c>
      <c r="L262" s="30">
        <v>5.9855223051270059</v>
      </c>
      <c r="M262" s="30">
        <v>7.0991277601569891</v>
      </c>
      <c r="N262" s="30">
        <v>10.071490096860089</v>
      </c>
      <c r="O262" s="30">
        <v>10.785927545104983</v>
      </c>
      <c r="P262" s="30">
        <v>8.2615147884649787</v>
      </c>
      <c r="Q262" s="30">
        <v>3.9998687340420247</v>
      </c>
      <c r="R262" s="30">
        <v>5.3112115194090279</v>
      </c>
      <c r="S262" s="30">
        <v>4.3203836630560204</v>
      </c>
      <c r="T262" s="30">
        <v>-2.6077586561440285</v>
      </c>
      <c r="U262" s="30">
        <v>-5.5683101555919166</v>
      </c>
      <c r="V262" s="30">
        <v>-6.7871819048880297</v>
      </c>
      <c r="W262" s="30">
        <v>-6.1918192328879513</v>
      </c>
      <c r="X262" s="30">
        <v>-7.0155271445400444</v>
      </c>
      <c r="Y262" s="30">
        <v>-8.1435001066430459</v>
      </c>
      <c r="Z262" s="30">
        <v>3.0177257931209169</v>
      </c>
      <c r="AA262" s="30">
        <v>4.8621485585459823</v>
      </c>
      <c r="AB262" s="30">
        <v>5.3584859753029832</v>
      </c>
      <c r="AC262" s="30">
        <v>2.0203700140119736</v>
      </c>
      <c r="AD262" s="30">
        <v>0.54700101213501284</v>
      </c>
      <c r="AE262" s="30">
        <v>0.46335664135403931</v>
      </c>
      <c r="AF262" s="30">
        <v>-1.2369977161290535</v>
      </c>
      <c r="AG262" s="30">
        <v>-0.86334079504001693</v>
      </c>
      <c r="AH262" s="30">
        <v>-1.1509672906249762</v>
      </c>
      <c r="AI262" s="30">
        <v>-1.2547983303669525</v>
      </c>
      <c r="AJ262" s="30">
        <v>-1.0111002749760019</v>
      </c>
      <c r="AK262" s="30">
        <v>1.0203135199839721</v>
      </c>
      <c r="AL262" s="30">
        <v>2.9669151905690114</v>
      </c>
      <c r="AM262" s="30">
        <v>3.8046775253600345</v>
      </c>
      <c r="AN262" s="30">
        <v>4.5861232841849642</v>
      </c>
      <c r="AO262" s="30">
        <v>-0.24144819565100306</v>
      </c>
      <c r="AP262" s="30">
        <v>-0.76609818264898877</v>
      </c>
      <c r="AQ262" s="30">
        <v>-0.26405448839102519</v>
      </c>
      <c r="AR262" s="30">
        <v>-0.97376864403497621</v>
      </c>
      <c r="AS262" s="30">
        <v>-0.5172990504649988</v>
      </c>
      <c r="AT262" s="30">
        <v>-1.3089581718669479</v>
      </c>
      <c r="AU262" s="30">
        <v>-1.1044638324530069</v>
      </c>
      <c r="AV262" s="30">
        <v>-0.53170086816004414</v>
      </c>
      <c r="AW262" s="30">
        <v>-0.19953061267699468</v>
      </c>
      <c r="AX262" s="31">
        <v>0.63974582776495481</v>
      </c>
      <c r="AZ262" s="39">
        <f t="array" ref="AZ262">SUM(IF(YEAR($C$5:$AX$5)=AZ$5,$C262:$AX262))</f>
        <v>109.67440543335437</v>
      </c>
      <c r="BA262" s="30">
        <f t="array" ref="BA262">SUM(IF(YEAR($C$5:$AX$5)=BA$5,$C262:$AX262))</f>
        <v>-0.61746515749706532</v>
      </c>
      <c r="BB262" s="30">
        <f t="array" ref="BB262">SUM(IF(YEAR($C$5:$AX$5)=BB$5,$C262:$AX262))</f>
        <v>11.721386504765974</v>
      </c>
      <c r="BC262" s="31">
        <f t="array" ref="BC262">SUM(IF(YEAR($C$5:$AX$5)=BC$5,$C262:$AX262))</f>
        <v>3.1232245909619678</v>
      </c>
      <c r="BE262" s="39">
        <f t="shared" si="31"/>
        <v>88.751816080623257</v>
      </c>
      <c r="BF262" s="30">
        <f t="shared" si="32"/>
        <v>-20.045009206224108</v>
      </c>
      <c r="BG262" s="31">
        <f t="shared" si="33"/>
        <v>5.5892242462699642</v>
      </c>
    </row>
    <row r="263" spans="2:59">
      <c r="B263" s="17" t="s">
        <v>24</v>
      </c>
      <c r="C263" s="30">
        <v>1.4977706442590062</v>
      </c>
      <c r="D263" s="30">
        <v>1.2068423032760052</v>
      </c>
      <c r="E263" s="30">
        <v>1.2005715966219981</v>
      </c>
      <c r="F263" s="30">
        <v>1.1253074109551022</v>
      </c>
      <c r="G263" s="30">
        <v>2.1375536094419942</v>
      </c>
      <c r="H263" s="30">
        <v>4.6400986181109829</v>
      </c>
      <c r="I263" s="30">
        <v>10.13088790482999</v>
      </c>
      <c r="J263" s="30">
        <v>8.8009503204369821</v>
      </c>
      <c r="K263" s="30">
        <v>4.6996553768399849</v>
      </c>
      <c r="L263" s="30">
        <v>2.4738159179679968</v>
      </c>
      <c r="M263" s="30">
        <v>1.4506761580699958</v>
      </c>
      <c r="N263" s="30">
        <v>2.7878784835340014</v>
      </c>
      <c r="O263" s="30">
        <v>3.46428382396698</v>
      </c>
      <c r="P263" s="30">
        <v>2.0122223794460012</v>
      </c>
      <c r="Q263" s="30">
        <v>1.6817460358140011</v>
      </c>
      <c r="R263" s="30">
        <v>1.7653095796710119</v>
      </c>
      <c r="S263" s="30">
        <v>3.7728671627119894</v>
      </c>
      <c r="T263" s="30">
        <v>6.0357631230729964</v>
      </c>
      <c r="U263" s="30">
        <v>14.094687187228999</v>
      </c>
      <c r="V263" s="30">
        <v>9.8760735128309989</v>
      </c>
      <c r="W263" s="30">
        <v>4.7241402240470194</v>
      </c>
      <c r="X263" s="30">
        <v>3.2677604500200061</v>
      </c>
      <c r="Y263" s="30">
        <v>2.2180580273269896</v>
      </c>
      <c r="Z263" s="30">
        <v>2.0910595953469908</v>
      </c>
      <c r="AA263" s="30">
        <v>1.1480777349789122</v>
      </c>
      <c r="AB263" s="30">
        <v>0.23471057415009966</v>
      </c>
      <c r="AC263" s="30">
        <v>1.2898900508880047</v>
      </c>
      <c r="AD263" s="30">
        <v>1.0090672075748017</v>
      </c>
      <c r="AE263" s="30">
        <v>1.576865844137501</v>
      </c>
      <c r="AF263" s="30">
        <v>5.0426179673524985</v>
      </c>
      <c r="AG263" s="30">
        <v>9.6038008311300018</v>
      </c>
      <c r="AH263" s="30">
        <v>8.4805543536780021</v>
      </c>
      <c r="AI263" s="30">
        <v>4.5928262155504029</v>
      </c>
      <c r="AJ263" s="30">
        <v>2.1990610030480013</v>
      </c>
      <c r="AK263" s="30">
        <v>1.9186659902334071</v>
      </c>
      <c r="AL263" s="30">
        <v>2.2868335247039937</v>
      </c>
      <c r="AM263" s="30">
        <v>2.983648669905989</v>
      </c>
      <c r="AN263" s="30">
        <v>2.2020652368665026</v>
      </c>
      <c r="AO263" s="30">
        <v>2.6238493495620929</v>
      </c>
      <c r="AP263" s="30">
        <v>1.9694841895253035</v>
      </c>
      <c r="AQ263" s="30">
        <v>2.8480070787481964</v>
      </c>
      <c r="AR263" s="30">
        <v>5.4595141084864025</v>
      </c>
      <c r="AS263" s="30">
        <v>12.65265527367599</v>
      </c>
      <c r="AT263" s="30">
        <v>9.364012163365004</v>
      </c>
      <c r="AU263" s="30">
        <v>5.3494102200492932</v>
      </c>
      <c r="AV263" s="30">
        <v>3.6131702642887973</v>
      </c>
      <c r="AW263" s="30">
        <v>2.9225226975976994</v>
      </c>
      <c r="AX263" s="31">
        <v>2.8665742320009002</v>
      </c>
      <c r="AZ263" s="39">
        <f t="array" ref="AZ263">SUM(IF(YEAR($C$5:$AX$5)=AZ$5,$C263:$AX263))</f>
        <v>42.15200834434404</v>
      </c>
      <c r="BA263" s="30">
        <f t="array" ref="BA263">SUM(IF(YEAR($C$5:$AX$5)=BA$5,$C263:$AX263))</f>
        <v>55.003971101483984</v>
      </c>
      <c r="BB263" s="30">
        <f t="array" ref="BB263">SUM(IF(YEAR($C$5:$AX$5)=BB$5,$C263:$AX263))</f>
        <v>39.382971297425627</v>
      </c>
      <c r="BC263" s="31">
        <f t="array" ref="BC263">SUM(IF(YEAR($C$5:$AX$5)=BC$5,$C263:$AX263))</f>
        <v>54.854913484072171</v>
      </c>
      <c r="BE263" s="39">
        <f t="shared" si="31"/>
        <v>47.680391761399918</v>
      </c>
      <c r="BF263" s="30">
        <f t="shared" si="32"/>
        <v>47.566153531603319</v>
      </c>
      <c r="BG263" s="31">
        <f t="shared" si="33"/>
        <v>46.751414410304392</v>
      </c>
    </row>
    <row r="264" spans="2:59">
      <c r="B264" s="17" t="s">
        <v>23</v>
      </c>
      <c r="C264" s="30">
        <v>-1.2647636361219838</v>
      </c>
      <c r="D264" s="30">
        <v>-1.3112863658469962</v>
      </c>
      <c r="E264" s="30">
        <v>1.009019638062</v>
      </c>
      <c r="F264" s="30">
        <v>1.6467240558700098</v>
      </c>
      <c r="G264" s="30">
        <v>6.2375197302998231E-2</v>
      </c>
      <c r="H264" s="30">
        <v>1.0500097018079941</v>
      </c>
      <c r="I264" s="30">
        <v>6.2421118809149903</v>
      </c>
      <c r="J264" s="30">
        <v>4.7214832158639979</v>
      </c>
      <c r="K264" s="30">
        <v>0.53501382761101013</v>
      </c>
      <c r="L264" s="30">
        <v>0.17320801853199441</v>
      </c>
      <c r="M264" s="30">
        <v>-2.7980291810239919</v>
      </c>
      <c r="N264" s="30">
        <v>-0.45186670077899294</v>
      </c>
      <c r="O264" s="30">
        <v>-2.4876865046099965</v>
      </c>
      <c r="P264" s="30">
        <v>-3.5469682242259921</v>
      </c>
      <c r="Q264" s="30">
        <v>-1.0182134124920026</v>
      </c>
      <c r="R264" s="30">
        <v>0.5728382889649879</v>
      </c>
      <c r="S264" s="30">
        <v>1.1173248204869992</v>
      </c>
      <c r="T264" s="30">
        <v>2.3554307221349973</v>
      </c>
      <c r="U264" s="30">
        <v>3.0785128402060025</v>
      </c>
      <c r="V264" s="30">
        <v>2.5263301741800035</v>
      </c>
      <c r="W264" s="30">
        <v>-0.30799714056800553</v>
      </c>
      <c r="X264" s="30">
        <v>-1.0305997807300002</v>
      </c>
      <c r="Y264" s="30">
        <v>-4.6915041237369906</v>
      </c>
      <c r="Z264" s="30">
        <v>-4.4633370381779969</v>
      </c>
      <c r="AA264" s="30">
        <v>2.0324835398640175</v>
      </c>
      <c r="AB264" s="30">
        <v>1.9867715966620096</v>
      </c>
      <c r="AC264" s="30">
        <v>0.74632593290800742</v>
      </c>
      <c r="AD264" s="30">
        <v>0.98380263453799444</v>
      </c>
      <c r="AE264" s="30">
        <v>-2.4582215186680116</v>
      </c>
      <c r="AF264" s="30">
        <v>-2.2327431915329896</v>
      </c>
      <c r="AG264" s="30">
        <v>-5.6241770999039886</v>
      </c>
      <c r="AH264" s="30">
        <v>-6.5002834629269728</v>
      </c>
      <c r="AI264" s="30">
        <v>0.20459616207600106</v>
      </c>
      <c r="AJ264" s="30">
        <v>0.42329260948500291</v>
      </c>
      <c r="AK264" s="30">
        <v>0.96045063555399679</v>
      </c>
      <c r="AL264" s="30">
        <v>2.4769064224099964</v>
      </c>
      <c r="AM264" s="30">
        <v>3.5681899404150101</v>
      </c>
      <c r="AN264" s="30">
        <v>4.3137249336579941</v>
      </c>
      <c r="AO264" s="30">
        <v>0.64151079993399662</v>
      </c>
      <c r="AP264" s="30">
        <v>0.1360623158980161</v>
      </c>
      <c r="AQ264" s="30">
        <v>0.4323502568299773</v>
      </c>
      <c r="AR264" s="30">
        <v>-6.2202816715399933</v>
      </c>
      <c r="AS264" s="30">
        <v>-9.5982222842289957</v>
      </c>
      <c r="AT264" s="30">
        <v>-0.41096134949501106</v>
      </c>
      <c r="AU264" s="30">
        <v>4.0952096228011214E-2</v>
      </c>
      <c r="AV264" s="30">
        <v>0.50168518803599227</v>
      </c>
      <c r="AW264" s="30">
        <v>0.54300454902102047</v>
      </c>
      <c r="AX264" s="31">
        <v>2.7319776180669919</v>
      </c>
      <c r="AZ264" s="39">
        <f t="array" ref="AZ264">SUM(IF(YEAR($C$5:$AX$5)=AZ$5,$C264:$AX264))</f>
        <v>9.61399965219303</v>
      </c>
      <c r="BA264" s="30">
        <f t="array" ref="BA264">SUM(IF(YEAR($C$5:$AX$5)=BA$5,$C264:$AX264))</f>
        <v>-7.8958693785679941</v>
      </c>
      <c r="BB264" s="30">
        <f t="array" ref="BB264">SUM(IF(YEAR($C$5:$AX$5)=BB$5,$C264:$AX264))</f>
        <v>-7.0007957395349365</v>
      </c>
      <c r="BC264" s="31">
        <f t="array" ref="BC264">SUM(IF(YEAR($C$5:$AX$5)=BC$5,$C264:$AX264))</f>
        <v>-3.3200076071769899</v>
      </c>
      <c r="BE264" s="39">
        <f t="shared" si="31"/>
        <v>4.1092257310509979</v>
      </c>
      <c r="BF264" s="30">
        <f t="shared" si="32"/>
        <v>0.75799783861202741</v>
      </c>
      <c r="BG264" s="31">
        <f t="shared" si="33"/>
        <v>-1.2001196781039596</v>
      </c>
    </row>
    <row r="265" spans="2:59">
      <c r="B265" s="17" t="s">
        <v>22</v>
      </c>
      <c r="C265" s="30">
        <v>-9.7477832827719908</v>
      </c>
      <c r="D265" s="30">
        <v>-11.483784247654967</v>
      </c>
      <c r="E265" s="30">
        <v>-20.85777756990899</v>
      </c>
      <c r="F265" s="30">
        <v>-29.024060989729975</v>
      </c>
      <c r="G265" s="30">
        <v>-31.400243642274006</v>
      </c>
      <c r="H265" s="30">
        <v>-29.766628141981016</v>
      </c>
      <c r="I265" s="30">
        <v>-43.686291790566997</v>
      </c>
      <c r="J265" s="30">
        <v>-43.607322201131979</v>
      </c>
      <c r="K265" s="30">
        <v>-28.239882095717007</v>
      </c>
      <c r="L265" s="30">
        <v>-35.268492508680026</v>
      </c>
      <c r="M265" s="30">
        <v>-30.271679820493034</v>
      </c>
      <c r="N265" s="30">
        <v>-18.366483931197024</v>
      </c>
      <c r="O265" s="30">
        <v>-15.342320103664008</v>
      </c>
      <c r="P265" s="30">
        <v>-12.532308676746027</v>
      </c>
      <c r="Q265" s="30">
        <v>-20.861676818224993</v>
      </c>
      <c r="R265" s="30">
        <v>-21.474825940559981</v>
      </c>
      <c r="S265" s="30">
        <v>-21.488244837615014</v>
      </c>
      <c r="T265" s="30">
        <v>-19.240997710730994</v>
      </c>
      <c r="U265" s="30">
        <v>-21.349047217517978</v>
      </c>
      <c r="V265" s="30">
        <v>-18.25655547762301</v>
      </c>
      <c r="W265" s="30">
        <v>-15.534225902753008</v>
      </c>
      <c r="X265" s="30">
        <v>-19.818024348001984</v>
      </c>
      <c r="Y265" s="30">
        <v>-25.690169366541994</v>
      </c>
      <c r="Z265" s="30">
        <v>-18.930972527945983</v>
      </c>
      <c r="AA265" s="30">
        <v>3.1050847475419801</v>
      </c>
      <c r="AB265" s="30">
        <v>2.3525651693350369</v>
      </c>
      <c r="AC265" s="30">
        <v>1.3260423936879988</v>
      </c>
      <c r="AD265" s="30">
        <v>1.1632161093880029</v>
      </c>
      <c r="AE265" s="30">
        <v>0.25342023698601679</v>
      </c>
      <c r="AF265" s="30">
        <v>0.75903066829800991</v>
      </c>
      <c r="AG265" s="30">
        <v>0.29985799267905122</v>
      </c>
      <c r="AH265" s="30">
        <v>1.1427935753019938</v>
      </c>
      <c r="AI265" s="30">
        <v>-5.8708518045023084E-2</v>
      </c>
      <c r="AJ265" s="30">
        <v>0.56042963545803559</v>
      </c>
      <c r="AK265" s="30">
        <v>6.5310021396953744E-2</v>
      </c>
      <c r="AL265" s="30">
        <v>3.2369281006980373</v>
      </c>
      <c r="AM265" s="30">
        <v>2.9137461781500065</v>
      </c>
      <c r="AN265" s="30">
        <v>2.3284636735920117</v>
      </c>
      <c r="AO265" s="30">
        <v>-1.0797047810630147</v>
      </c>
      <c r="AP265" s="30">
        <v>-1.6339640817600127</v>
      </c>
      <c r="AQ265" s="30">
        <v>-1.7212845110329908</v>
      </c>
      <c r="AR265" s="30">
        <v>-1.4358274653780541</v>
      </c>
      <c r="AS265" s="30">
        <v>-1.5544768223489882</v>
      </c>
      <c r="AT265" s="30">
        <v>-2.2157269039890366</v>
      </c>
      <c r="AU265" s="30">
        <v>-2.0430294839900398</v>
      </c>
      <c r="AV265" s="30">
        <v>-1.8247717819180025</v>
      </c>
      <c r="AW265" s="30">
        <v>-2.4243441224099911</v>
      </c>
      <c r="AX265" s="31">
        <v>0.84004435967597146</v>
      </c>
      <c r="AZ265" s="39">
        <f t="array" ref="AZ265">SUM(IF(YEAR($C$5:$AX$5)=AZ$5,$C265:$AX265))</f>
        <v>-331.72043022210698</v>
      </c>
      <c r="BA265" s="30">
        <f t="array" ref="BA265">SUM(IF(YEAR($C$5:$AX$5)=BA$5,$C265:$AX265))</f>
        <v>-230.51936892792497</v>
      </c>
      <c r="BB265" s="30">
        <f t="array" ref="BB265">SUM(IF(YEAR($C$5:$AX$5)=BB$5,$C265:$AX265))</f>
        <v>14.205970132726094</v>
      </c>
      <c r="BC265" s="31">
        <f t="array" ref="BC265">SUM(IF(YEAR($C$5:$AX$5)=BC$5,$C265:$AX265))</f>
        <v>-9.8508757424721409</v>
      </c>
      <c r="BE265" s="39">
        <f t="shared" si="31"/>
        <v>-320.90615686657708</v>
      </c>
      <c r="BF265" s="30">
        <f t="shared" si="32"/>
        <v>-130.61966389417591</v>
      </c>
      <c r="BG265" s="31">
        <f t="shared" si="33"/>
        <v>6.8128979536730583</v>
      </c>
    </row>
    <row r="266" spans="2:59">
      <c r="B266" s="17" t="s">
        <v>21</v>
      </c>
      <c r="C266" s="30">
        <v>11.047815882553394</v>
      </c>
      <c r="D266" s="30">
        <v>8.4127186536789083</v>
      </c>
      <c r="E266" s="30">
        <v>7.0648516993969963</v>
      </c>
      <c r="F266" s="30">
        <v>6.7168044783170018</v>
      </c>
      <c r="G266" s="30">
        <v>12.178026235430011</v>
      </c>
      <c r="H266" s="30">
        <v>14.568492525956003</v>
      </c>
      <c r="I266" s="30">
        <v>19.831935331224997</v>
      </c>
      <c r="J266" s="30">
        <v>20.490489578805978</v>
      </c>
      <c r="K266" s="30">
        <v>15.841880573891004</v>
      </c>
      <c r="L266" s="30">
        <v>14.119355592323998</v>
      </c>
      <c r="M266" s="30">
        <v>10.695930359608994</v>
      </c>
      <c r="N266" s="30">
        <v>10.630250701447991</v>
      </c>
      <c r="O266" s="30">
        <v>11.592082917457404</v>
      </c>
      <c r="P266" s="30">
        <v>9.1899953520623967</v>
      </c>
      <c r="Q266" s="30">
        <v>10.21375677082699</v>
      </c>
      <c r="R266" s="30">
        <v>12.596171123092006</v>
      </c>
      <c r="S266" s="30">
        <v>14.521954245051006</v>
      </c>
      <c r="T266" s="30">
        <v>16.995993251214003</v>
      </c>
      <c r="U266" s="30">
        <v>26.931004885555012</v>
      </c>
      <c r="V266" s="30">
        <v>23.986338019730994</v>
      </c>
      <c r="W266" s="30">
        <v>17.422161854279992</v>
      </c>
      <c r="X266" s="30">
        <v>16.477809658158009</v>
      </c>
      <c r="Y266" s="30">
        <v>13.545796542806002</v>
      </c>
      <c r="Z266" s="30">
        <v>12.870685401488984</v>
      </c>
      <c r="AA266" s="30">
        <v>13.156462188453702</v>
      </c>
      <c r="AB266" s="30">
        <v>11.899764467030906</v>
      </c>
      <c r="AC266" s="30">
        <v>12.133094586897002</v>
      </c>
      <c r="AD266" s="30">
        <v>10.493751445436004</v>
      </c>
      <c r="AE266" s="30">
        <v>14.007543417479994</v>
      </c>
      <c r="AF266" s="30">
        <v>16.398463696939984</v>
      </c>
      <c r="AG266" s="30">
        <v>24.836720950975007</v>
      </c>
      <c r="AH266" s="30">
        <v>24.121666789774991</v>
      </c>
      <c r="AI266" s="30">
        <v>15.82830338546799</v>
      </c>
      <c r="AJ266" s="30">
        <v>13.546823339536999</v>
      </c>
      <c r="AK266" s="30">
        <v>12.766960996582</v>
      </c>
      <c r="AL266" s="30">
        <v>12.960196859553008</v>
      </c>
      <c r="AM266" s="30">
        <v>13.091967802261991</v>
      </c>
      <c r="AN266" s="30">
        <v>11.2718738790429</v>
      </c>
      <c r="AO266" s="30">
        <v>17.943111259112001</v>
      </c>
      <c r="AP266" s="30">
        <v>14.162661837064988</v>
      </c>
      <c r="AQ266" s="30">
        <v>16.058298931457003</v>
      </c>
      <c r="AR266" s="30">
        <v>18.935531379975004</v>
      </c>
      <c r="AS266" s="30">
        <v>29.181871337735998</v>
      </c>
      <c r="AT266" s="30">
        <v>26.664462989930996</v>
      </c>
      <c r="AU266" s="30">
        <v>20.399130512406984</v>
      </c>
      <c r="AV266" s="30">
        <v>19.390081032419005</v>
      </c>
      <c r="AW266" s="30">
        <v>16.557230189442706</v>
      </c>
      <c r="AX266" s="31">
        <v>15.281788941938004</v>
      </c>
      <c r="AZ266" s="39">
        <f t="array" ref="AZ266">SUM(IF(YEAR($C$5:$AX$5)=AZ$5,$C266:$AX266))</f>
        <v>151.59855161263528</v>
      </c>
      <c r="BA266" s="30">
        <f t="array" ref="BA266">SUM(IF(YEAR($C$5:$AX$5)=BA$5,$C266:$AX266))</f>
        <v>186.34375002172277</v>
      </c>
      <c r="BB266" s="30">
        <f t="array" ref="BB266">SUM(IF(YEAR($C$5:$AX$5)=BB$5,$C266:$AX266))</f>
        <v>182.14975212412756</v>
      </c>
      <c r="BC266" s="31">
        <f t="array" ref="BC266">SUM(IF(YEAR($C$5:$AX$5)=BC$5,$C266:$AX266))</f>
        <v>218.93801009278755</v>
      </c>
      <c r="BE266" s="39">
        <f t="shared" si="31"/>
        <v>164.29229507174875</v>
      </c>
      <c r="BF266" s="30">
        <f t="shared" si="32"/>
        <v>189.92040571853056</v>
      </c>
      <c r="BG266" s="31">
        <f t="shared" si="33"/>
        <v>192.98704972776886</v>
      </c>
    </row>
    <row r="267" spans="2:59">
      <c r="B267" s="17" t="s">
        <v>20</v>
      </c>
      <c r="C267" s="30">
        <v>0.88999158907802212</v>
      </c>
      <c r="D267" s="30">
        <v>0.8020267784600037</v>
      </c>
      <c r="E267" s="30">
        <v>1.1876150928429752</v>
      </c>
      <c r="F267" s="30">
        <v>3.550219055265984</v>
      </c>
      <c r="G267" s="30">
        <v>2.5393148083239794</v>
      </c>
      <c r="H267" s="30">
        <v>15.450782165746006</v>
      </c>
      <c r="I267" s="30">
        <v>15.699617618931029</v>
      </c>
      <c r="J267" s="30">
        <v>18.672564357281999</v>
      </c>
      <c r="K267" s="30">
        <v>6.222181451506998</v>
      </c>
      <c r="L267" s="30">
        <v>8.2210727115160012</v>
      </c>
      <c r="M267" s="30">
        <v>5.7680619377649975</v>
      </c>
      <c r="N267" s="30">
        <v>-0.22748378664300617</v>
      </c>
      <c r="O267" s="30">
        <v>0.41966035589499029</v>
      </c>
      <c r="P267" s="30">
        <v>0.22844903171099418</v>
      </c>
      <c r="Q267" s="30">
        <v>5.4988300092520035</v>
      </c>
      <c r="R267" s="30">
        <v>6.0914955027400026</v>
      </c>
      <c r="S267" s="30">
        <v>3.3867786424230246</v>
      </c>
      <c r="T267" s="30">
        <v>14.401078829658019</v>
      </c>
      <c r="U267" s="30">
        <v>13.096306014660001</v>
      </c>
      <c r="V267" s="30">
        <v>11.087011034582019</v>
      </c>
      <c r="W267" s="30">
        <v>4.4936961913479934</v>
      </c>
      <c r="X267" s="30">
        <v>8.734772935043992</v>
      </c>
      <c r="Y267" s="30">
        <v>8.1384428385639751</v>
      </c>
      <c r="Z267" s="30">
        <v>2.2278094738720142</v>
      </c>
      <c r="AA267" s="30">
        <v>2.1515619555860042</v>
      </c>
      <c r="AB267" s="30">
        <v>1.2052321210499883</v>
      </c>
      <c r="AC267" s="30">
        <v>3.5111917927860077</v>
      </c>
      <c r="AD267" s="30">
        <v>1.7063148561859975</v>
      </c>
      <c r="AE267" s="30">
        <v>1.1293518915770164</v>
      </c>
      <c r="AF267" s="30">
        <v>10.862760667688974</v>
      </c>
      <c r="AG267" s="30">
        <v>16.540179025810971</v>
      </c>
      <c r="AH267" s="30">
        <v>14.013764038169029</v>
      </c>
      <c r="AI267" s="30">
        <v>6.4126432817429873</v>
      </c>
      <c r="AJ267" s="30">
        <v>10.527269356418998</v>
      </c>
      <c r="AK267" s="30">
        <v>5.5438766861340127</v>
      </c>
      <c r="AL267" s="30">
        <v>4.7792849335820051</v>
      </c>
      <c r="AM267" s="30">
        <v>3.9794209141980161</v>
      </c>
      <c r="AN267" s="30">
        <v>3.2282039709390062</v>
      </c>
      <c r="AO267" s="30">
        <v>4.1180339083080071</v>
      </c>
      <c r="AP267" s="30">
        <v>4.6957242414930249</v>
      </c>
      <c r="AQ267" s="30">
        <v>2.4043622929609967</v>
      </c>
      <c r="AR267" s="30">
        <v>9.7428786316889955</v>
      </c>
      <c r="AS267" s="30">
        <v>13.692938542102979</v>
      </c>
      <c r="AT267" s="30">
        <v>9.2650567089110041</v>
      </c>
      <c r="AU267" s="30">
        <v>3.6783692878669854</v>
      </c>
      <c r="AV267" s="30">
        <v>5.2418990451839989</v>
      </c>
      <c r="AW267" s="30">
        <v>3.7398711219430254</v>
      </c>
      <c r="AX267" s="31">
        <v>8.5920956730850264</v>
      </c>
      <c r="AZ267" s="39">
        <f t="array" ref="AZ267">SUM(IF(YEAR($C$5:$AX$5)=AZ$5,$C267:$AX267))</f>
        <v>78.775963780074989</v>
      </c>
      <c r="BA267" s="30">
        <f t="array" ref="BA267">SUM(IF(YEAR($C$5:$AX$5)=BA$5,$C267:$AX267))</f>
        <v>77.80433085974903</v>
      </c>
      <c r="BB267" s="30">
        <f t="array" ref="BB267">SUM(IF(YEAR($C$5:$AX$5)=BB$5,$C267:$AX267))</f>
        <v>78.383430606731991</v>
      </c>
      <c r="BC267" s="31">
        <f t="array" ref="BC267">SUM(IF(YEAR($C$5:$AX$5)=BC$5,$C267:$AX267))</f>
        <v>72.378854338681066</v>
      </c>
      <c r="BE267" s="39">
        <f t="shared" si="31"/>
        <v>85.432009998125039</v>
      </c>
      <c r="BF267" s="30">
        <f t="shared" si="32"/>
        <v>71.882769934913028</v>
      </c>
      <c r="BG267" s="31">
        <f t="shared" si="33"/>
        <v>87.105523317446028</v>
      </c>
    </row>
    <row r="268" spans="2:59">
      <c r="B268" s="17" t="s">
        <v>19</v>
      </c>
      <c r="C268" s="30">
        <v>16.694938684800036</v>
      </c>
      <c r="D268" s="30">
        <v>17.543161118868966</v>
      </c>
      <c r="E268" s="30">
        <v>17.554643400014015</v>
      </c>
      <c r="F268" s="30">
        <v>11.252288342803013</v>
      </c>
      <c r="G268" s="30">
        <v>4.9737861965330694</v>
      </c>
      <c r="H268" s="30">
        <v>15.091986664744923</v>
      </c>
      <c r="I268" s="30">
        <v>17.156606082222083</v>
      </c>
      <c r="J268" s="30">
        <v>14.299421871604977</v>
      </c>
      <c r="K268" s="30">
        <v>9.6686122544339241</v>
      </c>
      <c r="L268" s="30">
        <v>3.762241219867974</v>
      </c>
      <c r="M268" s="30">
        <v>7.6117626748449538</v>
      </c>
      <c r="N268" s="30">
        <v>10.979105516161894</v>
      </c>
      <c r="O268" s="30">
        <v>10.588978352723075</v>
      </c>
      <c r="P268" s="30">
        <v>8.1158845585309791</v>
      </c>
      <c r="Q268" s="30">
        <v>3.153263801302046</v>
      </c>
      <c r="R268" s="30">
        <v>3.8136227604699684</v>
      </c>
      <c r="S268" s="30">
        <v>3.3460476747569601</v>
      </c>
      <c r="T268" s="30">
        <v>13.919193364912076</v>
      </c>
      <c r="U268" s="30">
        <v>10.90455532586202</v>
      </c>
      <c r="V268" s="30">
        <v>11.347309028381005</v>
      </c>
      <c r="W268" s="30">
        <v>4.4150041254179087</v>
      </c>
      <c r="X268" s="30">
        <v>2.7368452447509526</v>
      </c>
      <c r="Y268" s="30">
        <v>-0.73274309397697834</v>
      </c>
      <c r="Z268" s="30">
        <v>3.9795772724320386</v>
      </c>
      <c r="AA268" s="30">
        <v>7.7170536278459849</v>
      </c>
      <c r="AB268" s="30">
        <v>5.9308991318100652</v>
      </c>
      <c r="AC268" s="30">
        <v>3.3373357718370471</v>
      </c>
      <c r="AD268" s="30">
        <v>1.8091689925640253</v>
      </c>
      <c r="AE268" s="30">
        <v>1.9729199248109808</v>
      </c>
      <c r="AF268" s="30">
        <v>-0.4710749558111047</v>
      </c>
      <c r="AG268" s="30">
        <v>1.340254252310956</v>
      </c>
      <c r="AH268" s="30">
        <v>-0.70672943629301699</v>
      </c>
      <c r="AI268" s="30">
        <v>-2.0699715197550859</v>
      </c>
      <c r="AJ268" s="30">
        <v>-1.4251585975289345</v>
      </c>
      <c r="AK268" s="30">
        <v>1.9890106259839513</v>
      </c>
      <c r="AL268" s="30">
        <v>4.6361453344579786</v>
      </c>
      <c r="AM268" s="30">
        <v>8.2788693038969541</v>
      </c>
      <c r="AN268" s="30">
        <v>7.798457707241937</v>
      </c>
      <c r="AO268" s="30">
        <v>2.9248712452540531</v>
      </c>
      <c r="AP268" s="30">
        <v>0.84067434212204262</v>
      </c>
      <c r="AQ268" s="30">
        <v>3.5683797031992981E-2</v>
      </c>
      <c r="AR268" s="30">
        <v>-2.8654301388160093</v>
      </c>
      <c r="AS268" s="30">
        <v>0.32005933264804298</v>
      </c>
      <c r="AT268" s="30">
        <v>-1.8211165551909971</v>
      </c>
      <c r="AU268" s="30">
        <v>-2.9207461320330594</v>
      </c>
      <c r="AV268" s="30">
        <v>-0.34620130027201412</v>
      </c>
      <c r="AW268" s="30">
        <v>0.73903015849600706</v>
      </c>
      <c r="AX268" s="31">
        <v>2.4731627741559805</v>
      </c>
      <c r="AZ268" s="39">
        <f t="array" ref="AZ268">SUM(IF(YEAR($C$5:$AX$5)=AZ$5,$C268:$AX268))</f>
        <v>146.58855402689983</v>
      </c>
      <c r="BA268" s="30">
        <f t="array" ref="BA268">SUM(IF(YEAR($C$5:$AX$5)=BA$5,$C268:$AX268))</f>
        <v>75.587538415562051</v>
      </c>
      <c r="BB268" s="30">
        <f t="array" ref="BB268">SUM(IF(YEAR($C$5:$AX$5)=BB$5,$C268:$AX268))</f>
        <v>24.059853152232847</v>
      </c>
      <c r="BC268" s="31">
        <f t="array" ref="BC268">SUM(IF(YEAR($C$5:$AX$5)=BC$5,$C268:$AX268))</f>
        <v>15.45731453453493</v>
      </c>
      <c r="BE268" s="39">
        <f t="shared" si="31"/>
        <v>107.58753343166376</v>
      </c>
      <c r="BF268" s="30">
        <f t="shared" si="32"/>
        <v>67.337118716647126</v>
      </c>
      <c r="BG268" s="31">
        <f t="shared" si="33"/>
        <v>23.171032098911724</v>
      </c>
    </row>
    <row r="269" spans="2:59">
      <c r="B269" s="17" t="s">
        <v>18</v>
      </c>
      <c r="C269" s="30">
        <v>38.668903150616984</v>
      </c>
      <c r="D269" s="30">
        <v>32.331347989828032</v>
      </c>
      <c r="E269" s="30">
        <v>26.106807827341981</v>
      </c>
      <c r="F269" s="30">
        <v>19.883663067222983</v>
      </c>
      <c r="G269" s="30">
        <v>22.187835590361033</v>
      </c>
      <c r="H269" s="30">
        <v>32.24514954780193</v>
      </c>
      <c r="I269" s="30">
        <v>37.921537928516045</v>
      </c>
      <c r="J269" s="30">
        <v>32.546611927682989</v>
      </c>
      <c r="K269" s="30">
        <v>30.740302489139026</v>
      </c>
      <c r="L269" s="30">
        <v>22.684381361191981</v>
      </c>
      <c r="M269" s="30">
        <v>25.593060032246058</v>
      </c>
      <c r="N269" s="30">
        <v>38.341604247397981</v>
      </c>
      <c r="O269" s="30">
        <v>40.851897913991024</v>
      </c>
      <c r="P269" s="30">
        <v>35.940258831192978</v>
      </c>
      <c r="Q269" s="30">
        <v>25.325844253616992</v>
      </c>
      <c r="R269" s="30">
        <v>17.835482038615964</v>
      </c>
      <c r="S269" s="30">
        <v>24.014020179631984</v>
      </c>
      <c r="T269" s="30">
        <v>36.623410282175996</v>
      </c>
      <c r="U269" s="30">
        <v>40.249454162003985</v>
      </c>
      <c r="V269" s="30">
        <v>40.507299146863033</v>
      </c>
      <c r="W269" s="30">
        <v>32.750350607900941</v>
      </c>
      <c r="X269" s="30">
        <v>24.138406342696044</v>
      </c>
      <c r="Y269" s="30">
        <v>25.634700486349971</v>
      </c>
      <c r="Z269" s="30">
        <v>39.81515329948104</v>
      </c>
      <c r="AA269" s="30">
        <v>23.528927188556054</v>
      </c>
      <c r="AB269" s="30">
        <v>19.695276769924021</v>
      </c>
      <c r="AC269" s="30">
        <v>20.126681667636035</v>
      </c>
      <c r="AD269" s="30">
        <v>18.047506350994979</v>
      </c>
      <c r="AE269" s="30">
        <v>20.718151807756044</v>
      </c>
      <c r="AF269" s="30">
        <v>27.190655432896051</v>
      </c>
      <c r="AG269" s="30">
        <v>32.190913321989001</v>
      </c>
      <c r="AH269" s="30">
        <v>31.576455925358005</v>
      </c>
      <c r="AI269" s="30">
        <v>27.329919968382001</v>
      </c>
      <c r="AJ269" s="30">
        <v>18.535402471970997</v>
      </c>
      <c r="AK269" s="30">
        <v>21.74764873951699</v>
      </c>
      <c r="AL269" s="30">
        <v>32.552024877746021</v>
      </c>
      <c r="AM269" s="30">
        <v>30.01880238880392</v>
      </c>
      <c r="AN269" s="30">
        <v>27.310421795002071</v>
      </c>
      <c r="AO269" s="30">
        <v>23.18734910773901</v>
      </c>
      <c r="AP269" s="30">
        <v>23.044521611126015</v>
      </c>
      <c r="AQ269" s="30">
        <v>23.948389715166059</v>
      </c>
      <c r="AR269" s="30">
        <v>30.410272718305009</v>
      </c>
      <c r="AS269" s="30">
        <v>42.106416560592947</v>
      </c>
      <c r="AT269" s="30">
        <v>37.253221013233997</v>
      </c>
      <c r="AU269" s="30">
        <v>28.278735260861026</v>
      </c>
      <c r="AV269" s="30">
        <v>22.73028797385598</v>
      </c>
      <c r="AW269" s="30">
        <v>25.86113162098593</v>
      </c>
      <c r="AX269" s="31">
        <v>33.463118220854085</v>
      </c>
      <c r="AZ269" s="39">
        <f t="array" ref="AZ269">SUM(IF(YEAR($C$5:$AX$5)=AZ$5,$C269:$AX269))</f>
        <v>359.25120515934702</v>
      </c>
      <c r="BA269" s="30">
        <f t="array" ref="BA269">SUM(IF(YEAR($C$5:$AX$5)=BA$5,$C269:$AX269))</f>
        <v>383.68627754451995</v>
      </c>
      <c r="BB269" s="30">
        <f t="array" ref="BB269">SUM(IF(YEAR($C$5:$AX$5)=BB$5,$C269:$AX269))</f>
        <v>293.2395645227262</v>
      </c>
      <c r="BC269" s="31">
        <f t="array" ref="BC269">SUM(IF(YEAR($C$5:$AX$5)=BC$5,$C269:$AX269))</f>
        <v>347.61266798652605</v>
      </c>
      <c r="BE269" s="39">
        <f t="shared" si="31"/>
        <v>364.04015075102495</v>
      </c>
      <c r="BF269" s="30">
        <f t="shared" si="32"/>
        <v>341.83531811233814</v>
      </c>
      <c r="BG269" s="31">
        <f t="shared" si="33"/>
        <v>318.63250535569614</v>
      </c>
    </row>
    <row r="270" spans="2:59">
      <c r="B270" s="17" t="s">
        <v>17</v>
      </c>
      <c r="C270" s="30">
        <v>-2.5290347898849745</v>
      </c>
      <c r="D270" s="30">
        <v>-2.7145083348740116</v>
      </c>
      <c r="E270" s="30">
        <v>-3.842811822891008</v>
      </c>
      <c r="F270" s="30">
        <v>-6.3753263193648024</v>
      </c>
      <c r="G270" s="30">
        <v>-6.950642108917009</v>
      </c>
      <c r="H270" s="30">
        <v>-9.7653184947560021</v>
      </c>
      <c r="I270" s="30">
        <v>-8.6367316952379838</v>
      </c>
      <c r="J270" s="30">
        <v>-8.2199061438439571</v>
      </c>
      <c r="K270" s="30">
        <v>-10.142753306426982</v>
      </c>
      <c r="L270" s="30">
        <v>-11.310167220420993</v>
      </c>
      <c r="M270" s="30">
        <v>-10.353798311204002</v>
      </c>
      <c r="N270" s="30">
        <v>-1.5292247626929907</v>
      </c>
      <c r="O270" s="30">
        <v>2.5414406270720065</v>
      </c>
      <c r="P270" s="30">
        <v>3.004241149871973</v>
      </c>
      <c r="Q270" s="30">
        <v>1.5036445613950207</v>
      </c>
      <c r="R270" s="30">
        <v>0.96845709206550623</v>
      </c>
      <c r="S270" s="30">
        <v>1.5707640651810095</v>
      </c>
      <c r="T270" s="30">
        <v>2.9476279218209811</v>
      </c>
      <c r="U270" s="30">
        <v>3.7696991621049847</v>
      </c>
      <c r="V270" s="30">
        <v>4.813935460696996</v>
      </c>
      <c r="W270" s="30">
        <v>2.1936029198120082</v>
      </c>
      <c r="X270" s="30">
        <v>2.9432171192020178</v>
      </c>
      <c r="Y270" s="30">
        <v>2.4459818257019776</v>
      </c>
      <c r="Z270" s="30">
        <v>3.5472594755700015</v>
      </c>
      <c r="AA270" s="30">
        <v>1.2694983482360271</v>
      </c>
      <c r="AB270" s="30">
        <v>1.9565593823789982</v>
      </c>
      <c r="AC270" s="30">
        <v>0.40301704406698491</v>
      </c>
      <c r="AD270" s="30">
        <v>0.23451254563400425</v>
      </c>
      <c r="AE270" s="30">
        <v>0.28208651393600803</v>
      </c>
      <c r="AF270" s="30">
        <v>-0.69884459860702464</v>
      </c>
      <c r="AG270" s="30">
        <v>-0.31994030624599645</v>
      </c>
      <c r="AH270" s="30">
        <v>-0.4235492274169701</v>
      </c>
      <c r="AI270" s="30">
        <v>4.9609467390041573E-3</v>
      </c>
      <c r="AJ270" s="30">
        <v>0.57629304076499466</v>
      </c>
      <c r="AK270" s="30">
        <v>1.072431482142008</v>
      </c>
      <c r="AL270" s="30">
        <v>1.1499997763889951</v>
      </c>
      <c r="AM270" s="30">
        <v>0.92690392583597259</v>
      </c>
      <c r="AN270" s="30">
        <v>0.63236412985099832</v>
      </c>
      <c r="AO270" s="30">
        <v>0.39285246969603804</v>
      </c>
      <c r="AP270" s="30">
        <v>-0.45883373543598793</v>
      </c>
      <c r="AQ270" s="30">
        <v>0.10341915022604553</v>
      </c>
      <c r="AR270" s="30">
        <v>-0.5550701189779943</v>
      </c>
      <c r="AS270" s="30">
        <v>-0.31086105434201272</v>
      </c>
      <c r="AT270" s="30">
        <v>-0.53934942558498733</v>
      </c>
      <c r="AU270" s="30">
        <v>-5.4203069127993331E-2</v>
      </c>
      <c r="AV270" s="30">
        <v>0.58604947850096778</v>
      </c>
      <c r="AW270" s="30">
        <v>0.28769264009304152</v>
      </c>
      <c r="AX270" s="31">
        <v>-1.4941878617037219E-2</v>
      </c>
      <c r="AZ270" s="39">
        <f t="array" ref="AZ270">SUM(IF(YEAR($C$5:$AX$5)=AZ$5,$C270:$AX270))</f>
        <v>-82.370223310514717</v>
      </c>
      <c r="BA270" s="30">
        <f t="array" ref="BA270">SUM(IF(YEAR($C$5:$AX$5)=BA$5,$C270:$AX270))</f>
        <v>32.249871380494483</v>
      </c>
      <c r="BB270" s="30">
        <f t="array" ref="BB270">SUM(IF(YEAR($C$5:$AX$5)=BB$5,$C270:$AX270))</f>
        <v>5.5070249480170332</v>
      </c>
      <c r="BC270" s="31">
        <f t="array" ref="BC270">SUM(IF(YEAR($C$5:$AX$5)=BC$5,$C270:$AX270))</f>
        <v>0.99602251211705095</v>
      </c>
      <c r="BE270" s="39">
        <f t="shared" si="31"/>
        <v>-50.369352438997396</v>
      </c>
      <c r="BF270" s="30">
        <f t="shared" si="32"/>
        <v>26.806997719160989</v>
      </c>
      <c r="BG270" s="31">
        <f t="shared" si="33"/>
        <v>2.9580570539380773</v>
      </c>
    </row>
    <row r="271" spans="2:59">
      <c r="B271" s="17" t="s">
        <v>16</v>
      </c>
      <c r="C271" s="30">
        <v>3.0490302902120163</v>
      </c>
      <c r="D271" s="30">
        <v>3.3720921762290175</v>
      </c>
      <c r="E271" s="30">
        <v>3.6772790011019936</v>
      </c>
      <c r="F271" s="30">
        <v>3.3751495350159928</v>
      </c>
      <c r="G271" s="30">
        <v>2.6407240480179723</v>
      </c>
      <c r="H271" s="30">
        <v>4.0032800827180495</v>
      </c>
      <c r="I271" s="30">
        <v>11.14815661427599</v>
      </c>
      <c r="J271" s="30">
        <v>-1.5338176030199975</v>
      </c>
      <c r="K271" s="30">
        <v>-9.14865392259685E-2</v>
      </c>
      <c r="L271" s="30">
        <v>1.6688148229150102</v>
      </c>
      <c r="M271" s="30">
        <v>3.0924547752370017</v>
      </c>
      <c r="N271" s="30">
        <v>5.9399732118470183</v>
      </c>
      <c r="O271" s="30">
        <v>7.2005764320489902</v>
      </c>
      <c r="P271" s="30">
        <v>7.0676874443889801</v>
      </c>
      <c r="Q271" s="30">
        <v>4.6175650539809965</v>
      </c>
      <c r="R271" s="30">
        <v>3.0632951473820071</v>
      </c>
      <c r="S271" s="30">
        <v>1.6959686616899887</v>
      </c>
      <c r="T271" s="30">
        <v>-3.0152818090280107</v>
      </c>
      <c r="U271" s="30">
        <v>5.0950505328360123</v>
      </c>
      <c r="V271" s="30">
        <v>-4.9615624998119756</v>
      </c>
      <c r="W271" s="30">
        <v>1.8206607014870144</v>
      </c>
      <c r="X271" s="30">
        <v>3.4248154982919914</v>
      </c>
      <c r="Y271" s="30">
        <v>4.4967559427020092</v>
      </c>
      <c r="Z271" s="30">
        <v>6.4989784308710057</v>
      </c>
      <c r="AA271" s="30">
        <v>-22.169354096985984</v>
      </c>
      <c r="AB271" s="30">
        <v>-21.405450626741981</v>
      </c>
      <c r="AC271" s="30">
        <v>-21.464093665126001</v>
      </c>
      <c r="AD271" s="30">
        <v>-17.719405870884998</v>
      </c>
      <c r="AE271" s="30">
        <v>-21.012177678698009</v>
      </c>
      <c r="AF271" s="30">
        <v>-30.924342117272005</v>
      </c>
      <c r="AG271" s="30">
        <v>-34.249191250186016</v>
      </c>
      <c r="AH271" s="30">
        <v>-36.515461734146015</v>
      </c>
      <c r="AI271" s="30">
        <v>-29.244071297347006</v>
      </c>
      <c r="AJ271" s="30">
        <v>-23.901063799625007</v>
      </c>
      <c r="AK271" s="30">
        <v>-23.702026125042977</v>
      </c>
      <c r="AL271" s="30">
        <v>-24.991267825011022</v>
      </c>
      <c r="AM271" s="30">
        <v>4.6698430934920054</v>
      </c>
      <c r="AN271" s="30">
        <v>3.4340837690980095</v>
      </c>
      <c r="AO271" s="30">
        <v>-0.59556061960699935</v>
      </c>
      <c r="AP271" s="30">
        <v>-1.3804423245599935</v>
      </c>
      <c r="AQ271" s="30">
        <v>-1.611286653204985</v>
      </c>
      <c r="AR271" s="30">
        <v>-3.8068557679650041</v>
      </c>
      <c r="AS271" s="30">
        <v>-0.28435344842802124</v>
      </c>
      <c r="AT271" s="30">
        <v>-2.2097988076859565</v>
      </c>
      <c r="AU271" s="30">
        <v>-3.2752831056710079</v>
      </c>
      <c r="AV271" s="30">
        <v>-1.4469274561849943</v>
      </c>
      <c r="AW271" s="30">
        <v>-1.594295423477007</v>
      </c>
      <c r="AX271" s="31">
        <v>0.77038702741299403</v>
      </c>
      <c r="AZ271" s="39">
        <f t="array" ref="AZ271">SUM(IF(YEAR($C$5:$AX$5)=AZ$5,$C271:$AX271))</f>
        <v>40.341650415324096</v>
      </c>
      <c r="BA271" s="30">
        <f t="array" ref="BA271">SUM(IF(YEAR($C$5:$AX$5)=BA$5,$C271:$AX271))</f>
        <v>37.004509536839009</v>
      </c>
      <c r="BB271" s="30">
        <f t="array" ref="BB271">SUM(IF(YEAR($C$5:$AX$5)=BB$5,$C271:$AX271))</f>
        <v>-307.29790608706708</v>
      </c>
      <c r="BC271" s="31">
        <f t="array" ref="BC271">SUM(IF(YEAR($C$5:$AX$5)=BC$5,$C271:$AX271))</f>
        <v>-7.33048971678096</v>
      </c>
      <c r="BE271" s="39">
        <f t="shared" si="31"/>
        <v>47.872468104238067</v>
      </c>
      <c r="BF271" s="30">
        <f t="shared" si="32"/>
        <v>-90.411065141088926</v>
      </c>
      <c r="BG271" s="31">
        <f t="shared" si="33"/>
        <v>-199.01078688341201</v>
      </c>
    </row>
    <row r="272" spans="2:59" ht="15.75" thickBot="1">
      <c r="B272" s="18" t="s">
        <v>15</v>
      </c>
      <c r="C272" s="32">
        <v>13.87225745711396</v>
      </c>
      <c r="D272" s="32">
        <v>17.969718556851035</v>
      </c>
      <c r="E272" s="32">
        <v>9.1070730346249888</v>
      </c>
      <c r="F272" s="32">
        <v>9.9622717788449791</v>
      </c>
      <c r="G272" s="32">
        <v>0.70646688342100106</v>
      </c>
      <c r="H272" s="32">
        <v>1.5172899775209316</v>
      </c>
      <c r="I272" s="32">
        <v>5.4346694350250573</v>
      </c>
      <c r="J272" s="32">
        <v>3.6986587345600128</v>
      </c>
      <c r="K272" s="32">
        <v>-1.5578737780449501</v>
      </c>
      <c r="L272" s="32">
        <v>-1.4992114044729874</v>
      </c>
      <c r="M272" s="32">
        <v>7.0330098252749735</v>
      </c>
      <c r="N272" s="32">
        <v>10.511044135782981</v>
      </c>
      <c r="O272" s="32">
        <v>16.463440150021938</v>
      </c>
      <c r="P272" s="32">
        <v>11.824144445360048</v>
      </c>
      <c r="Q272" s="32">
        <v>4.0646587759259774</v>
      </c>
      <c r="R272" s="32">
        <v>3.8249874264000141</v>
      </c>
      <c r="S272" s="32">
        <v>-0.53646565414999259</v>
      </c>
      <c r="T272" s="32">
        <v>0.98256445303593409</v>
      </c>
      <c r="U272" s="32">
        <v>2.7366859018809464</v>
      </c>
      <c r="V272" s="32">
        <v>1.8323612213130218</v>
      </c>
      <c r="W272" s="32">
        <v>-0.46651110658399375</v>
      </c>
      <c r="X272" s="32">
        <v>2.4365982711320271</v>
      </c>
      <c r="Y272" s="32">
        <v>1.2178210727869327</v>
      </c>
      <c r="Z272" s="32">
        <v>9.2819231338800137</v>
      </c>
      <c r="AA272" s="32">
        <v>10.48039641406001</v>
      </c>
      <c r="AB272" s="32">
        <v>7.6734108701350578</v>
      </c>
      <c r="AC272" s="32">
        <v>3.1026012860239689</v>
      </c>
      <c r="AD272" s="32">
        <v>2.1533331200479893</v>
      </c>
      <c r="AE272" s="32">
        <v>0.1055798456080197</v>
      </c>
      <c r="AF272" s="32">
        <v>-2.5791661292309982</v>
      </c>
      <c r="AG272" s="32">
        <v>-1.4170373082159813</v>
      </c>
      <c r="AH272" s="32">
        <v>-1.6657790541650002</v>
      </c>
      <c r="AI272" s="32">
        <v>-3.7858212739230339</v>
      </c>
      <c r="AJ272" s="32">
        <v>-1.2470496147869881</v>
      </c>
      <c r="AK272" s="32">
        <v>2.8246284872290062</v>
      </c>
      <c r="AL272" s="32">
        <v>6.1367429420349708</v>
      </c>
      <c r="AM272" s="32">
        <v>9.8371159434309448</v>
      </c>
      <c r="AN272" s="32">
        <v>6.3122648149729912</v>
      </c>
      <c r="AO272" s="32">
        <v>2.540924211265974</v>
      </c>
      <c r="AP272" s="32">
        <v>-1.1224023438990116</v>
      </c>
      <c r="AQ272" s="32">
        <v>-1.2950664870440391</v>
      </c>
      <c r="AR272" s="32">
        <v>-3.0981626659640824</v>
      </c>
      <c r="AS272" s="32">
        <v>-1.778093874454953</v>
      </c>
      <c r="AT272" s="32">
        <v>-2.5526908934119774</v>
      </c>
      <c r="AU272" s="32">
        <v>-2.734931804240091</v>
      </c>
      <c r="AV272" s="32">
        <v>-1.6690529696639942</v>
      </c>
      <c r="AW272" s="32">
        <v>-0.38319891132493922</v>
      </c>
      <c r="AX272" s="33">
        <v>2.0255704820150413</v>
      </c>
      <c r="AZ272" s="36">
        <f t="array" ref="AZ272">SUM(IF(YEAR($C$5:$AX$5)=AZ$5,$C272:$AX272))</f>
        <v>76.755374636501983</v>
      </c>
      <c r="BA272" s="37">
        <f t="array" ref="BA272">SUM(IF(YEAR($C$5:$AX$5)=BA$5,$C272:$AX272))</f>
        <v>53.662208091002867</v>
      </c>
      <c r="BB272" s="37">
        <f t="array" ref="BB272">SUM(IF(YEAR($C$5:$AX$5)=BB$5,$C272:$AX272))</f>
        <v>21.781839584817021</v>
      </c>
      <c r="BC272" s="38">
        <f t="array" ref="BC272">SUM(IF(YEAR($C$5:$AX$5)=BC$5,$C272:$AX272))</f>
        <v>6.0822755016818633</v>
      </c>
      <c r="BE272" s="36">
        <f t="shared" si="31"/>
        <v>60.778352069204004</v>
      </c>
      <c r="BF272" s="37">
        <f t="shared" si="32"/>
        <v>41.536764483319928</v>
      </c>
      <c r="BG272" s="38">
        <f t="shared" si="33"/>
        <v>14.539354187668835</v>
      </c>
    </row>
    <row r="274" spans="52:57">
      <c r="AZ274" s="7" t="s">
        <v>59</v>
      </c>
      <c r="BE274" s="7"/>
    </row>
    <row r="307" ht="39" customHeight="1"/>
  </sheetData>
  <pageMargins left="0.7" right="0.7" top="0.75" bottom="0.75" header="0.3" footer="0.3"/>
  <pageSetup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G307"/>
  <sheetViews>
    <sheetView showGridLines="0" zoomScale="75" zoomScaleNormal="75" workbookViewId="0">
      <selection activeCell="A2" sqref="A2"/>
    </sheetView>
  </sheetViews>
  <sheetFormatPr defaultColWidth="8.85546875" defaultRowHeight="15"/>
  <cols>
    <col min="1" max="1" width="3" style="16" customWidth="1"/>
    <col min="2" max="2" width="15.5703125" style="16" customWidth="1"/>
    <col min="3" max="50" width="16" style="16" customWidth="1"/>
    <col min="51" max="51" width="8.85546875" style="16"/>
    <col min="52" max="55" width="16" style="16" customWidth="1"/>
    <col min="56" max="56" width="8.85546875" style="16"/>
    <col min="57" max="59" width="16" style="16" customWidth="1"/>
    <col min="60" max="16384" width="8.85546875" style="16"/>
  </cols>
  <sheetData>
    <row r="1" spans="1:59" ht="18">
      <c r="A1" s="10" t="s">
        <v>39</v>
      </c>
    </row>
    <row r="2" spans="1:59">
      <c r="A2" s="47"/>
    </row>
    <row r="3" spans="1:59">
      <c r="A3" s="6"/>
      <c r="B3" s="7" t="s">
        <v>33</v>
      </c>
      <c r="AZ3" s="7" t="s">
        <v>59</v>
      </c>
      <c r="BE3" s="7" t="s">
        <v>45</v>
      </c>
    </row>
    <row r="4" spans="1:59" ht="15.75" thickBot="1">
      <c r="B4" s="6" t="s">
        <v>31</v>
      </c>
      <c r="AZ4" s="6" t="s">
        <v>31</v>
      </c>
      <c r="BE4" s="6" t="s">
        <v>31</v>
      </c>
    </row>
    <row r="5" spans="1:59" ht="39" customHeight="1">
      <c r="B5" s="5" t="s">
        <v>32</v>
      </c>
      <c r="C5" s="9">
        <v>44562</v>
      </c>
      <c r="D5" s="9">
        <f t="shared" ref="D5:AL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ref="AM5" si="1">EDATE(AL5,1)</f>
        <v>45658</v>
      </c>
      <c r="AN5" s="9">
        <f t="shared" ref="AN5" si="2">EDATE(AM5,1)</f>
        <v>45689</v>
      </c>
      <c r="AO5" s="9">
        <f t="shared" ref="AO5" si="3">EDATE(AN5,1)</f>
        <v>45717</v>
      </c>
      <c r="AP5" s="9">
        <f t="shared" ref="AP5" si="4">EDATE(AO5,1)</f>
        <v>45748</v>
      </c>
      <c r="AQ5" s="9">
        <f t="shared" ref="AQ5" si="5">EDATE(AP5,1)</f>
        <v>45778</v>
      </c>
      <c r="AR5" s="9">
        <f t="shared" ref="AR5" si="6">EDATE(AQ5,1)</f>
        <v>45809</v>
      </c>
      <c r="AS5" s="9">
        <f t="shared" ref="AS5" si="7">EDATE(AR5,1)</f>
        <v>45839</v>
      </c>
      <c r="AT5" s="9">
        <f t="shared" ref="AT5" si="8">EDATE(AS5,1)</f>
        <v>45870</v>
      </c>
      <c r="AU5" s="9">
        <f t="shared" ref="AU5" si="9">EDATE(AT5,1)</f>
        <v>45901</v>
      </c>
      <c r="AV5" s="9">
        <f t="shared" ref="AV5" si="10">EDATE(AU5,1)</f>
        <v>45931</v>
      </c>
      <c r="AW5" s="9">
        <f t="shared" ref="AW5" si="11">EDATE(AV5,1)</f>
        <v>45962</v>
      </c>
      <c r="AX5" s="8">
        <f t="shared" ref="AX5" si="12">EDATE(AW5,1)</f>
        <v>45992</v>
      </c>
      <c r="AZ5" s="77">
        <v>2022</v>
      </c>
      <c r="BA5" s="78">
        <f>AZ5+1</f>
        <v>2023</v>
      </c>
      <c r="BB5" s="78">
        <f t="shared" ref="BB5:BC5" si="13">BA5+1</f>
        <v>2024</v>
      </c>
      <c r="BC5" s="79">
        <f t="shared" si="13"/>
        <v>2025</v>
      </c>
      <c r="BE5" s="77" t="s">
        <v>60</v>
      </c>
      <c r="BF5" s="78" t="s">
        <v>61</v>
      </c>
      <c r="BG5" s="79" t="s">
        <v>62</v>
      </c>
    </row>
    <row r="6" spans="1:59">
      <c r="B6" s="17">
        <v>591</v>
      </c>
      <c r="C6" s="30">
        <v>0</v>
      </c>
      <c r="D6" s="30">
        <v>0</v>
      </c>
      <c r="E6" s="30">
        <v>0</v>
      </c>
      <c r="F6" s="30">
        <v>0</v>
      </c>
      <c r="G6" s="30">
        <v>0</v>
      </c>
      <c r="H6" s="30">
        <v>0</v>
      </c>
      <c r="I6" s="30">
        <v>0</v>
      </c>
      <c r="J6" s="30">
        <v>0</v>
      </c>
      <c r="K6" s="30">
        <v>0</v>
      </c>
      <c r="L6" s="30">
        <v>0</v>
      </c>
      <c r="M6" s="30">
        <v>0</v>
      </c>
      <c r="N6" s="30">
        <v>0</v>
      </c>
      <c r="O6" s="30">
        <v>0</v>
      </c>
      <c r="P6" s="30">
        <v>0</v>
      </c>
      <c r="Q6" s="30">
        <v>0</v>
      </c>
      <c r="R6" s="30">
        <v>0</v>
      </c>
      <c r="S6" s="30">
        <v>0</v>
      </c>
      <c r="T6" s="30">
        <v>0</v>
      </c>
      <c r="U6" s="30">
        <v>0.38413839999999999</v>
      </c>
      <c r="V6" s="30">
        <v>0.21986171999999998</v>
      </c>
      <c r="W6" s="30">
        <v>0</v>
      </c>
      <c r="X6" s="30">
        <v>0</v>
      </c>
      <c r="Y6" s="30">
        <v>0</v>
      </c>
      <c r="Z6" s="30">
        <v>0</v>
      </c>
      <c r="AA6" s="30">
        <v>0.29788060000000005</v>
      </c>
      <c r="AB6" s="30">
        <v>0</v>
      </c>
      <c r="AC6" s="30">
        <v>0</v>
      </c>
      <c r="AD6" s="30">
        <v>0</v>
      </c>
      <c r="AE6" s="30">
        <v>0</v>
      </c>
      <c r="AF6" s="30">
        <v>0</v>
      </c>
      <c r="AG6" s="30">
        <v>0.4684952</v>
      </c>
      <c r="AH6" s="30">
        <v>0.3145326</v>
      </c>
      <c r="AI6" s="30">
        <v>0</v>
      </c>
      <c r="AJ6" s="30">
        <v>0</v>
      </c>
      <c r="AK6" s="30">
        <v>0</v>
      </c>
      <c r="AL6" s="30">
        <v>0</v>
      </c>
      <c r="AM6" s="30">
        <v>0</v>
      </c>
      <c r="AN6" s="30">
        <v>0</v>
      </c>
      <c r="AO6" s="30">
        <v>0</v>
      </c>
      <c r="AP6" s="30">
        <v>0</v>
      </c>
      <c r="AQ6" s="30">
        <v>0</v>
      </c>
      <c r="AR6" s="30">
        <v>0</v>
      </c>
      <c r="AS6" s="30">
        <v>0.79194819999999999</v>
      </c>
      <c r="AT6" s="30">
        <v>0.38989300000000005</v>
      </c>
      <c r="AU6" s="30">
        <v>0</v>
      </c>
      <c r="AV6" s="30">
        <v>0</v>
      </c>
      <c r="AW6" s="30">
        <v>0</v>
      </c>
      <c r="AX6" s="31">
        <v>0</v>
      </c>
      <c r="AZ6" s="39">
        <f t="array" ref="AZ6">SUM(IF(YEAR($C$5:$AX$5)=AZ$5,$C6:$AX6))</f>
        <v>0</v>
      </c>
      <c r="BA6" s="30">
        <f t="array" ref="BA6">SUM(IF(YEAR($C$5:$AX$5)=BA$5,$C6:$AX6))</f>
        <v>0.60400012000000003</v>
      </c>
      <c r="BB6" s="30">
        <f t="array" ref="BB6">SUM(IF(YEAR($C$5:$AX$5)=BB$5,$C6:$AX6))</f>
        <v>1.0809084</v>
      </c>
      <c r="BC6" s="31">
        <f t="array" ref="BC6">SUM(IF(YEAR($C$5:$AX$5)=BC$5,$C6:$AX6))</f>
        <v>1.1818412</v>
      </c>
      <c r="BE6" s="39">
        <f>SUM(H6:S6)</f>
        <v>0</v>
      </c>
      <c r="BF6" s="30">
        <f>SUM(T6:AE6)</f>
        <v>0.90188072000000008</v>
      </c>
      <c r="BG6" s="31">
        <f>SUM(AF6:AQ6)</f>
        <v>0.78302779999999994</v>
      </c>
    </row>
    <row r="7" spans="1:59">
      <c r="B7" s="17">
        <v>592</v>
      </c>
      <c r="C7" s="30">
        <v>0</v>
      </c>
      <c r="D7" s="30">
        <v>0</v>
      </c>
      <c r="E7" s="30">
        <v>0</v>
      </c>
      <c r="F7" s="30">
        <v>0</v>
      </c>
      <c r="G7" s="30">
        <v>0</v>
      </c>
      <c r="H7" s="30">
        <v>0</v>
      </c>
      <c r="I7" s="30">
        <v>0</v>
      </c>
      <c r="J7" s="30">
        <v>0</v>
      </c>
      <c r="K7" s="30">
        <v>0</v>
      </c>
      <c r="L7" s="30">
        <v>0</v>
      </c>
      <c r="M7" s="30">
        <v>0</v>
      </c>
      <c r="N7" s="30">
        <v>0</v>
      </c>
      <c r="O7" s="30">
        <v>0</v>
      </c>
      <c r="P7" s="30">
        <v>0</v>
      </c>
      <c r="Q7" s="30">
        <v>0</v>
      </c>
      <c r="R7" s="30">
        <v>0</v>
      </c>
      <c r="S7" s="30">
        <v>0</v>
      </c>
      <c r="T7" s="30">
        <v>0</v>
      </c>
      <c r="U7" s="30">
        <v>4.6794160000000001E-2</v>
      </c>
      <c r="V7" s="30">
        <v>2.818211E-2</v>
      </c>
      <c r="W7" s="30">
        <v>0</v>
      </c>
      <c r="X7" s="30">
        <v>0</v>
      </c>
      <c r="Y7" s="30">
        <v>0</v>
      </c>
      <c r="Z7" s="30">
        <v>0</v>
      </c>
      <c r="AA7" s="30">
        <v>2.700019E-2</v>
      </c>
      <c r="AB7" s="30">
        <v>0</v>
      </c>
      <c r="AC7" s="30">
        <v>0</v>
      </c>
      <c r="AD7" s="30">
        <v>0</v>
      </c>
      <c r="AE7" s="30">
        <v>0</v>
      </c>
      <c r="AF7" s="30">
        <v>0</v>
      </c>
      <c r="AG7" s="30">
        <v>6.2231620000000001E-2</v>
      </c>
      <c r="AH7" s="30">
        <v>4.0707500000000001E-2</v>
      </c>
      <c r="AI7" s="30">
        <v>0</v>
      </c>
      <c r="AJ7" s="30">
        <v>0</v>
      </c>
      <c r="AK7" s="30">
        <v>0</v>
      </c>
      <c r="AL7" s="30">
        <v>0</v>
      </c>
      <c r="AM7" s="30">
        <v>0</v>
      </c>
      <c r="AN7" s="30">
        <v>0</v>
      </c>
      <c r="AO7" s="30">
        <v>0</v>
      </c>
      <c r="AP7" s="30">
        <v>0</v>
      </c>
      <c r="AQ7" s="30">
        <v>0</v>
      </c>
      <c r="AR7" s="30">
        <v>0</v>
      </c>
      <c r="AS7" s="30">
        <v>0.1185452</v>
      </c>
      <c r="AT7" s="30">
        <v>5.4322670000000003E-2</v>
      </c>
      <c r="AU7" s="30">
        <v>0</v>
      </c>
      <c r="AV7" s="30">
        <v>0</v>
      </c>
      <c r="AW7" s="30">
        <v>0</v>
      </c>
      <c r="AX7" s="31">
        <v>0</v>
      </c>
      <c r="AZ7" s="39">
        <f t="array" ref="AZ7">SUM(IF(YEAR($C$5:$AX$5)=AZ$5,$C7:$AX7))</f>
        <v>0</v>
      </c>
      <c r="BA7" s="30">
        <f t="array" ref="BA7">SUM(IF(YEAR($C$5:$AX$5)=BA$5,$C7:$AX7))</f>
        <v>7.4976269999999998E-2</v>
      </c>
      <c r="BB7" s="30">
        <f t="array" ref="BB7">SUM(IF(YEAR($C$5:$AX$5)=BB$5,$C7:$AX7))</f>
        <v>0.12993931</v>
      </c>
      <c r="BC7" s="31">
        <f t="array" ref="BC7">SUM(IF(YEAR($C$5:$AX$5)=BC$5,$C7:$AX7))</f>
        <v>0.17286787000000001</v>
      </c>
      <c r="BE7" s="39">
        <f t="shared" ref="BE7:BE70" si="14">SUM(H7:S7)</f>
        <v>0</v>
      </c>
      <c r="BF7" s="30">
        <f t="shared" ref="BF7:BF70" si="15">SUM(T7:AE7)</f>
        <v>0.10197645999999999</v>
      </c>
      <c r="BG7" s="31">
        <f t="shared" ref="BG7:BG70" si="16">SUM(AF7:AQ7)</f>
        <v>0.10293912</v>
      </c>
    </row>
    <row r="8" spans="1:59">
      <c r="B8" s="17">
        <v>593</v>
      </c>
      <c r="C8" s="30">
        <v>0</v>
      </c>
      <c r="D8" s="30">
        <v>0</v>
      </c>
      <c r="E8" s="30">
        <v>0</v>
      </c>
      <c r="F8" s="30">
        <v>0</v>
      </c>
      <c r="G8" s="30">
        <v>0</v>
      </c>
      <c r="H8" s="30">
        <v>1.0000000005838672E-7</v>
      </c>
      <c r="I8" s="30">
        <v>0</v>
      </c>
      <c r="J8" s="30">
        <v>1.0999999999761201E-6</v>
      </c>
      <c r="K8" s="30">
        <v>0</v>
      </c>
      <c r="L8" s="30">
        <v>0</v>
      </c>
      <c r="M8" s="30">
        <v>0</v>
      </c>
      <c r="N8" s="30">
        <v>0</v>
      </c>
      <c r="O8" s="30">
        <v>1.0000000005838672E-7</v>
      </c>
      <c r="P8" s="30">
        <v>0</v>
      </c>
      <c r="Q8" s="30">
        <v>0</v>
      </c>
      <c r="R8" s="30">
        <v>0</v>
      </c>
      <c r="S8" s="30">
        <v>0</v>
      </c>
      <c r="T8" s="30">
        <v>1.0000000005838672E-7</v>
      </c>
      <c r="U8" s="30">
        <v>1.000000000139778E-6</v>
      </c>
      <c r="V8" s="30">
        <v>1.1000000004202093E-6</v>
      </c>
      <c r="W8" s="30">
        <v>0</v>
      </c>
      <c r="X8" s="30">
        <v>1.0000000005838672E-7</v>
      </c>
      <c r="Y8" s="30">
        <v>0</v>
      </c>
      <c r="Z8" s="30">
        <v>0</v>
      </c>
      <c r="AA8" s="30">
        <v>2.0000000011677344E-7</v>
      </c>
      <c r="AB8" s="30">
        <v>9.9999999947364415E-8</v>
      </c>
      <c r="AC8" s="30">
        <v>0</v>
      </c>
      <c r="AD8" s="30">
        <v>1.0000000005838672E-7</v>
      </c>
      <c r="AE8" s="30">
        <v>0</v>
      </c>
      <c r="AF8" s="30">
        <v>0</v>
      </c>
      <c r="AG8" s="30">
        <v>1.000000000139778E-6</v>
      </c>
      <c r="AH8" s="30">
        <v>1.2000000002565514E-6</v>
      </c>
      <c r="AI8" s="30">
        <v>0</v>
      </c>
      <c r="AJ8" s="30">
        <v>0</v>
      </c>
      <c r="AK8" s="30">
        <v>0</v>
      </c>
      <c r="AL8" s="30">
        <v>0</v>
      </c>
      <c r="AM8" s="30">
        <v>0</v>
      </c>
      <c r="AN8" s="30">
        <v>0</v>
      </c>
      <c r="AO8" s="30">
        <v>0</v>
      </c>
      <c r="AP8" s="30">
        <v>1.0000000005838672E-7</v>
      </c>
      <c r="AQ8" s="30">
        <v>0</v>
      </c>
      <c r="AR8" s="30">
        <v>0</v>
      </c>
      <c r="AS8" s="30">
        <v>1.000000000139778E-6</v>
      </c>
      <c r="AT8" s="30">
        <v>9.9999999991773336E-7</v>
      </c>
      <c r="AU8" s="30">
        <v>0</v>
      </c>
      <c r="AV8" s="30">
        <v>0</v>
      </c>
      <c r="AW8" s="30">
        <v>0</v>
      </c>
      <c r="AX8" s="31">
        <v>0</v>
      </c>
      <c r="AZ8" s="39">
        <f t="array" ref="AZ8">SUM(IF(YEAR($C$5:$AX$5)=AZ$5,$C8:$AX8))</f>
        <v>1.2000000000345068E-6</v>
      </c>
      <c r="BA8" s="30">
        <f t="array" ref="BA8">SUM(IF(YEAR($C$5:$AX$5)=BA$5,$C8:$AX8))</f>
        <v>2.4000000007351474E-6</v>
      </c>
      <c r="BB8" s="30">
        <f t="array" ref="BB8">SUM(IF(YEAR($C$5:$AX$5)=BB$5,$C8:$AX8))</f>
        <v>2.6000000005188539E-6</v>
      </c>
      <c r="BC8" s="31">
        <f t="array" ref="BC8">SUM(IF(YEAR($C$5:$AX$5)=BC$5,$C8:$AX8))</f>
        <v>2.100000000115898E-6</v>
      </c>
      <c r="BE8" s="39">
        <f t="shared" si="14"/>
        <v>1.3000000000928935E-6</v>
      </c>
      <c r="BF8" s="30">
        <f t="shared" si="15"/>
        <v>2.7000000007992853E-6</v>
      </c>
      <c r="BG8" s="31">
        <f t="shared" si="16"/>
        <v>2.3000000004547161E-6</v>
      </c>
    </row>
    <row r="9" spans="1:59">
      <c r="B9" s="17">
        <v>594</v>
      </c>
      <c r="C9" s="30">
        <v>0.35873899999999992</v>
      </c>
      <c r="D9" s="30">
        <v>4.8842999999999748E-2</v>
      </c>
      <c r="E9" s="30">
        <v>0</v>
      </c>
      <c r="F9" s="30">
        <v>0</v>
      </c>
      <c r="G9" s="30">
        <v>0</v>
      </c>
      <c r="H9" s="30">
        <v>0</v>
      </c>
      <c r="I9" s="30">
        <v>0.79909700000000017</v>
      </c>
      <c r="J9" s="30">
        <v>0.35113700000000003</v>
      </c>
      <c r="K9" s="30">
        <v>0</v>
      </c>
      <c r="L9" s="30">
        <v>0</v>
      </c>
      <c r="M9" s="30">
        <v>0</v>
      </c>
      <c r="N9" s="30">
        <v>0</v>
      </c>
      <c r="O9" s="30">
        <v>0.73470199999999997</v>
      </c>
      <c r="P9" s="30">
        <v>0.57343199999999994</v>
      </c>
      <c r="Q9" s="30">
        <v>0</v>
      </c>
      <c r="R9" s="30">
        <v>0</v>
      </c>
      <c r="S9" s="30">
        <v>0</v>
      </c>
      <c r="T9" s="30">
        <v>0.10101699999999969</v>
      </c>
      <c r="U9" s="30">
        <v>1.34727554</v>
      </c>
      <c r="V9" s="30">
        <v>0.86346437000000043</v>
      </c>
      <c r="W9" s="30">
        <v>0</v>
      </c>
      <c r="X9" s="30">
        <v>0</v>
      </c>
      <c r="Y9" s="30">
        <v>0</v>
      </c>
      <c r="Z9" s="30">
        <v>3.1422000000000061E-2</v>
      </c>
      <c r="AA9" s="30">
        <v>0.69601637000000016</v>
      </c>
      <c r="AB9" s="30">
        <v>0.77219000000000015</v>
      </c>
      <c r="AC9" s="30">
        <v>0</v>
      </c>
      <c r="AD9" s="30">
        <v>0</v>
      </c>
      <c r="AE9" s="30">
        <v>0</v>
      </c>
      <c r="AF9" s="30">
        <v>4.8048000000000091E-2</v>
      </c>
      <c r="AG9" s="30">
        <v>1.1424794999999999</v>
      </c>
      <c r="AH9" s="30">
        <v>0.98000211999999998</v>
      </c>
      <c r="AI9" s="30">
        <v>5.6293000000000148E-2</v>
      </c>
      <c r="AJ9" s="30">
        <v>0</v>
      </c>
      <c r="AK9" s="30">
        <v>0</v>
      </c>
      <c r="AL9" s="30">
        <v>9.2620000000001035E-3</v>
      </c>
      <c r="AM9" s="30">
        <v>0.65154600000000018</v>
      </c>
      <c r="AN9" s="30">
        <v>0.50792700000000002</v>
      </c>
      <c r="AO9" s="30">
        <v>2.5256000000000167E-2</v>
      </c>
      <c r="AP9" s="30">
        <v>0</v>
      </c>
      <c r="AQ9" s="30">
        <v>0</v>
      </c>
      <c r="AR9" s="30">
        <v>0.15892100000000031</v>
      </c>
      <c r="AS9" s="30">
        <v>1.4920092</v>
      </c>
      <c r="AT9" s="30">
        <v>1.0914673000000006</v>
      </c>
      <c r="AU9" s="30">
        <v>9.0672000000000086E-2</v>
      </c>
      <c r="AV9" s="30">
        <v>1.6303000000000178E-2</v>
      </c>
      <c r="AW9" s="30">
        <v>0</v>
      </c>
      <c r="AX9" s="31">
        <v>8.3358000000000043E-2</v>
      </c>
      <c r="AZ9" s="39">
        <f t="array" ref="AZ9">SUM(IF(YEAR($C$5:$AX$5)=AZ$5,$C9:$AX9))</f>
        <v>1.5578159999999999</v>
      </c>
      <c r="BA9" s="30">
        <f t="array" ref="BA9">SUM(IF(YEAR($C$5:$AX$5)=BA$5,$C9:$AX9))</f>
        <v>3.6513129100000001</v>
      </c>
      <c r="BB9" s="30">
        <f t="array" ref="BB9">SUM(IF(YEAR($C$5:$AX$5)=BB$5,$C9:$AX9))</f>
        <v>3.7042909900000005</v>
      </c>
      <c r="BC9" s="31">
        <f t="array" ref="BC9">SUM(IF(YEAR($C$5:$AX$5)=BC$5,$C9:$AX9))</f>
        <v>4.1174595000000025</v>
      </c>
      <c r="BE9" s="39">
        <f t="shared" si="14"/>
        <v>2.4583680000000001</v>
      </c>
      <c r="BF9" s="30">
        <f t="shared" si="15"/>
        <v>3.8113852800000005</v>
      </c>
      <c r="BG9" s="31">
        <f t="shared" si="16"/>
        <v>3.4208136200000006</v>
      </c>
    </row>
    <row r="10" spans="1:59">
      <c r="B10" s="17">
        <v>597</v>
      </c>
      <c r="C10" s="30">
        <v>0</v>
      </c>
      <c r="D10" s="30">
        <v>0</v>
      </c>
      <c r="E10" s="30">
        <v>0</v>
      </c>
      <c r="F10" s="30">
        <v>0</v>
      </c>
      <c r="G10" s="30">
        <v>0</v>
      </c>
      <c r="H10" s="30">
        <v>0</v>
      </c>
      <c r="I10" s="30">
        <v>0</v>
      </c>
      <c r="J10" s="30">
        <v>0</v>
      </c>
      <c r="K10" s="30">
        <v>0</v>
      </c>
      <c r="L10" s="30">
        <v>0</v>
      </c>
      <c r="M10" s="30">
        <v>0</v>
      </c>
      <c r="N10" s="30">
        <v>0</v>
      </c>
      <c r="O10" s="30">
        <v>0</v>
      </c>
      <c r="P10" s="30">
        <v>0</v>
      </c>
      <c r="Q10" s="30">
        <v>0</v>
      </c>
      <c r="R10" s="30">
        <v>0</v>
      </c>
      <c r="S10" s="30">
        <v>0</v>
      </c>
      <c r="T10" s="30">
        <v>0</v>
      </c>
      <c r="U10" s="30">
        <v>5.2968429999999997E-2</v>
      </c>
      <c r="V10" s="30">
        <v>3.4931780000000003E-2</v>
      </c>
      <c r="W10" s="30">
        <v>0</v>
      </c>
      <c r="X10" s="30">
        <v>0</v>
      </c>
      <c r="Y10" s="30">
        <v>0</v>
      </c>
      <c r="Z10" s="30">
        <v>0</v>
      </c>
      <c r="AA10" s="30">
        <v>7.9495579999999996E-2</v>
      </c>
      <c r="AB10" s="30">
        <v>0</v>
      </c>
      <c r="AC10" s="30">
        <v>0</v>
      </c>
      <c r="AD10" s="30">
        <v>0</v>
      </c>
      <c r="AE10" s="30">
        <v>0</v>
      </c>
      <c r="AF10" s="30">
        <v>0</v>
      </c>
      <c r="AG10" s="30">
        <v>6.9601730000000001E-2</v>
      </c>
      <c r="AH10" s="30">
        <v>4.6575699999999998E-2</v>
      </c>
      <c r="AI10" s="30">
        <v>0</v>
      </c>
      <c r="AJ10" s="30">
        <v>0</v>
      </c>
      <c r="AK10" s="30">
        <v>0</v>
      </c>
      <c r="AL10" s="30">
        <v>0</v>
      </c>
      <c r="AM10" s="30">
        <v>0</v>
      </c>
      <c r="AN10" s="30">
        <v>0</v>
      </c>
      <c r="AO10" s="30">
        <v>0</v>
      </c>
      <c r="AP10" s="30">
        <v>0</v>
      </c>
      <c r="AQ10" s="30">
        <v>0</v>
      </c>
      <c r="AR10" s="30">
        <v>0</v>
      </c>
      <c r="AS10" s="30">
        <v>0.12859200000000001</v>
      </c>
      <c r="AT10" s="30">
        <v>5.8219630000000001E-2</v>
      </c>
      <c r="AU10" s="30">
        <v>0</v>
      </c>
      <c r="AV10" s="30">
        <v>0</v>
      </c>
      <c r="AW10" s="30">
        <v>0</v>
      </c>
      <c r="AX10" s="31">
        <v>0</v>
      </c>
      <c r="AZ10" s="39">
        <f t="array" ref="AZ10">SUM(IF(YEAR($C$5:$AX$5)=AZ$5,$C10:$AX10))</f>
        <v>0</v>
      </c>
      <c r="BA10" s="30">
        <f t="array" ref="BA10">SUM(IF(YEAR($C$5:$AX$5)=BA$5,$C10:$AX10))</f>
        <v>8.7900210000000006E-2</v>
      </c>
      <c r="BB10" s="30">
        <f t="array" ref="BB10">SUM(IF(YEAR($C$5:$AX$5)=BB$5,$C10:$AX10))</f>
        <v>0.19567300999999998</v>
      </c>
      <c r="BC10" s="31">
        <f t="array" ref="BC10">SUM(IF(YEAR($C$5:$AX$5)=BC$5,$C10:$AX10))</f>
        <v>0.18681163000000001</v>
      </c>
      <c r="BE10" s="39">
        <f t="shared" si="14"/>
        <v>0</v>
      </c>
      <c r="BF10" s="30">
        <f t="shared" si="15"/>
        <v>0.16739578999999999</v>
      </c>
      <c r="BG10" s="31">
        <f t="shared" si="16"/>
        <v>0.11617743</v>
      </c>
    </row>
    <row r="11" spans="1:59">
      <c r="B11" s="17">
        <v>602</v>
      </c>
      <c r="C11" s="30">
        <v>-0.24935999999999936</v>
      </c>
      <c r="D11" s="30">
        <v>0</v>
      </c>
      <c r="E11" s="30">
        <v>0</v>
      </c>
      <c r="F11" s="30">
        <v>0</v>
      </c>
      <c r="G11" s="30">
        <v>0</v>
      </c>
      <c r="H11" s="30">
        <v>0</v>
      </c>
      <c r="I11" s="30">
        <v>1.46584</v>
      </c>
      <c r="J11" s="30">
        <v>1.0226399999999991</v>
      </c>
      <c r="K11" s="30">
        <v>0</v>
      </c>
      <c r="L11" s="30">
        <v>0</v>
      </c>
      <c r="M11" s="30">
        <v>0</v>
      </c>
      <c r="N11" s="30">
        <v>0</v>
      </c>
      <c r="O11" s="30">
        <v>0.3972699999999989</v>
      </c>
      <c r="P11" s="30">
        <v>6.3400000000001455E-2</v>
      </c>
      <c r="Q11" s="30">
        <v>0</v>
      </c>
      <c r="R11" s="30">
        <v>0</v>
      </c>
      <c r="S11" s="30">
        <v>0</v>
      </c>
      <c r="T11" s="30">
        <v>7.8679999999998529E-2</v>
      </c>
      <c r="U11" s="30">
        <v>2.1178999999999917</v>
      </c>
      <c r="V11" s="30">
        <v>1.3450300000000013</v>
      </c>
      <c r="W11" s="30">
        <v>0</v>
      </c>
      <c r="X11" s="30">
        <v>0</v>
      </c>
      <c r="Y11" s="30">
        <v>0</v>
      </c>
      <c r="Z11" s="30">
        <v>0</v>
      </c>
      <c r="AA11" s="30">
        <v>0</v>
      </c>
      <c r="AB11" s="30">
        <v>0</v>
      </c>
      <c r="AC11" s="30">
        <v>0</v>
      </c>
      <c r="AD11" s="30">
        <v>0</v>
      </c>
      <c r="AE11" s="30">
        <v>0</v>
      </c>
      <c r="AF11" s="30">
        <v>0</v>
      </c>
      <c r="AG11" s="30">
        <v>0.97052999999999656</v>
      </c>
      <c r="AH11" s="30">
        <v>0.26640000000000441</v>
      </c>
      <c r="AI11" s="30">
        <v>-2.5090000000002277E-2</v>
      </c>
      <c r="AJ11" s="30">
        <v>0</v>
      </c>
      <c r="AK11" s="30">
        <v>0</v>
      </c>
      <c r="AL11" s="30">
        <v>0</v>
      </c>
      <c r="AM11" s="30">
        <v>1.2038499999999992</v>
      </c>
      <c r="AN11" s="30">
        <v>0.25280000000000413</v>
      </c>
      <c r="AO11" s="30">
        <v>-6.8310000000000315E-2</v>
      </c>
      <c r="AP11" s="30">
        <v>0</v>
      </c>
      <c r="AQ11" s="30">
        <v>0</v>
      </c>
      <c r="AR11" s="30">
        <v>-7.8589999999998383E-2</v>
      </c>
      <c r="AS11" s="30">
        <v>0.63398999999999717</v>
      </c>
      <c r="AT11" s="30">
        <v>-0.25585000000000235</v>
      </c>
      <c r="AU11" s="30">
        <v>-4.9130000000001672E-2</v>
      </c>
      <c r="AV11" s="30">
        <v>-0.10170000000000101</v>
      </c>
      <c r="AW11" s="30">
        <v>-0.1283600000000007</v>
      </c>
      <c r="AX11" s="31">
        <v>-2.4000000000157229E-4</v>
      </c>
      <c r="AZ11" s="39">
        <f t="array" ref="AZ11">SUM(IF(YEAR($C$5:$AX$5)=AZ$5,$C11:$AX11))</f>
        <v>2.2391199999999998</v>
      </c>
      <c r="BA11" s="30">
        <f t="array" ref="BA11">SUM(IF(YEAR($C$5:$AX$5)=BA$5,$C11:$AX11))</f>
        <v>4.0022799999999918</v>
      </c>
      <c r="BB11" s="30">
        <f t="array" ref="BB11">SUM(IF(YEAR($C$5:$AX$5)=BB$5,$C11:$AX11))</f>
        <v>1.2118399999999987</v>
      </c>
      <c r="BC11" s="31">
        <f t="array" ref="BC11">SUM(IF(YEAR($C$5:$AX$5)=BC$5,$C11:$AX11))</f>
        <v>1.4084599999999945</v>
      </c>
      <c r="BE11" s="39">
        <f t="shared" si="14"/>
        <v>2.9491499999999995</v>
      </c>
      <c r="BF11" s="30">
        <f t="shared" si="15"/>
        <v>3.5416099999999915</v>
      </c>
      <c r="BG11" s="31">
        <f t="shared" si="16"/>
        <v>2.6001800000000017</v>
      </c>
    </row>
    <row r="12" spans="1:59">
      <c r="B12" s="17">
        <v>1552</v>
      </c>
      <c r="C12" s="30">
        <v>0</v>
      </c>
      <c r="D12" s="30">
        <v>0</v>
      </c>
      <c r="E12" s="30">
        <v>0</v>
      </c>
      <c r="F12" s="30">
        <v>0</v>
      </c>
      <c r="G12" s="30">
        <v>0</v>
      </c>
      <c r="H12" s="30">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3.8581369999999997E-2</v>
      </c>
      <c r="AT12" s="30">
        <v>1.4555459999999999E-2</v>
      </c>
      <c r="AU12" s="30">
        <v>0</v>
      </c>
      <c r="AV12" s="30">
        <v>0</v>
      </c>
      <c r="AW12" s="30">
        <v>0</v>
      </c>
      <c r="AX12" s="31">
        <v>0</v>
      </c>
      <c r="AZ12" s="39">
        <f t="array" ref="AZ12">SUM(IF(YEAR($C$5:$AX$5)=AZ$5,$C12:$AX12))</f>
        <v>0</v>
      </c>
      <c r="BA12" s="30">
        <f t="array" ref="BA12">SUM(IF(YEAR($C$5:$AX$5)=BA$5,$C12:$AX12))</f>
        <v>0</v>
      </c>
      <c r="BB12" s="30">
        <f t="array" ref="BB12">SUM(IF(YEAR($C$5:$AX$5)=BB$5,$C12:$AX12))</f>
        <v>0</v>
      </c>
      <c r="BC12" s="31">
        <f t="array" ref="BC12">SUM(IF(YEAR($C$5:$AX$5)=BC$5,$C12:$AX12))</f>
        <v>5.3136829999999996E-2</v>
      </c>
      <c r="BE12" s="39">
        <f t="shared" si="14"/>
        <v>0</v>
      </c>
      <c r="BF12" s="30">
        <f t="shared" si="15"/>
        <v>0</v>
      </c>
      <c r="BG12" s="31">
        <f t="shared" si="16"/>
        <v>0</v>
      </c>
    </row>
    <row r="13" spans="1:59">
      <c r="B13" s="17">
        <v>1554</v>
      </c>
      <c r="C13" s="30">
        <v>-0.88546580000000041</v>
      </c>
      <c r="D13" s="30">
        <v>-0.70229379999999964</v>
      </c>
      <c r="E13" s="30">
        <v>0</v>
      </c>
      <c r="F13" s="30">
        <v>2.9487400000000719E-2</v>
      </c>
      <c r="G13" s="30">
        <v>3.5994999999999777E-3</v>
      </c>
      <c r="H13" s="30">
        <v>-4.8584999999999212E-2</v>
      </c>
      <c r="I13" s="30">
        <v>0.68101400000000112</v>
      </c>
      <c r="J13" s="30">
        <v>0.32426099999999991</v>
      </c>
      <c r="K13" s="30">
        <v>-3.9479999999993964E-3</v>
      </c>
      <c r="L13" s="30">
        <v>-2.1858099999999325E-2</v>
      </c>
      <c r="M13" s="30">
        <v>1.1765800000000937E-2</v>
      </c>
      <c r="N13" s="30">
        <v>0</v>
      </c>
      <c r="O13" s="30">
        <v>-0.60963789999999918</v>
      </c>
      <c r="P13" s="30">
        <v>-0.32255129999999888</v>
      </c>
      <c r="Q13" s="30">
        <v>3.7777000000005501E-3</v>
      </c>
      <c r="R13" s="30">
        <v>3.6702800000000479E-2</v>
      </c>
      <c r="S13" s="30">
        <v>1.2300600000001438E-2</v>
      </c>
      <c r="T13" s="30">
        <v>2.7318000000001064E-2</v>
      </c>
      <c r="U13" s="30">
        <v>0.7337391600000025</v>
      </c>
      <c r="V13" s="30">
        <v>0.45756611000000191</v>
      </c>
      <c r="W13" s="30">
        <v>1.5128999999999948E-2</v>
      </c>
      <c r="X13" s="30">
        <v>2.1287299999999121E-2</v>
      </c>
      <c r="Y13" s="30">
        <v>2.1856800000000121E-2</v>
      </c>
      <c r="Z13" s="30">
        <v>4.2897000000010621E-3</v>
      </c>
      <c r="AA13" s="30">
        <v>-0.37891030000000003</v>
      </c>
      <c r="AB13" s="30">
        <v>0</v>
      </c>
      <c r="AC13" s="30">
        <v>0</v>
      </c>
      <c r="AD13" s="30">
        <v>1.6173699999999958E-2</v>
      </c>
      <c r="AE13" s="30">
        <v>-1.2384899999999921E-2</v>
      </c>
      <c r="AF13" s="30">
        <v>-4.4871000000000105E-2</v>
      </c>
      <c r="AG13" s="30">
        <v>-4.1397399999998363E-3</v>
      </c>
      <c r="AH13" s="30">
        <v>-9.1822580000000542E-3</v>
      </c>
      <c r="AI13" s="30">
        <v>-3.8336000000000148E-2</v>
      </c>
      <c r="AJ13" s="30">
        <v>-5.926739999999997E-2</v>
      </c>
      <c r="AK13" s="30">
        <v>-7.8041999999999279E-3</v>
      </c>
      <c r="AL13" s="30">
        <v>1.157930000000007E-2</v>
      </c>
      <c r="AM13" s="30">
        <v>0</v>
      </c>
      <c r="AN13" s="30">
        <v>0</v>
      </c>
      <c r="AO13" s="30">
        <v>-5.235500000000004E-2</v>
      </c>
      <c r="AP13" s="30">
        <v>-3.2828299999999921E-2</v>
      </c>
      <c r="AQ13" s="30">
        <v>-4.484240000000006E-2</v>
      </c>
      <c r="AR13" s="30">
        <v>-3.7024999999999864E-2</v>
      </c>
      <c r="AS13" s="30">
        <v>2.4846789999999785E-2</v>
      </c>
      <c r="AT13" s="30">
        <v>-2.7936619999997525E-3</v>
      </c>
      <c r="AU13" s="30">
        <v>-1.2213999999999947E-2</v>
      </c>
      <c r="AV13" s="30">
        <v>-2.5498200000000026E-2</v>
      </c>
      <c r="AW13" s="30">
        <v>-1.9533299999999976E-2</v>
      </c>
      <c r="AX13" s="31">
        <v>1.8189899999999981E-2</v>
      </c>
      <c r="AZ13" s="39">
        <f t="array" ref="AZ13">SUM(IF(YEAR($C$5:$AX$5)=AZ$5,$C13:$AX13))</f>
        <v>-0.61202299999999532</v>
      </c>
      <c r="BA13" s="30">
        <f t="array" ref="BA13">SUM(IF(YEAR($C$5:$AX$5)=BA$5,$C13:$AX13))</f>
        <v>0.40177797000001014</v>
      </c>
      <c r="BB13" s="30">
        <f t="array" ref="BB13">SUM(IF(YEAR($C$5:$AX$5)=BB$5,$C13:$AX13))</f>
        <v>-0.52714279799999997</v>
      </c>
      <c r="BC13" s="31">
        <f t="array" ref="BC13">SUM(IF(YEAR($C$5:$AX$5)=BC$5,$C13:$AX13))</f>
        <v>-0.18405317199999982</v>
      </c>
      <c r="BE13" s="39">
        <f t="shared" si="14"/>
        <v>6.3241600000008447E-2</v>
      </c>
      <c r="BF13" s="30">
        <f t="shared" si="15"/>
        <v>0.90606457000000573</v>
      </c>
      <c r="BG13" s="31">
        <f t="shared" si="16"/>
        <v>-0.28204699799999999</v>
      </c>
    </row>
    <row r="14" spans="1:59">
      <c r="B14" s="17">
        <v>1556</v>
      </c>
      <c r="C14" s="30">
        <v>0</v>
      </c>
      <c r="D14" s="30">
        <v>0</v>
      </c>
      <c r="E14" s="30">
        <v>0</v>
      </c>
      <c r="F14" s="30">
        <v>0</v>
      </c>
      <c r="G14" s="30">
        <v>1.4633719E-2</v>
      </c>
      <c r="H14" s="30">
        <v>0.13482502299999999</v>
      </c>
      <c r="I14" s="30">
        <v>0.36402869999999998</v>
      </c>
      <c r="J14" s="30">
        <v>0.41968519999999987</v>
      </c>
      <c r="K14" s="30">
        <v>1.6127886000000001E-2</v>
      </c>
      <c r="L14" s="30">
        <v>0</v>
      </c>
      <c r="M14" s="30">
        <v>0</v>
      </c>
      <c r="N14" s="30">
        <v>0</v>
      </c>
      <c r="O14" s="30">
        <v>0</v>
      </c>
      <c r="P14" s="30">
        <v>0</v>
      </c>
      <c r="Q14" s="30">
        <v>0</v>
      </c>
      <c r="R14" s="30">
        <v>0</v>
      </c>
      <c r="S14" s="30">
        <v>2.2205949999999999E-2</v>
      </c>
      <c r="T14" s="30">
        <v>0.14936967699999998</v>
      </c>
      <c r="U14" s="30">
        <v>0.6949683499999999</v>
      </c>
      <c r="V14" s="30">
        <v>0.52167289000000006</v>
      </c>
      <c r="W14" s="30">
        <v>4.0463400000000024E-3</v>
      </c>
      <c r="X14" s="30">
        <v>2.9432939999999998E-2</v>
      </c>
      <c r="Y14" s="30">
        <v>0</v>
      </c>
      <c r="Z14" s="30">
        <v>0</v>
      </c>
      <c r="AA14" s="30">
        <v>-4.6767489999999995E-2</v>
      </c>
      <c r="AB14" s="30">
        <v>0</v>
      </c>
      <c r="AC14" s="30">
        <v>0</v>
      </c>
      <c r="AD14" s="30">
        <v>0</v>
      </c>
      <c r="AE14" s="30">
        <v>3.5777400000000029E-3</v>
      </c>
      <c r="AF14" s="30">
        <v>5.1084449999999976E-2</v>
      </c>
      <c r="AG14" s="30">
        <v>0.64700749999999996</v>
      </c>
      <c r="AH14" s="30">
        <v>0.3542105900000001</v>
      </c>
      <c r="AI14" s="30">
        <v>5.9676859999999998E-2</v>
      </c>
      <c r="AJ14" s="30">
        <v>-3.7569800000000035E-3</v>
      </c>
      <c r="AK14" s="30">
        <v>0</v>
      </c>
      <c r="AL14" s="30">
        <v>0</v>
      </c>
      <c r="AM14" s="30">
        <v>8.5238620000000001E-3</v>
      </c>
      <c r="AN14" s="30">
        <v>0</v>
      </c>
      <c r="AO14" s="30">
        <v>-2.3509999999999157E-5</v>
      </c>
      <c r="AP14" s="30">
        <v>-4.8123999999999945E-3</v>
      </c>
      <c r="AQ14" s="30">
        <v>7.2158600000000045E-3</v>
      </c>
      <c r="AR14" s="30">
        <v>0.11168769999999995</v>
      </c>
      <c r="AS14" s="30">
        <v>1.1495842099999996</v>
      </c>
      <c r="AT14" s="30">
        <v>0.53182452000000024</v>
      </c>
      <c r="AU14" s="30">
        <v>1.6819799999999996E-2</v>
      </c>
      <c r="AV14" s="30">
        <v>-2.5561979999999998E-2</v>
      </c>
      <c r="AW14" s="30">
        <v>-3.9352399999999996E-3</v>
      </c>
      <c r="AX14" s="31">
        <v>4.2286509999999999E-3</v>
      </c>
      <c r="AZ14" s="39">
        <f t="array" ref="AZ14">SUM(IF(YEAR($C$5:$AX$5)=AZ$5,$C14:$AX14))</f>
        <v>0.94930052799999987</v>
      </c>
      <c r="BA14" s="30">
        <f t="array" ref="BA14">SUM(IF(YEAR($C$5:$AX$5)=BA$5,$C14:$AX14))</f>
        <v>1.4216961469999998</v>
      </c>
      <c r="BB14" s="30">
        <f t="array" ref="BB14">SUM(IF(YEAR($C$5:$AX$5)=BB$5,$C14:$AX14))</f>
        <v>1.0650326700000001</v>
      </c>
      <c r="BC14" s="31">
        <f t="array" ref="BC14">SUM(IF(YEAR($C$5:$AX$5)=BC$5,$C14:$AX14))</f>
        <v>1.795551473</v>
      </c>
      <c r="BE14" s="39">
        <f t="shared" si="14"/>
        <v>0.95687275899999991</v>
      </c>
      <c r="BF14" s="30">
        <f t="shared" si="15"/>
        <v>1.356300447</v>
      </c>
      <c r="BG14" s="31">
        <f t="shared" si="16"/>
        <v>1.1191262320000002</v>
      </c>
    </row>
    <row r="15" spans="1:59">
      <c r="B15" s="17">
        <v>1557</v>
      </c>
      <c r="C15" s="30">
        <v>0</v>
      </c>
      <c r="D15" s="30">
        <v>0</v>
      </c>
      <c r="E15" s="30">
        <v>0</v>
      </c>
      <c r="F15" s="30">
        <v>0</v>
      </c>
      <c r="G15" s="30">
        <v>0</v>
      </c>
      <c r="H15" s="30">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2.3951752E-2</v>
      </c>
      <c r="AT15" s="30">
        <v>9.6386079999999999E-3</v>
      </c>
      <c r="AU15" s="30">
        <v>0</v>
      </c>
      <c r="AV15" s="30">
        <v>0</v>
      </c>
      <c r="AW15" s="30">
        <v>0</v>
      </c>
      <c r="AX15" s="31">
        <v>0</v>
      </c>
      <c r="AZ15" s="39">
        <f t="array" ref="AZ15">SUM(IF(YEAR($C$5:$AX$5)=AZ$5,$C15:$AX15))</f>
        <v>0</v>
      </c>
      <c r="BA15" s="30">
        <f t="array" ref="BA15">SUM(IF(YEAR($C$5:$AX$5)=BA$5,$C15:$AX15))</f>
        <v>0</v>
      </c>
      <c r="BB15" s="30">
        <f t="array" ref="BB15">SUM(IF(YEAR($C$5:$AX$5)=BB$5,$C15:$AX15))</f>
        <v>0</v>
      </c>
      <c r="BC15" s="31">
        <f t="array" ref="BC15">SUM(IF(YEAR($C$5:$AX$5)=BC$5,$C15:$AX15))</f>
        <v>3.359036E-2</v>
      </c>
      <c r="BE15" s="39">
        <f t="shared" si="14"/>
        <v>0</v>
      </c>
      <c r="BF15" s="30">
        <f t="shared" si="15"/>
        <v>0</v>
      </c>
      <c r="BG15" s="31">
        <f t="shared" si="16"/>
        <v>0</v>
      </c>
    </row>
    <row r="16" spans="1:59">
      <c r="B16" s="17">
        <v>1563</v>
      </c>
      <c r="C16" s="30">
        <v>0</v>
      </c>
      <c r="D16" s="30">
        <v>0</v>
      </c>
      <c r="E16" s="30">
        <v>0</v>
      </c>
      <c r="F16" s="30">
        <v>0</v>
      </c>
      <c r="G16" s="30">
        <v>0</v>
      </c>
      <c r="H16" s="30">
        <v>0</v>
      </c>
      <c r="I16" s="30">
        <v>0</v>
      </c>
      <c r="J16" s="30">
        <v>0</v>
      </c>
      <c r="K16" s="30">
        <v>0</v>
      </c>
      <c r="L16" s="30">
        <v>0</v>
      </c>
      <c r="M16" s="30">
        <v>0</v>
      </c>
      <c r="N16" s="30">
        <v>0</v>
      </c>
      <c r="O16" s="30">
        <v>0</v>
      </c>
      <c r="P16" s="30">
        <v>0</v>
      </c>
      <c r="Q16" s="30">
        <v>0</v>
      </c>
      <c r="R16" s="30">
        <v>0</v>
      </c>
      <c r="S16" s="30">
        <v>0</v>
      </c>
      <c r="T16" s="30">
        <v>0</v>
      </c>
      <c r="U16" s="30">
        <v>0.10946380999999999</v>
      </c>
      <c r="V16" s="30">
        <v>8.1928200000000007E-2</v>
      </c>
      <c r="W16" s="30">
        <v>0</v>
      </c>
      <c r="X16" s="30">
        <v>0</v>
      </c>
      <c r="Y16" s="30">
        <v>0</v>
      </c>
      <c r="Z16" s="30">
        <v>0</v>
      </c>
      <c r="AA16" s="30">
        <v>5.054024E-2</v>
      </c>
      <c r="AB16" s="30">
        <v>0</v>
      </c>
      <c r="AC16" s="30">
        <v>0</v>
      </c>
      <c r="AD16" s="30">
        <v>0</v>
      </c>
      <c r="AE16" s="30">
        <v>0</v>
      </c>
      <c r="AF16" s="30">
        <v>0</v>
      </c>
      <c r="AG16" s="30">
        <v>0.14255751999999999</v>
      </c>
      <c r="AH16" s="30">
        <v>9.6009629999999999E-2</v>
      </c>
      <c r="AI16" s="30">
        <v>0</v>
      </c>
      <c r="AJ16" s="30">
        <v>0</v>
      </c>
      <c r="AK16" s="30">
        <v>0</v>
      </c>
      <c r="AL16" s="30">
        <v>0</v>
      </c>
      <c r="AM16" s="30">
        <v>0</v>
      </c>
      <c r="AN16" s="30">
        <v>0</v>
      </c>
      <c r="AO16" s="30">
        <v>0</v>
      </c>
      <c r="AP16" s="30">
        <v>0</v>
      </c>
      <c r="AQ16" s="30">
        <v>0</v>
      </c>
      <c r="AR16" s="30">
        <v>0</v>
      </c>
      <c r="AS16" s="30">
        <v>0.24947568000000001</v>
      </c>
      <c r="AT16" s="30">
        <v>0.12929294</v>
      </c>
      <c r="AU16" s="30">
        <v>0</v>
      </c>
      <c r="AV16" s="30">
        <v>0</v>
      </c>
      <c r="AW16" s="30">
        <v>0</v>
      </c>
      <c r="AX16" s="31">
        <v>0</v>
      </c>
      <c r="AZ16" s="39">
        <f t="array" ref="AZ16">SUM(IF(YEAR($C$5:$AX$5)=AZ$5,$C16:$AX16))</f>
        <v>0</v>
      </c>
      <c r="BA16" s="30">
        <f t="array" ref="BA16">SUM(IF(YEAR($C$5:$AX$5)=BA$5,$C16:$AX16))</f>
        <v>0.19139201</v>
      </c>
      <c r="BB16" s="30">
        <f t="array" ref="BB16">SUM(IF(YEAR($C$5:$AX$5)=BB$5,$C16:$AX16))</f>
        <v>0.28910739000000002</v>
      </c>
      <c r="BC16" s="31">
        <f t="array" ref="BC16">SUM(IF(YEAR($C$5:$AX$5)=BC$5,$C16:$AX16))</f>
        <v>0.37876862</v>
      </c>
      <c r="BE16" s="39">
        <f t="shared" si="14"/>
        <v>0</v>
      </c>
      <c r="BF16" s="30">
        <f t="shared" si="15"/>
        <v>0.24193225000000002</v>
      </c>
      <c r="BG16" s="31">
        <f t="shared" si="16"/>
        <v>0.23856715000000001</v>
      </c>
    </row>
    <row r="17" spans="2:59">
      <c r="B17" s="17">
        <v>1564</v>
      </c>
      <c r="C17" s="30">
        <v>0</v>
      </c>
      <c r="D17" s="30">
        <v>0</v>
      </c>
      <c r="E17" s="30">
        <v>0</v>
      </c>
      <c r="F17" s="30">
        <v>0</v>
      </c>
      <c r="G17" s="30">
        <v>0</v>
      </c>
      <c r="H17" s="30">
        <v>0</v>
      </c>
      <c r="I17" s="30">
        <v>0</v>
      </c>
      <c r="J17" s="30">
        <v>0</v>
      </c>
      <c r="K17" s="30">
        <v>0</v>
      </c>
      <c r="L17" s="30">
        <v>0</v>
      </c>
      <c r="M17" s="30">
        <v>0</v>
      </c>
      <c r="N17" s="30">
        <v>0</v>
      </c>
      <c r="O17" s="30">
        <v>0</v>
      </c>
      <c r="P17" s="30">
        <v>0</v>
      </c>
      <c r="Q17" s="30">
        <v>0</v>
      </c>
      <c r="R17" s="30">
        <v>0</v>
      </c>
      <c r="S17" s="30">
        <v>0</v>
      </c>
      <c r="T17" s="30">
        <v>0</v>
      </c>
      <c r="U17" s="30">
        <v>0.1026822</v>
      </c>
      <c r="V17" s="30">
        <v>6.8712330000000002E-2</v>
      </c>
      <c r="W17" s="30">
        <v>0</v>
      </c>
      <c r="X17" s="30">
        <v>0</v>
      </c>
      <c r="Y17" s="30">
        <v>0</v>
      </c>
      <c r="Z17" s="30">
        <v>0</v>
      </c>
      <c r="AA17" s="30">
        <v>5.1841619999999998E-2</v>
      </c>
      <c r="AB17" s="30">
        <v>0</v>
      </c>
      <c r="AC17" s="30">
        <v>0</v>
      </c>
      <c r="AD17" s="30">
        <v>0</v>
      </c>
      <c r="AE17" s="30">
        <v>0</v>
      </c>
      <c r="AF17" s="30">
        <v>0</v>
      </c>
      <c r="AG17" s="30">
        <v>0.1506006</v>
      </c>
      <c r="AH17" s="30">
        <v>9.6197270000000001E-2</v>
      </c>
      <c r="AI17" s="30">
        <v>0</v>
      </c>
      <c r="AJ17" s="30">
        <v>0</v>
      </c>
      <c r="AK17" s="30">
        <v>0</v>
      </c>
      <c r="AL17" s="30">
        <v>0</v>
      </c>
      <c r="AM17" s="30">
        <v>0</v>
      </c>
      <c r="AN17" s="30">
        <v>0</v>
      </c>
      <c r="AO17" s="30">
        <v>0</v>
      </c>
      <c r="AP17" s="30">
        <v>0</v>
      </c>
      <c r="AQ17" s="30">
        <v>0</v>
      </c>
      <c r="AR17" s="30">
        <v>0</v>
      </c>
      <c r="AS17" s="30">
        <v>0.26697379999999998</v>
      </c>
      <c r="AT17" s="30">
        <v>0.13055339999999999</v>
      </c>
      <c r="AU17" s="30">
        <v>0</v>
      </c>
      <c r="AV17" s="30">
        <v>0</v>
      </c>
      <c r="AW17" s="30">
        <v>0</v>
      </c>
      <c r="AX17" s="31">
        <v>0</v>
      </c>
      <c r="AZ17" s="39">
        <f t="array" ref="AZ17">SUM(IF(YEAR($C$5:$AX$5)=AZ$5,$C17:$AX17))</f>
        <v>0</v>
      </c>
      <c r="BA17" s="30">
        <f t="array" ref="BA17">SUM(IF(YEAR($C$5:$AX$5)=BA$5,$C17:$AX17))</f>
        <v>0.17139452999999999</v>
      </c>
      <c r="BB17" s="30">
        <f t="array" ref="BB17">SUM(IF(YEAR($C$5:$AX$5)=BB$5,$C17:$AX17))</f>
        <v>0.29863949000000001</v>
      </c>
      <c r="BC17" s="31">
        <f t="array" ref="BC17">SUM(IF(YEAR($C$5:$AX$5)=BC$5,$C17:$AX17))</f>
        <v>0.39752719999999997</v>
      </c>
      <c r="BE17" s="39">
        <f t="shared" si="14"/>
        <v>0</v>
      </c>
      <c r="BF17" s="30">
        <f t="shared" si="15"/>
        <v>0.22323614999999999</v>
      </c>
      <c r="BG17" s="31">
        <f t="shared" si="16"/>
        <v>0.24679787</v>
      </c>
    </row>
    <row r="18" spans="2:59">
      <c r="B18" s="17">
        <v>1571</v>
      </c>
      <c r="C18" s="30">
        <v>8.3630000000001203E-2</v>
      </c>
      <c r="D18" s="30">
        <v>1.0881999999998726E-2</v>
      </c>
      <c r="E18" s="30">
        <v>0</v>
      </c>
      <c r="F18" s="30">
        <v>0</v>
      </c>
      <c r="G18" s="30">
        <v>0</v>
      </c>
      <c r="H18" s="30">
        <v>4.1431000000001106E-2</v>
      </c>
      <c r="I18" s="30">
        <v>1.0730459999999979</v>
      </c>
      <c r="J18" s="30">
        <v>0.56699499999999858</v>
      </c>
      <c r="K18" s="30">
        <v>0</v>
      </c>
      <c r="L18" s="30">
        <v>0</v>
      </c>
      <c r="M18" s="30">
        <v>0</v>
      </c>
      <c r="N18" s="30">
        <v>0</v>
      </c>
      <c r="O18" s="30">
        <v>0.33406699999999923</v>
      </c>
      <c r="P18" s="30">
        <v>8.1155000000000754E-2</v>
      </c>
      <c r="Q18" s="30">
        <v>0</v>
      </c>
      <c r="R18" s="30">
        <v>0</v>
      </c>
      <c r="S18" s="30">
        <v>0</v>
      </c>
      <c r="T18" s="30">
        <v>0.13157599999999903</v>
      </c>
      <c r="U18" s="30">
        <v>0.67957299999999776</v>
      </c>
      <c r="V18" s="30">
        <v>-1.8117000000000161E-2</v>
      </c>
      <c r="W18" s="30">
        <v>-7.9969999999995878E-3</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-4.1438360000000007E-2</v>
      </c>
      <c r="AT18" s="30">
        <v>-9.2853000000000019E-2</v>
      </c>
      <c r="AU18" s="30">
        <v>0</v>
      </c>
      <c r="AV18" s="30">
        <v>0</v>
      </c>
      <c r="AW18" s="30">
        <v>0</v>
      </c>
      <c r="AX18" s="31">
        <v>0</v>
      </c>
      <c r="AZ18" s="39">
        <f t="array" ref="AZ18">SUM(IF(YEAR($C$5:$AX$5)=AZ$5,$C18:$AX18))</f>
        <v>1.7759839999999976</v>
      </c>
      <c r="BA18" s="30">
        <f t="array" ref="BA18">SUM(IF(YEAR($C$5:$AX$5)=BA$5,$C18:$AX18))</f>
        <v>1.200256999999997</v>
      </c>
      <c r="BB18" s="30">
        <f t="array" ref="BB18">SUM(IF(YEAR($C$5:$AX$5)=BB$5,$C18:$AX18))</f>
        <v>0</v>
      </c>
      <c r="BC18" s="31">
        <f t="array" ref="BC18">SUM(IF(YEAR($C$5:$AX$5)=BC$5,$C18:$AX18))</f>
        <v>-0.13429136000000003</v>
      </c>
      <c r="BE18" s="39">
        <f t="shared" si="14"/>
        <v>2.0966939999999976</v>
      </c>
      <c r="BF18" s="30">
        <f t="shared" si="15"/>
        <v>0.78503499999999704</v>
      </c>
      <c r="BG18" s="31">
        <f t="shared" si="16"/>
        <v>0</v>
      </c>
    </row>
    <row r="19" spans="2:59">
      <c r="B19" s="17">
        <v>1572</v>
      </c>
      <c r="C19" s="30">
        <v>0</v>
      </c>
      <c r="D19" s="30">
        <v>0</v>
      </c>
      <c r="E19" s="30">
        <v>0</v>
      </c>
      <c r="F19" s="30">
        <v>0</v>
      </c>
      <c r="G19" s="30">
        <v>5.1294980000000006E-3</v>
      </c>
      <c r="H19" s="30">
        <v>3.3954110000000003E-2</v>
      </c>
      <c r="I19" s="30">
        <v>0.25636670000000006</v>
      </c>
      <c r="J19" s="30">
        <v>0.13672709999999999</v>
      </c>
      <c r="K19" s="30">
        <v>-1.112725E-2</v>
      </c>
      <c r="L19" s="30">
        <v>0</v>
      </c>
      <c r="M19" s="30">
        <v>0</v>
      </c>
      <c r="N19" s="30">
        <v>0</v>
      </c>
      <c r="O19" s="30">
        <v>0</v>
      </c>
      <c r="P19" s="30">
        <v>0</v>
      </c>
      <c r="Q19" s="30">
        <v>0</v>
      </c>
      <c r="R19" s="30">
        <v>0</v>
      </c>
      <c r="S19" s="30">
        <v>5.3267100000000053E-3</v>
      </c>
      <c r="T19" s="30">
        <v>6.9617360000000017E-2</v>
      </c>
      <c r="U19" s="30">
        <v>0.16613040000000012</v>
      </c>
      <c r="V19" s="30">
        <v>-2.6070600000000166E-2</v>
      </c>
      <c r="W19" s="30">
        <v>-3.4605590999999998E-2</v>
      </c>
      <c r="X19" s="30">
        <v>-9.6461530000000011E-3</v>
      </c>
      <c r="Y19" s="30">
        <v>0</v>
      </c>
      <c r="Z19" s="30">
        <v>0</v>
      </c>
      <c r="AA19" s="30">
        <v>-3.4756429000000005E-2</v>
      </c>
      <c r="AB19" s="30">
        <v>0</v>
      </c>
      <c r="AC19" s="30">
        <v>0</v>
      </c>
      <c r="AD19" s="30">
        <v>0</v>
      </c>
      <c r="AE19" s="30">
        <v>-3.0496558600000001E-2</v>
      </c>
      <c r="AF19" s="30">
        <v>-6.8894710000000026E-2</v>
      </c>
      <c r="AG19" s="30">
        <v>-9.307040000000022E-2</v>
      </c>
      <c r="AH19" s="30">
        <v>-0.14716899999999988</v>
      </c>
      <c r="AI19" s="30">
        <v>-5.2786649999999991E-2</v>
      </c>
      <c r="AJ19" s="30">
        <v>-2.1070742999999999E-2</v>
      </c>
      <c r="AK19" s="30">
        <v>0</v>
      </c>
      <c r="AL19" s="30">
        <v>0</v>
      </c>
      <c r="AM19" s="30">
        <v>0</v>
      </c>
      <c r="AN19" s="30">
        <v>0</v>
      </c>
      <c r="AO19" s="30">
        <v>-5.4472460000000002E-3</v>
      </c>
      <c r="AP19" s="30">
        <v>-9.8503719999999989E-2</v>
      </c>
      <c r="AQ19" s="30">
        <v>-6.6118990000000002E-2</v>
      </c>
      <c r="AR19" s="30">
        <v>-0.13102149999999996</v>
      </c>
      <c r="AS19" s="30">
        <v>-0.15090899999999996</v>
      </c>
      <c r="AT19" s="30">
        <v>-0.23058000000000023</v>
      </c>
      <c r="AU19" s="30">
        <v>-7.9772100000000012E-2</v>
      </c>
      <c r="AV19" s="30">
        <v>-8.503446000000002E-2</v>
      </c>
      <c r="AW19" s="30">
        <v>-2.2509197999999998E-2</v>
      </c>
      <c r="AX19" s="31">
        <v>0</v>
      </c>
      <c r="AZ19" s="39">
        <f t="array" ref="AZ19">SUM(IF(YEAR($C$5:$AX$5)=AZ$5,$C19:$AX19))</f>
        <v>0.42105015800000006</v>
      </c>
      <c r="BA19" s="30">
        <f t="array" ref="BA19">SUM(IF(YEAR($C$5:$AX$5)=BA$5,$C19:$AX19))</f>
        <v>0.170752126</v>
      </c>
      <c r="BB19" s="30">
        <f t="array" ref="BB19">SUM(IF(YEAR($C$5:$AX$5)=BB$5,$C19:$AX19))</f>
        <v>-0.4482444906000001</v>
      </c>
      <c r="BC19" s="31">
        <f t="array" ref="BC19">SUM(IF(YEAR($C$5:$AX$5)=BC$5,$C19:$AX19))</f>
        <v>-0.86989621400000017</v>
      </c>
      <c r="BE19" s="39">
        <f t="shared" si="14"/>
        <v>0.42124737000000007</v>
      </c>
      <c r="BF19" s="30">
        <f t="shared" si="15"/>
        <v>0.10017242839999999</v>
      </c>
      <c r="BG19" s="31">
        <f t="shared" si="16"/>
        <v>-0.55306145900000014</v>
      </c>
    </row>
    <row r="20" spans="2:59">
      <c r="B20" s="17">
        <v>1573</v>
      </c>
      <c r="C20" s="30">
        <v>0.83755000000000024</v>
      </c>
      <c r="D20" s="30">
        <v>0.37150300000000058</v>
      </c>
      <c r="E20" s="30">
        <v>0</v>
      </c>
      <c r="F20" s="30">
        <v>0</v>
      </c>
      <c r="G20" s="30">
        <v>2.8097999999999956E-2</v>
      </c>
      <c r="H20" s="30">
        <v>0.26461000000000112</v>
      </c>
      <c r="I20" s="30">
        <v>1.0911600000000021</v>
      </c>
      <c r="J20" s="30">
        <v>0.36356999999999928</v>
      </c>
      <c r="K20" s="30">
        <v>-2.2560000000002134E-2</v>
      </c>
      <c r="L20" s="30">
        <v>0</v>
      </c>
      <c r="M20" s="30">
        <v>0</v>
      </c>
      <c r="N20" s="30">
        <v>0</v>
      </c>
      <c r="O20" s="30">
        <v>1.0993400000000015</v>
      </c>
      <c r="P20" s="30">
        <v>0.68742300000000256</v>
      </c>
      <c r="Q20" s="30">
        <v>-1.9834000000003016E-2</v>
      </c>
      <c r="R20" s="30">
        <v>0</v>
      </c>
      <c r="S20" s="30">
        <v>-3.8960000000010098E-3</v>
      </c>
      <c r="T20" s="30">
        <v>0.23015999999999792</v>
      </c>
      <c r="U20" s="30">
        <v>0.73365999999999687</v>
      </c>
      <c r="V20" s="30">
        <v>-0.16900000000000048</v>
      </c>
      <c r="W20" s="30">
        <v>-0.18639999999999901</v>
      </c>
      <c r="X20" s="30">
        <v>-3.7466000000001998E-2</v>
      </c>
      <c r="Y20" s="30">
        <v>0</v>
      </c>
      <c r="Z20" s="30">
        <v>0.36806999999999945</v>
      </c>
      <c r="AA20" s="30">
        <v>0.41358999999999924</v>
      </c>
      <c r="AB20" s="30">
        <v>0.11490999999999829</v>
      </c>
      <c r="AC20" s="30">
        <v>0</v>
      </c>
      <c r="AD20" s="30">
        <v>0</v>
      </c>
      <c r="AE20" s="30">
        <v>-0.19574999999999676</v>
      </c>
      <c r="AF20" s="30">
        <v>-0.31343000000000032</v>
      </c>
      <c r="AG20" s="30">
        <v>-0.3577500000000029</v>
      </c>
      <c r="AH20" s="30">
        <v>-0.59723999999999933</v>
      </c>
      <c r="AI20" s="30">
        <v>-0.34516999999999953</v>
      </c>
      <c r="AJ20" s="30">
        <v>-0.77420900000000259</v>
      </c>
      <c r="AK20" s="30">
        <v>-0.37545799999999474</v>
      </c>
      <c r="AL20" s="30">
        <v>-0.10656999999999783</v>
      </c>
      <c r="AM20" s="30">
        <v>0</v>
      </c>
      <c r="AN20" s="30">
        <v>0</v>
      </c>
      <c r="AO20" s="30">
        <v>0</v>
      </c>
      <c r="AP20" s="30">
        <v>0</v>
      </c>
      <c r="AQ20" s="30">
        <v>0</v>
      </c>
      <c r="AR20" s="30">
        <v>0</v>
      </c>
      <c r="AS20" s="30">
        <v>0</v>
      </c>
      <c r="AT20" s="30">
        <v>0</v>
      </c>
      <c r="AU20" s="30">
        <v>0</v>
      </c>
      <c r="AV20" s="30">
        <v>0</v>
      </c>
      <c r="AW20" s="30">
        <v>0</v>
      </c>
      <c r="AX20" s="31">
        <v>0</v>
      </c>
      <c r="AZ20" s="39">
        <f t="array" ref="AZ20">SUM(IF(YEAR($C$5:$AX$5)=AZ$5,$C20:$AX20))</f>
        <v>2.9339310000000012</v>
      </c>
      <c r="BA20" s="30">
        <f t="array" ref="BA20">SUM(IF(YEAR($C$5:$AX$5)=BA$5,$C20:$AX20))</f>
        <v>2.7020569999999928</v>
      </c>
      <c r="BB20" s="30">
        <f t="array" ref="BB20">SUM(IF(YEAR($C$5:$AX$5)=BB$5,$C20:$AX20))</f>
        <v>-2.5370769999999965</v>
      </c>
      <c r="BC20" s="31">
        <f t="array" ref="BC20">SUM(IF(YEAR($C$5:$AX$5)=BC$5,$C20:$AX20))</f>
        <v>0</v>
      </c>
      <c r="BE20" s="39">
        <f t="shared" si="14"/>
        <v>3.4598130000000005</v>
      </c>
      <c r="BF20" s="30">
        <f t="shared" si="15"/>
        <v>1.2717739999999935</v>
      </c>
      <c r="BG20" s="31">
        <f t="shared" si="16"/>
        <v>-2.8698269999999972</v>
      </c>
    </row>
    <row r="21" spans="2:59">
      <c r="B21" s="17">
        <v>1580</v>
      </c>
      <c r="C21" s="30">
        <v>0</v>
      </c>
      <c r="D21" s="30">
        <v>0</v>
      </c>
      <c r="E21" s="30">
        <v>0</v>
      </c>
      <c r="F21" s="30">
        <v>0</v>
      </c>
      <c r="G21" s="30">
        <v>0</v>
      </c>
      <c r="H21" s="30">
        <v>0</v>
      </c>
      <c r="I21" s="30">
        <v>4.3038360000000001E-3</v>
      </c>
      <c r="J21" s="30">
        <v>8.6569940000000012E-3</v>
      </c>
      <c r="K21" s="30">
        <v>0</v>
      </c>
      <c r="L21" s="30">
        <v>0</v>
      </c>
      <c r="M21" s="30">
        <v>0</v>
      </c>
      <c r="N21" s="30">
        <v>0</v>
      </c>
      <c r="O21" s="30">
        <v>0</v>
      </c>
      <c r="P21" s="30">
        <v>0</v>
      </c>
      <c r="Q21" s="30">
        <v>0</v>
      </c>
      <c r="R21" s="30">
        <v>0</v>
      </c>
      <c r="S21" s="30">
        <v>0</v>
      </c>
      <c r="T21" s="30">
        <v>0</v>
      </c>
      <c r="U21" s="30">
        <v>0.28965173399999999</v>
      </c>
      <c r="V21" s="30">
        <v>0.14352391699999995</v>
      </c>
      <c r="W21" s="30">
        <v>0</v>
      </c>
      <c r="X21" s="30">
        <v>0</v>
      </c>
      <c r="Y21" s="30">
        <v>0</v>
      </c>
      <c r="Z21" s="30">
        <v>0</v>
      </c>
      <c r="AA21" s="30">
        <v>0.14747946999999997</v>
      </c>
      <c r="AB21" s="30">
        <v>0</v>
      </c>
      <c r="AC21" s="30">
        <v>0</v>
      </c>
      <c r="AD21" s="30">
        <v>0</v>
      </c>
      <c r="AE21" s="30">
        <v>0</v>
      </c>
      <c r="AF21" s="30">
        <v>0</v>
      </c>
      <c r="AG21" s="30">
        <v>0.35418045599999998</v>
      </c>
      <c r="AH21" s="30">
        <v>0.24828032999999999</v>
      </c>
      <c r="AI21" s="30">
        <v>0</v>
      </c>
      <c r="AJ21" s="30">
        <v>0</v>
      </c>
      <c r="AK21" s="30">
        <v>0</v>
      </c>
      <c r="AL21" s="30">
        <v>0</v>
      </c>
      <c r="AM21" s="30">
        <v>0</v>
      </c>
      <c r="AN21" s="30">
        <v>0</v>
      </c>
      <c r="AO21" s="30">
        <v>0</v>
      </c>
      <c r="AP21" s="30">
        <v>0</v>
      </c>
      <c r="AQ21" s="30">
        <v>0</v>
      </c>
      <c r="AR21" s="30">
        <v>0</v>
      </c>
      <c r="AS21" s="30">
        <v>0.49934268999999998</v>
      </c>
      <c r="AT21" s="30">
        <v>0.23962333999999999</v>
      </c>
      <c r="AU21" s="30">
        <v>0</v>
      </c>
      <c r="AV21" s="30">
        <v>0</v>
      </c>
      <c r="AW21" s="30">
        <v>0</v>
      </c>
      <c r="AX21" s="31">
        <v>0</v>
      </c>
      <c r="AZ21" s="39">
        <f t="array" ref="AZ21">SUM(IF(YEAR($C$5:$AX$5)=AZ$5,$C21:$AX21))</f>
        <v>1.2960830000000001E-2</v>
      </c>
      <c r="BA21" s="30">
        <f t="array" ref="BA21">SUM(IF(YEAR($C$5:$AX$5)=BA$5,$C21:$AX21))</f>
        <v>0.43317565099999994</v>
      </c>
      <c r="BB21" s="30">
        <f t="array" ref="BB21">SUM(IF(YEAR($C$5:$AX$5)=BB$5,$C21:$AX21))</f>
        <v>0.74994025599999992</v>
      </c>
      <c r="BC21" s="31">
        <f t="array" ref="BC21">SUM(IF(YEAR($C$5:$AX$5)=BC$5,$C21:$AX21))</f>
        <v>0.73896602999999994</v>
      </c>
      <c r="BE21" s="39">
        <f t="shared" si="14"/>
        <v>1.2960830000000001E-2</v>
      </c>
      <c r="BF21" s="30">
        <f t="shared" si="15"/>
        <v>0.58065512099999994</v>
      </c>
      <c r="BG21" s="31">
        <f t="shared" si="16"/>
        <v>0.60246078599999997</v>
      </c>
    </row>
    <row r="22" spans="2:59">
      <c r="B22" s="17">
        <v>2379</v>
      </c>
      <c r="C22" s="30">
        <v>1.4421185999999999E-2</v>
      </c>
      <c r="D22" s="30">
        <v>0</v>
      </c>
      <c r="E22" s="30">
        <v>0</v>
      </c>
      <c r="F22" s="30">
        <v>0</v>
      </c>
      <c r="G22" s="30">
        <v>0</v>
      </c>
      <c r="H22" s="30">
        <v>0</v>
      </c>
      <c r="I22" s="30">
        <v>0.22976020000000003</v>
      </c>
      <c r="J22" s="30">
        <v>9.8605659999999998E-2</v>
      </c>
      <c r="K22" s="30">
        <v>0</v>
      </c>
      <c r="L22" s="30">
        <v>0</v>
      </c>
      <c r="M22" s="30">
        <v>0</v>
      </c>
      <c r="N22" s="30">
        <v>0</v>
      </c>
      <c r="O22" s="30">
        <v>0</v>
      </c>
      <c r="P22" s="30">
        <v>0</v>
      </c>
      <c r="Q22" s="30">
        <v>0</v>
      </c>
      <c r="R22" s="30">
        <v>0</v>
      </c>
      <c r="S22" s="30">
        <v>0</v>
      </c>
      <c r="T22" s="30">
        <v>0</v>
      </c>
      <c r="U22" s="30">
        <v>0.68614165999999999</v>
      </c>
      <c r="V22" s="30">
        <v>0.31759978</v>
      </c>
      <c r="W22" s="30">
        <v>0</v>
      </c>
      <c r="X22" s="30">
        <v>0</v>
      </c>
      <c r="Y22" s="30">
        <v>0</v>
      </c>
      <c r="Z22" s="30">
        <v>0</v>
      </c>
      <c r="AA22" s="30">
        <v>5.0484929999999997E-2</v>
      </c>
      <c r="AB22" s="30">
        <v>0</v>
      </c>
      <c r="AC22" s="30">
        <v>0</v>
      </c>
      <c r="AD22" s="30">
        <v>0</v>
      </c>
      <c r="AE22" s="30">
        <v>0</v>
      </c>
      <c r="AF22" s="30">
        <v>0</v>
      </c>
      <c r="AG22" s="30">
        <v>0.60968413999999993</v>
      </c>
      <c r="AH22" s="30">
        <v>0.49421581999999992</v>
      </c>
      <c r="AI22" s="30">
        <v>0</v>
      </c>
      <c r="AJ22" s="30">
        <v>0</v>
      </c>
      <c r="AK22" s="30">
        <v>0</v>
      </c>
      <c r="AL22" s="30">
        <v>0</v>
      </c>
      <c r="AM22" s="30">
        <v>0</v>
      </c>
      <c r="AN22" s="30">
        <v>0</v>
      </c>
      <c r="AO22" s="30">
        <v>0</v>
      </c>
      <c r="AP22" s="30">
        <v>0</v>
      </c>
      <c r="AQ22" s="30">
        <v>0</v>
      </c>
      <c r="AR22" s="30">
        <v>0</v>
      </c>
      <c r="AS22" s="30">
        <v>0.72572711000000001</v>
      </c>
      <c r="AT22" s="30">
        <v>0.51522812000000007</v>
      </c>
      <c r="AU22" s="30">
        <v>0</v>
      </c>
      <c r="AV22" s="30">
        <v>0</v>
      </c>
      <c r="AW22" s="30">
        <v>0</v>
      </c>
      <c r="AX22" s="31">
        <v>0</v>
      </c>
      <c r="AZ22" s="39">
        <f t="array" ref="AZ22">SUM(IF(YEAR($C$5:$AX$5)=AZ$5,$C22:$AX22))</f>
        <v>0.34278704600000004</v>
      </c>
      <c r="BA22" s="30">
        <f t="array" ref="BA22">SUM(IF(YEAR($C$5:$AX$5)=BA$5,$C22:$AX22))</f>
        <v>1.00374144</v>
      </c>
      <c r="BB22" s="30">
        <f t="array" ref="BB22">SUM(IF(YEAR($C$5:$AX$5)=BB$5,$C22:$AX22))</f>
        <v>1.1543848899999998</v>
      </c>
      <c r="BC22" s="31">
        <f t="array" ref="BC22">SUM(IF(YEAR($C$5:$AX$5)=BC$5,$C22:$AX22))</f>
        <v>1.24095523</v>
      </c>
      <c r="BE22" s="39">
        <f t="shared" si="14"/>
        <v>0.32836586000000001</v>
      </c>
      <c r="BF22" s="30">
        <f t="shared" si="15"/>
        <v>1.0542263700000001</v>
      </c>
      <c r="BG22" s="31">
        <f t="shared" si="16"/>
        <v>1.1038999599999999</v>
      </c>
    </row>
    <row r="23" spans="2:59">
      <c r="B23" s="17">
        <v>2390</v>
      </c>
      <c r="C23" s="30">
        <v>0.19557626</v>
      </c>
      <c r="D23" s="30">
        <v>0</v>
      </c>
      <c r="E23" s="30">
        <v>0</v>
      </c>
      <c r="F23" s="30">
        <v>0</v>
      </c>
      <c r="G23" s="30">
        <v>0</v>
      </c>
      <c r="H23" s="30">
        <v>0</v>
      </c>
      <c r="I23" s="30">
        <v>1.4067023400000003</v>
      </c>
      <c r="J23" s="30">
        <v>0.59600132000000006</v>
      </c>
      <c r="K23" s="30">
        <v>0</v>
      </c>
      <c r="L23" s="30">
        <v>0</v>
      </c>
      <c r="M23" s="30">
        <v>0</v>
      </c>
      <c r="N23" s="30">
        <v>0</v>
      </c>
      <c r="O23" s="30">
        <v>0</v>
      </c>
      <c r="P23" s="30">
        <v>0</v>
      </c>
      <c r="Q23" s="30">
        <v>0</v>
      </c>
      <c r="R23" s="30">
        <v>0</v>
      </c>
      <c r="S23" s="30">
        <v>0</v>
      </c>
      <c r="T23" s="30">
        <v>0</v>
      </c>
      <c r="U23" s="30">
        <v>2.7383838100000002</v>
      </c>
      <c r="V23" s="30">
        <v>1.0228830200000001</v>
      </c>
      <c r="W23" s="30">
        <v>0</v>
      </c>
      <c r="X23" s="30">
        <v>0</v>
      </c>
      <c r="Y23" s="30">
        <v>0</v>
      </c>
      <c r="Z23" s="30">
        <v>0</v>
      </c>
      <c r="AA23" s="30">
        <v>0.31029954000000004</v>
      </c>
      <c r="AB23" s="30">
        <v>0</v>
      </c>
      <c r="AC23" s="30">
        <v>0</v>
      </c>
      <c r="AD23" s="30">
        <v>0</v>
      </c>
      <c r="AE23" s="30">
        <v>0</v>
      </c>
      <c r="AF23" s="30">
        <v>0</v>
      </c>
      <c r="AG23" s="30">
        <v>2.8891868600000001</v>
      </c>
      <c r="AH23" s="30">
        <v>2.2340078600000002</v>
      </c>
      <c r="AI23" s="30">
        <v>0</v>
      </c>
      <c r="AJ23" s="30">
        <v>0</v>
      </c>
      <c r="AK23" s="30">
        <v>0</v>
      </c>
      <c r="AL23" s="30">
        <v>0</v>
      </c>
      <c r="AM23" s="30">
        <v>0</v>
      </c>
      <c r="AN23" s="30">
        <v>0</v>
      </c>
      <c r="AO23" s="30">
        <v>0</v>
      </c>
      <c r="AP23" s="30">
        <v>0</v>
      </c>
      <c r="AQ23" s="30">
        <v>0</v>
      </c>
      <c r="AR23" s="30">
        <v>0</v>
      </c>
      <c r="AS23" s="30">
        <v>3.6040336400000004</v>
      </c>
      <c r="AT23" s="30">
        <v>2.1434663700000001</v>
      </c>
      <c r="AU23" s="30">
        <v>0</v>
      </c>
      <c r="AV23" s="30">
        <v>0</v>
      </c>
      <c r="AW23" s="30">
        <v>0</v>
      </c>
      <c r="AX23" s="31">
        <v>0</v>
      </c>
      <c r="AZ23" s="39">
        <f t="array" ref="AZ23">SUM(IF(YEAR($C$5:$AX$5)=AZ$5,$C23:$AX23))</f>
        <v>2.1982799200000001</v>
      </c>
      <c r="BA23" s="30">
        <f t="array" ref="BA23">SUM(IF(YEAR($C$5:$AX$5)=BA$5,$C23:$AX23))</f>
        <v>3.7612668300000003</v>
      </c>
      <c r="BB23" s="30">
        <f t="array" ref="BB23">SUM(IF(YEAR($C$5:$AX$5)=BB$5,$C23:$AX23))</f>
        <v>5.4334942599999998</v>
      </c>
      <c r="BC23" s="31">
        <f t="array" ref="BC23">SUM(IF(YEAR($C$5:$AX$5)=BC$5,$C23:$AX23))</f>
        <v>5.7475000100000004</v>
      </c>
      <c r="BE23" s="39">
        <f t="shared" si="14"/>
        <v>2.0027036600000003</v>
      </c>
      <c r="BF23" s="30">
        <f t="shared" si="15"/>
        <v>4.0715663700000002</v>
      </c>
      <c r="BG23" s="31">
        <f t="shared" si="16"/>
        <v>5.1231947200000008</v>
      </c>
    </row>
    <row r="24" spans="2:59">
      <c r="B24" s="17">
        <v>2393</v>
      </c>
      <c r="C24" s="30">
        <v>3.2519126999999997</v>
      </c>
      <c r="D24" s="30">
        <v>2.992197</v>
      </c>
      <c r="E24" s="30">
        <v>2.1338000000000079E-2</v>
      </c>
      <c r="F24" s="30">
        <v>0</v>
      </c>
      <c r="G24" s="30">
        <v>0</v>
      </c>
      <c r="H24" s="30">
        <v>0</v>
      </c>
      <c r="I24" s="30">
        <v>0.43312099999999987</v>
      </c>
      <c r="J24" s="30">
        <v>0.23425415999999988</v>
      </c>
      <c r="K24" s="30">
        <v>0</v>
      </c>
      <c r="L24" s="30">
        <v>0</v>
      </c>
      <c r="M24" s="30">
        <v>0</v>
      </c>
      <c r="N24" s="30">
        <v>0.37695300000000032</v>
      </c>
      <c r="O24" s="30">
        <v>2.7524927000000003</v>
      </c>
      <c r="P24" s="30">
        <v>1.8885069999999999</v>
      </c>
      <c r="Q24" s="30">
        <v>2.1519999999999762E-2</v>
      </c>
      <c r="R24" s="30">
        <v>0</v>
      </c>
      <c r="S24" s="30">
        <v>4.1729999999997602E-3</v>
      </c>
      <c r="T24" s="30">
        <v>0</v>
      </c>
      <c r="U24" s="30">
        <v>-2.947000000000255E-3</v>
      </c>
      <c r="V24" s="30">
        <v>0</v>
      </c>
      <c r="W24" s="30">
        <v>0</v>
      </c>
      <c r="X24" s="30">
        <v>0</v>
      </c>
      <c r="Y24" s="30">
        <v>0</v>
      </c>
      <c r="Z24" s="30">
        <v>0.22196099999999985</v>
      </c>
      <c r="AA24" s="30">
        <v>2.2994057699999999</v>
      </c>
      <c r="AB24" s="30">
        <v>2.1295742000000004</v>
      </c>
      <c r="AC24" s="30">
        <v>0.32524199999999981</v>
      </c>
      <c r="AD24" s="30">
        <v>0</v>
      </c>
      <c r="AE24" s="30">
        <v>0</v>
      </c>
      <c r="AF24" s="30">
        <v>0</v>
      </c>
      <c r="AG24" s="30">
        <v>-7.3694000000000148E-2</v>
      </c>
      <c r="AH24" s="30">
        <v>-1.7821000000000087E-2</v>
      </c>
      <c r="AI24" s="30">
        <v>0</v>
      </c>
      <c r="AJ24" s="30">
        <v>0</v>
      </c>
      <c r="AK24" s="30">
        <v>0.64401799999999998</v>
      </c>
      <c r="AL24" s="30">
        <v>1.315604</v>
      </c>
      <c r="AM24" s="30">
        <v>1.737228</v>
      </c>
      <c r="AN24" s="30">
        <v>1.667251</v>
      </c>
      <c r="AO24" s="30">
        <v>1.228753</v>
      </c>
      <c r="AP24" s="30">
        <v>2.1930999999999923E-2</v>
      </c>
      <c r="AQ24" s="30">
        <v>0</v>
      </c>
      <c r="AR24" s="30">
        <v>0</v>
      </c>
      <c r="AS24" s="30">
        <v>-4.7423900000000074E-2</v>
      </c>
      <c r="AT24" s="30">
        <v>-6.2095330000000448E-2</v>
      </c>
      <c r="AU24" s="30">
        <v>0.68818299999999999</v>
      </c>
      <c r="AV24" s="30">
        <v>0.39794799999999997</v>
      </c>
      <c r="AW24" s="30">
        <v>1.663157</v>
      </c>
      <c r="AX24" s="31">
        <v>1.827121</v>
      </c>
      <c r="AZ24" s="39">
        <f t="array" ref="AZ24">SUM(IF(YEAR($C$5:$AX$5)=AZ$5,$C24:$AX24))</f>
        <v>7.3097758599999993</v>
      </c>
      <c r="BA24" s="30">
        <f t="array" ref="BA24">SUM(IF(YEAR($C$5:$AX$5)=BA$5,$C24:$AX24))</f>
        <v>4.8857067000000001</v>
      </c>
      <c r="BB24" s="30">
        <f t="array" ref="BB24">SUM(IF(YEAR($C$5:$AX$5)=BB$5,$C24:$AX24))</f>
        <v>6.6223289699999999</v>
      </c>
      <c r="BC24" s="31">
        <f t="array" ref="BC24">SUM(IF(YEAR($C$5:$AX$5)=BC$5,$C24:$AX24))</f>
        <v>9.1220527699999998</v>
      </c>
      <c r="BE24" s="39">
        <f t="shared" si="14"/>
        <v>5.7110208599999996</v>
      </c>
      <c r="BF24" s="30">
        <f t="shared" si="15"/>
        <v>4.9732359699999993</v>
      </c>
      <c r="BG24" s="31">
        <f t="shared" si="16"/>
        <v>6.5232700000000001</v>
      </c>
    </row>
    <row r="25" spans="2:59">
      <c r="B25" s="17">
        <v>2398</v>
      </c>
      <c r="C25" s="30">
        <v>7.6387000000000427E-2</v>
      </c>
      <c r="D25" s="30">
        <v>0.10017399999999999</v>
      </c>
      <c r="E25" s="30">
        <v>1.3894340000000014</v>
      </c>
      <c r="F25" s="30">
        <v>0.65760999999999825</v>
      </c>
      <c r="G25" s="30">
        <v>2.3515540000000001</v>
      </c>
      <c r="H25" s="30">
        <v>2.1742280000000012</v>
      </c>
      <c r="I25" s="30">
        <v>1.8677240000000008</v>
      </c>
      <c r="J25" s="30">
        <v>2.1217950000000005</v>
      </c>
      <c r="K25" s="30">
        <v>2.3356590000000015</v>
      </c>
      <c r="L25" s="30">
        <v>2.9030450000000023</v>
      </c>
      <c r="M25" s="30">
        <v>2.12866</v>
      </c>
      <c r="N25" s="30">
        <v>1.1854820000000004</v>
      </c>
      <c r="O25" s="30">
        <v>1.1804919999999992</v>
      </c>
      <c r="P25" s="30">
        <v>0.94056699999999971</v>
      </c>
      <c r="Q25" s="30">
        <v>1.9075710000000008</v>
      </c>
      <c r="R25" s="30">
        <v>2.0278439999999982</v>
      </c>
      <c r="S25" s="30">
        <v>2.5721980000000002</v>
      </c>
      <c r="T25" s="30">
        <v>2.1963109999999997</v>
      </c>
      <c r="U25" s="30">
        <v>1.900463000000002</v>
      </c>
      <c r="V25" s="30">
        <v>2.0657209999999999</v>
      </c>
      <c r="W25" s="30">
        <v>2.3552760000000017</v>
      </c>
      <c r="X25" s="30">
        <v>3.1741399999999995</v>
      </c>
      <c r="Y25" s="30">
        <v>2.518141</v>
      </c>
      <c r="Z25" s="30">
        <v>1.8479109999999999</v>
      </c>
      <c r="AA25" s="30">
        <v>0.92581500000000183</v>
      </c>
      <c r="AB25" s="30">
        <v>0.98144199999999948</v>
      </c>
      <c r="AC25" s="30">
        <v>2.1409730000000007</v>
      </c>
      <c r="AD25" s="30">
        <v>1.1695229999999999</v>
      </c>
      <c r="AE25" s="30">
        <v>2.2007200000000005</v>
      </c>
      <c r="AF25" s="30">
        <v>2.377186</v>
      </c>
      <c r="AG25" s="30">
        <v>1.7993819999999978</v>
      </c>
      <c r="AH25" s="30">
        <v>1.9551649999999974</v>
      </c>
      <c r="AI25" s="30">
        <v>2.3500799999999984</v>
      </c>
      <c r="AJ25" s="30">
        <v>3.216785999999999</v>
      </c>
      <c r="AK25" s="30">
        <v>1.9507680000000001</v>
      </c>
      <c r="AL25" s="30">
        <v>2.0929290000000016</v>
      </c>
      <c r="AM25" s="30">
        <v>1.4172650000000004</v>
      </c>
      <c r="AN25" s="30">
        <v>1.1529119999999988</v>
      </c>
      <c r="AO25" s="30">
        <v>3.6745319999999992</v>
      </c>
      <c r="AP25" s="30">
        <v>1.4858270000000005</v>
      </c>
      <c r="AQ25" s="30">
        <v>2.5359300000000005</v>
      </c>
      <c r="AR25" s="30">
        <v>2.4282179999999975</v>
      </c>
      <c r="AS25" s="30">
        <v>1.9145730000000007</v>
      </c>
      <c r="AT25" s="30">
        <v>2.0790910000000018</v>
      </c>
      <c r="AU25" s="30">
        <v>2.6667049999999985</v>
      </c>
      <c r="AV25" s="30">
        <v>3.7792200000000022</v>
      </c>
      <c r="AW25" s="30">
        <v>2.0942120000000006</v>
      </c>
      <c r="AX25" s="31">
        <v>2.3137300000000014</v>
      </c>
      <c r="AZ25" s="39">
        <f t="array" ref="AZ25">SUM(IF(YEAR($C$5:$AX$5)=AZ$5,$C25:$AX25))</f>
        <v>19.291752000000006</v>
      </c>
      <c r="BA25" s="30">
        <f t="array" ref="BA25">SUM(IF(YEAR($C$5:$AX$5)=BA$5,$C25:$AX25))</f>
        <v>24.686634999999999</v>
      </c>
      <c r="BB25" s="30">
        <f t="array" ref="BB25">SUM(IF(YEAR($C$5:$AX$5)=BB$5,$C25:$AX25))</f>
        <v>23.160768999999995</v>
      </c>
      <c r="BC25" s="31">
        <f t="array" ref="BC25">SUM(IF(YEAR($C$5:$AX$5)=BC$5,$C25:$AX25))</f>
        <v>27.542214999999999</v>
      </c>
      <c r="BE25" s="39">
        <f t="shared" si="14"/>
        <v>23.345265000000005</v>
      </c>
      <c r="BF25" s="30">
        <f t="shared" si="15"/>
        <v>23.476436000000003</v>
      </c>
      <c r="BG25" s="31">
        <f t="shared" si="16"/>
        <v>26.008761999999997</v>
      </c>
    </row>
    <row r="26" spans="2:59">
      <c r="B26" s="17">
        <v>2399</v>
      </c>
      <c r="C26" s="30">
        <v>0.103547997</v>
      </c>
      <c r="D26" s="30">
        <v>0</v>
      </c>
      <c r="E26" s="30">
        <v>0</v>
      </c>
      <c r="F26" s="30">
        <v>0</v>
      </c>
      <c r="G26" s="30">
        <v>4.7796377000000001E-2</v>
      </c>
      <c r="H26" s="30">
        <v>0.22672194499999998</v>
      </c>
      <c r="I26" s="30">
        <v>0.67712174999999997</v>
      </c>
      <c r="J26" s="30">
        <v>0.4870389</v>
      </c>
      <c r="K26" s="30">
        <v>0</v>
      </c>
      <c r="L26" s="30">
        <v>0</v>
      </c>
      <c r="M26" s="30">
        <v>0</v>
      </c>
      <c r="N26" s="30">
        <v>0</v>
      </c>
      <c r="O26" s="30">
        <v>0</v>
      </c>
      <c r="P26" s="30">
        <v>0</v>
      </c>
      <c r="Q26" s="30">
        <v>0</v>
      </c>
      <c r="R26" s="30">
        <v>0</v>
      </c>
      <c r="S26" s="30">
        <v>5.0603876999999998E-2</v>
      </c>
      <c r="T26" s="30">
        <v>0.35252208200000001</v>
      </c>
      <c r="U26" s="30">
        <v>1.1390158700000002</v>
      </c>
      <c r="V26" s="30">
        <v>0.74714457000000012</v>
      </c>
      <c r="W26" s="30">
        <v>0</v>
      </c>
      <c r="X26" s="30">
        <v>2.9637866999999998E-2</v>
      </c>
      <c r="Y26" s="30">
        <v>0</v>
      </c>
      <c r="Z26" s="30">
        <v>0</v>
      </c>
      <c r="AA26" s="30">
        <v>0.13426764499999999</v>
      </c>
      <c r="AB26" s="30">
        <v>0</v>
      </c>
      <c r="AC26" s="30">
        <v>0</v>
      </c>
      <c r="AD26" s="30">
        <v>2.153154E-3</v>
      </c>
      <c r="AE26" s="30">
        <v>5.9994317999999998E-2</v>
      </c>
      <c r="AF26" s="30">
        <v>0.21247967000000001</v>
      </c>
      <c r="AG26" s="30">
        <v>1.2521148200000001</v>
      </c>
      <c r="AH26" s="30">
        <v>0.96272756000000004</v>
      </c>
      <c r="AI26" s="30">
        <v>7.4049179999999992E-2</v>
      </c>
      <c r="AJ26" s="30">
        <v>2.8047987E-2</v>
      </c>
      <c r="AK26" s="30">
        <v>0</v>
      </c>
      <c r="AL26" s="30">
        <v>0</v>
      </c>
      <c r="AM26" s="30">
        <v>1.5231399999999999E-2</v>
      </c>
      <c r="AN26" s="30">
        <v>0</v>
      </c>
      <c r="AO26" s="30">
        <v>2.3673700000000002E-3</v>
      </c>
      <c r="AP26" s="30">
        <v>0.18382984000000002</v>
      </c>
      <c r="AQ26" s="30">
        <v>4.4768855999999996E-2</v>
      </c>
      <c r="AR26" s="30">
        <v>0.27043048000000003</v>
      </c>
      <c r="AS26" s="30">
        <v>1.2264741699999999</v>
      </c>
      <c r="AT26" s="30">
        <v>0.90793182000000017</v>
      </c>
      <c r="AU26" s="30">
        <v>0.10414159000000001</v>
      </c>
      <c r="AV26" s="30">
        <v>2.0956875999999999E-2</v>
      </c>
      <c r="AW26" s="30">
        <v>0</v>
      </c>
      <c r="AX26" s="31">
        <v>2.5683110000000002E-3</v>
      </c>
      <c r="AZ26" s="39">
        <f t="array" ref="AZ26">SUM(IF(YEAR($C$5:$AX$5)=AZ$5,$C26:$AX26))</f>
        <v>1.5422269689999999</v>
      </c>
      <c r="BA26" s="30">
        <f t="array" ref="BA26">SUM(IF(YEAR($C$5:$AX$5)=BA$5,$C26:$AX26))</f>
        <v>2.3189242660000002</v>
      </c>
      <c r="BB26" s="30">
        <f t="array" ref="BB26">SUM(IF(YEAR($C$5:$AX$5)=BB$5,$C26:$AX26))</f>
        <v>2.7258343339999995</v>
      </c>
      <c r="BC26" s="31">
        <f t="array" ref="BC26">SUM(IF(YEAR($C$5:$AX$5)=BC$5,$C26:$AX26))</f>
        <v>2.7787007130000005</v>
      </c>
      <c r="BE26" s="39">
        <f t="shared" si="14"/>
        <v>1.4414864719999998</v>
      </c>
      <c r="BF26" s="30">
        <f t="shared" si="15"/>
        <v>2.4647355060000007</v>
      </c>
      <c r="BG26" s="31">
        <f t="shared" si="16"/>
        <v>2.7756166829999995</v>
      </c>
    </row>
    <row r="27" spans="2:59">
      <c r="B27" s="17">
        <v>2401</v>
      </c>
      <c r="C27" s="30">
        <v>2.3193921999999999E-2</v>
      </c>
      <c r="D27" s="30">
        <v>0</v>
      </c>
      <c r="E27" s="30">
        <v>0</v>
      </c>
      <c r="F27" s="30">
        <v>0</v>
      </c>
      <c r="G27" s="30">
        <v>4.9818299999999996E-3</v>
      </c>
      <c r="H27" s="30">
        <v>0</v>
      </c>
      <c r="I27" s="30">
        <v>0.16975100000000001</v>
      </c>
      <c r="J27" s="30">
        <v>0.11045683999999999</v>
      </c>
      <c r="K27" s="30">
        <v>0</v>
      </c>
      <c r="L27" s="30">
        <v>0</v>
      </c>
      <c r="M27" s="30">
        <v>0</v>
      </c>
      <c r="N27" s="30">
        <v>0</v>
      </c>
      <c r="O27" s="30">
        <v>0</v>
      </c>
      <c r="P27" s="30">
        <v>0</v>
      </c>
      <c r="Q27" s="30">
        <v>0</v>
      </c>
      <c r="R27" s="30">
        <v>0</v>
      </c>
      <c r="S27" s="30">
        <v>1.511936E-2</v>
      </c>
      <c r="T27" s="30">
        <v>0</v>
      </c>
      <c r="U27" s="30">
        <v>0.1375072</v>
      </c>
      <c r="V27" s="30">
        <v>9.0000380000000005E-2</v>
      </c>
      <c r="W27" s="30">
        <v>0</v>
      </c>
      <c r="X27" s="30">
        <v>0</v>
      </c>
      <c r="Y27" s="30">
        <v>0</v>
      </c>
      <c r="Z27" s="30">
        <v>0</v>
      </c>
      <c r="AA27" s="30">
        <v>3.5069821000000001E-2</v>
      </c>
      <c r="AB27" s="30">
        <v>0</v>
      </c>
      <c r="AC27" s="30">
        <v>0</v>
      </c>
      <c r="AD27" s="30">
        <v>0</v>
      </c>
      <c r="AE27" s="30">
        <v>3.0288519999999999E-2</v>
      </c>
      <c r="AF27" s="30">
        <v>0</v>
      </c>
      <c r="AG27" s="30">
        <v>6.8920900000000007E-2</v>
      </c>
      <c r="AH27" s="30">
        <v>0.10809050000000001</v>
      </c>
      <c r="AI27" s="30">
        <v>0</v>
      </c>
      <c r="AJ27" s="30">
        <v>0</v>
      </c>
      <c r="AK27" s="30">
        <v>0</v>
      </c>
      <c r="AL27" s="30">
        <v>0</v>
      </c>
      <c r="AM27" s="30">
        <v>0</v>
      </c>
      <c r="AN27" s="30">
        <v>0</v>
      </c>
      <c r="AO27" s="30">
        <v>0</v>
      </c>
      <c r="AP27" s="30">
        <v>7.2482960000000004E-3</v>
      </c>
      <c r="AQ27" s="30">
        <v>2.0477510000000001E-2</v>
      </c>
      <c r="AR27" s="30">
        <v>0</v>
      </c>
      <c r="AS27" s="30">
        <v>0.1176112</v>
      </c>
      <c r="AT27" s="30">
        <v>0.1071609</v>
      </c>
      <c r="AU27" s="30">
        <v>0</v>
      </c>
      <c r="AV27" s="30">
        <v>1.032025E-4</v>
      </c>
      <c r="AW27" s="30">
        <v>0</v>
      </c>
      <c r="AX27" s="31">
        <v>0</v>
      </c>
      <c r="AZ27" s="39">
        <f t="array" ref="AZ27">SUM(IF(YEAR($C$5:$AX$5)=AZ$5,$C27:$AX27))</f>
        <v>0.30838359199999998</v>
      </c>
      <c r="BA27" s="30">
        <f t="array" ref="BA27">SUM(IF(YEAR($C$5:$AX$5)=BA$5,$C27:$AX27))</f>
        <v>0.24262694000000001</v>
      </c>
      <c r="BB27" s="30">
        <f t="array" ref="BB27">SUM(IF(YEAR($C$5:$AX$5)=BB$5,$C27:$AX27))</f>
        <v>0.242369741</v>
      </c>
      <c r="BC27" s="31">
        <f t="array" ref="BC27">SUM(IF(YEAR($C$5:$AX$5)=BC$5,$C27:$AX27))</f>
        <v>0.2526011085</v>
      </c>
      <c r="BE27" s="39">
        <f t="shared" si="14"/>
        <v>0.29532720000000001</v>
      </c>
      <c r="BF27" s="30">
        <f t="shared" si="15"/>
        <v>0.29286592099999997</v>
      </c>
      <c r="BG27" s="31">
        <f t="shared" si="16"/>
        <v>0.204737206</v>
      </c>
    </row>
    <row r="28" spans="2:59">
      <c r="B28" s="17">
        <v>2404</v>
      </c>
      <c r="C28" s="30">
        <v>0.15373260000000002</v>
      </c>
      <c r="D28" s="30">
        <v>0</v>
      </c>
      <c r="E28" s="30">
        <v>0</v>
      </c>
      <c r="F28" s="30">
        <v>0</v>
      </c>
      <c r="G28" s="30">
        <v>0.12071471959999999</v>
      </c>
      <c r="H28" s="30">
        <v>0.22118895200000002</v>
      </c>
      <c r="I28" s="30">
        <v>0.92832808000000022</v>
      </c>
      <c r="J28" s="30">
        <v>0.79992076000000023</v>
      </c>
      <c r="K28" s="30">
        <v>0</v>
      </c>
      <c r="L28" s="30">
        <v>0</v>
      </c>
      <c r="M28" s="30">
        <v>0</v>
      </c>
      <c r="N28" s="30">
        <v>0</v>
      </c>
      <c r="O28" s="30">
        <v>0</v>
      </c>
      <c r="P28" s="30">
        <v>0</v>
      </c>
      <c r="Q28" s="30">
        <v>0</v>
      </c>
      <c r="R28" s="30">
        <v>0</v>
      </c>
      <c r="S28" s="30">
        <v>0.18125366000000001</v>
      </c>
      <c r="T28" s="30">
        <v>0.32472658800000004</v>
      </c>
      <c r="U28" s="30">
        <v>0.55927933999999979</v>
      </c>
      <c r="V28" s="30">
        <v>0.27130463999999976</v>
      </c>
      <c r="W28" s="30">
        <v>0</v>
      </c>
      <c r="X28" s="30">
        <v>0.11072743200000001</v>
      </c>
      <c r="Y28" s="30">
        <v>0</v>
      </c>
      <c r="Z28" s="30">
        <v>0</v>
      </c>
      <c r="AA28" s="30">
        <v>0.21018176599999996</v>
      </c>
      <c r="AB28" s="30">
        <v>0</v>
      </c>
      <c r="AC28" s="30">
        <v>0</v>
      </c>
      <c r="AD28" s="30">
        <v>3.4397056000000002E-2</v>
      </c>
      <c r="AE28" s="30">
        <v>0.33788813000000001</v>
      </c>
      <c r="AF28" s="30">
        <v>0.17494809199999997</v>
      </c>
      <c r="AG28" s="30">
        <v>0.76420840000000001</v>
      </c>
      <c r="AH28" s="30">
        <v>0.3761800999999998</v>
      </c>
      <c r="AI28" s="30">
        <v>-2.890475E-3</v>
      </c>
      <c r="AJ28" s="30">
        <v>2.6053476999999998E-2</v>
      </c>
      <c r="AK28" s="30">
        <v>0</v>
      </c>
      <c r="AL28" s="30">
        <v>0</v>
      </c>
      <c r="AM28" s="30">
        <v>0</v>
      </c>
      <c r="AN28" s="30">
        <v>0</v>
      </c>
      <c r="AO28" s="30">
        <v>1.3893772299999999E-2</v>
      </c>
      <c r="AP28" s="30">
        <v>0.35357964000000003</v>
      </c>
      <c r="AQ28" s="30">
        <v>0.33702781999999998</v>
      </c>
      <c r="AR28" s="30">
        <v>0.12306483218999997</v>
      </c>
      <c r="AS28" s="30">
        <v>0.90120759999999955</v>
      </c>
      <c r="AT28" s="30">
        <v>0.67374421000000018</v>
      </c>
      <c r="AU28" s="30">
        <v>0</v>
      </c>
      <c r="AV28" s="30">
        <v>4.5696887999999998E-2</v>
      </c>
      <c r="AW28" s="30">
        <v>0</v>
      </c>
      <c r="AX28" s="31">
        <v>0</v>
      </c>
      <c r="AZ28" s="39">
        <f t="array" ref="AZ28">SUM(IF(YEAR($C$5:$AX$5)=AZ$5,$C28:$AX28))</f>
        <v>2.2238851116000005</v>
      </c>
      <c r="BA28" s="30">
        <f t="array" ref="BA28">SUM(IF(YEAR($C$5:$AX$5)=BA$5,$C28:$AX28))</f>
        <v>1.4472916599999999</v>
      </c>
      <c r="BB28" s="30">
        <f t="array" ref="BB28">SUM(IF(YEAR($C$5:$AX$5)=BB$5,$C28:$AX28))</f>
        <v>1.9209665459999996</v>
      </c>
      <c r="BC28" s="31">
        <f t="array" ref="BC28">SUM(IF(YEAR($C$5:$AX$5)=BC$5,$C28:$AX28))</f>
        <v>2.4482147624899997</v>
      </c>
      <c r="BE28" s="39">
        <f t="shared" si="14"/>
        <v>2.1306914520000007</v>
      </c>
      <c r="BF28" s="30">
        <f t="shared" si="15"/>
        <v>1.8485049519999996</v>
      </c>
      <c r="BG28" s="31">
        <f t="shared" si="16"/>
        <v>2.0430008262999997</v>
      </c>
    </row>
    <row r="29" spans="2:59">
      <c r="B29" s="17">
        <v>2406</v>
      </c>
      <c r="C29" s="30">
        <v>1.2331356479999993</v>
      </c>
      <c r="D29" s="30">
        <v>0.69532900000000009</v>
      </c>
      <c r="E29" s="30">
        <v>0.94968700000000084</v>
      </c>
      <c r="F29" s="30">
        <v>0.66680100000000131</v>
      </c>
      <c r="G29" s="30">
        <v>0.91832000000000136</v>
      </c>
      <c r="H29" s="30">
        <v>1.3386390000000006</v>
      </c>
      <c r="I29" s="30">
        <v>1.7607599199999981</v>
      </c>
      <c r="J29" s="30">
        <v>2.1848028599999978</v>
      </c>
      <c r="K29" s="30">
        <v>1.9390680000000007</v>
      </c>
      <c r="L29" s="30">
        <v>0.70706900000000061</v>
      </c>
      <c r="M29" s="30">
        <v>0.77563299999999913</v>
      </c>
      <c r="N29" s="30">
        <v>1.8184039999999992</v>
      </c>
      <c r="O29" s="30">
        <v>1.1377710000000008</v>
      </c>
      <c r="P29" s="30">
        <v>1.0599509999999999</v>
      </c>
      <c r="Q29" s="30">
        <v>1.2002410000000001</v>
      </c>
      <c r="R29" s="30">
        <v>0.86546699999999888</v>
      </c>
      <c r="S29" s="30">
        <v>1.6789950000000005</v>
      </c>
      <c r="T29" s="30">
        <v>1.7669000000000015</v>
      </c>
      <c r="U29" s="30">
        <v>2.7844689499999991</v>
      </c>
      <c r="V29" s="30">
        <v>2.7854610799999957</v>
      </c>
      <c r="W29" s="30">
        <v>2.2085289999999986</v>
      </c>
      <c r="X29" s="30">
        <v>1.0465680000000006</v>
      </c>
      <c r="Y29" s="30">
        <v>1.7280450000000016</v>
      </c>
      <c r="Z29" s="30">
        <v>1.3958990000000018</v>
      </c>
      <c r="AA29" s="30">
        <v>1.4383546238000005</v>
      </c>
      <c r="AB29" s="30">
        <v>1.6727240000000023</v>
      </c>
      <c r="AC29" s="30">
        <v>1.6499130000000015</v>
      </c>
      <c r="AD29" s="30">
        <v>0.61639199999999938</v>
      </c>
      <c r="AE29" s="30">
        <v>1.0863659999999999</v>
      </c>
      <c r="AF29" s="30">
        <v>1.6298670000000008</v>
      </c>
      <c r="AG29" s="30">
        <v>1.9773628000000016</v>
      </c>
      <c r="AH29" s="30">
        <v>2.3660054499999994</v>
      </c>
      <c r="AI29" s="30">
        <v>1.9003760000000014</v>
      </c>
      <c r="AJ29" s="30">
        <v>0.83232499999999909</v>
      </c>
      <c r="AK29" s="30">
        <v>1.9745119999999989</v>
      </c>
      <c r="AL29" s="30">
        <v>1.561323999999999</v>
      </c>
      <c r="AM29" s="30">
        <v>1.2152980000000007</v>
      </c>
      <c r="AN29" s="30">
        <v>0.98166000000000153</v>
      </c>
      <c r="AO29" s="30">
        <v>1.891686</v>
      </c>
      <c r="AP29" s="30">
        <v>1.1721150000000016</v>
      </c>
      <c r="AQ29" s="30">
        <v>1.4745430000000006</v>
      </c>
      <c r="AR29" s="30">
        <v>2.1427429999999994</v>
      </c>
      <c r="AS29" s="30">
        <v>2.7820554299999998</v>
      </c>
      <c r="AT29" s="30">
        <v>3.0217177000000017</v>
      </c>
      <c r="AU29" s="30">
        <v>2.2942499999999981</v>
      </c>
      <c r="AV29" s="30">
        <v>1.3035989999999984</v>
      </c>
      <c r="AW29" s="30">
        <v>2.7113320000000005</v>
      </c>
      <c r="AX29" s="31">
        <v>1.9062040000000007</v>
      </c>
      <c r="AZ29" s="39">
        <f t="array" ref="AZ29">SUM(IF(YEAR($C$5:$AX$5)=AZ$5,$C29:$AX29))</f>
        <v>14.987648428</v>
      </c>
      <c r="BA29" s="30">
        <f t="array" ref="BA29">SUM(IF(YEAR($C$5:$AX$5)=BA$5,$C29:$AX29))</f>
        <v>19.658296029999995</v>
      </c>
      <c r="BB29" s="30">
        <f t="array" ref="BB29">SUM(IF(YEAR($C$5:$AX$5)=BB$5,$C29:$AX29))</f>
        <v>18.705521873800002</v>
      </c>
      <c r="BC29" s="31">
        <f t="array" ref="BC29">SUM(IF(YEAR($C$5:$AX$5)=BC$5,$C29:$AX29))</f>
        <v>22.897203130000001</v>
      </c>
      <c r="BE29" s="39">
        <f t="shared" si="14"/>
        <v>16.466800779999996</v>
      </c>
      <c r="BF29" s="30">
        <f t="shared" si="15"/>
        <v>20.179620653800001</v>
      </c>
      <c r="BG29" s="31">
        <f t="shared" si="16"/>
        <v>18.977074250000005</v>
      </c>
    </row>
    <row r="30" spans="2:59">
      <c r="B30" s="17">
        <v>2410</v>
      </c>
      <c r="C30" s="30">
        <v>0</v>
      </c>
      <c r="D30" s="30">
        <v>0</v>
      </c>
      <c r="E30" s="30">
        <v>0</v>
      </c>
      <c r="F30" s="30">
        <v>0</v>
      </c>
      <c r="G30" s="30">
        <v>0</v>
      </c>
      <c r="H30" s="30">
        <v>0</v>
      </c>
      <c r="I30" s="30">
        <v>0</v>
      </c>
      <c r="J30" s="30">
        <v>0</v>
      </c>
      <c r="K30" s="30">
        <v>0</v>
      </c>
      <c r="L30" s="30">
        <v>0</v>
      </c>
      <c r="M30" s="30">
        <v>0</v>
      </c>
      <c r="N30" s="30">
        <v>0</v>
      </c>
      <c r="O30" s="30">
        <v>0</v>
      </c>
      <c r="P30" s="30">
        <v>0</v>
      </c>
      <c r="Q30" s="30">
        <v>0</v>
      </c>
      <c r="R30" s="30">
        <v>0</v>
      </c>
      <c r="S30" s="30">
        <v>0</v>
      </c>
      <c r="T30" s="30">
        <v>0</v>
      </c>
      <c r="U30" s="30">
        <v>0.1303781</v>
      </c>
      <c r="V30" s="30">
        <v>7.4641529999999998E-2</v>
      </c>
      <c r="W30" s="30">
        <v>0</v>
      </c>
      <c r="X30" s="30">
        <v>0</v>
      </c>
      <c r="Y30" s="30">
        <v>0</v>
      </c>
      <c r="Z30" s="30">
        <v>0</v>
      </c>
      <c r="AA30" s="30">
        <v>0</v>
      </c>
      <c r="AB30" s="30">
        <v>0</v>
      </c>
      <c r="AC30" s="30">
        <v>0</v>
      </c>
      <c r="AD30" s="30">
        <v>0</v>
      </c>
      <c r="AE30" s="30">
        <v>0</v>
      </c>
      <c r="AF30" s="30">
        <v>0</v>
      </c>
      <c r="AG30" s="30">
        <v>0.1303781</v>
      </c>
      <c r="AH30" s="30">
        <v>0.1492831</v>
      </c>
      <c r="AI30" s="30">
        <v>0</v>
      </c>
      <c r="AJ30" s="30">
        <v>0</v>
      </c>
      <c r="AK30" s="30">
        <v>0</v>
      </c>
      <c r="AL30" s="30">
        <v>0</v>
      </c>
      <c r="AM30" s="30">
        <v>0</v>
      </c>
      <c r="AN30" s="30">
        <v>0</v>
      </c>
      <c r="AO30" s="30">
        <v>0</v>
      </c>
      <c r="AP30" s="30">
        <v>0</v>
      </c>
      <c r="AQ30" s="30">
        <v>0</v>
      </c>
      <c r="AR30" s="30">
        <v>0</v>
      </c>
      <c r="AS30" s="30">
        <v>0.3352581</v>
      </c>
      <c r="AT30" s="30">
        <v>0.15084600000000001</v>
      </c>
      <c r="AU30" s="30">
        <v>0</v>
      </c>
      <c r="AV30" s="30">
        <v>0</v>
      </c>
      <c r="AW30" s="30">
        <v>0</v>
      </c>
      <c r="AX30" s="31">
        <v>0</v>
      </c>
      <c r="AZ30" s="39">
        <f t="array" ref="AZ30">SUM(IF(YEAR($C$5:$AX$5)=AZ$5,$C30:$AX30))</f>
        <v>0</v>
      </c>
      <c r="BA30" s="30">
        <f t="array" ref="BA30">SUM(IF(YEAR($C$5:$AX$5)=BA$5,$C30:$AX30))</f>
        <v>0.20501963000000001</v>
      </c>
      <c r="BB30" s="30">
        <f t="array" ref="BB30">SUM(IF(YEAR($C$5:$AX$5)=BB$5,$C30:$AX30))</f>
        <v>0.2796612</v>
      </c>
      <c r="BC30" s="31">
        <f t="array" ref="BC30">SUM(IF(YEAR($C$5:$AX$5)=BC$5,$C30:$AX30))</f>
        <v>0.48610410000000004</v>
      </c>
      <c r="BE30" s="39">
        <f t="shared" si="14"/>
        <v>0</v>
      </c>
      <c r="BF30" s="30">
        <f t="shared" si="15"/>
        <v>0.20501963000000001</v>
      </c>
      <c r="BG30" s="31">
        <f t="shared" si="16"/>
        <v>0.2796612</v>
      </c>
    </row>
    <row r="31" spans="2:59">
      <c r="B31" s="17">
        <v>2411</v>
      </c>
      <c r="C31" s="30">
        <v>0.80217500000000008</v>
      </c>
      <c r="D31" s="30">
        <v>0.86777300000000057</v>
      </c>
      <c r="E31" s="30">
        <v>0.32846300000000017</v>
      </c>
      <c r="F31" s="30">
        <v>0.28541500000000042</v>
      </c>
      <c r="G31" s="30">
        <v>0.38534700000000033</v>
      </c>
      <c r="H31" s="30">
        <v>0.49069399999999952</v>
      </c>
      <c r="I31" s="30">
        <v>0.37066100000000013</v>
      </c>
      <c r="J31" s="30">
        <v>0.74125999999999959</v>
      </c>
      <c r="K31" s="30">
        <v>0.7620610000000001</v>
      </c>
      <c r="L31" s="30">
        <v>0.59825900000000054</v>
      </c>
      <c r="M31" s="30">
        <v>0.5820059999999998</v>
      </c>
      <c r="N31" s="30">
        <v>0.8373520000000001</v>
      </c>
      <c r="O31" s="30">
        <v>0.83976000000000006</v>
      </c>
      <c r="P31" s="30">
        <v>0.78976099999999949</v>
      </c>
      <c r="Q31" s="30">
        <v>0.49352700000000027</v>
      </c>
      <c r="R31" s="30">
        <v>0.26529799999999959</v>
      </c>
      <c r="S31" s="30">
        <v>0.31953600000000026</v>
      </c>
      <c r="T31" s="30">
        <v>0.71945499999999996</v>
      </c>
      <c r="U31" s="30">
        <v>0.60488300000000095</v>
      </c>
      <c r="V31" s="30">
        <v>0.92542200000000019</v>
      </c>
      <c r="W31" s="30">
        <v>0.81875499999999946</v>
      </c>
      <c r="X31" s="30">
        <v>0.4716130000000005</v>
      </c>
      <c r="Y31" s="30">
        <v>0.57900399999999941</v>
      </c>
      <c r="Z31" s="30">
        <v>1.1898080000000002</v>
      </c>
      <c r="AA31" s="30">
        <v>0.53423100000000012</v>
      </c>
      <c r="AB31" s="30">
        <v>0.56873800000000063</v>
      </c>
      <c r="AC31" s="30">
        <v>0.45097900000000024</v>
      </c>
      <c r="AD31" s="30">
        <v>0.27510199999999951</v>
      </c>
      <c r="AE31" s="30">
        <v>0.50394399999999973</v>
      </c>
      <c r="AF31" s="30">
        <v>0.55158199999999979</v>
      </c>
      <c r="AG31" s="30">
        <v>0.43698999999999977</v>
      </c>
      <c r="AH31" s="30">
        <v>0.53436100000000053</v>
      </c>
      <c r="AI31" s="30">
        <v>0.64689700000000006</v>
      </c>
      <c r="AJ31" s="30">
        <v>0.29097599999999968</v>
      </c>
      <c r="AK31" s="30">
        <v>0.55292300000000072</v>
      </c>
      <c r="AL31" s="30">
        <v>0.69420500000000018</v>
      </c>
      <c r="AM31" s="30">
        <v>0.38405700000000031</v>
      </c>
      <c r="AN31" s="30">
        <v>0.50319499999999984</v>
      </c>
      <c r="AO31" s="30">
        <v>0.32923100000000005</v>
      </c>
      <c r="AP31" s="30">
        <v>0.19903099999999974</v>
      </c>
      <c r="AQ31" s="30">
        <v>0.45825199999999988</v>
      </c>
      <c r="AR31" s="30">
        <v>0.71923400000000015</v>
      </c>
      <c r="AS31" s="30">
        <v>0.49231800000000003</v>
      </c>
      <c r="AT31" s="30">
        <v>0.60525699999999993</v>
      </c>
      <c r="AU31" s="30">
        <v>0.96247900000000008</v>
      </c>
      <c r="AV31" s="30">
        <v>0.43854900000000008</v>
      </c>
      <c r="AW31" s="30">
        <v>0.44944999999999968</v>
      </c>
      <c r="AX31" s="31">
        <v>0.8740730000000001</v>
      </c>
      <c r="AZ31" s="39">
        <f t="array" ref="AZ31">SUM(IF(YEAR($C$5:$AX$5)=AZ$5,$C31:$AX31))</f>
        <v>7.0514660000000013</v>
      </c>
      <c r="BA31" s="30">
        <f t="array" ref="BA31">SUM(IF(YEAR($C$5:$AX$5)=BA$5,$C31:$AX31))</f>
        <v>8.0168220000000012</v>
      </c>
      <c r="BB31" s="30">
        <f t="array" ref="BB31">SUM(IF(YEAR($C$5:$AX$5)=BB$5,$C31:$AX31))</f>
        <v>6.040928000000001</v>
      </c>
      <c r="BC31" s="31">
        <f t="array" ref="BC31">SUM(IF(YEAR($C$5:$AX$5)=BC$5,$C31:$AX31))</f>
        <v>6.4151259999999999</v>
      </c>
      <c r="BE31" s="39">
        <f t="shared" si="14"/>
        <v>7.0901749999999995</v>
      </c>
      <c r="BF31" s="30">
        <f t="shared" si="15"/>
        <v>7.6419340000000009</v>
      </c>
      <c r="BG31" s="31">
        <f t="shared" si="16"/>
        <v>5.5817000000000005</v>
      </c>
    </row>
    <row r="32" spans="2:59">
      <c r="B32" s="17">
        <v>2434</v>
      </c>
      <c r="C32" s="30">
        <v>1.3748184E-2</v>
      </c>
      <c r="D32" s="30">
        <v>0</v>
      </c>
      <c r="E32" s="30">
        <v>0</v>
      </c>
      <c r="F32" s="30">
        <v>0</v>
      </c>
      <c r="G32" s="30">
        <v>8.4217530000000006E-3</v>
      </c>
      <c r="H32" s="30">
        <v>7.3362200000000001E-3</v>
      </c>
      <c r="I32" s="30">
        <v>9.4657989999999997E-2</v>
      </c>
      <c r="J32" s="30">
        <v>5.5895099999999996E-2</v>
      </c>
      <c r="K32" s="30">
        <v>0</v>
      </c>
      <c r="L32" s="30">
        <v>0</v>
      </c>
      <c r="M32" s="30">
        <v>0</v>
      </c>
      <c r="N32" s="30">
        <v>0</v>
      </c>
      <c r="O32" s="30">
        <v>0</v>
      </c>
      <c r="P32" s="30">
        <v>0</v>
      </c>
      <c r="Q32" s="30">
        <v>0</v>
      </c>
      <c r="R32" s="30">
        <v>0</v>
      </c>
      <c r="S32" s="30">
        <v>9.3717030000000003E-3</v>
      </c>
      <c r="T32" s="30">
        <v>3.291227E-2</v>
      </c>
      <c r="U32" s="30">
        <v>0.13587153000000002</v>
      </c>
      <c r="V32" s="30">
        <v>8.6460759999999998E-2</v>
      </c>
      <c r="W32" s="30">
        <v>0</v>
      </c>
      <c r="X32" s="30">
        <v>1.385254E-2</v>
      </c>
      <c r="Y32" s="30">
        <v>0</v>
      </c>
      <c r="Z32" s="30">
        <v>0</v>
      </c>
      <c r="AA32" s="30">
        <v>1.7974904E-2</v>
      </c>
      <c r="AB32" s="30">
        <v>0</v>
      </c>
      <c r="AC32" s="30">
        <v>0</v>
      </c>
      <c r="AD32" s="30">
        <v>1.629683E-3</v>
      </c>
      <c r="AE32" s="30">
        <v>1.3177599999999999E-2</v>
      </c>
      <c r="AF32" s="30">
        <v>1.7340890000000001E-2</v>
      </c>
      <c r="AG32" s="30">
        <v>0.13184104999999999</v>
      </c>
      <c r="AH32" s="30">
        <v>0.10297661000000001</v>
      </c>
      <c r="AI32" s="30">
        <v>7.6313700000000002E-3</v>
      </c>
      <c r="AJ32" s="30">
        <v>3.459644E-3</v>
      </c>
      <c r="AK32" s="30">
        <v>0</v>
      </c>
      <c r="AL32" s="30">
        <v>0</v>
      </c>
      <c r="AM32" s="30">
        <v>1.9657749999999999E-3</v>
      </c>
      <c r="AN32" s="30">
        <v>9.7326949999999998E-4</v>
      </c>
      <c r="AO32" s="30">
        <v>1.7919660000000001E-3</v>
      </c>
      <c r="AP32" s="30">
        <v>3.3494709999999997E-2</v>
      </c>
      <c r="AQ32" s="30">
        <v>9.1360609999999991E-3</v>
      </c>
      <c r="AR32" s="30">
        <v>2.4754109999999999E-2</v>
      </c>
      <c r="AS32" s="30">
        <v>0.14072016999999998</v>
      </c>
      <c r="AT32" s="30">
        <v>0.10258282999999999</v>
      </c>
      <c r="AU32" s="30">
        <v>1.010643E-2</v>
      </c>
      <c r="AV32" s="30">
        <v>2.5849739999999999E-3</v>
      </c>
      <c r="AW32" s="30">
        <v>0</v>
      </c>
      <c r="AX32" s="31">
        <v>0</v>
      </c>
      <c r="AZ32" s="39">
        <f t="array" ref="AZ32">SUM(IF(YEAR($C$5:$AX$5)=AZ$5,$C32:$AX32))</f>
        <v>0.18005924700000001</v>
      </c>
      <c r="BA32" s="30">
        <f t="array" ref="BA32">SUM(IF(YEAR($C$5:$AX$5)=BA$5,$C32:$AX32))</f>
        <v>0.27846880300000004</v>
      </c>
      <c r="BB32" s="30">
        <f t="array" ref="BB32">SUM(IF(YEAR($C$5:$AX$5)=BB$5,$C32:$AX32))</f>
        <v>0.29603175100000001</v>
      </c>
      <c r="BC32" s="31">
        <f t="array" ref="BC32">SUM(IF(YEAR($C$5:$AX$5)=BC$5,$C32:$AX32))</f>
        <v>0.32811029549999998</v>
      </c>
      <c r="BE32" s="39">
        <f t="shared" si="14"/>
        <v>0.16726101300000001</v>
      </c>
      <c r="BF32" s="30">
        <f t="shared" si="15"/>
        <v>0.30187928700000005</v>
      </c>
      <c r="BG32" s="31">
        <f t="shared" si="16"/>
        <v>0.31061134549999991</v>
      </c>
    </row>
    <row r="33" spans="2:59">
      <c r="B33" s="17">
        <v>3109</v>
      </c>
      <c r="C33" s="30">
        <v>0</v>
      </c>
      <c r="D33" s="30">
        <v>0</v>
      </c>
      <c r="E33" s="30">
        <v>0</v>
      </c>
      <c r="F33" s="30">
        <v>0</v>
      </c>
      <c r="G33" s="30">
        <v>0</v>
      </c>
      <c r="H33" s="30">
        <v>0</v>
      </c>
      <c r="I33" s="30">
        <v>0</v>
      </c>
      <c r="J33" s="30">
        <v>0</v>
      </c>
      <c r="K33" s="30">
        <v>0</v>
      </c>
      <c r="L33" s="30">
        <v>0</v>
      </c>
      <c r="M33" s="30">
        <v>0</v>
      </c>
      <c r="N33" s="30">
        <v>0</v>
      </c>
      <c r="O33" s="30">
        <v>0</v>
      </c>
      <c r="P33" s="30">
        <v>0</v>
      </c>
      <c r="Q33" s="30">
        <v>0</v>
      </c>
      <c r="R33" s="30">
        <v>0</v>
      </c>
      <c r="S33" s="30">
        <v>0</v>
      </c>
      <c r="T33" s="30">
        <v>0</v>
      </c>
      <c r="U33" s="30">
        <v>1.844107E-3</v>
      </c>
      <c r="V33" s="30">
        <v>5.5531310000000002E-3</v>
      </c>
      <c r="W33" s="30">
        <v>0</v>
      </c>
      <c r="X33" s="30">
        <v>0</v>
      </c>
      <c r="Y33" s="30">
        <v>0</v>
      </c>
      <c r="Z33" s="30">
        <v>0</v>
      </c>
      <c r="AA33" s="30">
        <v>0</v>
      </c>
      <c r="AB33" s="30">
        <v>0</v>
      </c>
      <c r="AC33" s="30">
        <v>0</v>
      </c>
      <c r="AD33" s="30">
        <v>0</v>
      </c>
      <c r="AE33" s="30">
        <v>0</v>
      </c>
      <c r="AF33" s="30">
        <v>0</v>
      </c>
      <c r="AG33" s="30">
        <v>3.6882130000000001E-3</v>
      </c>
      <c r="AH33" s="30">
        <v>0</v>
      </c>
      <c r="AI33" s="30">
        <v>0</v>
      </c>
      <c r="AJ33" s="30">
        <v>0</v>
      </c>
      <c r="AK33" s="30">
        <v>0</v>
      </c>
      <c r="AL33" s="30">
        <v>0</v>
      </c>
      <c r="AM33" s="30">
        <v>0</v>
      </c>
      <c r="AN33" s="30">
        <v>0</v>
      </c>
      <c r="AO33" s="30">
        <v>0</v>
      </c>
      <c r="AP33" s="30">
        <v>0</v>
      </c>
      <c r="AQ33" s="30">
        <v>0</v>
      </c>
      <c r="AR33" s="30">
        <v>0</v>
      </c>
      <c r="AS33" s="30">
        <v>2.7714430000000002E-2</v>
      </c>
      <c r="AT33" s="30">
        <v>1.29573E-2</v>
      </c>
      <c r="AU33" s="30">
        <v>0</v>
      </c>
      <c r="AV33" s="30">
        <v>0</v>
      </c>
      <c r="AW33" s="30">
        <v>0</v>
      </c>
      <c r="AX33" s="31">
        <v>0</v>
      </c>
      <c r="AZ33" s="39">
        <f t="array" ref="AZ33">SUM(IF(YEAR($C$5:$AX$5)=AZ$5,$C33:$AX33))</f>
        <v>0</v>
      </c>
      <c r="BA33" s="30">
        <f t="array" ref="BA33">SUM(IF(YEAR($C$5:$AX$5)=BA$5,$C33:$AX33))</f>
        <v>7.3972380000000004E-3</v>
      </c>
      <c r="BB33" s="30">
        <f t="array" ref="BB33">SUM(IF(YEAR($C$5:$AX$5)=BB$5,$C33:$AX33))</f>
        <v>3.6882130000000001E-3</v>
      </c>
      <c r="BC33" s="31">
        <f t="array" ref="BC33">SUM(IF(YEAR($C$5:$AX$5)=BC$5,$C33:$AX33))</f>
        <v>4.0671730000000003E-2</v>
      </c>
      <c r="BE33" s="39">
        <f t="shared" si="14"/>
        <v>0</v>
      </c>
      <c r="BF33" s="30">
        <f t="shared" si="15"/>
        <v>7.3972380000000004E-3</v>
      </c>
      <c r="BG33" s="31">
        <f t="shared" si="16"/>
        <v>3.6882130000000001E-3</v>
      </c>
    </row>
    <row r="34" spans="2:59">
      <c r="B34" s="17">
        <v>3110</v>
      </c>
      <c r="C34" s="30">
        <v>0</v>
      </c>
      <c r="D34" s="30">
        <v>0</v>
      </c>
      <c r="E34" s="30">
        <v>0</v>
      </c>
      <c r="F34" s="30">
        <v>0</v>
      </c>
      <c r="G34" s="30">
        <v>0</v>
      </c>
      <c r="H34" s="30">
        <v>0</v>
      </c>
      <c r="I34" s="30">
        <v>0</v>
      </c>
      <c r="J34" s="30">
        <v>0</v>
      </c>
      <c r="K34" s="30">
        <v>0</v>
      </c>
      <c r="L34" s="30">
        <v>0</v>
      </c>
      <c r="M34" s="30">
        <v>0</v>
      </c>
      <c r="N34" s="30">
        <v>0</v>
      </c>
      <c r="O34" s="30">
        <v>0</v>
      </c>
      <c r="P34" s="30">
        <v>0</v>
      </c>
      <c r="Q34" s="30">
        <v>0</v>
      </c>
      <c r="R34" s="30">
        <v>0</v>
      </c>
      <c r="S34" s="30">
        <v>0</v>
      </c>
      <c r="T34" s="30">
        <v>0</v>
      </c>
      <c r="U34" s="30">
        <v>0</v>
      </c>
      <c r="V34" s="30">
        <v>3.001185E-2</v>
      </c>
      <c r="W34" s="30">
        <v>0</v>
      </c>
      <c r="X34" s="30">
        <v>0</v>
      </c>
      <c r="Y34" s="30">
        <v>0</v>
      </c>
      <c r="Z34" s="30">
        <v>0</v>
      </c>
      <c r="AA34" s="30">
        <v>0</v>
      </c>
      <c r="AB34" s="30">
        <v>0</v>
      </c>
      <c r="AC34" s="30">
        <v>0</v>
      </c>
      <c r="AD34" s="30">
        <v>0</v>
      </c>
      <c r="AE34" s="30">
        <v>0</v>
      </c>
      <c r="AF34" s="30">
        <v>0</v>
      </c>
      <c r="AG34" s="30">
        <v>0</v>
      </c>
      <c r="AH34" s="30">
        <v>0</v>
      </c>
      <c r="AI34" s="30">
        <v>0</v>
      </c>
      <c r="AJ34" s="30">
        <v>0</v>
      </c>
      <c r="AK34" s="30">
        <v>0</v>
      </c>
      <c r="AL34" s="30">
        <v>0</v>
      </c>
      <c r="AM34" s="30">
        <v>0</v>
      </c>
      <c r="AN34" s="30">
        <v>0</v>
      </c>
      <c r="AO34" s="30">
        <v>0</v>
      </c>
      <c r="AP34" s="30">
        <v>0</v>
      </c>
      <c r="AQ34" s="30">
        <v>0</v>
      </c>
      <c r="AR34" s="30">
        <v>0</v>
      </c>
      <c r="AS34" s="30">
        <v>0.26909432999999999</v>
      </c>
      <c r="AT34" s="30">
        <v>9.0035549999999992E-2</v>
      </c>
      <c r="AU34" s="30">
        <v>0</v>
      </c>
      <c r="AV34" s="30">
        <v>0</v>
      </c>
      <c r="AW34" s="30">
        <v>0</v>
      </c>
      <c r="AX34" s="31">
        <v>0</v>
      </c>
      <c r="AZ34" s="39">
        <f t="array" ref="AZ34">SUM(IF(YEAR($C$5:$AX$5)=AZ$5,$C34:$AX34))</f>
        <v>0</v>
      </c>
      <c r="BA34" s="30">
        <f t="array" ref="BA34">SUM(IF(YEAR($C$5:$AX$5)=BA$5,$C34:$AX34))</f>
        <v>3.001185E-2</v>
      </c>
      <c r="BB34" s="30">
        <f t="array" ref="BB34">SUM(IF(YEAR($C$5:$AX$5)=BB$5,$C34:$AX34))</f>
        <v>0</v>
      </c>
      <c r="BC34" s="31">
        <f t="array" ref="BC34">SUM(IF(YEAR($C$5:$AX$5)=BC$5,$C34:$AX34))</f>
        <v>0.35912988000000001</v>
      </c>
      <c r="BE34" s="39">
        <f t="shared" si="14"/>
        <v>0</v>
      </c>
      <c r="BF34" s="30">
        <f t="shared" si="15"/>
        <v>3.001185E-2</v>
      </c>
      <c r="BG34" s="31">
        <f t="shared" si="16"/>
        <v>0</v>
      </c>
    </row>
    <row r="35" spans="2:59">
      <c r="B35" s="17">
        <v>3111</v>
      </c>
      <c r="C35" s="30">
        <v>0</v>
      </c>
      <c r="D35" s="30">
        <v>0</v>
      </c>
      <c r="E35" s="30">
        <v>0</v>
      </c>
      <c r="F35" s="30">
        <v>0</v>
      </c>
      <c r="G35" s="30">
        <v>0</v>
      </c>
      <c r="H35" s="30">
        <v>0</v>
      </c>
      <c r="I35" s="30">
        <v>0</v>
      </c>
      <c r="J35" s="30">
        <v>0</v>
      </c>
      <c r="K35" s="30">
        <v>0</v>
      </c>
      <c r="L35" s="30">
        <v>0</v>
      </c>
      <c r="M35" s="30">
        <v>0</v>
      </c>
      <c r="N35" s="30">
        <v>0</v>
      </c>
      <c r="O35" s="30">
        <v>0</v>
      </c>
      <c r="P35" s="30">
        <v>0</v>
      </c>
      <c r="Q35" s="30">
        <v>0</v>
      </c>
      <c r="R35" s="30">
        <v>0</v>
      </c>
      <c r="S35" s="30">
        <v>0</v>
      </c>
      <c r="T35" s="30">
        <v>0</v>
      </c>
      <c r="U35" s="30">
        <v>3.3898790000000002E-3</v>
      </c>
      <c r="V35" s="30">
        <v>1.0207890000000001E-2</v>
      </c>
      <c r="W35" s="30">
        <v>0</v>
      </c>
      <c r="X35" s="30">
        <v>0</v>
      </c>
      <c r="Y35" s="30">
        <v>0</v>
      </c>
      <c r="Z35" s="30">
        <v>0</v>
      </c>
      <c r="AA35" s="30">
        <v>0</v>
      </c>
      <c r="AB35" s="30">
        <v>0</v>
      </c>
      <c r="AC35" s="30">
        <v>0</v>
      </c>
      <c r="AD35" s="30">
        <v>0</v>
      </c>
      <c r="AE35" s="30">
        <v>0</v>
      </c>
      <c r="AF35" s="30">
        <v>0</v>
      </c>
      <c r="AG35" s="30">
        <v>7.3157999999999999E-3</v>
      </c>
      <c r="AH35" s="30">
        <v>0</v>
      </c>
      <c r="AI35" s="30">
        <v>0</v>
      </c>
      <c r="AJ35" s="30">
        <v>0</v>
      </c>
      <c r="AK35" s="30">
        <v>0</v>
      </c>
      <c r="AL35" s="30">
        <v>0</v>
      </c>
      <c r="AM35" s="30">
        <v>0</v>
      </c>
      <c r="AN35" s="30">
        <v>0</v>
      </c>
      <c r="AO35" s="30">
        <v>0</v>
      </c>
      <c r="AP35" s="30">
        <v>0</v>
      </c>
      <c r="AQ35" s="30">
        <v>0</v>
      </c>
      <c r="AR35" s="30">
        <v>0</v>
      </c>
      <c r="AS35" s="30">
        <v>5.4238049999999996E-2</v>
      </c>
      <c r="AT35" s="30">
        <v>2.6275569999999998E-2</v>
      </c>
      <c r="AU35" s="30">
        <v>0</v>
      </c>
      <c r="AV35" s="30">
        <v>0</v>
      </c>
      <c r="AW35" s="30">
        <v>0</v>
      </c>
      <c r="AX35" s="31">
        <v>0</v>
      </c>
      <c r="AZ35" s="39">
        <f t="array" ref="AZ35">SUM(IF(YEAR($C$5:$AX$5)=AZ$5,$C35:$AX35))</f>
        <v>0</v>
      </c>
      <c r="BA35" s="30">
        <f t="array" ref="BA35">SUM(IF(YEAR($C$5:$AX$5)=BA$5,$C35:$AX35))</f>
        <v>1.3597769000000001E-2</v>
      </c>
      <c r="BB35" s="30">
        <f t="array" ref="BB35">SUM(IF(YEAR($C$5:$AX$5)=BB$5,$C35:$AX35))</f>
        <v>7.3157999999999999E-3</v>
      </c>
      <c r="BC35" s="31">
        <f t="array" ref="BC35">SUM(IF(YEAR($C$5:$AX$5)=BC$5,$C35:$AX35))</f>
        <v>8.0513619999999994E-2</v>
      </c>
      <c r="BE35" s="39">
        <f t="shared" si="14"/>
        <v>0</v>
      </c>
      <c r="BF35" s="30">
        <f t="shared" si="15"/>
        <v>1.3597769000000001E-2</v>
      </c>
      <c r="BG35" s="31">
        <f t="shared" si="16"/>
        <v>7.3157999999999999E-3</v>
      </c>
    </row>
    <row r="36" spans="2:59">
      <c r="B36" s="17">
        <v>3112</v>
      </c>
      <c r="C36" s="30">
        <v>0</v>
      </c>
      <c r="D36" s="30">
        <v>0</v>
      </c>
      <c r="E36" s="30">
        <v>0</v>
      </c>
      <c r="F36" s="30">
        <v>0</v>
      </c>
      <c r="G36" s="30">
        <v>0</v>
      </c>
      <c r="H36" s="30">
        <v>0</v>
      </c>
      <c r="I36" s="30">
        <v>0</v>
      </c>
      <c r="J36" s="30">
        <v>0</v>
      </c>
      <c r="K36" s="30">
        <v>0</v>
      </c>
      <c r="L36" s="30">
        <v>0</v>
      </c>
      <c r="M36" s="30">
        <v>0</v>
      </c>
      <c r="N36" s="30">
        <v>0</v>
      </c>
      <c r="O36" s="30">
        <v>0</v>
      </c>
      <c r="P36" s="30">
        <v>0</v>
      </c>
      <c r="Q36" s="30">
        <v>0</v>
      </c>
      <c r="R36" s="30">
        <v>0</v>
      </c>
      <c r="S36" s="30">
        <v>0</v>
      </c>
      <c r="T36" s="30">
        <v>0</v>
      </c>
      <c r="U36" s="30">
        <v>1.795837E-3</v>
      </c>
      <c r="V36" s="30">
        <v>5.4077780000000002E-3</v>
      </c>
      <c r="W36" s="30">
        <v>0</v>
      </c>
      <c r="X36" s="30">
        <v>0</v>
      </c>
      <c r="Y36" s="30">
        <v>0</v>
      </c>
      <c r="Z36" s="30">
        <v>0</v>
      </c>
      <c r="AA36" s="30">
        <v>0</v>
      </c>
      <c r="AB36" s="30">
        <v>0</v>
      </c>
      <c r="AC36" s="30">
        <v>0</v>
      </c>
      <c r="AD36" s="30">
        <v>0</v>
      </c>
      <c r="AE36" s="30">
        <v>0</v>
      </c>
      <c r="AF36" s="30">
        <v>0</v>
      </c>
      <c r="AG36" s="30">
        <v>3.591674E-3</v>
      </c>
      <c r="AH36" s="30">
        <v>0</v>
      </c>
      <c r="AI36" s="30">
        <v>0</v>
      </c>
      <c r="AJ36" s="30">
        <v>0</v>
      </c>
      <c r="AK36" s="30">
        <v>0</v>
      </c>
      <c r="AL36" s="30">
        <v>0</v>
      </c>
      <c r="AM36" s="30">
        <v>0</v>
      </c>
      <c r="AN36" s="30">
        <v>0</v>
      </c>
      <c r="AO36" s="30">
        <v>0</v>
      </c>
      <c r="AP36" s="30">
        <v>0</v>
      </c>
      <c r="AQ36" s="30">
        <v>0</v>
      </c>
      <c r="AR36" s="30">
        <v>0</v>
      </c>
      <c r="AS36" s="30">
        <v>2.9190082999999999E-2</v>
      </c>
      <c r="AT36" s="30">
        <v>1.442074E-2</v>
      </c>
      <c r="AU36" s="30">
        <v>0</v>
      </c>
      <c r="AV36" s="30">
        <v>0</v>
      </c>
      <c r="AW36" s="30">
        <v>0</v>
      </c>
      <c r="AX36" s="31">
        <v>0</v>
      </c>
      <c r="AZ36" s="39">
        <f t="array" ref="AZ36">SUM(IF(YEAR($C$5:$AX$5)=AZ$5,$C36:$AX36))</f>
        <v>0</v>
      </c>
      <c r="BA36" s="30">
        <f t="array" ref="BA36">SUM(IF(YEAR($C$5:$AX$5)=BA$5,$C36:$AX36))</f>
        <v>7.203615E-3</v>
      </c>
      <c r="BB36" s="30">
        <f t="array" ref="BB36">SUM(IF(YEAR($C$5:$AX$5)=BB$5,$C36:$AX36))</f>
        <v>3.591674E-3</v>
      </c>
      <c r="BC36" s="31">
        <f t="array" ref="BC36">SUM(IF(YEAR($C$5:$AX$5)=BC$5,$C36:$AX36))</f>
        <v>4.3610823E-2</v>
      </c>
      <c r="BE36" s="39">
        <f t="shared" si="14"/>
        <v>0</v>
      </c>
      <c r="BF36" s="30">
        <f t="shared" si="15"/>
        <v>7.203615E-3</v>
      </c>
      <c r="BG36" s="31">
        <f t="shared" si="16"/>
        <v>3.591674E-3</v>
      </c>
    </row>
    <row r="37" spans="2:59">
      <c r="B37" s="17">
        <v>3113</v>
      </c>
      <c r="C37" s="30">
        <v>0</v>
      </c>
      <c r="D37" s="30">
        <v>0</v>
      </c>
      <c r="E37" s="30">
        <v>0</v>
      </c>
      <c r="F37" s="30">
        <v>0</v>
      </c>
      <c r="G37" s="30">
        <v>0</v>
      </c>
      <c r="H37" s="30">
        <v>0</v>
      </c>
      <c r="I37" s="30">
        <v>0</v>
      </c>
      <c r="J37" s="30">
        <v>0</v>
      </c>
      <c r="K37" s="30">
        <v>0</v>
      </c>
      <c r="L37" s="30">
        <v>0</v>
      </c>
      <c r="M37" s="30">
        <v>0</v>
      </c>
      <c r="N37" s="30">
        <v>0</v>
      </c>
      <c r="O37" s="30">
        <v>0</v>
      </c>
      <c r="P37" s="30">
        <v>0</v>
      </c>
      <c r="Q37" s="30">
        <v>0</v>
      </c>
      <c r="R37" s="30">
        <v>0</v>
      </c>
      <c r="S37" s="30">
        <v>0</v>
      </c>
      <c r="T37" s="30">
        <v>0</v>
      </c>
      <c r="U37" s="30">
        <v>0</v>
      </c>
      <c r="V37" s="30">
        <v>0</v>
      </c>
      <c r="W37" s="30">
        <v>0</v>
      </c>
      <c r="X37" s="30">
        <v>0</v>
      </c>
      <c r="Y37" s="30">
        <v>0</v>
      </c>
      <c r="Z37" s="30">
        <v>0</v>
      </c>
      <c r="AA37" s="30">
        <v>0</v>
      </c>
      <c r="AB37" s="30">
        <v>0</v>
      </c>
      <c r="AC37" s="30">
        <v>0</v>
      </c>
      <c r="AD37" s="30">
        <v>0</v>
      </c>
      <c r="AE37" s="30">
        <v>0</v>
      </c>
      <c r="AF37" s="30">
        <v>0</v>
      </c>
      <c r="AG37" s="30">
        <v>0</v>
      </c>
      <c r="AH37" s="30">
        <v>0</v>
      </c>
      <c r="AI37" s="30">
        <v>0</v>
      </c>
      <c r="AJ37" s="30">
        <v>0</v>
      </c>
      <c r="AK37" s="30">
        <v>0</v>
      </c>
      <c r="AL37" s="30">
        <v>0</v>
      </c>
      <c r="AM37" s="30">
        <v>0</v>
      </c>
      <c r="AN37" s="30">
        <v>0</v>
      </c>
      <c r="AO37" s="30">
        <v>0</v>
      </c>
      <c r="AP37" s="30">
        <v>0</v>
      </c>
      <c r="AQ37" s="30">
        <v>0</v>
      </c>
      <c r="AR37" s="30">
        <v>0</v>
      </c>
      <c r="AS37" s="30">
        <v>0</v>
      </c>
      <c r="AT37" s="30">
        <v>0</v>
      </c>
      <c r="AU37" s="30">
        <v>0</v>
      </c>
      <c r="AV37" s="30">
        <v>0</v>
      </c>
      <c r="AW37" s="30">
        <v>0</v>
      </c>
      <c r="AX37" s="31">
        <v>0</v>
      </c>
      <c r="AZ37" s="39">
        <f t="array" ref="AZ37">SUM(IF(YEAR($C$5:$AX$5)=AZ$5,$C37:$AX37))</f>
        <v>0</v>
      </c>
      <c r="BA37" s="30">
        <f t="array" ref="BA37">SUM(IF(YEAR($C$5:$AX$5)=BA$5,$C37:$AX37))</f>
        <v>0</v>
      </c>
      <c r="BB37" s="30">
        <f t="array" ref="BB37">SUM(IF(YEAR($C$5:$AX$5)=BB$5,$C37:$AX37))</f>
        <v>0</v>
      </c>
      <c r="BC37" s="31">
        <f t="array" ref="BC37">SUM(IF(YEAR($C$5:$AX$5)=BC$5,$C37:$AX37))</f>
        <v>0</v>
      </c>
      <c r="BE37" s="39">
        <f t="shared" si="14"/>
        <v>0</v>
      </c>
      <c r="BF37" s="30">
        <f t="shared" si="15"/>
        <v>0</v>
      </c>
      <c r="BG37" s="31">
        <f t="shared" si="16"/>
        <v>0</v>
      </c>
    </row>
    <row r="38" spans="2:59">
      <c r="B38" s="17">
        <v>3114</v>
      </c>
      <c r="C38" s="30">
        <v>0</v>
      </c>
      <c r="D38" s="30">
        <v>0</v>
      </c>
      <c r="E38" s="30">
        <v>0</v>
      </c>
      <c r="F38" s="30">
        <v>0</v>
      </c>
      <c r="G38" s="30">
        <v>0</v>
      </c>
      <c r="H38" s="30">
        <v>0</v>
      </c>
      <c r="I38" s="30">
        <v>0</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1">
        <v>0</v>
      </c>
      <c r="AZ38" s="39">
        <f t="array" ref="AZ38">SUM(IF(YEAR($C$5:$AX$5)=AZ$5,$C38:$AX38))</f>
        <v>0</v>
      </c>
      <c r="BA38" s="30">
        <f t="array" ref="BA38">SUM(IF(YEAR($C$5:$AX$5)=BA$5,$C38:$AX38))</f>
        <v>0</v>
      </c>
      <c r="BB38" s="30">
        <f t="array" ref="BB38">SUM(IF(YEAR($C$5:$AX$5)=BB$5,$C38:$AX38))</f>
        <v>0</v>
      </c>
      <c r="BC38" s="31">
        <f t="array" ref="BC38">SUM(IF(YEAR($C$5:$AX$5)=BC$5,$C38:$AX38))</f>
        <v>0</v>
      </c>
      <c r="BE38" s="39">
        <f t="shared" si="14"/>
        <v>0</v>
      </c>
      <c r="BF38" s="30">
        <f t="shared" si="15"/>
        <v>0</v>
      </c>
      <c r="BG38" s="31">
        <f t="shared" si="16"/>
        <v>0</v>
      </c>
    </row>
    <row r="39" spans="2:59">
      <c r="B39" s="17">
        <v>3115</v>
      </c>
      <c r="C39" s="30">
        <v>0</v>
      </c>
      <c r="D39" s="30">
        <v>0</v>
      </c>
      <c r="E39" s="30">
        <v>0</v>
      </c>
      <c r="F39" s="30">
        <v>0</v>
      </c>
      <c r="G39" s="30">
        <v>0</v>
      </c>
      <c r="H39" s="30">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1">
        <v>0</v>
      </c>
      <c r="AZ39" s="39">
        <f t="array" ref="AZ39">SUM(IF(YEAR($C$5:$AX$5)=AZ$5,$C39:$AX39))</f>
        <v>0</v>
      </c>
      <c r="BA39" s="30">
        <f t="array" ref="BA39">SUM(IF(YEAR($C$5:$AX$5)=BA$5,$C39:$AX39))</f>
        <v>0</v>
      </c>
      <c r="BB39" s="30">
        <f t="array" ref="BB39">SUM(IF(YEAR($C$5:$AX$5)=BB$5,$C39:$AX39))</f>
        <v>0</v>
      </c>
      <c r="BC39" s="31">
        <f t="array" ref="BC39">SUM(IF(YEAR($C$5:$AX$5)=BC$5,$C39:$AX39))</f>
        <v>0</v>
      </c>
      <c r="BE39" s="39">
        <f t="shared" si="14"/>
        <v>0</v>
      </c>
      <c r="BF39" s="30">
        <f t="shared" si="15"/>
        <v>0</v>
      </c>
      <c r="BG39" s="31">
        <f t="shared" si="16"/>
        <v>0</v>
      </c>
    </row>
    <row r="40" spans="2:59">
      <c r="B40" s="17">
        <v>3116</v>
      </c>
      <c r="C40" s="30">
        <v>0</v>
      </c>
      <c r="D40" s="30">
        <v>0</v>
      </c>
      <c r="E40" s="30">
        <v>0</v>
      </c>
      <c r="F40" s="30">
        <v>0</v>
      </c>
      <c r="G40" s="30">
        <v>0</v>
      </c>
      <c r="H40" s="30">
        <v>0</v>
      </c>
      <c r="I40" s="30">
        <v>0</v>
      </c>
      <c r="J40" s="30">
        <v>0</v>
      </c>
      <c r="K40" s="30">
        <v>0</v>
      </c>
      <c r="L40" s="30">
        <v>0</v>
      </c>
      <c r="M40" s="30">
        <v>0</v>
      </c>
      <c r="N40" s="30">
        <v>0</v>
      </c>
      <c r="O40" s="30">
        <v>0</v>
      </c>
      <c r="P40" s="30">
        <v>0</v>
      </c>
      <c r="Q40" s="30">
        <v>0</v>
      </c>
      <c r="R40" s="30">
        <v>0</v>
      </c>
      <c r="S40" s="30">
        <v>0</v>
      </c>
      <c r="T40" s="30">
        <v>0</v>
      </c>
      <c r="U40" s="30">
        <v>1.3583847999999999E-2</v>
      </c>
      <c r="V40" s="30">
        <v>1.0226209999999999E-2</v>
      </c>
      <c r="W40" s="30">
        <v>0</v>
      </c>
      <c r="X40" s="30">
        <v>0</v>
      </c>
      <c r="Y40" s="30">
        <v>0</v>
      </c>
      <c r="Z40" s="30">
        <v>0</v>
      </c>
      <c r="AA40" s="30">
        <v>0</v>
      </c>
      <c r="AB40" s="30">
        <v>0</v>
      </c>
      <c r="AC40" s="30">
        <v>0</v>
      </c>
      <c r="AD40" s="30">
        <v>0</v>
      </c>
      <c r="AE40" s="30">
        <v>0</v>
      </c>
      <c r="AF40" s="30">
        <v>0</v>
      </c>
      <c r="AG40" s="30">
        <v>1.6979811000000001E-2</v>
      </c>
      <c r="AH40" s="30">
        <v>6.8174740000000005E-3</v>
      </c>
      <c r="AI40" s="30">
        <v>0</v>
      </c>
      <c r="AJ40" s="30">
        <v>0</v>
      </c>
      <c r="AK40" s="30">
        <v>0</v>
      </c>
      <c r="AL40" s="30">
        <v>0</v>
      </c>
      <c r="AM40" s="30">
        <v>0</v>
      </c>
      <c r="AN40" s="30">
        <v>0</v>
      </c>
      <c r="AO40" s="30">
        <v>0</v>
      </c>
      <c r="AP40" s="30">
        <v>0</v>
      </c>
      <c r="AQ40" s="30">
        <v>0</v>
      </c>
      <c r="AR40" s="30">
        <v>0</v>
      </c>
      <c r="AS40" s="30">
        <v>7.7934687000000002E-2</v>
      </c>
      <c r="AT40" s="30">
        <v>2.895876E-2</v>
      </c>
      <c r="AU40" s="30">
        <v>0</v>
      </c>
      <c r="AV40" s="30">
        <v>0</v>
      </c>
      <c r="AW40" s="30">
        <v>0</v>
      </c>
      <c r="AX40" s="31">
        <v>0</v>
      </c>
      <c r="AZ40" s="39">
        <f t="array" ref="AZ40">SUM(IF(YEAR($C$5:$AX$5)=AZ$5,$C40:$AX40))</f>
        <v>0</v>
      </c>
      <c r="BA40" s="30">
        <f t="array" ref="BA40">SUM(IF(YEAR($C$5:$AX$5)=BA$5,$C40:$AX40))</f>
        <v>2.3810057999999999E-2</v>
      </c>
      <c r="BB40" s="30">
        <f t="array" ref="BB40">SUM(IF(YEAR($C$5:$AX$5)=BB$5,$C40:$AX40))</f>
        <v>2.3797285000000001E-2</v>
      </c>
      <c r="BC40" s="31">
        <f t="array" ref="BC40">SUM(IF(YEAR($C$5:$AX$5)=BC$5,$C40:$AX40))</f>
        <v>0.106893447</v>
      </c>
      <c r="BE40" s="39">
        <f t="shared" si="14"/>
        <v>0</v>
      </c>
      <c r="BF40" s="30">
        <f t="shared" si="15"/>
        <v>2.3810057999999999E-2</v>
      </c>
      <c r="BG40" s="31">
        <f t="shared" si="16"/>
        <v>2.3797285000000001E-2</v>
      </c>
    </row>
    <row r="41" spans="2:59">
      <c r="B41" s="17">
        <v>3118</v>
      </c>
      <c r="C41" s="30">
        <v>1.9106099999999984</v>
      </c>
      <c r="D41" s="30">
        <v>1.6311800000000005</v>
      </c>
      <c r="E41" s="30">
        <v>0.39820999999999884</v>
      </c>
      <c r="F41" s="30">
        <v>0.12527999999999651</v>
      </c>
      <c r="G41" s="30">
        <v>0.75794000000000494</v>
      </c>
      <c r="H41" s="30">
        <v>2.1312899999999999</v>
      </c>
      <c r="I41" s="30">
        <v>4.7720800000000025</v>
      </c>
      <c r="J41" s="30">
        <v>2.491260000000004</v>
      </c>
      <c r="K41" s="30">
        <v>3.119999999999834E-2</v>
      </c>
      <c r="L41" s="30">
        <v>0.25021999999999878</v>
      </c>
      <c r="M41" s="30">
        <v>0.7892399999999995</v>
      </c>
      <c r="N41" s="30">
        <v>1.5238399999999928</v>
      </c>
      <c r="O41" s="30">
        <v>1.9995000000000047</v>
      </c>
      <c r="P41" s="30">
        <v>2.7035899999999984</v>
      </c>
      <c r="Q41" s="30">
        <v>1.2231699999999961</v>
      </c>
      <c r="R41" s="30">
        <v>0.42413000000000167</v>
      </c>
      <c r="S41" s="30">
        <v>0.98433999999999955</v>
      </c>
      <c r="T41" s="30">
        <v>3.6031400000000033</v>
      </c>
      <c r="U41" s="30">
        <v>4.6689000000000007</v>
      </c>
      <c r="V41" s="30">
        <v>4.0780199999999951</v>
      </c>
      <c r="W41" s="30">
        <v>0.89903000000000333</v>
      </c>
      <c r="X41" s="30">
        <v>1.7052300000000002</v>
      </c>
      <c r="Y41" s="30">
        <v>1.329620000000002</v>
      </c>
      <c r="Z41" s="30">
        <v>1.9102199999999954</v>
      </c>
      <c r="AA41" s="30">
        <v>2.2125699999999995</v>
      </c>
      <c r="AB41" s="30">
        <v>0.38472000000000151</v>
      </c>
      <c r="AC41" s="30">
        <v>0.35467000000000226</v>
      </c>
      <c r="AD41" s="30">
        <v>0.7855799999999995</v>
      </c>
      <c r="AE41" s="30">
        <v>0.72933999999999699</v>
      </c>
      <c r="AF41" s="30">
        <v>1.4087099999999992</v>
      </c>
      <c r="AG41" s="30">
        <v>3.1568400000000025</v>
      </c>
      <c r="AH41" s="30">
        <v>2.1245799999999946</v>
      </c>
      <c r="AI41" s="30">
        <v>1.2422299999999922</v>
      </c>
      <c r="AJ41" s="30">
        <v>0.77206999999999937</v>
      </c>
      <c r="AK41" s="30">
        <v>-7.6800000000005753E-3</v>
      </c>
      <c r="AL41" s="30">
        <v>1.7989299999999986</v>
      </c>
      <c r="AM41" s="30">
        <v>4.1948399999999992</v>
      </c>
      <c r="AN41" s="30">
        <v>2.3624699999999947</v>
      </c>
      <c r="AO41" s="30">
        <v>0.33885999999999683</v>
      </c>
      <c r="AP41" s="30">
        <v>0.55827000000000027</v>
      </c>
      <c r="AQ41" s="30">
        <v>1.6356600000000014</v>
      </c>
      <c r="AR41" s="30">
        <v>1.2832000000000008</v>
      </c>
      <c r="AS41" s="30">
        <v>2.9421099999999996</v>
      </c>
      <c r="AT41" s="30">
        <v>1.5880299999999892</v>
      </c>
      <c r="AU41" s="30">
        <v>-0.28667999999999694</v>
      </c>
      <c r="AV41" s="30">
        <v>-3.593999999999653E-2</v>
      </c>
      <c r="AW41" s="30">
        <v>0.19918000000000546</v>
      </c>
      <c r="AX41" s="31">
        <v>2.3459000000000003</v>
      </c>
      <c r="AZ41" s="39">
        <f t="array" ref="AZ41">SUM(IF(YEAR($C$5:$AX$5)=AZ$5,$C41:$AX41))</f>
        <v>16.812349999999995</v>
      </c>
      <c r="BA41" s="30">
        <f t="array" ref="BA41">SUM(IF(YEAR($C$5:$AX$5)=BA$5,$C41:$AX41))</f>
        <v>25.528890000000001</v>
      </c>
      <c r="BB41" s="30">
        <f t="array" ref="BB41">SUM(IF(YEAR($C$5:$AX$5)=BB$5,$C41:$AX41))</f>
        <v>14.962559999999986</v>
      </c>
      <c r="BC41" s="31">
        <f t="array" ref="BC41">SUM(IF(YEAR($C$5:$AX$5)=BC$5,$C41:$AX41))</f>
        <v>17.125899999999994</v>
      </c>
      <c r="BE41" s="39">
        <f t="shared" si="14"/>
        <v>19.323859999999996</v>
      </c>
      <c r="BF41" s="30">
        <f t="shared" si="15"/>
        <v>22.66104</v>
      </c>
      <c r="BG41" s="31">
        <f t="shared" si="16"/>
        <v>19.585779999999978</v>
      </c>
    </row>
    <row r="42" spans="2:59">
      <c r="B42" s="17">
        <v>3120</v>
      </c>
      <c r="C42" s="30">
        <v>3.0450069999999989E-3</v>
      </c>
      <c r="D42" s="30">
        <v>0</v>
      </c>
      <c r="E42" s="30">
        <v>0</v>
      </c>
      <c r="F42" s="30">
        <v>0</v>
      </c>
      <c r="G42" s="30">
        <v>0</v>
      </c>
      <c r="H42" s="30">
        <v>0</v>
      </c>
      <c r="I42" s="30">
        <v>1.7036309999999999E-2</v>
      </c>
      <c r="J42" s="30">
        <v>9.7714199999999994E-3</v>
      </c>
      <c r="K42" s="30">
        <v>0</v>
      </c>
      <c r="L42" s="30">
        <v>0</v>
      </c>
      <c r="M42" s="30">
        <v>0</v>
      </c>
      <c r="N42" s="30">
        <v>0</v>
      </c>
      <c r="O42" s="30">
        <v>0</v>
      </c>
      <c r="P42" s="30">
        <v>0</v>
      </c>
      <c r="Q42" s="30">
        <v>0</v>
      </c>
      <c r="R42" s="30">
        <v>0</v>
      </c>
      <c r="S42" s="30">
        <v>0</v>
      </c>
      <c r="T42" s="30">
        <v>0</v>
      </c>
      <c r="U42" s="30">
        <v>2.4337589999999999E-2</v>
      </c>
      <c r="V42" s="30">
        <v>8.1428400000000019E-3</v>
      </c>
      <c r="W42" s="30">
        <v>0</v>
      </c>
      <c r="X42" s="30">
        <v>0</v>
      </c>
      <c r="Y42" s="30">
        <v>0</v>
      </c>
      <c r="Z42" s="30">
        <v>0</v>
      </c>
      <c r="AA42" s="30">
        <v>7.9197729999999997E-3</v>
      </c>
      <c r="AB42" s="30">
        <v>0</v>
      </c>
      <c r="AC42" s="30">
        <v>0</v>
      </c>
      <c r="AD42" s="30">
        <v>0</v>
      </c>
      <c r="AE42" s="30">
        <v>0</v>
      </c>
      <c r="AF42" s="30">
        <v>0</v>
      </c>
      <c r="AG42" s="30">
        <v>7.3012699999999986E-3</v>
      </c>
      <c r="AH42" s="30">
        <v>5.3003400000000006E-3</v>
      </c>
      <c r="AI42" s="30">
        <v>0</v>
      </c>
      <c r="AJ42" s="30">
        <v>0</v>
      </c>
      <c r="AK42" s="30">
        <v>0</v>
      </c>
      <c r="AL42" s="30">
        <v>0</v>
      </c>
      <c r="AM42" s="30">
        <v>0</v>
      </c>
      <c r="AN42" s="30">
        <v>0</v>
      </c>
      <c r="AO42" s="30">
        <v>0</v>
      </c>
      <c r="AP42" s="30">
        <v>0</v>
      </c>
      <c r="AQ42" s="30">
        <v>0</v>
      </c>
      <c r="AR42" s="30">
        <v>8.1719199999999957E-4</v>
      </c>
      <c r="AS42" s="30">
        <v>5.6787999999999977E-3</v>
      </c>
      <c r="AT42" s="30">
        <v>3.6866199999999877E-3</v>
      </c>
      <c r="AU42" s="30">
        <v>0</v>
      </c>
      <c r="AV42" s="30">
        <v>0</v>
      </c>
      <c r="AW42" s="30">
        <v>0</v>
      </c>
      <c r="AX42" s="31">
        <v>0</v>
      </c>
      <c r="AZ42" s="39">
        <f t="array" ref="AZ42">SUM(IF(YEAR($C$5:$AX$5)=AZ$5,$C42:$AX42))</f>
        <v>2.9852736999999997E-2</v>
      </c>
      <c r="BA42" s="30">
        <f t="array" ref="BA42">SUM(IF(YEAR($C$5:$AX$5)=BA$5,$C42:$AX42))</f>
        <v>3.2480430000000005E-2</v>
      </c>
      <c r="BB42" s="30">
        <f t="array" ref="BB42">SUM(IF(YEAR($C$5:$AX$5)=BB$5,$C42:$AX42))</f>
        <v>2.0521382999999997E-2</v>
      </c>
      <c r="BC42" s="31">
        <f t="array" ref="BC42">SUM(IF(YEAR($C$5:$AX$5)=BC$5,$C42:$AX42))</f>
        <v>1.0182611999999985E-2</v>
      </c>
      <c r="BE42" s="39">
        <f t="shared" si="14"/>
        <v>2.6807729999999998E-2</v>
      </c>
      <c r="BF42" s="30">
        <f t="shared" si="15"/>
        <v>4.0400203000000003E-2</v>
      </c>
      <c r="BG42" s="31">
        <f t="shared" si="16"/>
        <v>1.2601609999999999E-2</v>
      </c>
    </row>
    <row r="43" spans="2:59">
      <c r="B43" s="17">
        <v>3122</v>
      </c>
      <c r="C43" s="30">
        <v>3.9496599999999944</v>
      </c>
      <c r="D43" s="30">
        <v>2.7872199999999907</v>
      </c>
      <c r="E43" s="30">
        <v>4.3880000000000052</v>
      </c>
      <c r="F43" s="30">
        <v>2.4888200000000182</v>
      </c>
      <c r="G43" s="30">
        <v>1.9189599999999984</v>
      </c>
      <c r="H43" s="30">
        <v>2.3507600000000082</v>
      </c>
      <c r="I43" s="30">
        <v>2.4398699999999991</v>
      </c>
      <c r="J43" s="30">
        <v>0.93484999999999729</v>
      </c>
      <c r="K43" s="30">
        <v>1.6162700000000143</v>
      </c>
      <c r="L43" s="30">
        <v>1.6740900000000067</v>
      </c>
      <c r="M43" s="30">
        <v>2.3362099999999941</v>
      </c>
      <c r="N43" s="30">
        <v>4.637999999999991</v>
      </c>
      <c r="O43" s="30">
        <v>3.9693299999999994</v>
      </c>
      <c r="P43" s="30">
        <v>2.7734799999999922</v>
      </c>
      <c r="Q43" s="30">
        <v>3.5157099999999986</v>
      </c>
      <c r="R43" s="30">
        <v>1.6322800000000015</v>
      </c>
      <c r="S43" s="30">
        <v>1.5892400000000038</v>
      </c>
      <c r="T43" s="30">
        <v>1.6145100000000099</v>
      </c>
      <c r="U43" s="30">
        <v>1.3576599999999956</v>
      </c>
      <c r="V43" s="30">
        <v>1.2598299999999938</v>
      </c>
      <c r="W43" s="30">
        <v>0.94350000000000023</v>
      </c>
      <c r="X43" s="30">
        <v>1.8513200000000012</v>
      </c>
      <c r="Y43" s="30">
        <v>2.0823500000000053</v>
      </c>
      <c r="Z43" s="30">
        <v>3.4538099999999901</v>
      </c>
      <c r="AA43" s="30">
        <v>1.6307000000000045</v>
      </c>
      <c r="AB43" s="30">
        <v>1.7587100000000007</v>
      </c>
      <c r="AC43" s="30">
        <v>2.1275100000000009</v>
      </c>
      <c r="AD43" s="30">
        <v>0.66970000000000596</v>
      </c>
      <c r="AE43" s="30">
        <v>0.8820699999999988</v>
      </c>
      <c r="AF43" s="30">
        <v>0.3760600000000025</v>
      </c>
      <c r="AG43" s="30">
        <v>0.30989999999999895</v>
      </c>
      <c r="AH43" s="30">
        <v>0.51301999999999737</v>
      </c>
      <c r="AI43" s="30">
        <v>0.40850999999999971</v>
      </c>
      <c r="AJ43" s="30">
        <v>0.72700999999999993</v>
      </c>
      <c r="AK43" s="30">
        <v>0.81821999999999662</v>
      </c>
      <c r="AL43" s="30">
        <v>1.9895600000000044</v>
      </c>
      <c r="AM43" s="30">
        <v>1.7178600000000017</v>
      </c>
      <c r="AN43" s="30">
        <v>1.6093199999999968</v>
      </c>
      <c r="AO43" s="30">
        <v>0.78128999999999849</v>
      </c>
      <c r="AP43" s="30">
        <v>0.43113999999999919</v>
      </c>
      <c r="AQ43" s="30">
        <v>0.94499000000000422</v>
      </c>
      <c r="AR43" s="30">
        <v>0.30850999999999829</v>
      </c>
      <c r="AS43" s="30">
        <v>0.30029999999999291</v>
      </c>
      <c r="AT43" s="30">
        <v>0.37581000000000131</v>
      </c>
      <c r="AU43" s="30">
        <v>0.28943999999999903</v>
      </c>
      <c r="AV43" s="30">
        <v>0.98695999999999628</v>
      </c>
      <c r="AW43" s="30">
        <v>0.58867000000000047</v>
      </c>
      <c r="AX43" s="31">
        <v>1.4665200000000027</v>
      </c>
      <c r="AZ43" s="39">
        <f t="array" ref="AZ43">SUM(IF(YEAR($C$5:$AX$5)=AZ$5,$C43:$AX43))</f>
        <v>31.522710000000018</v>
      </c>
      <c r="BA43" s="30">
        <f t="array" ref="BA43">SUM(IF(YEAR($C$5:$AX$5)=BA$5,$C43:$AX43))</f>
        <v>26.043019999999991</v>
      </c>
      <c r="BB43" s="30">
        <f t="array" ref="BB43">SUM(IF(YEAR($C$5:$AX$5)=BB$5,$C43:$AX43))</f>
        <v>12.21097000000001</v>
      </c>
      <c r="BC43" s="31">
        <f t="array" ref="BC43">SUM(IF(YEAR($C$5:$AX$5)=BC$5,$C43:$AX43))</f>
        <v>9.8008099999999914</v>
      </c>
      <c r="BE43" s="39">
        <f t="shared" si="14"/>
        <v>29.470090000000006</v>
      </c>
      <c r="BF43" s="30">
        <f t="shared" si="15"/>
        <v>19.631670000000007</v>
      </c>
      <c r="BG43" s="31">
        <f t="shared" si="16"/>
        <v>10.62688</v>
      </c>
    </row>
    <row r="44" spans="2:59">
      <c r="B44" s="17">
        <v>3130</v>
      </c>
      <c r="C44" s="30">
        <v>0</v>
      </c>
      <c r="D44" s="30">
        <v>0</v>
      </c>
      <c r="E44" s="30">
        <v>0</v>
      </c>
      <c r="F44" s="30">
        <v>6.4599999999998658E-2</v>
      </c>
      <c r="G44" s="30">
        <v>0.33613000000000071</v>
      </c>
      <c r="H44" s="30">
        <v>2.1950000000000358E-2</v>
      </c>
      <c r="I44" s="30">
        <v>0</v>
      </c>
      <c r="J44" s="30">
        <v>0</v>
      </c>
      <c r="K44" s="30">
        <v>0.32469000000000037</v>
      </c>
      <c r="L44" s="30">
        <v>3.6290000000001044E-2</v>
      </c>
      <c r="M44" s="30">
        <v>0</v>
      </c>
      <c r="N44" s="30">
        <v>0</v>
      </c>
      <c r="O44" s="30">
        <v>0</v>
      </c>
      <c r="P44" s="30">
        <v>0</v>
      </c>
      <c r="Q44" s="30">
        <v>0</v>
      </c>
      <c r="R44" s="30">
        <v>1.6480000000001382E-2</v>
      </c>
      <c r="S44" s="30">
        <v>0.23156999999999783</v>
      </c>
      <c r="T44" s="30">
        <v>0</v>
      </c>
      <c r="U44" s="30">
        <v>0</v>
      </c>
      <c r="V44" s="30">
        <v>0</v>
      </c>
      <c r="W44" s="30">
        <v>0.16772999999999882</v>
      </c>
      <c r="X44" s="30">
        <v>0</v>
      </c>
      <c r="Y44" s="30">
        <v>0</v>
      </c>
      <c r="Z44" s="30">
        <v>0</v>
      </c>
      <c r="AA44" s="30">
        <v>0</v>
      </c>
      <c r="AB44" s="30">
        <v>0</v>
      </c>
      <c r="AC44" s="30">
        <v>0</v>
      </c>
      <c r="AD44" s="30">
        <v>0</v>
      </c>
      <c r="AE44" s="30">
        <v>5.6770000000000209E-2</v>
      </c>
      <c r="AF44" s="30">
        <v>0</v>
      </c>
      <c r="AG44" s="30">
        <v>0</v>
      </c>
      <c r="AH44" s="30">
        <v>0</v>
      </c>
      <c r="AI44" s="30">
        <v>6.5370000000001482E-2</v>
      </c>
      <c r="AJ44" s="30">
        <v>3.6940000000001305E-2</v>
      </c>
      <c r="AK44" s="30">
        <v>0</v>
      </c>
      <c r="AL44" s="30">
        <v>0</v>
      </c>
      <c r="AM44" s="30">
        <v>0</v>
      </c>
      <c r="AN44" s="30">
        <v>0</v>
      </c>
      <c r="AO44" s="30">
        <v>0</v>
      </c>
      <c r="AP44" s="30">
        <v>0</v>
      </c>
      <c r="AQ44" s="30">
        <v>3.4720000000000084E-2</v>
      </c>
      <c r="AR44" s="30">
        <v>0</v>
      </c>
      <c r="AS44" s="30">
        <v>0</v>
      </c>
      <c r="AT44" s="30">
        <v>0</v>
      </c>
      <c r="AU44" s="30">
        <v>0</v>
      </c>
      <c r="AV44" s="30">
        <v>0</v>
      </c>
      <c r="AW44" s="30">
        <v>0</v>
      </c>
      <c r="AX44" s="31">
        <v>0</v>
      </c>
      <c r="AZ44" s="39">
        <f t="array" ref="AZ44">SUM(IF(YEAR($C$5:$AX$5)=AZ$5,$C44:$AX44))</f>
        <v>0.78366000000000113</v>
      </c>
      <c r="BA44" s="30">
        <f t="array" ref="BA44">SUM(IF(YEAR($C$5:$AX$5)=BA$5,$C44:$AX44))</f>
        <v>0.41577999999999804</v>
      </c>
      <c r="BB44" s="30">
        <f t="array" ref="BB44">SUM(IF(YEAR($C$5:$AX$5)=BB$5,$C44:$AX44))</f>
        <v>0.159080000000003</v>
      </c>
      <c r="BC44" s="31">
        <f t="array" ref="BC44">SUM(IF(YEAR($C$5:$AX$5)=BC$5,$C44:$AX44))</f>
        <v>3.4720000000000084E-2</v>
      </c>
      <c r="BE44" s="39">
        <f t="shared" si="14"/>
        <v>0.63098000000000098</v>
      </c>
      <c r="BF44" s="30">
        <f t="shared" si="15"/>
        <v>0.22449999999999903</v>
      </c>
      <c r="BG44" s="31">
        <f t="shared" si="16"/>
        <v>0.13703000000000287</v>
      </c>
    </row>
    <row r="45" spans="2:59">
      <c r="B45" s="17">
        <v>3131</v>
      </c>
      <c r="C45" s="30">
        <v>0.60695800000000055</v>
      </c>
      <c r="D45" s="30">
        <v>0.44814599999999949</v>
      </c>
      <c r="E45" s="30">
        <v>0.5583550000000006</v>
      </c>
      <c r="F45" s="30">
        <v>0.2961620000000007</v>
      </c>
      <c r="G45" s="30">
        <v>0.33999399999999902</v>
      </c>
      <c r="H45" s="30">
        <v>0.18783899999999853</v>
      </c>
      <c r="I45" s="30">
        <v>0.22984500000000097</v>
      </c>
      <c r="J45" s="30">
        <v>0.30889699999999998</v>
      </c>
      <c r="K45" s="30">
        <v>0.27511800000000086</v>
      </c>
      <c r="L45" s="30">
        <v>0.26123299999999983</v>
      </c>
      <c r="M45" s="30">
        <v>0.59386500000000098</v>
      </c>
      <c r="N45" s="30">
        <v>0.75685300000000044</v>
      </c>
      <c r="O45" s="30">
        <v>0.64519599999999855</v>
      </c>
      <c r="P45" s="30">
        <v>0.60310400000000008</v>
      </c>
      <c r="Q45" s="30">
        <v>0.4753009999999982</v>
      </c>
      <c r="R45" s="30">
        <v>0.26333699999999993</v>
      </c>
      <c r="S45" s="30">
        <v>0.28738800000000086</v>
      </c>
      <c r="T45" s="30">
        <v>0.2474659999999993</v>
      </c>
      <c r="U45" s="30">
        <v>0.32098300000000002</v>
      </c>
      <c r="V45" s="30">
        <v>0.40253799999999984</v>
      </c>
      <c r="W45" s="30">
        <v>0.39208999999999961</v>
      </c>
      <c r="X45" s="30">
        <v>0.28175199999999911</v>
      </c>
      <c r="Y45" s="30">
        <v>0.50154299999999985</v>
      </c>
      <c r="Z45" s="30">
        <v>0.96340500000000162</v>
      </c>
      <c r="AA45" s="30">
        <v>0.65680500000000031</v>
      </c>
      <c r="AB45" s="30">
        <v>0.53674699999999831</v>
      </c>
      <c r="AC45" s="30">
        <v>0.43818900000000038</v>
      </c>
      <c r="AD45" s="30">
        <v>0.1796830000000007</v>
      </c>
      <c r="AE45" s="30">
        <v>0.32339699999999993</v>
      </c>
      <c r="AF45" s="30">
        <v>0.16422299999999979</v>
      </c>
      <c r="AG45" s="30">
        <v>0.1762289999999993</v>
      </c>
      <c r="AH45" s="30">
        <v>0.13460699999999903</v>
      </c>
      <c r="AI45" s="30">
        <v>0.27294000000000018</v>
      </c>
      <c r="AJ45" s="30">
        <v>0.28685999999999989</v>
      </c>
      <c r="AK45" s="30">
        <v>0.45588499999999943</v>
      </c>
      <c r="AL45" s="30">
        <v>0.72479000000000049</v>
      </c>
      <c r="AM45" s="30">
        <v>0.49633600000000122</v>
      </c>
      <c r="AN45" s="30">
        <v>0.56965399999999988</v>
      </c>
      <c r="AO45" s="30">
        <v>0.36602800000000002</v>
      </c>
      <c r="AP45" s="30">
        <v>0.26299500000000009</v>
      </c>
      <c r="AQ45" s="30">
        <v>0.33562200000000075</v>
      </c>
      <c r="AR45" s="30">
        <v>0.25208999999999904</v>
      </c>
      <c r="AS45" s="30">
        <v>0.21319599999999994</v>
      </c>
      <c r="AT45" s="30">
        <v>0.24632799999999833</v>
      </c>
      <c r="AU45" s="30">
        <v>0.22760099999999994</v>
      </c>
      <c r="AV45" s="30">
        <v>0.37169499999999989</v>
      </c>
      <c r="AW45" s="30">
        <v>0.35425799999999974</v>
      </c>
      <c r="AX45" s="31">
        <v>0.5788259999999994</v>
      </c>
      <c r="AZ45" s="39">
        <f t="array" ref="AZ45">SUM(IF(YEAR($C$5:$AX$5)=AZ$5,$C45:$AX45))</f>
        <v>4.8632650000000019</v>
      </c>
      <c r="BA45" s="30">
        <f t="array" ref="BA45">SUM(IF(YEAR($C$5:$AX$5)=BA$5,$C45:$AX45))</f>
        <v>5.384102999999997</v>
      </c>
      <c r="BB45" s="30">
        <f t="array" ref="BB45">SUM(IF(YEAR($C$5:$AX$5)=BB$5,$C45:$AX45))</f>
        <v>4.3503549999999978</v>
      </c>
      <c r="BC45" s="31">
        <f t="array" ref="BC45">SUM(IF(YEAR($C$5:$AX$5)=BC$5,$C45:$AX45))</f>
        <v>4.2746289999999982</v>
      </c>
      <c r="BE45" s="39">
        <f t="shared" si="14"/>
        <v>4.8879759999999992</v>
      </c>
      <c r="BF45" s="30">
        <f t="shared" si="15"/>
        <v>5.244597999999999</v>
      </c>
      <c r="BG45" s="31">
        <f t="shared" si="16"/>
        <v>4.2461690000000001</v>
      </c>
    </row>
    <row r="46" spans="2:59">
      <c r="B46" s="17">
        <v>3132</v>
      </c>
      <c r="C46" s="30">
        <v>0</v>
      </c>
      <c r="D46" s="30">
        <v>0</v>
      </c>
      <c r="E46" s="30">
        <v>0</v>
      </c>
      <c r="F46" s="30">
        <v>0</v>
      </c>
      <c r="G46" s="30">
        <v>0</v>
      </c>
      <c r="H46" s="30">
        <v>0</v>
      </c>
      <c r="I46" s="30">
        <v>0</v>
      </c>
      <c r="J46" s="30">
        <v>0</v>
      </c>
      <c r="K46" s="30">
        <v>0</v>
      </c>
      <c r="L46" s="30">
        <v>0</v>
      </c>
      <c r="M46" s="30">
        <v>0</v>
      </c>
      <c r="N46" s="30">
        <v>0</v>
      </c>
      <c r="O46" s="30">
        <v>0</v>
      </c>
      <c r="P46" s="30">
        <v>0</v>
      </c>
      <c r="Q46" s="30">
        <v>0</v>
      </c>
      <c r="R46" s="30">
        <v>0</v>
      </c>
      <c r="S46" s="30">
        <v>0</v>
      </c>
      <c r="T46" s="30">
        <v>0</v>
      </c>
      <c r="U46" s="30">
        <v>0</v>
      </c>
      <c r="V46" s="30">
        <v>0</v>
      </c>
      <c r="W46" s="30">
        <v>0</v>
      </c>
      <c r="X46" s="30">
        <v>0</v>
      </c>
      <c r="Y46" s="30">
        <v>0</v>
      </c>
      <c r="Z46" s="30">
        <v>0</v>
      </c>
      <c r="AA46" s="30">
        <v>0</v>
      </c>
      <c r="AB46" s="30">
        <v>0</v>
      </c>
      <c r="AC46" s="30">
        <v>0</v>
      </c>
      <c r="AD46" s="30">
        <v>0</v>
      </c>
      <c r="AE46" s="30">
        <v>0</v>
      </c>
      <c r="AF46" s="30">
        <v>0</v>
      </c>
      <c r="AG46" s="30">
        <v>0</v>
      </c>
      <c r="AH46" s="30">
        <v>0</v>
      </c>
      <c r="AI46" s="30">
        <v>0</v>
      </c>
      <c r="AJ46" s="30">
        <v>0</v>
      </c>
      <c r="AK46" s="30">
        <v>0</v>
      </c>
      <c r="AL46" s="30">
        <v>0</v>
      </c>
      <c r="AM46" s="30">
        <v>0</v>
      </c>
      <c r="AN46" s="30">
        <v>0</v>
      </c>
      <c r="AO46" s="30">
        <v>0</v>
      </c>
      <c r="AP46" s="30">
        <v>0</v>
      </c>
      <c r="AQ46" s="30">
        <v>0</v>
      </c>
      <c r="AR46" s="30">
        <v>0</v>
      </c>
      <c r="AS46" s="30">
        <v>0</v>
      </c>
      <c r="AT46" s="30">
        <v>0</v>
      </c>
      <c r="AU46" s="30">
        <v>0</v>
      </c>
      <c r="AV46" s="30">
        <v>0</v>
      </c>
      <c r="AW46" s="30">
        <v>0</v>
      </c>
      <c r="AX46" s="31">
        <v>0</v>
      </c>
      <c r="AZ46" s="39">
        <f t="array" ref="AZ46">SUM(IF(YEAR($C$5:$AX$5)=AZ$5,$C46:$AX46))</f>
        <v>0</v>
      </c>
      <c r="BA46" s="30">
        <f t="array" ref="BA46">SUM(IF(YEAR($C$5:$AX$5)=BA$5,$C46:$AX46))</f>
        <v>0</v>
      </c>
      <c r="BB46" s="30">
        <f t="array" ref="BB46">SUM(IF(YEAR($C$5:$AX$5)=BB$5,$C46:$AX46))</f>
        <v>0</v>
      </c>
      <c r="BC46" s="31">
        <f t="array" ref="BC46">SUM(IF(YEAR($C$5:$AX$5)=BC$5,$C46:$AX46))</f>
        <v>0</v>
      </c>
      <c r="BE46" s="39">
        <f t="shared" si="14"/>
        <v>0</v>
      </c>
      <c r="BF46" s="30">
        <f t="shared" si="15"/>
        <v>0</v>
      </c>
      <c r="BG46" s="31">
        <f t="shared" si="16"/>
        <v>0</v>
      </c>
    </row>
    <row r="47" spans="2:59">
      <c r="B47" s="17">
        <v>3136</v>
      </c>
      <c r="C47" s="30">
        <v>4.966629999999995</v>
      </c>
      <c r="D47" s="30">
        <v>3.673099999999998</v>
      </c>
      <c r="E47" s="30">
        <v>2.392710000000001</v>
      </c>
      <c r="F47" s="30">
        <v>1.2660099999999979</v>
      </c>
      <c r="G47" s="30">
        <v>0.8282500000000006</v>
      </c>
      <c r="H47" s="30">
        <v>1.6829900000000038</v>
      </c>
      <c r="I47" s="30">
        <v>2.2840599999999966</v>
      </c>
      <c r="J47" s="30">
        <v>1.5697700000000054</v>
      </c>
      <c r="K47" s="30">
        <v>0.79117000000000104</v>
      </c>
      <c r="L47" s="30">
        <v>1.8277300000000025</v>
      </c>
      <c r="M47" s="30">
        <v>1.3373699999999999</v>
      </c>
      <c r="N47" s="30">
        <v>3.5720500000000044</v>
      </c>
      <c r="O47" s="30">
        <v>5.817459999999997</v>
      </c>
      <c r="P47" s="30">
        <v>5.5694100000000049</v>
      </c>
      <c r="Q47" s="30">
        <v>1.6909800000000033</v>
      </c>
      <c r="R47" s="30">
        <v>1.6377099999999984</v>
      </c>
      <c r="S47" s="30">
        <v>1.1609899999999982</v>
      </c>
      <c r="T47" s="30">
        <v>1.7481499999999954</v>
      </c>
      <c r="U47" s="30">
        <v>1.6787599999999969</v>
      </c>
      <c r="V47" s="30">
        <v>1.3693699999999964</v>
      </c>
      <c r="W47" s="30">
        <v>1.1140899999999974</v>
      </c>
      <c r="X47" s="30">
        <v>1.3898800000000016</v>
      </c>
      <c r="Y47" s="30">
        <v>1.198830000000001</v>
      </c>
      <c r="Z47" s="30">
        <v>3.5898799999999937</v>
      </c>
      <c r="AA47" s="30">
        <v>2.1454599999999999</v>
      </c>
      <c r="AB47" s="30">
        <v>1.4843200000000039</v>
      </c>
      <c r="AC47" s="30">
        <v>1.1251400000000018</v>
      </c>
      <c r="AD47" s="30">
        <v>0.83306999999999931</v>
      </c>
      <c r="AE47" s="30">
        <v>0.93626000000000431</v>
      </c>
      <c r="AF47" s="30">
        <v>1.0128500000000003</v>
      </c>
      <c r="AG47" s="30">
        <v>0.94471999999998957</v>
      </c>
      <c r="AH47" s="30">
        <v>1.0084700000000026</v>
      </c>
      <c r="AI47" s="30">
        <v>0.91897000000000162</v>
      </c>
      <c r="AJ47" s="30">
        <v>1.0728700000000018</v>
      </c>
      <c r="AK47" s="30">
        <v>2.0393399999999957</v>
      </c>
      <c r="AL47" s="30">
        <v>2.2318299999999951</v>
      </c>
      <c r="AM47" s="30">
        <v>2.1916000000000082</v>
      </c>
      <c r="AN47" s="30">
        <v>4.3201099999999997</v>
      </c>
      <c r="AO47" s="30">
        <v>3.6420899999999961</v>
      </c>
      <c r="AP47" s="30">
        <v>1.4050499999999957</v>
      </c>
      <c r="AQ47" s="30">
        <v>0.60206999999999766</v>
      </c>
      <c r="AR47" s="30">
        <v>0.80090999999999468</v>
      </c>
      <c r="AS47" s="30">
        <v>0.84564999999999202</v>
      </c>
      <c r="AT47" s="30">
        <v>0.62413999999999703</v>
      </c>
      <c r="AU47" s="30">
        <v>1.1205799999999968</v>
      </c>
      <c r="AV47" s="30">
        <v>1.7759099999999961</v>
      </c>
      <c r="AW47" s="30">
        <v>2.611539999999998</v>
      </c>
      <c r="AX47" s="31">
        <v>2.4167200000000051</v>
      </c>
      <c r="AZ47" s="39">
        <f t="array" ref="AZ47">SUM(IF(YEAR($C$5:$AX$5)=AZ$5,$C47:$AX47))</f>
        <v>26.191840000000006</v>
      </c>
      <c r="BA47" s="30">
        <f t="array" ref="BA47">SUM(IF(YEAR($C$5:$AX$5)=BA$5,$C47:$AX47))</f>
        <v>27.965509999999984</v>
      </c>
      <c r="BB47" s="30">
        <f t="array" ref="BB47">SUM(IF(YEAR($C$5:$AX$5)=BB$5,$C47:$AX47))</f>
        <v>15.753299999999996</v>
      </c>
      <c r="BC47" s="31">
        <f t="array" ref="BC47">SUM(IF(YEAR($C$5:$AX$5)=BC$5,$C47:$AX47))</f>
        <v>22.356369999999977</v>
      </c>
      <c r="BE47" s="39">
        <f t="shared" si="14"/>
        <v>28.941690000000015</v>
      </c>
      <c r="BF47" s="30">
        <f t="shared" si="15"/>
        <v>18.613209999999992</v>
      </c>
      <c r="BG47" s="31">
        <f t="shared" si="16"/>
        <v>21.389969999999984</v>
      </c>
    </row>
    <row r="48" spans="2:59">
      <c r="B48" s="17">
        <v>3139</v>
      </c>
      <c r="C48" s="30">
        <v>0</v>
      </c>
      <c r="D48" s="30">
        <v>0</v>
      </c>
      <c r="E48" s="30">
        <v>0</v>
      </c>
      <c r="F48" s="30">
        <v>0</v>
      </c>
      <c r="G48" s="30">
        <v>0</v>
      </c>
      <c r="H48" s="30">
        <v>0</v>
      </c>
      <c r="I48" s="30">
        <v>0</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1">
        <v>0</v>
      </c>
      <c r="AZ48" s="39">
        <f t="array" ref="AZ48">SUM(IF(YEAR($C$5:$AX$5)=AZ$5,$C48:$AX48))</f>
        <v>0</v>
      </c>
      <c r="BA48" s="30">
        <f t="array" ref="BA48">SUM(IF(YEAR($C$5:$AX$5)=BA$5,$C48:$AX48))</f>
        <v>0</v>
      </c>
      <c r="BB48" s="30">
        <f t="array" ref="BB48">SUM(IF(YEAR($C$5:$AX$5)=BB$5,$C48:$AX48))</f>
        <v>0</v>
      </c>
      <c r="BC48" s="31">
        <f t="array" ref="BC48">SUM(IF(YEAR($C$5:$AX$5)=BC$5,$C48:$AX48))</f>
        <v>0</v>
      </c>
      <c r="BE48" s="39">
        <f t="shared" si="14"/>
        <v>0</v>
      </c>
      <c r="BF48" s="30">
        <f t="shared" si="15"/>
        <v>0</v>
      </c>
      <c r="BG48" s="31">
        <f t="shared" si="16"/>
        <v>0</v>
      </c>
    </row>
    <row r="49" spans="2:59">
      <c r="B49" s="17">
        <v>3140</v>
      </c>
      <c r="C49" s="30">
        <v>3.2275939999999999</v>
      </c>
      <c r="D49" s="30">
        <v>2.9619700000000009</v>
      </c>
      <c r="E49" s="30">
        <v>1.7683080000000011</v>
      </c>
      <c r="F49" s="30">
        <v>0.90789399999999887</v>
      </c>
      <c r="G49" s="30">
        <v>1.2305270000000021</v>
      </c>
      <c r="H49" s="30">
        <v>1.0251580000000011</v>
      </c>
      <c r="I49" s="30">
        <v>1.0970760000000013</v>
      </c>
      <c r="J49" s="30">
        <v>1.2673239999999986</v>
      </c>
      <c r="K49" s="30">
        <v>1.3256309999999978</v>
      </c>
      <c r="L49" s="30">
        <v>0.96012200000000192</v>
      </c>
      <c r="M49" s="30">
        <v>2.2758009999999977</v>
      </c>
      <c r="N49" s="30">
        <v>3.1238599999999987</v>
      </c>
      <c r="O49" s="30">
        <v>2.7106470000000016</v>
      </c>
      <c r="P49" s="30">
        <v>2.5986499999999992</v>
      </c>
      <c r="Q49" s="30">
        <v>2.0547010000000014</v>
      </c>
      <c r="R49" s="30">
        <v>0.95556400000000252</v>
      </c>
      <c r="S49" s="30">
        <v>1.5903339999999986</v>
      </c>
      <c r="T49" s="30">
        <v>1.3398629999999976</v>
      </c>
      <c r="U49" s="30">
        <v>1.5157190000000007</v>
      </c>
      <c r="V49" s="30">
        <v>1.7528840000000017</v>
      </c>
      <c r="W49" s="30">
        <v>1.7244579999999985</v>
      </c>
      <c r="X49" s="30">
        <v>0.93794199999999961</v>
      </c>
      <c r="Y49" s="30">
        <v>2.2874179999999988</v>
      </c>
      <c r="Z49" s="30">
        <v>2.562898999999998</v>
      </c>
      <c r="AA49" s="30">
        <v>1.9197779999999973</v>
      </c>
      <c r="AB49" s="30">
        <v>1.9943439999999981</v>
      </c>
      <c r="AC49" s="30">
        <v>1.9035999999999973</v>
      </c>
      <c r="AD49" s="30">
        <v>0.69569800000000015</v>
      </c>
      <c r="AE49" s="30">
        <v>1.1132840000000002</v>
      </c>
      <c r="AF49" s="30">
        <v>1.1448580000000064</v>
      </c>
      <c r="AG49" s="30">
        <v>0.73676900000000245</v>
      </c>
      <c r="AH49" s="30">
        <v>0.83952999999999989</v>
      </c>
      <c r="AI49" s="30">
        <v>1.4688209999999984</v>
      </c>
      <c r="AJ49" s="30">
        <v>1.3870269999999962</v>
      </c>
      <c r="AK49" s="30">
        <v>1.9927349999999997</v>
      </c>
      <c r="AL49" s="30">
        <v>2.6715190000000035</v>
      </c>
      <c r="AM49" s="30">
        <v>1.8331869999999988</v>
      </c>
      <c r="AN49" s="30">
        <v>2.1521849999999993</v>
      </c>
      <c r="AO49" s="30">
        <v>2.0190410000000014</v>
      </c>
      <c r="AP49" s="30">
        <v>0.90541000000000338</v>
      </c>
      <c r="AQ49" s="30">
        <v>1.3368700000000047</v>
      </c>
      <c r="AR49" s="30">
        <v>1.3202680000000022</v>
      </c>
      <c r="AS49" s="30">
        <v>1.3689449999999965</v>
      </c>
      <c r="AT49" s="30">
        <v>1.8988660000000053</v>
      </c>
      <c r="AU49" s="30">
        <v>1.5775970000000008</v>
      </c>
      <c r="AV49" s="30">
        <v>1.5222170000000013</v>
      </c>
      <c r="AW49" s="30">
        <v>2.0099069999999983</v>
      </c>
      <c r="AX49" s="31">
        <v>2.2443970000000029</v>
      </c>
      <c r="AZ49" s="39">
        <f t="array" ref="AZ49">SUM(IF(YEAR($C$5:$AX$5)=AZ$5,$C49:$AX49))</f>
        <v>21.171264999999998</v>
      </c>
      <c r="BA49" s="30">
        <f t="array" ref="BA49">SUM(IF(YEAR($C$5:$AX$5)=BA$5,$C49:$AX49))</f>
        <v>22.031078999999998</v>
      </c>
      <c r="BB49" s="30">
        <f t="array" ref="BB49">SUM(IF(YEAR($C$5:$AX$5)=BB$5,$C49:$AX49))</f>
        <v>17.867963</v>
      </c>
      <c r="BC49" s="31">
        <f t="array" ref="BC49">SUM(IF(YEAR($C$5:$AX$5)=BC$5,$C49:$AX49))</f>
        <v>20.188890000000015</v>
      </c>
      <c r="BE49" s="39">
        <f t="shared" si="14"/>
        <v>20.984867999999999</v>
      </c>
      <c r="BF49" s="30">
        <f t="shared" si="15"/>
        <v>19.747886999999988</v>
      </c>
      <c r="BG49" s="31">
        <f t="shared" si="16"/>
        <v>18.487952000000014</v>
      </c>
    </row>
    <row r="50" spans="2:59">
      <c r="B50" s="17">
        <v>3142</v>
      </c>
      <c r="C50" s="30">
        <v>0</v>
      </c>
      <c r="D50" s="30">
        <v>0</v>
      </c>
      <c r="E50" s="30">
        <v>0</v>
      </c>
      <c r="F50" s="30">
        <v>0</v>
      </c>
      <c r="G50" s="30">
        <v>0</v>
      </c>
      <c r="H50" s="30">
        <v>0</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1">
        <v>0</v>
      </c>
      <c r="AZ50" s="39">
        <f t="array" ref="AZ50">SUM(IF(YEAR($C$5:$AX$5)=AZ$5,$C50:$AX50))</f>
        <v>0</v>
      </c>
      <c r="BA50" s="30">
        <f t="array" ref="BA50">SUM(IF(YEAR($C$5:$AX$5)=BA$5,$C50:$AX50))</f>
        <v>0</v>
      </c>
      <c r="BB50" s="30">
        <f t="array" ref="BB50">SUM(IF(YEAR($C$5:$AX$5)=BB$5,$C50:$AX50))</f>
        <v>0</v>
      </c>
      <c r="BC50" s="31">
        <f t="array" ref="BC50">SUM(IF(YEAR($C$5:$AX$5)=BC$5,$C50:$AX50))</f>
        <v>0</v>
      </c>
      <c r="BE50" s="39">
        <f t="shared" si="14"/>
        <v>0</v>
      </c>
      <c r="BF50" s="30">
        <f t="shared" si="15"/>
        <v>0</v>
      </c>
      <c r="BG50" s="31">
        <f t="shared" si="16"/>
        <v>0</v>
      </c>
    </row>
    <row r="51" spans="2:59">
      <c r="B51" s="17">
        <v>3143</v>
      </c>
      <c r="C51" s="30">
        <v>0</v>
      </c>
      <c r="D51" s="30">
        <v>0</v>
      </c>
      <c r="E51" s="30">
        <v>0</v>
      </c>
      <c r="F51" s="30">
        <v>0</v>
      </c>
      <c r="G51" s="30">
        <v>0</v>
      </c>
      <c r="H51" s="30">
        <v>0</v>
      </c>
      <c r="I51" s="30">
        <v>0</v>
      </c>
      <c r="J51" s="30">
        <v>0</v>
      </c>
      <c r="K51" s="30">
        <v>0</v>
      </c>
      <c r="L51" s="30">
        <v>0</v>
      </c>
      <c r="M51" s="30">
        <v>0</v>
      </c>
      <c r="N51" s="30">
        <v>0</v>
      </c>
      <c r="O51" s="30">
        <v>0</v>
      </c>
      <c r="P51" s="30">
        <v>0</v>
      </c>
      <c r="Q51" s="30">
        <v>0</v>
      </c>
      <c r="R51" s="30">
        <v>0</v>
      </c>
      <c r="S51" s="30">
        <v>0</v>
      </c>
      <c r="T51" s="30">
        <v>0</v>
      </c>
      <c r="U51" s="30">
        <v>0.13881433999999998</v>
      </c>
      <c r="V51" s="30">
        <v>7.653095E-2</v>
      </c>
      <c r="W51" s="30">
        <v>0</v>
      </c>
      <c r="X51" s="30">
        <v>0</v>
      </c>
      <c r="Y51" s="30">
        <v>0</v>
      </c>
      <c r="Z51" s="30">
        <v>0</v>
      </c>
      <c r="AA51" s="30">
        <v>-3.1671940000000003E-2</v>
      </c>
      <c r="AB51" s="30">
        <v>0</v>
      </c>
      <c r="AC51" s="30">
        <v>0</v>
      </c>
      <c r="AD51" s="30">
        <v>0</v>
      </c>
      <c r="AE51" s="30">
        <v>0</v>
      </c>
      <c r="AF51" s="30">
        <v>0</v>
      </c>
      <c r="AG51" s="30">
        <v>0.12128735199999999</v>
      </c>
      <c r="AH51" s="30">
        <v>0.10114999</v>
      </c>
      <c r="AI51" s="30">
        <v>0</v>
      </c>
      <c r="AJ51" s="30">
        <v>0</v>
      </c>
      <c r="AK51" s="30">
        <v>0</v>
      </c>
      <c r="AL51" s="30">
        <v>0</v>
      </c>
      <c r="AM51" s="30">
        <v>0</v>
      </c>
      <c r="AN51" s="30">
        <v>0</v>
      </c>
      <c r="AO51" s="30">
        <v>0</v>
      </c>
      <c r="AP51" s="30">
        <v>0</v>
      </c>
      <c r="AQ51" s="30">
        <v>0</v>
      </c>
      <c r="AR51" s="30">
        <v>0</v>
      </c>
      <c r="AS51" s="30">
        <v>0.28353570000000006</v>
      </c>
      <c r="AT51" s="30">
        <v>0.11479644999999999</v>
      </c>
      <c r="AU51" s="30">
        <v>0</v>
      </c>
      <c r="AV51" s="30">
        <v>0</v>
      </c>
      <c r="AW51" s="30">
        <v>0</v>
      </c>
      <c r="AX51" s="31">
        <v>0</v>
      </c>
      <c r="AZ51" s="39">
        <f t="array" ref="AZ51">SUM(IF(YEAR($C$5:$AX$5)=AZ$5,$C51:$AX51))</f>
        <v>0</v>
      </c>
      <c r="BA51" s="30">
        <f t="array" ref="BA51">SUM(IF(YEAR($C$5:$AX$5)=BA$5,$C51:$AX51))</f>
        <v>0.21534528999999997</v>
      </c>
      <c r="BB51" s="30">
        <f t="array" ref="BB51">SUM(IF(YEAR($C$5:$AX$5)=BB$5,$C51:$AX51))</f>
        <v>0.19076540199999997</v>
      </c>
      <c r="BC51" s="31">
        <f t="array" ref="BC51">SUM(IF(YEAR($C$5:$AX$5)=BC$5,$C51:$AX51))</f>
        <v>0.39833215000000005</v>
      </c>
      <c r="BE51" s="39">
        <f t="shared" si="14"/>
        <v>0</v>
      </c>
      <c r="BF51" s="30">
        <f t="shared" si="15"/>
        <v>0.18367334999999996</v>
      </c>
      <c r="BG51" s="31">
        <f t="shared" si="16"/>
        <v>0.22243734199999998</v>
      </c>
    </row>
    <row r="52" spans="2:59">
      <c r="B52" s="17">
        <v>3144</v>
      </c>
      <c r="C52" s="30">
        <v>0</v>
      </c>
      <c r="D52" s="30">
        <v>0</v>
      </c>
      <c r="E52" s="30">
        <v>0</v>
      </c>
      <c r="F52" s="30">
        <v>0</v>
      </c>
      <c r="G52" s="30">
        <v>0</v>
      </c>
      <c r="H52" s="30">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1">
        <v>0</v>
      </c>
      <c r="AZ52" s="39">
        <f t="array" ref="AZ52">SUM(IF(YEAR($C$5:$AX$5)=AZ$5,$C52:$AX52))</f>
        <v>0</v>
      </c>
      <c r="BA52" s="30">
        <f t="array" ref="BA52">SUM(IF(YEAR($C$5:$AX$5)=BA$5,$C52:$AX52))</f>
        <v>0</v>
      </c>
      <c r="BB52" s="30">
        <f t="array" ref="BB52">SUM(IF(YEAR($C$5:$AX$5)=BB$5,$C52:$AX52))</f>
        <v>0</v>
      </c>
      <c r="BC52" s="31">
        <f t="array" ref="BC52">SUM(IF(YEAR($C$5:$AX$5)=BC$5,$C52:$AX52))</f>
        <v>0</v>
      </c>
      <c r="BE52" s="39">
        <f t="shared" si="14"/>
        <v>0</v>
      </c>
      <c r="BF52" s="30">
        <f t="shared" si="15"/>
        <v>0</v>
      </c>
      <c r="BG52" s="31">
        <f t="shared" si="16"/>
        <v>0</v>
      </c>
    </row>
    <row r="53" spans="2:59">
      <c r="B53" s="17">
        <v>3146</v>
      </c>
      <c r="C53" s="30">
        <v>0</v>
      </c>
      <c r="D53" s="30">
        <v>0</v>
      </c>
      <c r="E53" s="30">
        <v>0</v>
      </c>
      <c r="F53" s="30">
        <v>0</v>
      </c>
      <c r="G53" s="30">
        <v>0</v>
      </c>
      <c r="H53" s="30">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1">
        <v>0</v>
      </c>
      <c r="AZ53" s="39">
        <f t="array" ref="AZ53">SUM(IF(YEAR($C$5:$AX$5)=AZ$5,$C53:$AX53))</f>
        <v>0</v>
      </c>
      <c r="BA53" s="30">
        <f t="array" ref="BA53">SUM(IF(YEAR($C$5:$AX$5)=BA$5,$C53:$AX53))</f>
        <v>0</v>
      </c>
      <c r="BB53" s="30">
        <f t="array" ref="BB53">SUM(IF(YEAR($C$5:$AX$5)=BB$5,$C53:$AX53))</f>
        <v>0</v>
      </c>
      <c r="BC53" s="31">
        <f t="array" ref="BC53">SUM(IF(YEAR($C$5:$AX$5)=BC$5,$C53:$AX53))</f>
        <v>0</v>
      </c>
      <c r="BE53" s="39">
        <f t="shared" si="14"/>
        <v>0</v>
      </c>
      <c r="BF53" s="30">
        <f t="shared" si="15"/>
        <v>0</v>
      </c>
      <c r="BG53" s="31">
        <f t="shared" si="16"/>
        <v>0</v>
      </c>
    </row>
    <row r="54" spans="2:59">
      <c r="B54" s="17">
        <v>3147</v>
      </c>
      <c r="C54" s="30">
        <v>0</v>
      </c>
      <c r="D54" s="30">
        <v>0</v>
      </c>
      <c r="E54" s="30">
        <v>0</v>
      </c>
      <c r="F54" s="30">
        <v>0</v>
      </c>
      <c r="G54" s="30">
        <v>0</v>
      </c>
      <c r="H54" s="30">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1">
        <v>0</v>
      </c>
      <c r="AZ54" s="39">
        <f t="array" ref="AZ54">SUM(IF(YEAR($C$5:$AX$5)=AZ$5,$C54:$AX54))</f>
        <v>0</v>
      </c>
      <c r="BA54" s="30">
        <f t="array" ref="BA54">SUM(IF(YEAR($C$5:$AX$5)=BA$5,$C54:$AX54))</f>
        <v>0</v>
      </c>
      <c r="BB54" s="30">
        <f t="array" ref="BB54">SUM(IF(YEAR($C$5:$AX$5)=BB$5,$C54:$AX54))</f>
        <v>0</v>
      </c>
      <c r="BC54" s="31">
        <f t="array" ref="BC54">SUM(IF(YEAR($C$5:$AX$5)=BC$5,$C54:$AX54))</f>
        <v>0</v>
      </c>
      <c r="BE54" s="39">
        <f t="shared" si="14"/>
        <v>0</v>
      </c>
      <c r="BF54" s="30">
        <f t="shared" si="15"/>
        <v>0</v>
      </c>
      <c r="BG54" s="31">
        <f t="shared" si="16"/>
        <v>0</v>
      </c>
    </row>
    <row r="55" spans="2:59">
      <c r="B55" s="17">
        <v>3148</v>
      </c>
      <c r="C55" s="30">
        <v>1.9734245759999922</v>
      </c>
      <c r="D55" s="30">
        <v>1.3161529999999999</v>
      </c>
      <c r="E55" s="30">
        <v>1.2885610000000014</v>
      </c>
      <c r="F55" s="30">
        <v>3.0631190000000004</v>
      </c>
      <c r="G55" s="30">
        <v>3.1611909999999988</v>
      </c>
      <c r="H55" s="30">
        <v>3.6219500000000018</v>
      </c>
      <c r="I55" s="30">
        <v>3.7696309299999982</v>
      </c>
      <c r="J55" s="30">
        <v>4.4079472419999988</v>
      </c>
      <c r="K55" s="30">
        <v>3.2242099999999994</v>
      </c>
      <c r="L55" s="30">
        <v>2.0537199999999984</v>
      </c>
      <c r="M55" s="30">
        <v>1.3453400000000038</v>
      </c>
      <c r="N55" s="30">
        <v>0.99343000000000004</v>
      </c>
      <c r="O55" s="30">
        <v>2.6351000000000013</v>
      </c>
      <c r="P55" s="30">
        <v>2.2714360000000013</v>
      </c>
      <c r="Q55" s="30">
        <v>1.4841999999999977</v>
      </c>
      <c r="R55" s="30">
        <v>3.2618359999999988</v>
      </c>
      <c r="S55" s="30">
        <v>3.2410509999999988</v>
      </c>
      <c r="T55" s="30">
        <v>4.2912099999999995</v>
      </c>
      <c r="U55" s="30">
        <v>3.6991497940000073</v>
      </c>
      <c r="V55" s="30">
        <v>4.4747828140000045</v>
      </c>
      <c r="W55" s="30">
        <v>3.6466799999999999</v>
      </c>
      <c r="X55" s="30">
        <v>3.8379799999999982</v>
      </c>
      <c r="Y55" s="30">
        <v>1.6326099999999997</v>
      </c>
      <c r="Z55" s="30">
        <v>1.6788900000000027</v>
      </c>
      <c r="AA55" s="30">
        <v>1.7762816439999938</v>
      </c>
      <c r="AB55" s="30">
        <v>2.1303300000000007</v>
      </c>
      <c r="AC55" s="30">
        <v>0.8997540000000015</v>
      </c>
      <c r="AD55" s="30">
        <v>5.1935720000000032</v>
      </c>
      <c r="AE55" s="30">
        <v>3.9230980000000031</v>
      </c>
      <c r="AF55" s="30">
        <v>4.4181600000000039</v>
      </c>
      <c r="AG55" s="30">
        <v>3.6211851170000031</v>
      </c>
      <c r="AH55" s="30">
        <v>3.781958663999994</v>
      </c>
      <c r="AI55" s="30">
        <v>3.3207500000000003</v>
      </c>
      <c r="AJ55" s="30">
        <v>2.196200000000001</v>
      </c>
      <c r="AK55" s="30">
        <v>1.6861949999999979</v>
      </c>
      <c r="AL55" s="30">
        <v>1.9845900000000007</v>
      </c>
      <c r="AM55" s="30">
        <v>2.7241700000000009</v>
      </c>
      <c r="AN55" s="30">
        <v>2.2144000000000048</v>
      </c>
      <c r="AO55" s="30">
        <v>1.9553860000000007</v>
      </c>
      <c r="AP55" s="30">
        <v>6.7372010000000024</v>
      </c>
      <c r="AQ55" s="30">
        <v>4.0111080000000001</v>
      </c>
      <c r="AR55" s="30">
        <v>4.6733000000000011</v>
      </c>
      <c r="AS55" s="30">
        <v>3.7653808010000063</v>
      </c>
      <c r="AT55" s="30">
        <v>3.9404242416000201</v>
      </c>
      <c r="AU55" s="30">
        <v>3.3017199999999995</v>
      </c>
      <c r="AV55" s="30">
        <v>2.7422590000000007</v>
      </c>
      <c r="AW55" s="30">
        <v>1.6154669999999953</v>
      </c>
      <c r="AX55" s="31">
        <v>2.3457100000000004</v>
      </c>
      <c r="AZ55" s="39">
        <f t="array" ref="AZ55">SUM(IF(YEAR($C$5:$AX$5)=AZ$5,$C55:$AX55))</f>
        <v>30.218676747999993</v>
      </c>
      <c r="BA55" s="30">
        <f t="array" ref="BA55">SUM(IF(YEAR($C$5:$AX$5)=BA$5,$C55:$AX55))</f>
        <v>36.154925608000006</v>
      </c>
      <c r="BB55" s="30">
        <f t="array" ref="BB55">SUM(IF(YEAR($C$5:$AX$5)=BB$5,$C55:$AX55))</f>
        <v>34.932074424999996</v>
      </c>
      <c r="BC55" s="31">
        <f t="array" ref="BC55">SUM(IF(YEAR($C$5:$AX$5)=BC$5,$C55:$AX55))</f>
        <v>40.026526042600025</v>
      </c>
      <c r="BE55" s="39">
        <f t="shared" si="14"/>
        <v>32.309851171999995</v>
      </c>
      <c r="BF55" s="30">
        <f t="shared" si="15"/>
        <v>37.184338252000011</v>
      </c>
      <c r="BG55" s="31">
        <f t="shared" si="16"/>
        <v>38.65130378100001</v>
      </c>
    </row>
    <row r="56" spans="2:59">
      <c r="B56" s="17">
        <v>3149</v>
      </c>
      <c r="C56" s="30">
        <v>0.720086000000002</v>
      </c>
      <c r="D56" s="30">
        <v>0.53270999999999979</v>
      </c>
      <c r="E56" s="30">
        <v>0</v>
      </c>
      <c r="F56" s="30">
        <v>0</v>
      </c>
      <c r="G56" s="30">
        <v>0.12676000000000087</v>
      </c>
      <c r="H56" s="30">
        <v>0.43437700000000135</v>
      </c>
      <c r="I56" s="30">
        <v>1.6468459999999983</v>
      </c>
      <c r="J56" s="30">
        <v>1.4259899999999988</v>
      </c>
      <c r="K56" s="30">
        <v>0</v>
      </c>
      <c r="L56" s="30">
        <v>0</v>
      </c>
      <c r="M56" s="30">
        <v>4.0737999999999275E-2</v>
      </c>
      <c r="N56" s="30">
        <v>0.13556100000000271</v>
      </c>
      <c r="O56" s="30">
        <v>0.96601799999999827</v>
      </c>
      <c r="P56" s="30">
        <v>1.0077449999999999</v>
      </c>
      <c r="Q56" s="30">
        <v>0.12932400000000044</v>
      </c>
      <c r="R56" s="30">
        <v>0</v>
      </c>
      <c r="S56" s="30">
        <v>0.13188400000000033</v>
      </c>
      <c r="T56" s="30">
        <v>0.20814400000000077</v>
      </c>
      <c r="U56" s="30">
        <v>-0.79250500000000201</v>
      </c>
      <c r="V56" s="30">
        <v>-0.24494600000000055</v>
      </c>
      <c r="W56" s="30">
        <v>0</v>
      </c>
      <c r="X56" s="30">
        <v>7.1571999999999747E-2</v>
      </c>
      <c r="Y56" s="30">
        <v>2.7105999999999852E-2</v>
      </c>
      <c r="Z56" s="30">
        <v>0.54245700000000241</v>
      </c>
      <c r="AA56" s="30">
        <v>0.46845300000000023</v>
      </c>
      <c r="AB56" s="30">
        <v>0.25895899999999905</v>
      </c>
      <c r="AC56" s="30">
        <v>5.7282999999999973E-2</v>
      </c>
      <c r="AD56" s="30">
        <v>3.960499999999989E-2</v>
      </c>
      <c r="AE56" s="30">
        <v>0.16976899999999961</v>
      </c>
      <c r="AF56" s="30">
        <v>0.12514300000000134</v>
      </c>
      <c r="AG56" s="30">
        <v>-0.19142300000000034</v>
      </c>
      <c r="AH56" s="30">
        <v>-0.45908499999999997</v>
      </c>
      <c r="AI56" s="30">
        <v>5.1926000000001693E-2</v>
      </c>
      <c r="AJ56" s="30">
        <v>0.74604099999999995</v>
      </c>
      <c r="AK56" s="30">
        <v>0.58633299999999977</v>
      </c>
      <c r="AL56" s="30">
        <v>1.404221999999999</v>
      </c>
      <c r="AM56" s="30">
        <v>1.3606610000000003</v>
      </c>
      <c r="AN56" s="30">
        <v>1.2893080000000019</v>
      </c>
      <c r="AO56" s="30">
        <v>0.64311099999999843</v>
      </c>
      <c r="AP56" s="30">
        <v>1.1836489999999991</v>
      </c>
      <c r="AQ56" s="30">
        <v>0.4400719999999998</v>
      </c>
      <c r="AR56" s="30">
        <v>0.48851099999999903</v>
      </c>
      <c r="AS56" s="30">
        <v>1.0963810000000009</v>
      </c>
      <c r="AT56" s="30">
        <v>0.32865399999999845</v>
      </c>
      <c r="AU56" s="30">
        <v>9.3618999999998564E-2</v>
      </c>
      <c r="AV56" s="30">
        <v>0.8125239999999998</v>
      </c>
      <c r="AW56" s="30">
        <v>0.60626399999999947</v>
      </c>
      <c r="AX56" s="31">
        <v>1.6047419999999999</v>
      </c>
      <c r="AZ56" s="39">
        <f t="array" ref="AZ56">SUM(IF(YEAR($C$5:$AX$5)=AZ$5,$C56:$AX56))</f>
        <v>5.063068000000003</v>
      </c>
      <c r="BA56" s="30">
        <f t="array" ref="BA56">SUM(IF(YEAR($C$5:$AX$5)=BA$5,$C56:$AX56))</f>
        <v>2.0467989999999991</v>
      </c>
      <c r="BB56" s="30">
        <f t="array" ref="BB56">SUM(IF(YEAR($C$5:$AX$5)=BB$5,$C56:$AX56))</f>
        <v>3.2572260000000002</v>
      </c>
      <c r="BC56" s="31">
        <f t="array" ref="BC56">SUM(IF(YEAR($C$5:$AX$5)=BC$5,$C56:$AX56))</f>
        <v>9.9474959999999957</v>
      </c>
      <c r="BE56" s="39">
        <f t="shared" si="14"/>
        <v>5.9184829999999993</v>
      </c>
      <c r="BF56" s="30">
        <f t="shared" si="15"/>
        <v>0.80589699999999898</v>
      </c>
      <c r="BG56" s="31">
        <f t="shared" si="16"/>
        <v>7.179958000000001</v>
      </c>
    </row>
    <row r="57" spans="2:59">
      <c r="B57" s="17">
        <v>3152</v>
      </c>
      <c r="C57" s="30">
        <v>0</v>
      </c>
      <c r="D57" s="30">
        <v>0</v>
      </c>
      <c r="E57" s="30">
        <v>0</v>
      </c>
      <c r="F57" s="30">
        <v>0</v>
      </c>
      <c r="G57" s="30">
        <v>0</v>
      </c>
      <c r="H57" s="30">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1">
        <v>0</v>
      </c>
      <c r="AZ57" s="39">
        <f t="array" ref="AZ57">SUM(IF(YEAR($C$5:$AX$5)=AZ$5,$C57:$AX57))</f>
        <v>0</v>
      </c>
      <c r="BA57" s="30">
        <f t="array" ref="BA57">SUM(IF(YEAR($C$5:$AX$5)=BA$5,$C57:$AX57))</f>
        <v>0</v>
      </c>
      <c r="BB57" s="30">
        <f t="array" ref="BB57">SUM(IF(YEAR($C$5:$AX$5)=BB$5,$C57:$AX57))</f>
        <v>0</v>
      </c>
      <c r="BC57" s="31">
        <f t="array" ref="BC57">SUM(IF(YEAR($C$5:$AX$5)=BC$5,$C57:$AX57))</f>
        <v>0</v>
      </c>
      <c r="BE57" s="39">
        <f t="shared" si="14"/>
        <v>0</v>
      </c>
      <c r="BF57" s="30">
        <f t="shared" si="15"/>
        <v>0</v>
      </c>
      <c r="BG57" s="31">
        <f t="shared" si="16"/>
        <v>0</v>
      </c>
    </row>
    <row r="58" spans="2:59">
      <c r="B58" s="17">
        <v>3154</v>
      </c>
      <c r="C58" s="30">
        <v>0</v>
      </c>
      <c r="D58" s="30">
        <v>0</v>
      </c>
      <c r="E58" s="30">
        <v>0</v>
      </c>
      <c r="F58" s="30">
        <v>0</v>
      </c>
      <c r="G58" s="30">
        <v>0</v>
      </c>
      <c r="H58" s="30">
        <v>0</v>
      </c>
      <c r="I58" s="30">
        <v>0</v>
      </c>
      <c r="J58" s="30">
        <v>0</v>
      </c>
      <c r="K58" s="30">
        <v>0</v>
      </c>
      <c r="L58" s="30">
        <v>0</v>
      </c>
      <c r="M58" s="30">
        <v>0</v>
      </c>
      <c r="N58" s="30">
        <v>0</v>
      </c>
      <c r="O58" s="30">
        <v>0</v>
      </c>
      <c r="P58" s="30">
        <v>0</v>
      </c>
      <c r="Q58" s="30">
        <v>0</v>
      </c>
      <c r="R58" s="30">
        <v>0</v>
      </c>
      <c r="S58" s="30">
        <v>0</v>
      </c>
      <c r="T58" s="30">
        <v>0</v>
      </c>
      <c r="U58" s="30">
        <v>2.0117699999999999E-2</v>
      </c>
      <c r="V58" s="30">
        <v>1.4135026E-2</v>
      </c>
      <c r="W58" s="30">
        <v>0</v>
      </c>
      <c r="X58" s="30">
        <v>0</v>
      </c>
      <c r="Y58" s="30">
        <v>0</v>
      </c>
      <c r="Z58" s="30">
        <v>0</v>
      </c>
      <c r="AA58" s="30">
        <v>0</v>
      </c>
      <c r="AB58" s="30">
        <v>0</v>
      </c>
      <c r="AC58" s="30">
        <v>0</v>
      </c>
      <c r="AD58" s="30">
        <v>0</v>
      </c>
      <c r="AE58" s="30">
        <v>0</v>
      </c>
      <c r="AF58" s="30">
        <v>0</v>
      </c>
      <c r="AG58" s="30">
        <v>1.8105936E-2</v>
      </c>
      <c r="AH58" s="30">
        <v>1.6154318000000001E-2</v>
      </c>
      <c r="AI58" s="30">
        <v>0</v>
      </c>
      <c r="AJ58" s="30">
        <v>0</v>
      </c>
      <c r="AK58" s="30">
        <v>0</v>
      </c>
      <c r="AL58" s="30">
        <v>0</v>
      </c>
      <c r="AM58" s="30">
        <v>0</v>
      </c>
      <c r="AN58" s="30">
        <v>0</v>
      </c>
      <c r="AO58" s="30">
        <v>0</v>
      </c>
      <c r="AP58" s="30">
        <v>0</v>
      </c>
      <c r="AQ58" s="30">
        <v>0</v>
      </c>
      <c r="AR58" s="30">
        <v>0</v>
      </c>
      <c r="AS58" s="30">
        <v>5.4940079000000003E-2</v>
      </c>
      <c r="AT58" s="30">
        <v>2.2212180000000002E-2</v>
      </c>
      <c r="AU58" s="30">
        <v>0</v>
      </c>
      <c r="AV58" s="30">
        <v>0</v>
      </c>
      <c r="AW58" s="30">
        <v>0</v>
      </c>
      <c r="AX58" s="31">
        <v>0</v>
      </c>
      <c r="AZ58" s="39">
        <f t="array" ref="AZ58">SUM(IF(YEAR($C$5:$AX$5)=AZ$5,$C58:$AX58))</f>
        <v>0</v>
      </c>
      <c r="BA58" s="30">
        <f t="array" ref="BA58">SUM(IF(YEAR($C$5:$AX$5)=BA$5,$C58:$AX58))</f>
        <v>3.4252725999999997E-2</v>
      </c>
      <c r="BB58" s="30">
        <f t="array" ref="BB58">SUM(IF(YEAR($C$5:$AX$5)=BB$5,$C58:$AX58))</f>
        <v>3.4260254000000004E-2</v>
      </c>
      <c r="BC58" s="31">
        <f t="array" ref="BC58">SUM(IF(YEAR($C$5:$AX$5)=BC$5,$C58:$AX58))</f>
        <v>7.7152259000000001E-2</v>
      </c>
      <c r="BE58" s="39">
        <f t="shared" si="14"/>
        <v>0</v>
      </c>
      <c r="BF58" s="30">
        <f t="shared" si="15"/>
        <v>3.4252725999999997E-2</v>
      </c>
      <c r="BG58" s="31">
        <f t="shared" si="16"/>
        <v>3.4260254000000004E-2</v>
      </c>
    </row>
    <row r="59" spans="2:59">
      <c r="B59" s="17">
        <v>3155</v>
      </c>
      <c r="C59" s="30">
        <v>0</v>
      </c>
      <c r="D59" s="30">
        <v>0</v>
      </c>
      <c r="E59" s="30">
        <v>0</v>
      </c>
      <c r="F59" s="30">
        <v>0</v>
      </c>
      <c r="G59" s="30">
        <v>0</v>
      </c>
      <c r="H59" s="30">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1">
        <v>0</v>
      </c>
      <c r="AZ59" s="39">
        <f t="array" ref="AZ59">SUM(IF(YEAR($C$5:$AX$5)=AZ$5,$C59:$AX59))</f>
        <v>0</v>
      </c>
      <c r="BA59" s="30">
        <f t="array" ref="BA59">SUM(IF(YEAR($C$5:$AX$5)=BA$5,$C59:$AX59))</f>
        <v>0</v>
      </c>
      <c r="BB59" s="30">
        <f t="array" ref="BB59">SUM(IF(YEAR($C$5:$AX$5)=BB$5,$C59:$AX59))</f>
        <v>0</v>
      </c>
      <c r="BC59" s="31">
        <f t="array" ref="BC59">SUM(IF(YEAR($C$5:$AX$5)=BC$5,$C59:$AX59))</f>
        <v>0</v>
      </c>
      <c r="BE59" s="39">
        <f t="shared" si="14"/>
        <v>0</v>
      </c>
      <c r="BF59" s="30">
        <f t="shared" si="15"/>
        <v>0</v>
      </c>
      <c r="BG59" s="31">
        <f t="shared" si="16"/>
        <v>0</v>
      </c>
    </row>
    <row r="60" spans="2:59">
      <c r="B60" s="17">
        <v>3157</v>
      </c>
      <c r="C60" s="30">
        <v>0</v>
      </c>
      <c r="D60" s="30">
        <v>0</v>
      </c>
      <c r="E60" s="30">
        <v>0</v>
      </c>
      <c r="F60" s="30">
        <v>0</v>
      </c>
      <c r="G60" s="30">
        <v>0</v>
      </c>
      <c r="H60" s="30">
        <v>0</v>
      </c>
      <c r="I60" s="30">
        <v>0.41201980000000005</v>
      </c>
      <c r="J60" s="30">
        <v>0.18107349</v>
      </c>
      <c r="K60" s="30">
        <v>0</v>
      </c>
      <c r="L60" s="30">
        <v>0</v>
      </c>
      <c r="M60" s="30">
        <v>0</v>
      </c>
      <c r="N60" s="30">
        <v>0</v>
      </c>
      <c r="O60" s="30">
        <v>0</v>
      </c>
      <c r="P60" s="30">
        <v>0</v>
      </c>
      <c r="Q60" s="30">
        <v>0</v>
      </c>
      <c r="R60" s="30">
        <v>0</v>
      </c>
      <c r="S60" s="30">
        <v>0</v>
      </c>
      <c r="T60" s="30">
        <v>0</v>
      </c>
      <c r="U60" s="30">
        <v>1.2547108499999999</v>
      </c>
      <c r="V60" s="30">
        <v>0.60016426</v>
      </c>
      <c r="W60" s="30">
        <v>0</v>
      </c>
      <c r="X60" s="30">
        <v>0</v>
      </c>
      <c r="Y60" s="30">
        <v>0</v>
      </c>
      <c r="Z60" s="30">
        <v>0</v>
      </c>
      <c r="AA60" s="30">
        <v>0</v>
      </c>
      <c r="AB60" s="30">
        <v>0</v>
      </c>
      <c r="AC60" s="30">
        <v>0</v>
      </c>
      <c r="AD60" s="30">
        <v>0</v>
      </c>
      <c r="AE60" s="30">
        <v>0</v>
      </c>
      <c r="AF60" s="30">
        <v>0</v>
      </c>
      <c r="AG60" s="30">
        <v>1.16788987</v>
      </c>
      <c r="AH60" s="30">
        <v>0.99083931999999986</v>
      </c>
      <c r="AI60" s="30">
        <v>0</v>
      </c>
      <c r="AJ60" s="30">
        <v>0</v>
      </c>
      <c r="AK60" s="30">
        <v>0</v>
      </c>
      <c r="AL60" s="30">
        <v>0</v>
      </c>
      <c r="AM60" s="30">
        <v>0</v>
      </c>
      <c r="AN60" s="30">
        <v>0</v>
      </c>
      <c r="AO60" s="30">
        <v>0</v>
      </c>
      <c r="AP60" s="30">
        <v>0</v>
      </c>
      <c r="AQ60" s="30">
        <v>0</v>
      </c>
      <c r="AR60" s="30">
        <v>0</v>
      </c>
      <c r="AS60" s="30">
        <v>1.4372965799999999</v>
      </c>
      <c r="AT60" s="30">
        <v>0.93646001000000001</v>
      </c>
      <c r="AU60" s="30">
        <v>0</v>
      </c>
      <c r="AV60" s="30">
        <v>0</v>
      </c>
      <c r="AW60" s="30">
        <v>0</v>
      </c>
      <c r="AX60" s="31">
        <v>0</v>
      </c>
      <c r="AZ60" s="39">
        <f t="array" ref="AZ60">SUM(IF(YEAR($C$5:$AX$5)=AZ$5,$C60:$AX60))</f>
        <v>0.59309329000000011</v>
      </c>
      <c r="BA60" s="30">
        <f t="array" ref="BA60">SUM(IF(YEAR($C$5:$AX$5)=BA$5,$C60:$AX60))</f>
        <v>1.85487511</v>
      </c>
      <c r="BB60" s="30">
        <f t="array" ref="BB60">SUM(IF(YEAR($C$5:$AX$5)=BB$5,$C60:$AX60))</f>
        <v>2.1587291899999999</v>
      </c>
      <c r="BC60" s="31">
        <f t="array" ref="BC60">SUM(IF(YEAR($C$5:$AX$5)=BC$5,$C60:$AX60))</f>
        <v>2.3737565900000002</v>
      </c>
      <c r="BE60" s="39">
        <f t="shared" si="14"/>
        <v>0.59309329000000011</v>
      </c>
      <c r="BF60" s="30">
        <f t="shared" si="15"/>
        <v>1.85487511</v>
      </c>
      <c r="BG60" s="31">
        <f t="shared" si="16"/>
        <v>2.1587291899999999</v>
      </c>
    </row>
    <row r="61" spans="2:59">
      <c r="B61" s="17">
        <v>3160</v>
      </c>
      <c r="C61" s="30">
        <v>0</v>
      </c>
      <c r="D61" s="30">
        <v>0</v>
      </c>
      <c r="E61" s="30">
        <v>0</v>
      </c>
      <c r="F61" s="30">
        <v>0</v>
      </c>
      <c r="G61" s="30">
        <v>0</v>
      </c>
      <c r="H61" s="30">
        <v>0</v>
      </c>
      <c r="I61" s="30">
        <v>6.3914840000000001E-2</v>
      </c>
      <c r="J61" s="30">
        <v>2.5429541E-2</v>
      </c>
      <c r="K61" s="30">
        <v>0</v>
      </c>
      <c r="L61" s="30">
        <v>0</v>
      </c>
      <c r="M61" s="30">
        <v>0</v>
      </c>
      <c r="N61" s="30">
        <v>0</v>
      </c>
      <c r="O61" s="30">
        <v>0</v>
      </c>
      <c r="P61" s="30">
        <v>0</v>
      </c>
      <c r="Q61" s="30">
        <v>0</v>
      </c>
      <c r="R61" s="30">
        <v>0</v>
      </c>
      <c r="S61" s="30">
        <v>0</v>
      </c>
      <c r="T61" s="30">
        <v>0</v>
      </c>
      <c r="U61" s="30">
        <v>0.54066297000000008</v>
      </c>
      <c r="V61" s="30">
        <v>0.219727756</v>
      </c>
      <c r="W61" s="30">
        <v>0</v>
      </c>
      <c r="X61" s="30">
        <v>0</v>
      </c>
      <c r="Y61" s="30">
        <v>0</v>
      </c>
      <c r="Z61" s="30">
        <v>0</v>
      </c>
      <c r="AA61" s="30">
        <v>0</v>
      </c>
      <c r="AB61" s="30">
        <v>0</v>
      </c>
      <c r="AC61" s="30">
        <v>0</v>
      </c>
      <c r="AD61" s="30">
        <v>0</v>
      </c>
      <c r="AE61" s="30">
        <v>0</v>
      </c>
      <c r="AF61" s="30">
        <v>0</v>
      </c>
      <c r="AG61" s="30">
        <v>0.53139974000000001</v>
      </c>
      <c r="AH61" s="30">
        <v>0.44072228600000002</v>
      </c>
      <c r="AI61" s="30">
        <v>0</v>
      </c>
      <c r="AJ61" s="30">
        <v>0</v>
      </c>
      <c r="AK61" s="30">
        <v>0</v>
      </c>
      <c r="AL61" s="30">
        <v>0</v>
      </c>
      <c r="AM61" s="30">
        <v>0</v>
      </c>
      <c r="AN61" s="30">
        <v>0</v>
      </c>
      <c r="AO61" s="30">
        <v>0</v>
      </c>
      <c r="AP61" s="30">
        <v>0</v>
      </c>
      <c r="AQ61" s="30">
        <v>0</v>
      </c>
      <c r="AR61" s="30">
        <v>0</v>
      </c>
      <c r="AS61" s="30">
        <v>0.73196812</v>
      </c>
      <c r="AT61" s="30">
        <v>0.44299875899999996</v>
      </c>
      <c r="AU61" s="30">
        <v>0</v>
      </c>
      <c r="AV61" s="30">
        <v>0</v>
      </c>
      <c r="AW61" s="30">
        <v>0</v>
      </c>
      <c r="AX61" s="31">
        <v>0</v>
      </c>
      <c r="AZ61" s="39">
        <f t="array" ref="AZ61">SUM(IF(YEAR($C$5:$AX$5)=AZ$5,$C61:$AX61))</f>
        <v>8.9344381E-2</v>
      </c>
      <c r="BA61" s="30">
        <f t="array" ref="BA61">SUM(IF(YEAR($C$5:$AX$5)=BA$5,$C61:$AX61))</f>
        <v>0.76039072600000002</v>
      </c>
      <c r="BB61" s="30">
        <f t="array" ref="BB61">SUM(IF(YEAR($C$5:$AX$5)=BB$5,$C61:$AX61))</f>
        <v>0.97212202600000008</v>
      </c>
      <c r="BC61" s="31">
        <f t="array" ref="BC61">SUM(IF(YEAR($C$5:$AX$5)=BC$5,$C61:$AX61))</f>
        <v>1.1749668789999999</v>
      </c>
      <c r="BE61" s="39">
        <f t="shared" si="14"/>
        <v>8.9344381E-2</v>
      </c>
      <c r="BF61" s="30">
        <f t="shared" si="15"/>
        <v>0.76039072600000002</v>
      </c>
      <c r="BG61" s="31">
        <f t="shared" si="16"/>
        <v>0.97212202600000008</v>
      </c>
    </row>
    <row r="62" spans="2:59">
      <c r="B62" s="17">
        <v>3161</v>
      </c>
      <c r="C62" s="30">
        <v>0</v>
      </c>
      <c r="D62" s="30">
        <v>0</v>
      </c>
      <c r="E62" s="30">
        <v>0</v>
      </c>
      <c r="F62" s="30">
        <v>0</v>
      </c>
      <c r="G62" s="30">
        <v>0</v>
      </c>
      <c r="H62" s="30">
        <v>0</v>
      </c>
      <c r="I62" s="30">
        <v>0.4940136</v>
      </c>
      <c r="J62" s="30">
        <v>0.16634315999999999</v>
      </c>
      <c r="K62" s="30">
        <v>0</v>
      </c>
      <c r="L62" s="30">
        <v>0</v>
      </c>
      <c r="M62" s="30">
        <v>0</v>
      </c>
      <c r="N62" s="30">
        <v>0</v>
      </c>
      <c r="O62" s="30">
        <v>0</v>
      </c>
      <c r="P62" s="30">
        <v>0</v>
      </c>
      <c r="Q62" s="30">
        <v>0</v>
      </c>
      <c r="R62" s="30">
        <v>0</v>
      </c>
      <c r="S62" s="30">
        <v>0</v>
      </c>
      <c r="T62" s="30">
        <v>0</v>
      </c>
      <c r="U62" s="30">
        <v>1.8255732099999997</v>
      </c>
      <c r="V62" s="30">
        <v>0.81909725999999994</v>
      </c>
      <c r="W62" s="30">
        <v>0</v>
      </c>
      <c r="X62" s="30">
        <v>0</v>
      </c>
      <c r="Y62" s="30">
        <v>0</v>
      </c>
      <c r="Z62" s="30">
        <v>0</v>
      </c>
      <c r="AA62" s="30">
        <v>0</v>
      </c>
      <c r="AB62" s="30">
        <v>0</v>
      </c>
      <c r="AC62" s="30">
        <v>0</v>
      </c>
      <c r="AD62" s="30">
        <v>0</v>
      </c>
      <c r="AE62" s="30">
        <v>0</v>
      </c>
      <c r="AF62" s="30">
        <v>0</v>
      </c>
      <c r="AG62" s="30">
        <v>1.6366794999999998</v>
      </c>
      <c r="AH62" s="30">
        <v>1.39780601</v>
      </c>
      <c r="AI62" s="30">
        <v>0</v>
      </c>
      <c r="AJ62" s="30">
        <v>0</v>
      </c>
      <c r="AK62" s="30">
        <v>0</v>
      </c>
      <c r="AL62" s="30">
        <v>0</v>
      </c>
      <c r="AM62" s="30">
        <v>0</v>
      </c>
      <c r="AN62" s="30">
        <v>0</v>
      </c>
      <c r="AO62" s="30">
        <v>0</v>
      </c>
      <c r="AP62" s="30">
        <v>0</v>
      </c>
      <c r="AQ62" s="30">
        <v>0</v>
      </c>
      <c r="AR62" s="30">
        <v>0</v>
      </c>
      <c r="AS62" s="30">
        <v>2.1164054700000001</v>
      </c>
      <c r="AT62" s="30">
        <v>1.38126853</v>
      </c>
      <c r="AU62" s="30">
        <v>0</v>
      </c>
      <c r="AV62" s="30">
        <v>0</v>
      </c>
      <c r="AW62" s="30">
        <v>0</v>
      </c>
      <c r="AX62" s="31">
        <v>0</v>
      </c>
      <c r="AZ62" s="39">
        <f t="array" ref="AZ62">SUM(IF(YEAR($C$5:$AX$5)=AZ$5,$C62:$AX62))</f>
        <v>0.66035675999999999</v>
      </c>
      <c r="BA62" s="30">
        <f t="array" ref="BA62">SUM(IF(YEAR($C$5:$AX$5)=BA$5,$C62:$AX62))</f>
        <v>2.6446704699999994</v>
      </c>
      <c r="BB62" s="30">
        <f t="array" ref="BB62">SUM(IF(YEAR($C$5:$AX$5)=BB$5,$C62:$AX62))</f>
        <v>3.0344855099999997</v>
      </c>
      <c r="BC62" s="31">
        <f t="array" ref="BC62">SUM(IF(YEAR($C$5:$AX$5)=BC$5,$C62:$AX62))</f>
        <v>3.4976739999999999</v>
      </c>
      <c r="BE62" s="39">
        <f t="shared" si="14"/>
        <v>0.66035675999999999</v>
      </c>
      <c r="BF62" s="30">
        <f t="shared" si="15"/>
        <v>2.6446704699999994</v>
      </c>
      <c r="BG62" s="31">
        <f t="shared" si="16"/>
        <v>3.0344855099999997</v>
      </c>
    </row>
    <row r="63" spans="2:59">
      <c r="B63" s="17">
        <v>3162</v>
      </c>
      <c r="C63" s="30">
        <v>0</v>
      </c>
      <c r="D63" s="30">
        <v>0</v>
      </c>
      <c r="E63" s="30">
        <v>0</v>
      </c>
      <c r="F63" s="30">
        <v>0</v>
      </c>
      <c r="G63" s="30">
        <v>0</v>
      </c>
      <c r="H63" s="30">
        <v>0</v>
      </c>
      <c r="I63" s="30">
        <v>0</v>
      </c>
      <c r="J63" s="30">
        <v>0</v>
      </c>
      <c r="K63" s="30">
        <v>0</v>
      </c>
      <c r="L63" s="30">
        <v>0</v>
      </c>
      <c r="M63" s="30">
        <v>0</v>
      </c>
      <c r="N63" s="30">
        <v>0</v>
      </c>
      <c r="O63" s="30">
        <v>0</v>
      </c>
      <c r="P63" s="30">
        <v>0</v>
      </c>
      <c r="Q63" s="30">
        <v>0</v>
      </c>
      <c r="R63" s="30">
        <v>0</v>
      </c>
      <c r="S63" s="30">
        <v>0</v>
      </c>
      <c r="T63" s="30">
        <v>0</v>
      </c>
      <c r="U63" s="30">
        <v>6.5150159999999999E-2</v>
      </c>
      <c r="V63" s="30">
        <v>5.4782529999999996E-2</v>
      </c>
      <c r="W63" s="30">
        <v>0</v>
      </c>
      <c r="X63" s="30">
        <v>0</v>
      </c>
      <c r="Y63" s="30">
        <v>0</v>
      </c>
      <c r="Z63" s="30">
        <v>0</v>
      </c>
      <c r="AA63" s="30">
        <v>0</v>
      </c>
      <c r="AB63" s="30">
        <v>0</v>
      </c>
      <c r="AC63" s="30">
        <v>0</v>
      </c>
      <c r="AD63" s="30">
        <v>0</v>
      </c>
      <c r="AE63" s="30">
        <v>0</v>
      </c>
      <c r="AF63" s="30">
        <v>0</v>
      </c>
      <c r="AG63" s="30">
        <v>5.3788080000000002E-2</v>
      </c>
      <c r="AH63" s="30">
        <v>5.812908E-2</v>
      </c>
      <c r="AI63" s="30">
        <v>0</v>
      </c>
      <c r="AJ63" s="30">
        <v>0</v>
      </c>
      <c r="AK63" s="30">
        <v>0</v>
      </c>
      <c r="AL63" s="30">
        <v>0</v>
      </c>
      <c r="AM63" s="30">
        <v>0</v>
      </c>
      <c r="AN63" s="30">
        <v>0</v>
      </c>
      <c r="AO63" s="30">
        <v>0</v>
      </c>
      <c r="AP63" s="30">
        <v>0</v>
      </c>
      <c r="AQ63" s="30">
        <v>0</v>
      </c>
      <c r="AR63" s="30">
        <v>0</v>
      </c>
      <c r="AS63" s="30">
        <v>0.22025784000000001</v>
      </c>
      <c r="AT63" s="30">
        <v>0.10409262</v>
      </c>
      <c r="AU63" s="30">
        <v>0</v>
      </c>
      <c r="AV63" s="30">
        <v>0</v>
      </c>
      <c r="AW63" s="30">
        <v>0</v>
      </c>
      <c r="AX63" s="31">
        <v>0</v>
      </c>
      <c r="AZ63" s="39">
        <f t="array" ref="AZ63">SUM(IF(YEAR($C$5:$AX$5)=AZ$5,$C63:$AX63))</f>
        <v>0</v>
      </c>
      <c r="BA63" s="30">
        <f t="array" ref="BA63">SUM(IF(YEAR($C$5:$AX$5)=BA$5,$C63:$AX63))</f>
        <v>0.11993268999999999</v>
      </c>
      <c r="BB63" s="30">
        <f t="array" ref="BB63">SUM(IF(YEAR($C$5:$AX$5)=BB$5,$C63:$AX63))</f>
        <v>0.11191716</v>
      </c>
      <c r="BC63" s="31">
        <f t="array" ref="BC63">SUM(IF(YEAR($C$5:$AX$5)=BC$5,$C63:$AX63))</f>
        <v>0.32435046000000001</v>
      </c>
      <c r="BE63" s="39">
        <f t="shared" si="14"/>
        <v>0</v>
      </c>
      <c r="BF63" s="30">
        <f t="shared" si="15"/>
        <v>0.11993268999999999</v>
      </c>
      <c r="BG63" s="31">
        <f t="shared" si="16"/>
        <v>0.11191716</v>
      </c>
    </row>
    <row r="64" spans="2:59">
      <c r="B64" s="17">
        <v>3163</v>
      </c>
      <c r="C64" s="30">
        <v>0</v>
      </c>
      <c r="D64" s="30">
        <v>0</v>
      </c>
      <c r="E64" s="30">
        <v>0</v>
      </c>
      <c r="F64" s="30">
        <v>0</v>
      </c>
      <c r="G64" s="30">
        <v>0</v>
      </c>
      <c r="H64" s="30">
        <v>0</v>
      </c>
      <c r="I64" s="30">
        <v>9.928002E-3</v>
      </c>
      <c r="J64" s="30">
        <v>9.9653490000000001E-3</v>
      </c>
      <c r="K64" s="30">
        <v>0</v>
      </c>
      <c r="L64" s="30">
        <v>0</v>
      </c>
      <c r="M64" s="30">
        <v>0</v>
      </c>
      <c r="N64" s="30">
        <v>0</v>
      </c>
      <c r="O64" s="30">
        <v>0</v>
      </c>
      <c r="P64" s="30">
        <v>0</v>
      </c>
      <c r="Q64" s="30">
        <v>0</v>
      </c>
      <c r="R64" s="30">
        <v>0</v>
      </c>
      <c r="S64" s="30">
        <v>0</v>
      </c>
      <c r="T64" s="30">
        <v>0</v>
      </c>
      <c r="U64" s="30">
        <v>0.23930097</v>
      </c>
      <c r="V64" s="30">
        <v>0.11171170799999999</v>
      </c>
      <c r="W64" s="30">
        <v>0</v>
      </c>
      <c r="X64" s="30">
        <v>0</v>
      </c>
      <c r="Y64" s="30">
        <v>0</v>
      </c>
      <c r="Z64" s="30">
        <v>0</v>
      </c>
      <c r="AA64" s="30">
        <v>0</v>
      </c>
      <c r="AB64" s="30">
        <v>0</v>
      </c>
      <c r="AC64" s="30">
        <v>0</v>
      </c>
      <c r="AD64" s="30">
        <v>0</v>
      </c>
      <c r="AE64" s="30">
        <v>0</v>
      </c>
      <c r="AF64" s="30">
        <v>0</v>
      </c>
      <c r="AG64" s="30">
        <v>0.29220819399999998</v>
      </c>
      <c r="AH64" s="30">
        <v>0.21797665300000002</v>
      </c>
      <c r="AI64" s="30">
        <v>0</v>
      </c>
      <c r="AJ64" s="30">
        <v>0</v>
      </c>
      <c r="AK64" s="30">
        <v>0</v>
      </c>
      <c r="AL64" s="30">
        <v>0</v>
      </c>
      <c r="AM64" s="30">
        <v>0</v>
      </c>
      <c r="AN64" s="30">
        <v>0</v>
      </c>
      <c r="AO64" s="30">
        <v>0</v>
      </c>
      <c r="AP64" s="30">
        <v>0</v>
      </c>
      <c r="AQ64" s="30">
        <v>0</v>
      </c>
      <c r="AR64" s="30">
        <v>0</v>
      </c>
      <c r="AS64" s="30">
        <v>0.36610172499999999</v>
      </c>
      <c r="AT64" s="30">
        <v>0.20861357</v>
      </c>
      <c r="AU64" s="30">
        <v>0</v>
      </c>
      <c r="AV64" s="30">
        <v>0</v>
      </c>
      <c r="AW64" s="30">
        <v>0</v>
      </c>
      <c r="AX64" s="31">
        <v>0</v>
      </c>
      <c r="AZ64" s="39">
        <f t="array" ref="AZ64">SUM(IF(YEAR($C$5:$AX$5)=AZ$5,$C64:$AX64))</f>
        <v>1.9893351E-2</v>
      </c>
      <c r="BA64" s="30">
        <f t="array" ref="BA64">SUM(IF(YEAR($C$5:$AX$5)=BA$5,$C64:$AX64))</f>
        <v>0.35101267800000002</v>
      </c>
      <c r="BB64" s="30">
        <f t="array" ref="BB64">SUM(IF(YEAR($C$5:$AX$5)=BB$5,$C64:$AX64))</f>
        <v>0.510184847</v>
      </c>
      <c r="BC64" s="31">
        <f t="array" ref="BC64">SUM(IF(YEAR($C$5:$AX$5)=BC$5,$C64:$AX64))</f>
        <v>0.57471529499999996</v>
      </c>
      <c r="BE64" s="39">
        <f t="shared" si="14"/>
        <v>1.9893351E-2</v>
      </c>
      <c r="BF64" s="30">
        <f t="shared" si="15"/>
        <v>0.35101267800000002</v>
      </c>
      <c r="BG64" s="31">
        <f t="shared" si="16"/>
        <v>0.510184847</v>
      </c>
    </row>
    <row r="65" spans="2:59">
      <c r="B65" s="17">
        <v>3168</v>
      </c>
      <c r="C65" s="30">
        <v>0</v>
      </c>
      <c r="D65" s="30">
        <v>0</v>
      </c>
      <c r="E65" s="30">
        <v>0</v>
      </c>
      <c r="F65" s="30">
        <v>0</v>
      </c>
      <c r="G65" s="30">
        <v>0</v>
      </c>
      <c r="H65" s="30">
        <v>0</v>
      </c>
      <c r="I65" s="30">
        <v>4.2533370000000001E-2</v>
      </c>
      <c r="J65" s="30">
        <v>3.2579990000000003E-2</v>
      </c>
      <c r="K65" s="30">
        <v>0</v>
      </c>
      <c r="L65" s="30">
        <v>0</v>
      </c>
      <c r="M65" s="30">
        <v>0</v>
      </c>
      <c r="N65" s="30">
        <v>0</v>
      </c>
      <c r="O65" s="30">
        <v>0</v>
      </c>
      <c r="P65" s="30">
        <v>0</v>
      </c>
      <c r="Q65" s="30">
        <v>0</v>
      </c>
      <c r="R65" s="30">
        <v>0</v>
      </c>
      <c r="S65" s="30">
        <v>0</v>
      </c>
      <c r="T65" s="30">
        <v>0</v>
      </c>
      <c r="U65" s="30">
        <v>0.76737338099999997</v>
      </c>
      <c r="V65" s="30">
        <v>0.31525937300000001</v>
      </c>
      <c r="W65" s="30">
        <v>0</v>
      </c>
      <c r="X65" s="30">
        <v>0</v>
      </c>
      <c r="Y65" s="30">
        <v>0</v>
      </c>
      <c r="Z65" s="30">
        <v>0</v>
      </c>
      <c r="AA65" s="30">
        <v>0</v>
      </c>
      <c r="AB65" s="30">
        <v>0</v>
      </c>
      <c r="AC65" s="30">
        <v>0</v>
      </c>
      <c r="AD65" s="30">
        <v>0</v>
      </c>
      <c r="AE65" s="30">
        <v>0</v>
      </c>
      <c r="AF65" s="30">
        <v>0</v>
      </c>
      <c r="AG65" s="30">
        <v>0.84319233799999993</v>
      </c>
      <c r="AH65" s="30">
        <v>0.61447539559999997</v>
      </c>
      <c r="AI65" s="30">
        <v>0</v>
      </c>
      <c r="AJ65" s="30">
        <v>0</v>
      </c>
      <c r="AK65" s="30">
        <v>0</v>
      </c>
      <c r="AL65" s="30">
        <v>0</v>
      </c>
      <c r="AM65" s="30">
        <v>0</v>
      </c>
      <c r="AN65" s="30">
        <v>0</v>
      </c>
      <c r="AO65" s="30">
        <v>0</v>
      </c>
      <c r="AP65" s="30">
        <v>0</v>
      </c>
      <c r="AQ65" s="30">
        <v>0</v>
      </c>
      <c r="AR65" s="30">
        <v>0</v>
      </c>
      <c r="AS65" s="30">
        <v>1.0431285000000001</v>
      </c>
      <c r="AT65" s="30">
        <v>0.59800272099999996</v>
      </c>
      <c r="AU65" s="30">
        <v>0</v>
      </c>
      <c r="AV65" s="30">
        <v>0</v>
      </c>
      <c r="AW65" s="30">
        <v>0</v>
      </c>
      <c r="AX65" s="31">
        <v>0</v>
      </c>
      <c r="AZ65" s="39">
        <f t="array" ref="AZ65">SUM(IF(YEAR($C$5:$AX$5)=AZ$5,$C65:$AX65))</f>
        <v>7.5113360000000004E-2</v>
      </c>
      <c r="BA65" s="30">
        <f t="array" ref="BA65">SUM(IF(YEAR($C$5:$AX$5)=BA$5,$C65:$AX65))</f>
        <v>1.082632754</v>
      </c>
      <c r="BB65" s="30">
        <f t="array" ref="BB65">SUM(IF(YEAR($C$5:$AX$5)=BB$5,$C65:$AX65))</f>
        <v>1.4576677335999999</v>
      </c>
      <c r="BC65" s="31">
        <f t="array" ref="BC65">SUM(IF(YEAR($C$5:$AX$5)=BC$5,$C65:$AX65))</f>
        <v>1.6411312210000002</v>
      </c>
      <c r="BE65" s="39">
        <f t="shared" si="14"/>
        <v>7.5113360000000004E-2</v>
      </c>
      <c r="BF65" s="30">
        <f t="shared" si="15"/>
        <v>1.082632754</v>
      </c>
      <c r="BG65" s="31">
        <f t="shared" si="16"/>
        <v>1.4576677335999999</v>
      </c>
    </row>
    <row r="66" spans="2:59">
      <c r="B66" s="17">
        <v>3169</v>
      </c>
      <c r="C66" s="30">
        <v>0</v>
      </c>
      <c r="D66" s="30">
        <v>0</v>
      </c>
      <c r="E66" s="30">
        <v>0</v>
      </c>
      <c r="F66" s="30">
        <v>0</v>
      </c>
      <c r="G66" s="30">
        <v>0</v>
      </c>
      <c r="H66" s="30">
        <v>0</v>
      </c>
      <c r="I66" s="30">
        <v>0.24869059999999998</v>
      </c>
      <c r="J66" s="30">
        <v>7.0874419999999994E-2</v>
      </c>
      <c r="K66" s="30">
        <v>0</v>
      </c>
      <c r="L66" s="30">
        <v>0</v>
      </c>
      <c r="M66" s="30">
        <v>0</v>
      </c>
      <c r="N66" s="30">
        <v>0</v>
      </c>
      <c r="O66" s="30">
        <v>0</v>
      </c>
      <c r="P66" s="30">
        <v>0</v>
      </c>
      <c r="Q66" s="30">
        <v>0</v>
      </c>
      <c r="R66" s="30">
        <v>0</v>
      </c>
      <c r="S66" s="30">
        <v>0</v>
      </c>
      <c r="T66" s="30">
        <v>0</v>
      </c>
      <c r="U66" s="30">
        <v>0.90073045000000007</v>
      </c>
      <c r="V66" s="30">
        <v>0.40731563999999998</v>
      </c>
      <c r="W66" s="30">
        <v>0</v>
      </c>
      <c r="X66" s="30">
        <v>0</v>
      </c>
      <c r="Y66" s="30">
        <v>0</v>
      </c>
      <c r="Z66" s="30">
        <v>0</v>
      </c>
      <c r="AA66" s="30">
        <v>0</v>
      </c>
      <c r="AB66" s="30">
        <v>0</v>
      </c>
      <c r="AC66" s="30">
        <v>0</v>
      </c>
      <c r="AD66" s="30">
        <v>0</v>
      </c>
      <c r="AE66" s="30">
        <v>0</v>
      </c>
      <c r="AF66" s="30">
        <v>0</v>
      </c>
      <c r="AG66" s="30">
        <v>0.79171919999999996</v>
      </c>
      <c r="AH66" s="30">
        <v>0.69682877999999993</v>
      </c>
      <c r="AI66" s="30">
        <v>0</v>
      </c>
      <c r="AJ66" s="30">
        <v>0</v>
      </c>
      <c r="AK66" s="30">
        <v>0</v>
      </c>
      <c r="AL66" s="30">
        <v>0</v>
      </c>
      <c r="AM66" s="30">
        <v>0</v>
      </c>
      <c r="AN66" s="30">
        <v>0</v>
      </c>
      <c r="AO66" s="30">
        <v>0</v>
      </c>
      <c r="AP66" s="30">
        <v>0</v>
      </c>
      <c r="AQ66" s="30">
        <v>0</v>
      </c>
      <c r="AR66" s="30">
        <v>0</v>
      </c>
      <c r="AS66" s="30">
        <v>1.0375271500000001</v>
      </c>
      <c r="AT66" s="30">
        <v>0.69958651999999999</v>
      </c>
      <c r="AU66" s="30">
        <v>0</v>
      </c>
      <c r="AV66" s="30">
        <v>0</v>
      </c>
      <c r="AW66" s="30">
        <v>0</v>
      </c>
      <c r="AX66" s="31">
        <v>0</v>
      </c>
      <c r="AZ66" s="39">
        <f t="array" ref="AZ66">SUM(IF(YEAR($C$5:$AX$5)=AZ$5,$C66:$AX66))</f>
        <v>0.31956501999999998</v>
      </c>
      <c r="BA66" s="30">
        <f t="array" ref="BA66">SUM(IF(YEAR($C$5:$AX$5)=BA$5,$C66:$AX66))</f>
        <v>1.3080460899999999</v>
      </c>
      <c r="BB66" s="30">
        <f t="array" ref="BB66">SUM(IF(YEAR($C$5:$AX$5)=BB$5,$C66:$AX66))</f>
        <v>1.4885479799999999</v>
      </c>
      <c r="BC66" s="31">
        <f t="array" ref="BC66">SUM(IF(YEAR($C$5:$AX$5)=BC$5,$C66:$AX66))</f>
        <v>1.7371136700000001</v>
      </c>
      <c r="BE66" s="39">
        <f t="shared" si="14"/>
        <v>0.31956501999999998</v>
      </c>
      <c r="BF66" s="30">
        <f t="shared" si="15"/>
        <v>1.3080460899999999</v>
      </c>
      <c r="BG66" s="31">
        <f t="shared" si="16"/>
        <v>1.4885479799999999</v>
      </c>
    </row>
    <row r="67" spans="2:59">
      <c r="B67" s="17">
        <v>3170</v>
      </c>
      <c r="C67" s="30">
        <v>0</v>
      </c>
      <c r="D67" s="30">
        <v>0</v>
      </c>
      <c r="E67" s="30">
        <v>0</v>
      </c>
      <c r="F67" s="30">
        <v>0</v>
      </c>
      <c r="G67" s="30">
        <v>0</v>
      </c>
      <c r="H67" s="30">
        <v>0</v>
      </c>
      <c r="I67" s="30">
        <v>0.16041070000000002</v>
      </c>
      <c r="J67" s="30">
        <v>5.7990409999999999E-2</v>
      </c>
      <c r="K67" s="30">
        <v>0</v>
      </c>
      <c r="L67" s="30">
        <v>0</v>
      </c>
      <c r="M67" s="30">
        <v>0</v>
      </c>
      <c r="N67" s="30">
        <v>0</v>
      </c>
      <c r="O67" s="30">
        <v>0</v>
      </c>
      <c r="P67" s="30">
        <v>0</v>
      </c>
      <c r="Q67" s="30">
        <v>0</v>
      </c>
      <c r="R67" s="30">
        <v>0</v>
      </c>
      <c r="S67" s="30">
        <v>0</v>
      </c>
      <c r="T67" s="30">
        <v>0</v>
      </c>
      <c r="U67" s="30">
        <v>0.52690868999999996</v>
      </c>
      <c r="V67" s="30">
        <v>0.23569944300000001</v>
      </c>
      <c r="W67" s="30">
        <v>0</v>
      </c>
      <c r="X67" s="30">
        <v>0</v>
      </c>
      <c r="Y67" s="30">
        <v>0</v>
      </c>
      <c r="Z67" s="30">
        <v>0</v>
      </c>
      <c r="AA67" s="30">
        <v>0</v>
      </c>
      <c r="AB67" s="30">
        <v>0</v>
      </c>
      <c r="AC67" s="30">
        <v>0</v>
      </c>
      <c r="AD67" s="30">
        <v>0</v>
      </c>
      <c r="AE67" s="30">
        <v>0</v>
      </c>
      <c r="AF67" s="30">
        <v>0</v>
      </c>
      <c r="AG67" s="30">
        <v>0.46282063000000001</v>
      </c>
      <c r="AH67" s="30">
        <v>0.39876001000000005</v>
      </c>
      <c r="AI67" s="30">
        <v>0</v>
      </c>
      <c r="AJ67" s="30">
        <v>0</v>
      </c>
      <c r="AK67" s="30">
        <v>0</v>
      </c>
      <c r="AL67" s="30">
        <v>0</v>
      </c>
      <c r="AM67" s="30">
        <v>0</v>
      </c>
      <c r="AN67" s="30">
        <v>0</v>
      </c>
      <c r="AO67" s="30">
        <v>0</v>
      </c>
      <c r="AP67" s="30">
        <v>0</v>
      </c>
      <c r="AQ67" s="30">
        <v>0</v>
      </c>
      <c r="AR67" s="30">
        <v>0</v>
      </c>
      <c r="AS67" s="30">
        <v>0.60429500000000003</v>
      </c>
      <c r="AT67" s="30">
        <v>0.40141715</v>
      </c>
      <c r="AU67" s="30">
        <v>0</v>
      </c>
      <c r="AV67" s="30">
        <v>0</v>
      </c>
      <c r="AW67" s="30">
        <v>0</v>
      </c>
      <c r="AX67" s="31">
        <v>0</v>
      </c>
      <c r="AZ67" s="39">
        <f t="array" ref="AZ67">SUM(IF(YEAR($C$5:$AX$5)=AZ$5,$C67:$AX67))</f>
        <v>0.21840111000000001</v>
      </c>
      <c r="BA67" s="30">
        <f t="array" ref="BA67">SUM(IF(YEAR($C$5:$AX$5)=BA$5,$C67:$AX67))</f>
        <v>0.76260813299999997</v>
      </c>
      <c r="BB67" s="30">
        <f t="array" ref="BB67">SUM(IF(YEAR($C$5:$AX$5)=BB$5,$C67:$AX67))</f>
        <v>0.86158064000000012</v>
      </c>
      <c r="BC67" s="31">
        <f t="array" ref="BC67">SUM(IF(YEAR($C$5:$AX$5)=BC$5,$C67:$AX67))</f>
        <v>1.0057121499999999</v>
      </c>
      <c r="BE67" s="39">
        <f t="shared" si="14"/>
        <v>0.21840111000000001</v>
      </c>
      <c r="BF67" s="30">
        <f t="shared" si="15"/>
        <v>0.76260813299999997</v>
      </c>
      <c r="BG67" s="31">
        <f t="shared" si="16"/>
        <v>0.86158064000000012</v>
      </c>
    </row>
    <row r="68" spans="2:59">
      <c r="B68" s="17">
        <v>3176</v>
      </c>
      <c r="C68" s="30">
        <v>0.14540099999999989</v>
      </c>
      <c r="D68" s="30">
        <v>9.3968999999999969E-2</v>
      </c>
      <c r="E68" s="30">
        <v>6.7625999999999964E-2</v>
      </c>
      <c r="F68" s="30">
        <v>6.1449000000000087E-2</v>
      </c>
      <c r="G68" s="30">
        <v>6.8865999999999872E-2</v>
      </c>
      <c r="H68" s="30">
        <v>8.2966000000000095E-2</v>
      </c>
      <c r="I68" s="30">
        <v>0.10342600000000002</v>
      </c>
      <c r="J68" s="30">
        <v>0.1481030000000001</v>
      </c>
      <c r="K68" s="30">
        <v>0.16107399999999994</v>
      </c>
      <c r="L68" s="30">
        <v>6.7900000000000071E-2</v>
      </c>
      <c r="M68" s="30">
        <v>7.9217000000000093E-2</v>
      </c>
      <c r="N68" s="30">
        <v>0.10402099999999992</v>
      </c>
      <c r="O68" s="30">
        <v>0.28086600000000028</v>
      </c>
      <c r="P68" s="30">
        <v>0.250224</v>
      </c>
      <c r="Q68" s="30">
        <v>0.12644299999999986</v>
      </c>
      <c r="R68" s="30">
        <v>7.3339999999999961E-2</v>
      </c>
      <c r="S68" s="30">
        <v>8.4686999999999957E-2</v>
      </c>
      <c r="T68" s="30">
        <v>0.11381099999999988</v>
      </c>
      <c r="U68" s="30">
        <v>0.15978599999999998</v>
      </c>
      <c r="V68" s="30">
        <v>0.20464899999999986</v>
      </c>
      <c r="W68" s="30">
        <v>0.19795300000000005</v>
      </c>
      <c r="X68" s="30">
        <v>9.4546000000000019E-2</v>
      </c>
      <c r="Y68" s="30">
        <v>0.12346999999999997</v>
      </c>
      <c r="Z68" s="30">
        <v>0.14164600000000016</v>
      </c>
      <c r="AA68" s="30">
        <v>0.11188799999999999</v>
      </c>
      <c r="AB68" s="30">
        <v>0.11938800000000005</v>
      </c>
      <c r="AC68" s="30">
        <v>8.7555000000000049E-2</v>
      </c>
      <c r="AD68" s="30">
        <v>0.10873500000000003</v>
      </c>
      <c r="AE68" s="30">
        <v>7.6027999999999984E-2</v>
      </c>
      <c r="AF68" s="30">
        <v>0.12252200000000002</v>
      </c>
      <c r="AG68" s="30">
        <v>9.289600000000009E-2</v>
      </c>
      <c r="AH68" s="30">
        <v>0.10928899999999997</v>
      </c>
      <c r="AI68" s="30">
        <v>0.169041</v>
      </c>
      <c r="AJ68" s="30">
        <v>7.4188000000000143E-2</v>
      </c>
      <c r="AK68" s="30">
        <v>7.5506000000000073E-2</v>
      </c>
      <c r="AL68" s="30">
        <v>0.12187400000000004</v>
      </c>
      <c r="AM68" s="30">
        <v>0.15777600000000014</v>
      </c>
      <c r="AN68" s="30">
        <v>0.14428600000000014</v>
      </c>
      <c r="AO68" s="30">
        <v>6.7289000000000154E-2</v>
      </c>
      <c r="AP68" s="30">
        <v>0.13372800000000007</v>
      </c>
      <c r="AQ68" s="30">
        <v>0.11072400000000004</v>
      </c>
      <c r="AR68" s="30">
        <v>0.13925900000000002</v>
      </c>
      <c r="AS68" s="30">
        <v>0.15125300000000008</v>
      </c>
      <c r="AT68" s="30">
        <v>0.19537700000000013</v>
      </c>
      <c r="AU68" s="30">
        <v>0.22063999999999995</v>
      </c>
      <c r="AV68" s="30">
        <v>9.1180999999999957E-2</v>
      </c>
      <c r="AW68" s="30">
        <v>0.10850099999999996</v>
      </c>
      <c r="AX68" s="31">
        <v>0.14346599999999987</v>
      </c>
      <c r="AZ68" s="39">
        <f t="array" ref="AZ68">SUM(IF(YEAR($C$5:$AX$5)=AZ$5,$C68:$AX68))</f>
        <v>1.184018</v>
      </c>
      <c r="BA68" s="30">
        <f t="array" ref="BA68">SUM(IF(YEAR($C$5:$AX$5)=BA$5,$C68:$AX68))</f>
        <v>1.851421</v>
      </c>
      <c r="BB68" s="30">
        <f t="array" ref="BB68">SUM(IF(YEAR($C$5:$AX$5)=BB$5,$C68:$AX68))</f>
        <v>1.2689100000000004</v>
      </c>
      <c r="BC68" s="31">
        <f t="array" ref="BC68">SUM(IF(YEAR($C$5:$AX$5)=BC$5,$C68:$AX68))</f>
        <v>1.6634800000000005</v>
      </c>
      <c r="BE68" s="39">
        <f t="shared" si="14"/>
        <v>1.5622670000000003</v>
      </c>
      <c r="BF68" s="30">
        <f t="shared" si="15"/>
        <v>1.539455</v>
      </c>
      <c r="BG68" s="31">
        <f t="shared" si="16"/>
        <v>1.3791190000000009</v>
      </c>
    </row>
    <row r="69" spans="2:59">
      <c r="B69" s="17">
        <v>3782</v>
      </c>
      <c r="C69" s="30">
        <v>0</v>
      </c>
      <c r="D69" s="30">
        <v>0</v>
      </c>
      <c r="E69" s="30">
        <v>0</v>
      </c>
      <c r="F69" s="30">
        <v>0</v>
      </c>
      <c r="G69" s="30">
        <v>0</v>
      </c>
      <c r="H69" s="30">
        <v>0</v>
      </c>
      <c r="I69" s="30">
        <v>0</v>
      </c>
      <c r="J69" s="30">
        <v>0</v>
      </c>
      <c r="K69" s="30">
        <v>0</v>
      </c>
      <c r="L69" s="30">
        <v>0</v>
      </c>
      <c r="M69" s="30">
        <v>0</v>
      </c>
      <c r="N69" s="30">
        <v>0</v>
      </c>
      <c r="O69" s="30">
        <v>0</v>
      </c>
      <c r="P69" s="30">
        <v>0</v>
      </c>
      <c r="Q69" s="30">
        <v>0</v>
      </c>
      <c r="R69" s="30">
        <v>0</v>
      </c>
      <c r="S69" s="30">
        <v>0</v>
      </c>
      <c r="T69" s="30">
        <v>0</v>
      </c>
      <c r="U69" s="30">
        <v>7.075476E-2</v>
      </c>
      <c r="V69" s="30">
        <v>4.3486782000000002E-2</v>
      </c>
      <c r="W69" s="30">
        <v>0</v>
      </c>
      <c r="X69" s="30">
        <v>0</v>
      </c>
      <c r="Y69" s="30">
        <v>0</v>
      </c>
      <c r="Z69" s="30">
        <v>0</v>
      </c>
      <c r="AA69" s="30">
        <v>3.1216074000000003E-2</v>
      </c>
      <c r="AB69" s="30">
        <v>0</v>
      </c>
      <c r="AC69" s="30">
        <v>0</v>
      </c>
      <c r="AD69" s="30">
        <v>0</v>
      </c>
      <c r="AE69" s="30">
        <v>0</v>
      </c>
      <c r="AF69" s="30">
        <v>0</v>
      </c>
      <c r="AG69" s="30">
        <v>0.10613214000000001</v>
      </c>
      <c r="AH69" s="30">
        <v>6.3253500000000004E-2</v>
      </c>
      <c r="AI69" s="30">
        <v>0</v>
      </c>
      <c r="AJ69" s="30">
        <v>0</v>
      </c>
      <c r="AK69" s="30">
        <v>0</v>
      </c>
      <c r="AL69" s="30">
        <v>0</v>
      </c>
      <c r="AM69" s="30">
        <v>0</v>
      </c>
      <c r="AN69" s="30">
        <v>0</v>
      </c>
      <c r="AO69" s="30">
        <v>0</v>
      </c>
      <c r="AP69" s="30">
        <v>0</v>
      </c>
      <c r="AQ69" s="30">
        <v>0</v>
      </c>
      <c r="AR69" s="30">
        <v>0</v>
      </c>
      <c r="AS69" s="30">
        <v>0.16902528</v>
      </c>
      <c r="AT69" s="30">
        <v>7.5113520000000003E-2</v>
      </c>
      <c r="AU69" s="30">
        <v>0</v>
      </c>
      <c r="AV69" s="30">
        <v>0</v>
      </c>
      <c r="AW69" s="30">
        <v>0</v>
      </c>
      <c r="AX69" s="31">
        <v>0</v>
      </c>
      <c r="AZ69" s="39">
        <f t="array" ref="AZ69">SUM(IF(YEAR($C$5:$AX$5)=AZ$5,$C69:$AX69))</f>
        <v>0</v>
      </c>
      <c r="BA69" s="30">
        <f t="array" ref="BA69">SUM(IF(YEAR($C$5:$AX$5)=BA$5,$C69:$AX69))</f>
        <v>0.114241542</v>
      </c>
      <c r="BB69" s="30">
        <f t="array" ref="BB69">SUM(IF(YEAR($C$5:$AX$5)=BB$5,$C69:$AX69))</f>
        <v>0.20060171400000004</v>
      </c>
      <c r="BC69" s="31">
        <f t="array" ref="BC69">SUM(IF(YEAR($C$5:$AX$5)=BC$5,$C69:$AX69))</f>
        <v>0.24413879999999999</v>
      </c>
      <c r="BE69" s="39">
        <f t="shared" si="14"/>
        <v>0</v>
      </c>
      <c r="BF69" s="30">
        <f t="shared" si="15"/>
        <v>0.14545761600000001</v>
      </c>
      <c r="BG69" s="31">
        <f t="shared" si="16"/>
        <v>0.16938564</v>
      </c>
    </row>
    <row r="70" spans="2:59">
      <c r="B70" s="17">
        <v>3785</v>
      </c>
      <c r="C70" s="30">
        <v>0</v>
      </c>
      <c r="D70" s="30">
        <v>0</v>
      </c>
      <c r="E70" s="30">
        <v>0</v>
      </c>
      <c r="F70" s="30">
        <v>0</v>
      </c>
      <c r="G70" s="30">
        <v>0</v>
      </c>
      <c r="H70" s="30">
        <v>0</v>
      </c>
      <c r="I70" s="30">
        <v>0</v>
      </c>
      <c r="J70" s="30">
        <v>0</v>
      </c>
      <c r="K70" s="30">
        <v>0</v>
      </c>
      <c r="L70" s="30">
        <v>0</v>
      </c>
      <c r="M70" s="30">
        <v>0</v>
      </c>
      <c r="N70" s="30">
        <v>0</v>
      </c>
      <c r="O70" s="30">
        <v>0</v>
      </c>
      <c r="P70" s="30">
        <v>0</v>
      </c>
      <c r="Q70" s="30">
        <v>0</v>
      </c>
      <c r="R70" s="30">
        <v>0</v>
      </c>
      <c r="S70" s="30">
        <v>0</v>
      </c>
      <c r="T70" s="30">
        <v>0</v>
      </c>
      <c r="U70" s="30">
        <v>7.4566080000000007E-2</v>
      </c>
      <c r="V70" s="30">
        <v>4.3642019999999997E-2</v>
      </c>
      <c r="W70" s="30">
        <v>0</v>
      </c>
      <c r="X70" s="30">
        <v>0</v>
      </c>
      <c r="Y70" s="30">
        <v>0</v>
      </c>
      <c r="Z70" s="30">
        <v>0</v>
      </c>
      <c r="AA70" s="30">
        <v>4.6104689999999997E-2</v>
      </c>
      <c r="AB70" s="30">
        <v>0</v>
      </c>
      <c r="AC70" s="30">
        <v>0</v>
      </c>
      <c r="AD70" s="30">
        <v>0</v>
      </c>
      <c r="AE70" s="30">
        <v>0</v>
      </c>
      <c r="AF70" s="30">
        <v>0</v>
      </c>
      <c r="AG70" s="30">
        <v>8.5218379999999996E-2</v>
      </c>
      <c r="AH70" s="30">
        <v>8.5538950000000002E-2</v>
      </c>
      <c r="AI70" s="30">
        <v>0</v>
      </c>
      <c r="AJ70" s="30">
        <v>0</v>
      </c>
      <c r="AK70" s="30">
        <v>0</v>
      </c>
      <c r="AL70" s="30">
        <v>0</v>
      </c>
      <c r="AM70" s="30">
        <v>0</v>
      </c>
      <c r="AN70" s="30">
        <v>0</v>
      </c>
      <c r="AO70" s="30">
        <v>0</v>
      </c>
      <c r="AP70" s="30">
        <v>0</v>
      </c>
      <c r="AQ70" s="30">
        <v>0</v>
      </c>
      <c r="AR70" s="30">
        <v>0</v>
      </c>
      <c r="AS70" s="30">
        <v>0.21256849999999999</v>
      </c>
      <c r="AT70" s="30">
        <v>0.117616</v>
      </c>
      <c r="AU70" s="30">
        <v>0</v>
      </c>
      <c r="AV70" s="30">
        <v>0</v>
      </c>
      <c r="AW70" s="30">
        <v>0</v>
      </c>
      <c r="AX70" s="31">
        <v>0</v>
      </c>
      <c r="AZ70" s="39">
        <f t="array" ref="AZ70">SUM(IF(YEAR($C$5:$AX$5)=AZ$5,$C70:$AX70))</f>
        <v>0</v>
      </c>
      <c r="BA70" s="30">
        <f t="array" ref="BA70">SUM(IF(YEAR($C$5:$AX$5)=BA$5,$C70:$AX70))</f>
        <v>0.11820810000000001</v>
      </c>
      <c r="BB70" s="30">
        <f t="array" ref="BB70">SUM(IF(YEAR($C$5:$AX$5)=BB$5,$C70:$AX70))</f>
        <v>0.21686201999999999</v>
      </c>
      <c r="BC70" s="31">
        <f t="array" ref="BC70">SUM(IF(YEAR($C$5:$AX$5)=BC$5,$C70:$AX70))</f>
        <v>0.33018449999999999</v>
      </c>
      <c r="BE70" s="39">
        <f t="shared" si="14"/>
        <v>0</v>
      </c>
      <c r="BF70" s="30">
        <f t="shared" si="15"/>
        <v>0.16431279000000001</v>
      </c>
      <c r="BG70" s="31">
        <f t="shared" si="16"/>
        <v>0.17075732999999998</v>
      </c>
    </row>
    <row r="71" spans="2:59">
      <c r="B71" s="17">
        <v>4257</v>
      </c>
      <c r="C71" s="30">
        <v>1.6736450000000001E-3</v>
      </c>
      <c r="D71" s="30">
        <v>0</v>
      </c>
      <c r="E71" s="30">
        <v>0</v>
      </c>
      <c r="F71" s="30">
        <v>0</v>
      </c>
      <c r="G71" s="30">
        <v>0</v>
      </c>
      <c r="H71" s="30">
        <v>0</v>
      </c>
      <c r="I71" s="30">
        <v>4.5404529999999999E-2</v>
      </c>
      <c r="J71" s="30">
        <v>1.8093161999999999E-2</v>
      </c>
      <c r="K71" s="30">
        <v>0</v>
      </c>
      <c r="L71" s="30">
        <v>0</v>
      </c>
      <c r="M71" s="30">
        <v>0</v>
      </c>
      <c r="N71" s="30">
        <v>0</v>
      </c>
      <c r="O71" s="30">
        <v>0</v>
      </c>
      <c r="P71" s="30">
        <v>0</v>
      </c>
      <c r="Q71" s="30">
        <v>0</v>
      </c>
      <c r="R71" s="30">
        <v>0</v>
      </c>
      <c r="S71" s="30">
        <v>0</v>
      </c>
      <c r="T71" s="30">
        <v>0</v>
      </c>
      <c r="U71" s="30">
        <v>0.34851206999999995</v>
      </c>
      <c r="V71" s="30">
        <v>0.15052310770000002</v>
      </c>
      <c r="W71" s="30">
        <v>0</v>
      </c>
      <c r="X71" s="30">
        <v>0</v>
      </c>
      <c r="Y71" s="30">
        <v>0</v>
      </c>
      <c r="Z71" s="30">
        <v>0</v>
      </c>
      <c r="AA71" s="30">
        <v>0.12378777499999999</v>
      </c>
      <c r="AB71" s="30">
        <v>0</v>
      </c>
      <c r="AC71" s="30">
        <v>0</v>
      </c>
      <c r="AD71" s="30">
        <v>0</v>
      </c>
      <c r="AE71" s="30">
        <v>0</v>
      </c>
      <c r="AF71" s="30">
        <v>0</v>
      </c>
      <c r="AG71" s="30">
        <v>0.33420507699999996</v>
      </c>
      <c r="AH71" s="30">
        <v>0.26089401630000003</v>
      </c>
      <c r="AI71" s="30">
        <v>0</v>
      </c>
      <c r="AJ71" s="30">
        <v>0</v>
      </c>
      <c r="AK71" s="30">
        <v>0</v>
      </c>
      <c r="AL71" s="30">
        <v>0</v>
      </c>
      <c r="AM71" s="30">
        <v>0</v>
      </c>
      <c r="AN71" s="30">
        <v>0</v>
      </c>
      <c r="AO71" s="30">
        <v>0</v>
      </c>
      <c r="AP71" s="30">
        <v>0</v>
      </c>
      <c r="AQ71" s="30">
        <v>0</v>
      </c>
      <c r="AR71" s="30">
        <v>0</v>
      </c>
      <c r="AS71" s="30">
        <v>0.45958584899999999</v>
      </c>
      <c r="AT71" s="30">
        <v>0.26102437599999995</v>
      </c>
      <c r="AU71" s="30">
        <v>0</v>
      </c>
      <c r="AV71" s="30">
        <v>0</v>
      </c>
      <c r="AW71" s="30">
        <v>0</v>
      </c>
      <c r="AX71" s="31">
        <v>0</v>
      </c>
      <c r="AZ71" s="39">
        <f t="array" ref="AZ71">SUM(IF(YEAR($C$5:$AX$5)=AZ$5,$C71:$AX71))</f>
        <v>6.5171336999999996E-2</v>
      </c>
      <c r="BA71" s="30">
        <f t="array" ref="BA71">SUM(IF(YEAR($C$5:$AX$5)=BA$5,$C71:$AX71))</f>
        <v>0.49903517769999994</v>
      </c>
      <c r="BB71" s="30">
        <f t="array" ref="BB71">SUM(IF(YEAR($C$5:$AX$5)=BB$5,$C71:$AX71))</f>
        <v>0.71888686830000004</v>
      </c>
      <c r="BC71" s="31">
        <f t="array" ref="BC71">SUM(IF(YEAR($C$5:$AX$5)=BC$5,$C71:$AX71))</f>
        <v>0.72061022499999994</v>
      </c>
      <c r="BE71" s="39">
        <f t="shared" ref="BE71:BE134" si="17">SUM(H71:S71)</f>
        <v>6.3497691999999994E-2</v>
      </c>
      <c r="BF71" s="30">
        <f t="shared" ref="BF71:BF134" si="18">SUM(T71:AE71)</f>
        <v>0.62282295269999999</v>
      </c>
      <c r="BG71" s="31">
        <f t="shared" ref="BG71:BG134" si="19">SUM(AF71:AQ71)</f>
        <v>0.59509909329999999</v>
      </c>
    </row>
    <row r="72" spans="2:59">
      <c r="B72" s="17">
        <v>5083</v>
      </c>
      <c r="C72" s="30">
        <v>8.111671799999999E-2</v>
      </c>
      <c r="D72" s="30">
        <v>0</v>
      </c>
      <c r="E72" s="30">
        <v>0</v>
      </c>
      <c r="F72" s="30">
        <v>0</v>
      </c>
      <c r="G72" s="30">
        <v>1.183473E-2</v>
      </c>
      <c r="H72" s="30">
        <v>0</v>
      </c>
      <c r="I72" s="30">
        <v>0.47909558999999996</v>
      </c>
      <c r="J72" s="30">
        <v>0.24257561</v>
      </c>
      <c r="K72" s="30">
        <v>0</v>
      </c>
      <c r="L72" s="30">
        <v>0</v>
      </c>
      <c r="M72" s="30">
        <v>0</v>
      </c>
      <c r="N72" s="30">
        <v>0</v>
      </c>
      <c r="O72" s="30">
        <v>0</v>
      </c>
      <c r="P72" s="30">
        <v>0</v>
      </c>
      <c r="Q72" s="30">
        <v>0</v>
      </c>
      <c r="R72" s="30">
        <v>0</v>
      </c>
      <c r="S72" s="30">
        <v>1.496552E-2</v>
      </c>
      <c r="T72" s="30">
        <v>0.1013593</v>
      </c>
      <c r="U72" s="30">
        <v>1.0010892</v>
      </c>
      <c r="V72" s="30">
        <v>0.55209766999999998</v>
      </c>
      <c r="W72" s="30">
        <v>0</v>
      </c>
      <c r="X72" s="30">
        <v>0</v>
      </c>
      <c r="Y72" s="30">
        <v>0</v>
      </c>
      <c r="Z72" s="30">
        <v>0</v>
      </c>
      <c r="AA72" s="30">
        <v>0.14415027100000002</v>
      </c>
      <c r="AB72" s="30">
        <v>0</v>
      </c>
      <c r="AC72" s="30">
        <v>0</v>
      </c>
      <c r="AD72" s="30">
        <v>0</v>
      </c>
      <c r="AE72" s="30">
        <v>1.1573699999999999E-2</v>
      </c>
      <c r="AF72" s="30">
        <v>4.5873209999999998E-2</v>
      </c>
      <c r="AG72" s="30">
        <v>0.87043579999999987</v>
      </c>
      <c r="AH72" s="30">
        <v>0.74212619999999996</v>
      </c>
      <c r="AI72" s="30">
        <v>3.9589639999999995E-2</v>
      </c>
      <c r="AJ72" s="30">
        <v>3.038556E-3</v>
      </c>
      <c r="AK72" s="30">
        <v>0</v>
      </c>
      <c r="AL72" s="30">
        <v>0</v>
      </c>
      <c r="AM72" s="30">
        <v>3.4530239999999999E-3</v>
      </c>
      <c r="AN72" s="30">
        <v>0</v>
      </c>
      <c r="AO72" s="30">
        <v>0</v>
      </c>
      <c r="AP72" s="30">
        <v>3.7143040000000002E-2</v>
      </c>
      <c r="AQ72" s="30">
        <v>1.458922E-2</v>
      </c>
      <c r="AR72" s="30">
        <v>0.10050866</v>
      </c>
      <c r="AS72" s="30">
        <v>0.98919040000000014</v>
      </c>
      <c r="AT72" s="30">
        <v>0.73637530000000007</v>
      </c>
      <c r="AU72" s="30">
        <v>4.7159759999999995E-2</v>
      </c>
      <c r="AV72" s="30">
        <v>9.0813850000000008E-3</v>
      </c>
      <c r="AW72" s="30">
        <v>0</v>
      </c>
      <c r="AX72" s="31">
        <v>0</v>
      </c>
      <c r="AZ72" s="39">
        <f t="array" ref="AZ72">SUM(IF(YEAR($C$5:$AX$5)=AZ$5,$C72:$AX72))</f>
        <v>0.81462264800000006</v>
      </c>
      <c r="BA72" s="30">
        <f t="array" ref="BA72">SUM(IF(YEAR($C$5:$AX$5)=BA$5,$C72:$AX72))</f>
        <v>1.66951169</v>
      </c>
      <c r="BB72" s="30">
        <f t="array" ref="BB72">SUM(IF(YEAR($C$5:$AX$5)=BB$5,$C72:$AX72))</f>
        <v>1.8567873769999999</v>
      </c>
      <c r="BC72" s="31">
        <f t="array" ref="BC72">SUM(IF(YEAR($C$5:$AX$5)=BC$5,$C72:$AX72))</f>
        <v>1.937500789</v>
      </c>
      <c r="BE72" s="39">
        <f t="shared" si="17"/>
        <v>0.73663671999999991</v>
      </c>
      <c r="BF72" s="30">
        <f t="shared" si="18"/>
        <v>1.8102701409999999</v>
      </c>
      <c r="BG72" s="31">
        <f t="shared" si="19"/>
        <v>1.7562486899999996</v>
      </c>
    </row>
    <row r="73" spans="2:59">
      <c r="B73" s="17">
        <v>6390</v>
      </c>
      <c r="C73" s="30">
        <v>0</v>
      </c>
      <c r="D73" s="30">
        <v>0</v>
      </c>
      <c r="E73" s="30">
        <v>0</v>
      </c>
      <c r="F73" s="30">
        <v>0</v>
      </c>
      <c r="G73" s="30">
        <v>0</v>
      </c>
      <c r="H73" s="30">
        <v>0</v>
      </c>
      <c r="I73" s="30">
        <v>0</v>
      </c>
      <c r="J73" s="30">
        <v>0</v>
      </c>
      <c r="K73" s="30">
        <v>0</v>
      </c>
      <c r="L73" s="30">
        <v>0</v>
      </c>
      <c r="M73" s="30">
        <v>0</v>
      </c>
      <c r="N73" s="30">
        <v>0</v>
      </c>
      <c r="O73" s="30">
        <v>0</v>
      </c>
      <c r="P73" s="30">
        <v>0</v>
      </c>
      <c r="Q73" s="30">
        <v>0</v>
      </c>
      <c r="R73" s="30">
        <v>0</v>
      </c>
      <c r="S73" s="30">
        <v>0</v>
      </c>
      <c r="T73" s="30">
        <v>0</v>
      </c>
      <c r="U73" s="30">
        <v>1.2218356E-2</v>
      </c>
      <c r="V73" s="30">
        <v>8.1922420000000006E-3</v>
      </c>
      <c r="W73" s="30">
        <v>0</v>
      </c>
      <c r="X73" s="30">
        <v>0</v>
      </c>
      <c r="Y73" s="30">
        <v>0</v>
      </c>
      <c r="Z73" s="30">
        <v>0</v>
      </c>
      <c r="AA73" s="30">
        <v>5.390578E-3</v>
      </c>
      <c r="AB73" s="30">
        <v>0</v>
      </c>
      <c r="AC73" s="30">
        <v>0</v>
      </c>
      <c r="AD73" s="30">
        <v>0</v>
      </c>
      <c r="AE73" s="30">
        <v>0</v>
      </c>
      <c r="AF73" s="30">
        <v>0</v>
      </c>
      <c r="AG73" s="30">
        <v>1.8327533999999999E-2</v>
      </c>
      <c r="AH73" s="30">
        <v>1.2187948000000001E-2</v>
      </c>
      <c r="AI73" s="30">
        <v>0</v>
      </c>
      <c r="AJ73" s="30">
        <v>0</v>
      </c>
      <c r="AK73" s="30">
        <v>0</v>
      </c>
      <c r="AL73" s="30">
        <v>0</v>
      </c>
      <c r="AM73" s="30">
        <v>0</v>
      </c>
      <c r="AN73" s="30">
        <v>0</v>
      </c>
      <c r="AO73" s="30">
        <v>0</v>
      </c>
      <c r="AP73" s="30">
        <v>0</v>
      </c>
      <c r="AQ73" s="30">
        <v>0</v>
      </c>
      <c r="AR73" s="30">
        <v>0</v>
      </c>
      <c r="AS73" s="30">
        <v>3.0545900000000001E-2</v>
      </c>
      <c r="AT73" s="30">
        <v>1.3653734000000001E-2</v>
      </c>
      <c r="AU73" s="30">
        <v>0</v>
      </c>
      <c r="AV73" s="30">
        <v>0</v>
      </c>
      <c r="AW73" s="30">
        <v>0</v>
      </c>
      <c r="AX73" s="31">
        <v>0</v>
      </c>
      <c r="AZ73" s="39">
        <f t="array" ref="AZ73">SUM(IF(YEAR($C$5:$AX$5)=AZ$5,$C73:$AX73))</f>
        <v>0</v>
      </c>
      <c r="BA73" s="30">
        <f t="array" ref="BA73">SUM(IF(YEAR($C$5:$AX$5)=BA$5,$C73:$AX73))</f>
        <v>2.0410598000000002E-2</v>
      </c>
      <c r="BB73" s="30">
        <f t="array" ref="BB73">SUM(IF(YEAR($C$5:$AX$5)=BB$5,$C73:$AX73))</f>
        <v>3.5906060000000004E-2</v>
      </c>
      <c r="BC73" s="31">
        <f t="array" ref="BC73">SUM(IF(YEAR($C$5:$AX$5)=BC$5,$C73:$AX73))</f>
        <v>4.4199634000000002E-2</v>
      </c>
      <c r="BE73" s="39">
        <f t="shared" si="17"/>
        <v>0</v>
      </c>
      <c r="BF73" s="30">
        <f t="shared" si="18"/>
        <v>2.5801176000000002E-2</v>
      </c>
      <c r="BG73" s="31">
        <f t="shared" si="19"/>
        <v>3.0515482E-2</v>
      </c>
    </row>
    <row r="74" spans="2:59">
      <c r="B74" s="17">
        <v>6391</v>
      </c>
      <c r="C74" s="30">
        <v>0</v>
      </c>
      <c r="D74" s="30">
        <v>0</v>
      </c>
      <c r="E74" s="30">
        <v>0</v>
      </c>
      <c r="F74" s="30">
        <v>0</v>
      </c>
      <c r="G74" s="30">
        <v>0</v>
      </c>
      <c r="H74" s="30">
        <v>0</v>
      </c>
      <c r="I74" s="30">
        <v>3.9120483999999998E-4</v>
      </c>
      <c r="J74" s="30">
        <v>7.8689280000000003E-4</v>
      </c>
      <c r="K74" s="30">
        <v>0</v>
      </c>
      <c r="L74" s="30">
        <v>0</v>
      </c>
      <c r="M74" s="30">
        <v>0</v>
      </c>
      <c r="N74" s="30">
        <v>0</v>
      </c>
      <c r="O74" s="30">
        <v>0</v>
      </c>
      <c r="P74" s="30">
        <v>0</v>
      </c>
      <c r="Q74" s="30">
        <v>0</v>
      </c>
      <c r="R74" s="30">
        <v>0</v>
      </c>
      <c r="S74" s="30">
        <v>0</v>
      </c>
      <c r="T74" s="30">
        <v>0</v>
      </c>
      <c r="U74" s="30">
        <v>1.2909762000000002E-2</v>
      </c>
      <c r="V74" s="30">
        <v>6.688589E-3</v>
      </c>
      <c r="W74" s="30">
        <v>0</v>
      </c>
      <c r="X74" s="30">
        <v>0</v>
      </c>
      <c r="Y74" s="30">
        <v>0</v>
      </c>
      <c r="Z74" s="30">
        <v>0</v>
      </c>
      <c r="AA74" s="30">
        <v>4.4381439999999998E-3</v>
      </c>
      <c r="AB74" s="30">
        <v>0</v>
      </c>
      <c r="AC74" s="30">
        <v>0</v>
      </c>
      <c r="AD74" s="30">
        <v>0</v>
      </c>
      <c r="AE74" s="30">
        <v>0</v>
      </c>
      <c r="AF74" s="30">
        <v>0</v>
      </c>
      <c r="AG74" s="30">
        <v>1.5595846E-2</v>
      </c>
      <c r="AH74" s="30">
        <v>1.1016498999999999E-2</v>
      </c>
      <c r="AI74" s="30">
        <v>0</v>
      </c>
      <c r="AJ74" s="30">
        <v>0</v>
      </c>
      <c r="AK74" s="30">
        <v>0</v>
      </c>
      <c r="AL74" s="30">
        <v>0</v>
      </c>
      <c r="AM74" s="30">
        <v>0</v>
      </c>
      <c r="AN74" s="30">
        <v>0</v>
      </c>
      <c r="AO74" s="30">
        <v>0</v>
      </c>
      <c r="AP74" s="30">
        <v>0</v>
      </c>
      <c r="AQ74" s="30">
        <v>0</v>
      </c>
      <c r="AR74" s="30">
        <v>0</v>
      </c>
      <c r="AS74" s="30">
        <v>2.3863500000000003E-2</v>
      </c>
      <c r="AT74" s="30">
        <v>1.1803391999999999E-2</v>
      </c>
      <c r="AU74" s="30">
        <v>0</v>
      </c>
      <c r="AV74" s="30">
        <v>0</v>
      </c>
      <c r="AW74" s="30">
        <v>0</v>
      </c>
      <c r="AX74" s="31">
        <v>0</v>
      </c>
      <c r="AZ74" s="39">
        <f t="array" ref="AZ74">SUM(IF(YEAR($C$5:$AX$5)=AZ$5,$C74:$AX74))</f>
        <v>1.17809764E-3</v>
      </c>
      <c r="BA74" s="30">
        <f t="array" ref="BA74">SUM(IF(YEAR($C$5:$AX$5)=BA$5,$C74:$AX74))</f>
        <v>1.9598351E-2</v>
      </c>
      <c r="BB74" s="30">
        <f t="array" ref="BB74">SUM(IF(YEAR($C$5:$AX$5)=BB$5,$C74:$AX74))</f>
        <v>3.1050489000000001E-2</v>
      </c>
      <c r="BC74" s="31">
        <f t="array" ref="BC74">SUM(IF(YEAR($C$5:$AX$5)=BC$5,$C74:$AX74))</f>
        <v>3.5666892000000006E-2</v>
      </c>
      <c r="BE74" s="39">
        <f t="shared" si="17"/>
        <v>1.17809764E-3</v>
      </c>
      <c r="BF74" s="30">
        <f t="shared" si="18"/>
        <v>2.4036494999999998E-2</v>
      </c>
      <c r="BG74" s="31">
        <f t="shared" si="19"/>
        <v>2.6612344999999999E-2</v>
      </c>
    </row>
    <row r="75" spans="2:59">
      <c r="B75" s="17">
        <v>6565</v>
      </c>
      <c r="C75" s="30">
        <v>0</v>
      </c>
      <c r="D75" s="30">
        <v>0</v>
      </c>
      <c r="E75" s="30">
        <v>0</v>
      </c>
      <c r="F75" s="30">
        <v>0</v>
      </c>
      <c r="G75" s="30">
        <v>0</v>
      </c>
      <c r="H75" s="30">
        <v>0</v>
      </c>
      <c r="I75" s="30">
        <v>0</v>
      </c>
      <c r="J75" s="30">
        <v>0</v>
      </c>
      <c r="K75" s="30">
        <v>0</v>
      </c>
      <c r="L75" s="30">
        <v>0</v>
      </c>
      <c r="M75" s="30">
        <v>0</v>
      </c>
      <c r="N75" s="30">
        <v>0</v>
      </c>
      <c r="O75" s="30">
        <v>0</v>
      </c>
      <c r="P75" s="30">
        <v>0</v>
      </c>
      <c r="Q75" s="30">
        <v>0</v>
      </c>
      <c r="R75" s="30">
        <v>0</v>
      </c>
      <c r="S75" s="30">
        <v>0</v>
      </c>
      <c r="T75" s="30">
        <v>0</v>
      </c>
      <c r="U75" s="30">
        <v>2.8195001000000004E-2</v>
      </c>
      <c r="V75" s="30">
        <v>1.8229214000000001E-2</v>
      </c>
      <c r="W75" s="30">
        <v>0</v>
      </c>
      <c r="X75" s="30">
        <v>0</v>
      </c>
      <c r="Y75" s="30">
        <v>0</v>
      </c>
      <c r="Z75" s="30">
        <v>0</v>
      </c>
      <c r="AA75" s="30">
        <v>1.5993344999999999E-2</v>
      </c>
      <c r="AB75" s="30">
        <v>0</v>
      </c>
      <c r="AC75" s="30">
        <v>0</v>
      </c>
      <c r="AD75" s="30">
        <v>0</v>
      </c>
      <c r="AE75" s="30">
        <v>0</v>
      </c>
      <c r="AF75" s="30">
        <v>0</v>
      </c>
      <c r="AG75" s="30">
        <v>3.4788473E-2</v>
      </c>
      <c r="AH75" s="30">
        <v>2.4305617000000002E-2</v>
      </c>
      <c r="AI75" s="30">
        <v>0</v>
      </c>
      <c r="AJ75" s="30">
        <v>0</v>
      </c>
      <c r="AK75" s="30">
        <v>0</v>
      </c>
      <c r="AL75" s="30">
        <v>0</v>
      </c>
      <c r="AM75" s="30">
        <v>0</v>
      </c>
      <c r="AN75" s="30">
        <v>0</v>
      </c>
      <c r="AO75" s="30">
        <v>0</v>
      </c>
      <c r="AP75" s="30">
        <v>0</v>
      </c>
      <c r="AQ75" s="30">
        <v>0</v>
      </c>
      <c r="AR75" s="30">
        <v>0</v>
      </c>
      <c r="AS75" s="30">
        <v>7.4515369999999997E-2</v>
      </c>
      <c r="AT75" s="30">
        <v>3.4432968000000001E-2</v>
      </c>
      <c r="AU75" s="30">
        <v>0</v>
      </c>
      <c r="AV75" s="30">
        <v>0</v>
      </c>
      <c r="AW75" s="30">
        <v>0</v>
      </c>
      <c r="AX75" s="31">
        <v>0</v>
      </c>
      <c r="AZ75" s="39">
        <f t="array" ref="AZ75">SUM(IF(YEAR($C$5:$AX$5)=AZ$5,$C75:$AX75))</f>
        <v>0</v>
      </c>
      <c r="BA75" s="30">
        <f t="array" ref="BA75">SUM(IF(YEAR($C$5:$AX$5)=BA$5,$C75:$AX75))</f>
        <v>4.6424215000000005E-2</v>
      </c>
      <c r="BB75" s="30">
        <f t="array" ref="BB75">SUM(IF(YEAR($C$5:$AX$5)=BB$5,$C75:$AX75))</f>
        <v>7.5087435000000008E-2</v>
      </c>
      <c r="BC75" s="31">
        <f t="array" ref="BC75">SUM(IF(YEAR($C$5:$AX$5)=BC$5,$C75:$AX75))</f>
        <v>0.10894833800000001</v>
      </c>
      <c r="BE75" s="39">
        <f t="shared" si="17"/>
        <v>0</v>
      </c>
      <c r="BF75" s="30">
        <f t="shared" si="18"/>
        <v>6.2417560000000004E-2</v>
      </c>
      <c r="BG75" s="31">
        <f t="shared" si="19"/>
        <v>5.9094090000000002E-2</v>
      </c>
    </row>
    <row r="76" spans="2:59">
      <c r="B76" s="17">
        <v>6776</v>
      </c>
      <c r="C76" s="30">
        <v>0</v>
      </c>
      <c r="D76" s="30">
        <v>0</v>
      </c>
      <c r="E76" s="30">
        <v>0</v>
      </c>
      <c r="F76" s="30">
        <v>0</v>
      </c>
      <c r="G76" s="30">
        <v>0</v>
      </c>
      <c r="H76" s="30">
        <v>0</v>
      </c>
      <c r="I76" s="30">
        <v>0</v>
      </c>
      <c r="J76" s="30">
        <v>0</v>
      </c>
      <c r="K76" s="30">
        <v>0</v>
      </c>
      <c r="L76" s="30">
        <v>0</v>
      </c>
      <c r="M76" s="30">
        <v>0</v>
      </c>
      <c r="N76" s="30">
        <v>0</v>
      </c>
      <c r="O76" s="30">
        <v>0</v>
      </c>
      <c r="P76" s="30">
        <v>0</v>
      </c>
      <c r="Q76" s="30">
        <v>0</v>
      </c>
      <c r="R76" s="30">
        <v>0</v>
      </c>
      <c r="S76" s="30">
        <v>0</v>
      </c>
      <c r="T76" s="30">
        <v>0</v>
      </c>
      <c r="U76" s="30">
        <v>6.658704E-2</v>
      </c>
      <c r="V76" s="30">
        <v>4.1841169999999997E-2</v>
      </c>
      <c r="W76" s="30">
        <v>0</v>
      </c>
      <c r="X76" s="30">
        <v>0</v>
      </c>
      <c r="Y76" s="30">
        <v>0</v>
      </c>
      <c r="Z76" s="30">
        <v>0</v>
      </c>
      <c r="AA76" s="30">
        <v>0</v>
      </c>
      <c r="AB76" s="30">
        <v>0</v>
      </c>
      <c r="AC76" s="30">
        <v>0</v>
      </c>
      <c r="AD76" s="30">
        <v>0</v>
      </c>
      <c r="AE76" s="30">
        <v>0</v>
      </c>
      <c r="AF76" s="30">
        <v>0</v>
      </c>
      <c r="AG76" s="30">
        <v>5.9188480000000002E-2</v>
      </c>
      <c r="AH76" s="30">
        <v>5.9411129999999999E-2</v>
      </c>
      <c r="AI76" s="30">
        <v>0</v>
      </c>
      <c r="AJ76" s="30">
        <v>0</v>
      </c>
      <c r="AK76" s="30">
        <v>0</v>
      </c>
      <c r="AL76" s="30">
        <v>0</v>
      </c>
      <c r="AM76" s="30">
        <v>0</v>
      </c>
      <c r="AN76" s="30">
        <v>0</v>
      </c>
      <c r="AO76" s="30">
        <v>0</v>
      </c>
      <c r="AP76" s="30">
        <v>0</v>
      </c>
      <c r="AQ76" s="30">
        <v>0</v>
      </c>
      <c r="AR76" s="30">
        <v>0</v>
      </c>
      <c r="AS76" s="30">
        <v>0.21031279999999999</v>
      </c>
      <c r="AT76" s="30">
        <v>9.1559520000000005E-2</v>
      </c>
      <c r="AU76" s="30">
        <v>0</v>
      </c>
      <c r="AV76" s="30">
        <v>0</v>
      </c>
      <c r="AW76" s="30">
        <v>0</v>
      </c>
      <c r="AX76" s="31">
        <v>0</v>
      </c>
      <c r="AZ76" s="39">
        <f t="array" ref="AZ76">SUM(IF(YEAR($C$5:$AX$5)=AZ$5,$C76:$AX76))</f>
        <v>0</v>
      </c>
      <c r="BA76" s="30">
        <f t="array" ref="BA76">SUM(IF(YEAR($C$5:$AX$5)=BA$5,$C76:$AX76))</f>
        <v>0.10842821</v>
      </c>
      <c r="BB76" s="30">
        <f t="array" ref="BB76">SUM(IF(YEAR($C$5:$AX$5)=BB$5,$C76:$AX76))</f>
        <v>0.11859960999999999</v>
      </c>
      <c r="BC76" s="31">
        <f t="array" ref="BC76">SUM(IF(YEAR($C$5:$AX$5)=BC$5,$C76:$AX76))</f>
        <v>0.30187231999999997</v>
      </c>
      <c r="BE76" s="39">
        <f t="shared" si="17"/>
        <v>0</v>
      </c>
      <c r="BF76" s="30">
        <f t="shared" si="18"/>
        <v>0.10842821</v>
      </c>
      <c r="BG76" s="31">
        <f t="shared" si="19"/>
        <v>0.11859960999999999</v>
      </c>
    </row>
    <row r="77" spans="2:59">
      <c r="B77" s="17">
        <v>7138</v>
      </c>
      <c r="C77" s="30">
        <v>2.8128133999999999E-2</v>
      </c>
      <c r="D77" s="30">
        <v>0</v>
      </c>
      <c r="E77" s="30">
        <v>0</v>
      </c>
      <c r="F77" s="30">
        <v>0</v>
      </c>
      <c r="G77" s="30">
        <v>0</v>
      </c>
      <c r="H77" s="30">
        <v>0</v>
      </c>
      <c r="I77" s="30">
        <v>0.14122712999999998</v>
      </c>
      <c r="J77" s="30">
        <v>7.1444208000000009E-2</v>
      </c>
      <c r="K77" s="30">
        <v>0</v>
      </c>
      <c r="L77" s="30">
        <v>0</v>
      </c>
      <c r="M77" s="30">
        <v>0</v>
      </c>
      <c r="N77" s="30">
        <v>0</v>
      </c>
      <c r="O77" s="30">
        <v>0</v>
      </c>
      <c r="P77" s="30">
        <v>0</v>
      </c>
      <c r="Q77" s="30">
        <v>0</v>
      </c>
      <c r="R77" s="30">
        <v>0</v>
      </c>
      <c r="S77" s="30">
        <v>0</v>
      </c>
      <c r="T77" s="30">
        <v>0</v>
      </c>
      <c r="U77" s="30">
        <v>0.36805691999999995</v>
      </c>
      <c r="V77" s="30">
        <v>0.16265369599999999</v>
      </c>
      <c r="W77" s="30">
        <v>0</v>
      </c>
      <c r="X77" s="30">
        <v>0</v>
      </c>
      <c r="Y77" s="30">
        <v>0</v>
      </c>
      <c r="Z77" s="30">
        <v>0</v>
      </c>
      <c r="AA77" s="30">
        <v>5.500145E-2</v>
      </c>
      <c r="AB77" s="30">
        <v>0</v>
      </c>
      <c r="AC77" s="30">
        <v>0</v>
      </c>
      <c r="AD77" s="30">
        <v>0</v>
      </c>
      <c r="AE77" s="30">
        <v>0</v>
      </c>
      <c r="AF77" s="30">
        <v>0</v>
      </c>
      <c r="AG77" s="30">
        <v>0.32055833</v>
      </c>
      <c r="AH77" s="30">
        <v>0.25239549999999999</v>
      </c>
      <c r="AI77" s="30">
        <v>0</v>
      </c>
      <c r="AJ77" s="30">
        <v>0</v>
      </c>
      <c r="AK77" s="30">
        <v>0</v>
      </c>
      <c r="AL77" s="30">
        <v>0</v>
      </c>
      <c r="AM77" s="30">
        <v>0</v>
      </c>
      <c r="AN77" s="30">
        <v>0</v>
      </c>
      <c r="AO77" s="30">
        <v>0</v>
      </c>
      <c r="AP77" s="30">
        <v>0</v>
      </c>
      <c r="AQ77" s="30">
        <v>0</v>
      </c>
      <c r="AR77" s="30">
        <v>0</v>
      </c>
      <c r="AS77" s="30">
        <v>0.36656116999999999</v>
      </c>
      <c r="AT77" s="30">
        <v>0.25735073000000003</v>
      </c>
      <c r="AU77" s="30">
        <v>0</v>
      </c>
      <c r="AV77" s="30">
        <v>0</v>
      </c>
      <c r="AW77" s="30">
        <v>0</v>
      </c>
      <c r="AX77" s="31">
        <v>0</v>
      </c>
      <c r="AZ77" s="39">
        <f t="array" ref="AZ77">SUM(IF(YEAR($C$5:$AX$5)=AZ$5,$C77:$AX77))</f>
        <v>0.24079947199999999</v>
      </c>
      <c r="BA77" s="30">
        <f t="array" ref="BA77">SUM(IF(YEAR($C$5:$AX$5)=BA$5,$C77:$AX77))</f>
        <v>0.53071061599999991</v>
      </c>
      <c r="BB77" s="30">
        <f t="array" ref="BB77">SUM(IF(YEAR($C$5:$AX$5)=BB$5,$C77:$AX77))</f>
        <v>0.62795528</v>
      </c>
      <c r="BC77" s="31">
        <f t="array" ref="BC77">SUM(IF(YEAR($C$5:$AX$5)=BC$5,$C77:$AX77))</f>
        <v>0.62391189999999996</v>
      </c>
      <c r="BE77" s="39">
        <f t="shared" si="17"/>
        <v>0.21267133799999999</v>
      </c>
      <c r="BF77" s="30">
        <f t="shared" si="18"/>
        <v>0.58571206599999992</v>
      </c>
      <c r="BG77" s="31">
        <f t="shared" si="19"/>
        <v>0.57295383</v>
      </c>
    </row>
    <row r="78" spans="2:59">
      <c r="B78" s="17">
        <v>7153</v>
      </c>
      <c r="C78" s="30">
        <v>0.63100300000000153</v>
      </c>
      <c r="D78" s="30">
        <v>0.82820200000000099</v>
      </c>
      <c r="E78" s="30">
        <v>0.85345400000000016</v>
      </c>
      <c r="F78" s="30">
        <v>2.5460019999999997</v>
      </c>
      <c r="G78" s="30">
        <v>2.5321520000000008</v>
      </c>
      <c r="H78" s="30">
        <v>2.437304000000001</v>
      </c>
      <c r="I78" s="30">
        <v>2.6162419999999997</v>
      </c>
      <c r="J78" s="30">
        <v>3.2960670000000007</v>
      </c>
      <c r="K78" s="30">
        <v>2.5090479999999999</v>
      </c>
      <c r="L78" s="30">
        <v>2.2590750000000002</v>
      </c>
      <c r="M78" s="30">
        <v>1.2671130000000002</v>
      </c>
      <c r="N78" s="30">
        <v>0.99685900000000061</v>
      </c>
      <c r="O78" s="30">
        <v>4.885586</v>
      </c>
      <c r="P78" s="30">
        <v>4.4740329999999995</v>
      </c>
      <c r="Q78" s="30">
        <v>1.5166940000000011</v>
      </c>
      <c r="R78" s="30">
        <v>3.3438059999999998</v>
      </c>
      <c r="S78" s="30">
        <v>2.2190510000000012</v>
      </c>
      <c r="T78" s="30">
        <v>2.7318739999999995</v>
      </c>
      <c r="U78" s="30">
        <v>2.9687549999999998</v>
      </c>
      <c r="V78" s="30">
        <v>3.8807209999999994</v>
      </c>
      <c r="W78" s="30">
        <v>2.284930000000001</v>
      </c>
      <c r="X78" s="30">
        <v>3.4596029999999995</v>
      </c>
      <c r="Y78" s="30">
        <v>1.3086150000000014</v>
      </c>
      <c r="Z78" s="30">
        <v>2.4029839999999982</v>
      </c>
      <c r="AA78" s="30">
        <v>4.5066710000000008</v>
      </c>
      <c r="AB78" s="30">
        <v>5.208183</v>
      </c>
      <c r="AC78" s="30">
        <v>1.3014299999999999</v>
      </c>
      <c r="AD78" s="30">
        <v>3.7923010000000001</v>
      </c>
      <c r="AE78" s="30">
        <v>2.7847249999999999</v>
      </c>
      <c r="AF78" s="30">
        <v>2.6085989999999999</v>
      </c>
      <c r="AG78" s="30">
        <v>3.1820650000000015</v>
      </c>
      <c r="AH78" s="30">
        <v>3.5321869999999986</v>
      </c>
      <c r="AI78" s="30">
        <v>2.9778760000000002</v>
      </c>
      <c r="AJ78" s="30">
        <v>2.1691739999999999</v>
      </c>
      <c r="AK78" s="30">
        <v>1.6548749999999988</v>
      </c>
      <c r="AL78" s="30">
        <v>1.9789079999999988</v>
      </c>
      <c r="AM78" s="30">
        <v>3.764958</v>
      </c>
      <c r="AN78" s="30">
        <v>4.0894130000000004</v>
      </c>
      <c r="AO78" s="30">
        <v>2.7783389999999999</v>
      </c>
      <c r="AP78" s="30">
        <v>4.4711949999999998</v>
      </c>
      <c r="AQ78" s="30">
        <v>3.1989779999999985</v>
      </c>
      <c r="AR78" s="30">
        <v>2.9856300000000005</v>
      </c>
      <c r="AS78" s="30">
        <v>3.3013550000000009</v>
      </c>
      <c r="AT78" s="30">
        <v>3.7794840000000001</v>
      </c>
      <c r="AU78" s="30">
        <v>3.0563320000000003</v>
      </c>
      <c r="AV78" s="30">
        <v>3.2305910000000004</v>
      </c>
      <c r="AW78" s="30">
        <v>1.9394699999999991</v>
      </c>
      <c r="AX78" s="31">
        <v>1.852405000000001</v>
      </c>
      <c r="AZ78" s="39">
        <f t="array" ref="AZ78">SUM(IF(YEAR($C$5:$AX$5)=AZ$5,$C78:$AX78))</f>
        <v>22.772521000000005</v>
      </c>
      <c r="BA78" s="30">
        <f t="array" ref="BA78">SUM(IF(YEAR($C$5:$AX$5)=BA$5,$C78:$AX78))</f>
        <v>35.476652000000009</v>
      </c>
      <c r="BB78" s="30">
        <f t="array" ref="BB78">SUM(IF(YEAR($C$5:$AX$5)=BB$5,$C78:$AX78))</f>
        <v>35.696993999999997</v>
      </c>
      <c r="BC78" s="31">
        <f t="array" ref="BC78">SUM(IF(YEAR($C$5:$AX$5)=BC$5,$C78:$AX78))</f>
        <v>38.448149999999998</v>
      </c>
      <c r="BE78" s="39">
        <f t="shared" si="17"/>
        <v>31.820878</v>
      </c>
      <c r="BF78" s="30">
        <f t="shared" si="18"/>
        <v>36.630792</v>
      </c>
      <c r="BG78" s="31">
        <f t="shared" si="19"/>
        <v>36.406566999999988</v>
      </c>
    </row>
    <row r="79" spans="2:59">
      <c r="B79" s="17">
        <v>7288</v>
      </c>
      <c r="C79" s="30">
        <v>2.9512200000000002E-2</v>
      </c>
      <c r="D79" s="30">
        <v>0</v>
      </c>
      <c r="E79" s="30">
        <v>0</v>
      </c>
      <c r="F79" s="30">
        <v>0</v>
      </c>
      <c r="G79" s="30">
        <v>0</v>
      </c>
      <c r="H79" s="30">
        <v>0</v>
      </c>
      <c r="I79" s="30">
        <v>0.19530724999999999</v>
      </c>
      <c r="J79" s="30">
        <v>8.6457880000000001E-2</v>
      </c>
      <c r="K79" s="30">
        <v>0</v>
      </c>
      <c r="L79" s="30">
        <v>0</v>
      </c>
      <c r="M79" s="30">
        <v>0</v>
      </c>
      <c r="N79" s="30">
        <v>0</v>
      </c>
      <c r="O79" s="30">
        <v>0</v>
      </c>
      <c r="P79" s="30">
        <v>0</v>
      </c>
      <c r="Q79" s="30">
        <v>0</v>
      </c>
      <c r="R79" s="30">
        <v>0</v>
      </c>
      <c r="S79" s="30">
        <v>0</v>
      </c>
      <c r="T79" s="30">
        <v>3.9370280000000004E-3</v>
      </c>
      <c r="U79" s="30">
        <v>0.48345150000000003</v>
      </c>
      <c r="V79" s="30">
        <v>0.22905311</v>
      </c>
      <c r="W79" s="30">
        <v>0</v>
      </c>
      <c r="X79" s="30">
        <v>0</v>
      </c>
      <c r="Y79" s="30">
        <v>0</v>
      </c>
      <c r="Z79" s="30">
        <v>0</v>
      </c>
      <c r="AA79" s="30">
        <v>7.4690110000000004E-2</v>
      </c>
      <c r="AB79" s="30">
        <v>0</v>
      </c>
      <c r="AC79" s="30">
        <v>0</v>
      </c>
      <c r="AD79" s="30">
        <v>0</v>
      </c>
      <c r="AE79" s="30">
        <v>0</v>
      </c>
      <c r="AF79" s="30">
        <v>0</v>
      </c>
      <c r="AG79" s="30">
        <v>0.37948100000000001</v>
      </c>
      <c r="AH79" s="30">
        <v>0.35092919999999994</v>
      </c>
      <c r="AI79" s="30">
        <v>1.8062680000000001E-2</v>
      </c>
      <c r="AJ79" s="30">
        <v>0</v>
      </c>
      <c r="AK79" s="30">
        <v>0</v>
      </c>
      <c r="AL79" s="30">
        <v>0</v>
      </c>
      <c r="AM79" s="30">
        <v>0</v>
      </c>
      <c r="AN79" s="30">
        <v>0</v>
      </c>
      <c r="AO79" s="30">
        <v>0</v>
      </c>
      <c r="AP79" s="30">
        <v>0</v>
      </c>
      <c r="AQ79" s="30">
        <v>0</v>
      </c>
      <c r="AR79" s="30">
        <v>2.3958750000000001E-2</v>
      </c>
      <c r="AS79" s="30">
        <v>0.4599183</v>
      </c>
      <c r="AT79" s="30">
        <v>0.33927180000000001</v>
      </c>
      <c r="AU79" s="30">
        <v>2.0476169999999998E-2</v>
      </c>
      <c r="AV79" s="30">
        <v>0</v>
      </c>
      <c r="AW79" s="30">
        <v>0</v>
      </c>
      <c r="AX79" s="31">
        <v>0</v>
      </c>
      <c r="AZ79" s="39">
        <f t="array" ref="AZ79">SUM(IF(YEAR($C$5:$AX$5)=AZ$5,$C79:$AX79))</f>
        <v>0.31127732999999996</v>
      </c>
      <c r="BA79" s="30">
        <f t="array" ref="BA79">SUM(IF(YEAR($C$5:$AX$5)=BA$5,$C79:$AX79))</f>
        <v>0.71644163800000005</v>
      </c>
      <c r="BB79" s="30">
        <f t="array" ref="BB79">SUM(IF(YEAR($C$5:$AX$5)=BB$5,$C79:$AX79))</f>
        <v>0.82316298999999993</v>
      </c>
      <c r="BC79" s="31">
        <f t="array" ref="BC79">SUM(IF(YEAR($C$5:$AX$5)=BC$5,$C79:$AX79))</f>
        <v>0.84362502000000006</v>
      </c>
      <c r="BE79" s="39">
        <f t="shared" si="17"/>
        <v>0.28176512999999997</v>
      </c>
      <c r="BF79" s="30">
        <f t="shared" si="18"/>
        <v>0.79113174800000008</v>
      </c>
      <c r="BG79" s="31">
        <f t="shared" si="19"/>
        <v>0.7484728799999999</v>
      </c>
    </row>
    <row r="80" spans="2:59">
      <c r="B80" s="17">
        <v>7318</v>
      </c>
      <c r="C80" s="30">
        <v>1.7069128999999999E-2</v>
      </c>
      <c r="D80" s="30">
        <v>0</v>
      </c>
      <c r="E80" s="30">
        <v>0</v>
      </c>
      <c r="F80" s="30">
        <v>0</v>
      </c>
      <c r="G80" s="30">
        <v>0</v>
      </c>
      <c r="H80" s="30">
        <v>0</v>
      </c>
      <c r="I80" s="30">
        <v>8.2858890000000004E-2</v>
      </c>
      <c r="J80" s="30">
        <v>4.3553735000000003E-2</v>
      </c>
      <c r="K80" s="30">
        <v>0</v>
      </c>
      <c r="L80" s="30">
        <v>0</v>
      </c>
      <c r="M80" s="30">
        <v>0</v>
      </c>
      <c r="N80" s="30">
        <v>0</v>
      </c>
      <c r="O80" s="30">
        <v>0</v>
      </c>
      <c r="P80" s="30">
        <v>0</v>
      </c>
      <c r="Q80" s="30">
        <v>0</v>
      </c>
      <c r="R80" s="30">
        <v>0</v>
      </c>
      <c r="S80" s="30">
        <v>0</v>
      </c>
      <c r="T80" s="30">
        <v>1.991526E-3</v>
      </c>
      <c r="U80" s="30">
        <v>0.23323287000000001</v>
      </c>
      <c r="V80" s="30">
        <v>0.11240897999999999</v>
      </c>
      <c r="W80" s="30">
        <v>0</v>
      </c>
      <c r="X80" s="30">
        <v>0</v>
      </c>
      <c r="Y80" s="30">
        <v>0</v>
      </c>
      <c r="Z80" s="30">
        <v>0</v>
      </c>
      <c r="AA80" s="30">
        <v>4.3514515999999996E-2</v>
      </c>
      <c r="AB80" s="30">
        <v>0</v>
      </c>
      <c r="AC80" s="30">
        <v>0</v>
      </c>
      <c r="AD80" s="30">
        <v>0</v>
      </c>
      <c r="AE80" s="30">
        <v>0</v>
      </c>
      <c r="AF80" s="30">
        <v>0</v>
      </c>
      <c r="AG80" s="30">
        <v>0.17071127</v>
      </c>
      <c r="AH80" s="30">
        <v>0.15887252000000002</v>
      </c>
      <c r="AI80" s="30">
        <v>8.020101E-3</v>
      </c>
      <c r="AJ80" s="30">
        <v>0</v>
      </c>
      <c r="AK80" s="30">
        <v>0</v>
      </c>
      <c r="AL80" s="30">
        <v>0</v>
      </c>
      <c r="AM80" s="30">
        <v>0</v>
      </c>
      <c r="AN80" s="30">
        <v>0</v>
      </c>
      <c r="AO80" s="30">
        <v>0</v>
      </c>
      <c r="AP80" s="30">
        <v>0</v>
      </c>
      <c r="AQ80" s="30">
        <v>0</v>
      </c>
      <c r="AR80" s="30">
        <v>9.8815629999999995E-3</v>
      </c>
      <c r="AS80" s="30">
        <v>0.20219570000000003</v>
      </c>
      <c r="AT80" s="30">
        <v>0.16517588</v>
      </c>
      <c r="AU80" s="30">
        <v>1.0006360000000001E-2</v>
      </c>
      <c r="AV80" s="30">
        <v>0</v>
      </c>
      <c r="AW80" s="30">
        <v>0</v>
      </c>
      <c r="AX80" s="31">
        <v>0</v>
      </c>
      <c r="AZ80" s="39">
        <f t="array" ref="AZ80">SUM(IF(YEAR($C$5:$AX$5)=AZ$5,$C80:$AX80))</f>
        <v>0.14348175400000002</v>
      </c>
      <c r="BA80" s="30">
        <f t="array" ref="BA80">SUM(IF(YEAR($C$5:$AX$5)=BA$5,$C80:$AX80))</f>
        <v>0.34763337599999999</v>
      </c>
      <c r="BB80" s="30">
        <f t="array" ref="BB80">SUM(IF(YEAR($C$5:$AX$5)=BB$5,$C80:$AX80))</f>
        <v>0.38111840700000005</v>
      </c>
      <c r="BC80" s="31">
        <f t="array" ref="BC80">SUM(IF(YEAR($C$5:$AX$5)=BC$5,$C80:$AX80))</f>
        <v>0.387259503</v>
      </c>
      <c r="BE80" s="39">
        <f t="shared" si="17"/>
        <v>0.126412625</v>
      </c>
      <c r="BF80" s="30">
        <f t="shared" si="18"/>
        <v>0.391147892</v>
      </c>
      <c r="BG80" s="31">
        <f t="shared" si="19"/>
        <v>0.33760389100000004</v>
      </c>
    </row>
    <row r="81" spans="2:59">
      <c r="B81" s="17">
        <v>7690</v>
      </c>
      <c r="C81" s="30">
        <v>0</v>
      </c>
      <c r="D81" s="30">
        <v>0</v>
      </c>
      <c r="E81" s="30">
        <v>0</v>
      </c>
      <c r="F81" s="30">
        <v>0</v>
      </c>
      <c r="G81" s="30">
        <v>0</v>
      </c>
      <c r="H81" s="30">
        <v>0</v>
      </c>
      <c r="I81" s="30">
        <v>0</v>
      </c>
      <c r="J81" s="30">
        <v>0</v>
      </c>
      <c r="K81" s="30">
        <v>0</v>
      </c>
      <c r="L81" s="30">
        <v>0</v>
      </c>
      <c r="M81" s="30">
        <v>0</v>
      </c>
      <c r="N81" s="30">
        <v>0</v>
      </c>
      <c r="O81" s="30">
        <v>0</v>
      </c>
      <c r="P81" s="30">
        <v>0</v>
      </c>
      <c r="Q81" s="30">
        <v>0</v>
      </c>
      <c r="R81" s="30">
        <v>0</v>
      </c>
      <c r="S81" s="30">
        <v>0</v>
      </c>
      <c r="T81" s="30">
        <v>0</v>
      </c>
      <c r="U81" s="30">
        <v>0</v>
      </c>
      <c r="V81" s="30">
        <v>0</v>
      </c>
      <c r="W81" s="30">
        <v>0</v>
      </c>
      <c r="X81" s="30">
        <v>0</v>
      </c>
      <c r="Y81" s="30">
        <v>0</v>
      </c>
      <c r="Z81" s="30">
        <v>0</v>
      </c>
      <c r="AA81" s="30">
        <v>0</v>
      </c>
      <c r="AB81" s="30">
        <v>0</v>
      </c>
      <c r="AC81" s="30">
        <v>0</v>
      </c>
      <c r="AD81" s="30">
        <v>0</v>
      </c>
      <c r="AE81" s="30">
        <v>0</v>
      </c>
      <c r="AF81" s="30">
        <v>0</v>
      </c>
      <c r="AG81" s="30">
        <v>0</v>
      </c>
      <c r="AH81" s="30">
        <v>0</v>
      </c>
      <c r="AI81" s="30">
        <v>0</v>
      </c>
      <c r="AJ81" s="30">
        <v>0</v>
      </c>
      <c r="AK81" s="30">
        <v>0</v>
      </c>
      <c r="AL81" s="30">
        <v>0</v>
      </c>
      <c r="AM81" s="30">
        <v>0</v>
      </c>
      <c r="AN81" s="30">
        <v>0</v>
      </c>
      <c r="AO81" s="30">
        <v>0</v>
      </c>
      <c r="AP81" s="30">
        <v>0</v>
      </c>
      <c r="AQ81" s="30">
        <v>0</v>
      </c>
      <c r="AR81" s="30">
        <v>0</v>
      </c>
      <c r="AS81" s="30">
        <v>0</v>
      </c>
      <c r="AT81" s="30">
        <v>0</v>
      </c>
      <c r="AU81" s="30">
        <v>0</v>
      </c>
      <c r="AV81" s="30">
        <v>0</v>
      </c>
      <c r="AW81" s="30">
        <v>0</v>
      </c>
      <c r="AX81" s="31">
        <v>0</v>
      </c>
      <c r="AZ81" s="39">
        <f t="array" ref="AZ81">SUM(IF(YEAR($C$5:$AX$5)=AZ$5,$C81:$AX81))</f>
        <v>0</v>
      </c>
      <c r="BA81" s="30">
        <f t="array" ref="BA81">SUM(IF(YEAR($C$5:$AX$5)=BA$5,$C81:$AX81))</f>
        <v>0</v>
      </c>
      <c r="BB81" s="30">
        <f t="array" ref="BB81">SUM(IF(YEAR($C$5:$AX$5)=BB$5,$C81:$AX81))</f>
        <v>0</v>
      </c>
      <c r="BC81" s="31">
        <f t="array" ref="BC81">SUM(IF(YEAR($C$5:$AX$5)=BC$5,$C81:$AX81))</f>
        <v>0</v>
      </c>
      <c r="BE81" s="39">
        <f t="shared" si="17"/>
        <v>0</v>
      </c>
      <c r="BF81" s="30">
        <f t="shared" si="18"/>
        <v>0</v>
      </c>
      <c r="BG81" s="31">
        <f t="shared" si="19"/>
        <v>0</v>
      </c>
    </row>
    <row r="82" spans="2:59">
      <c r="B82" s="17">
        <v>7701</v>
      </c>
      <c r="C82" s="30">
        <v>0</v>
      </c>
      <c r="D82" s="30">
        <v>0</v>
      </c>
      <c r="E82" s="30">
        <v>0</v>
      </c>
      <c r="F82" s="30">
        <v>0</v>
      </c>
      <c r="G82" s="30">
        <v>0</v>
      </c>
      <c r="H82" s="30">
        <v>0</v>
      </c>
      <c r="I82" s="30">
        <v>0</v>
      </c>
      <c r="J82" s="30">
        <v>0</v>
      </c>
      <c r="K82" s="30">
        <v>0</v>
      </c>
      <c r="L82" s="30">
        <v>0</v>
      </c>
      <c r="M82" s="30">
        <v>0</v>
      </c>
      <c r="N82" s="30">
        <v>0</v>
      </c>
      <c r="O82" s="30">
        <v>0</v>
      </c>
      <c r="P82" s="30">
        <v>0</v>
      </c>
      <c r="Q82" s="30">
        <v>0</v>
      </c>
      <c r="R82" s="30">
        <v>0</v>
      </c>
      <c r="S82" s="30">
        <v>0</v>
      </c>
      <c r="T82" s="30">
        <v>0</v>
      </c>
      <c r="U82" s="30">
        <v>0</v>
      </c>
      <c r="V82" s="30">
        <v>0</v>
      </c>
      <c r="W82" s="30">
        <v>0</v>
      </c>
      <c r="X82" s="30">
        <v>0</v>
      </c>
      <c r="Y82" s="30">
        <v>0</v>
      </c>
      <c r="Z82" s="30">
        <v>0</v>
      </c>
      <c r="AA82" s="30">
        <v>0</v>
      </c>
      <c r="AB82" s="30">
        <v>0</v>
      </c>
      <c r="AC82" s="30">
        <v>0</v>
      </c>
      <c r="AD82" s="30">
        <v>0</v>
      </c>
      <c r="AE82" s="30">
        <v>0</v>
      </c>
      <c r="AF82" s="30">
        <v>0</v>
      </c>
      <c r="AG82" s="30">
        <v>0</v>
      </c>
      <c r="AH82" s="30">
        <v>0</v>
      </c>
      <c r="AI82" s="30">
        <v>0</v>
      </c>
      <c r="AJ82" s="30">
        <v>0</v>
      </c>
      <c r="AK82" s="30">
        <v>0</v>
      </c>
      <c r="AL82" s="30">
        <v>0</v>
      </c>
      <c r="AM82" s="30">
        <v>0</v>
      </c>
      <c r="AN82" s="30">
        <v>0</v>
      </c>
      <c r="AO82" s="30">
        <v>0</v>
      </c>
      <c r="AP82" s="30">
        <v>0</v>
      </c>
      <c r="AQ82" s="30">
        <v>0</v>
      </c>
      <c r="AR82" s="30">
        <v>0</v>
      </c>
      <c r="AS82" s="30">
        <v>0</v>
      </c>
      <c r="AT82" s="30">
        <v>0</v>
      </c>
      <c r="AU82" s="30">
        <v>0</v>
      </c>
      <c r="AV82" s="30">
        <v>0</v>
      </c>
      <c r="AW82" s="30">
        <v>0</v>
      </c>
      <c r="AX82" s="31">
        <v>0</v>
      </c>
      <c r="AZ82" s="39">
        <f t="array" ref="AZ82">SUM(IF(YEAR($C$5:$AX$5)=AZ$5,$C82:$AX82))</f>
        <v>0</v>
      </c>
      <c r="BA82" s="30">
        <f t="array" ref="BA82">SUM(IF(YEAR($C$5:$AX$5)=BA$5,$C82:$AX82))</f>
        <v>0</v>
      </c>
      <c r="BB82" s="30">
        <f t="array" ref="BB82">SUM(IF(YEAR($C$5:$AX$5)=BB$5,$C82:$AX82))</f>
        <v>0</v>
      </c>
      <c r="BC82" s="31">
        <f t="array" ref="BC82">SUM(IF(YEAR($C$5:$AX$5)=BC$5,$C82:$AX82))</f>
        <v>0</v>
      </c>
      <c r="BE82" s="39">
        <f t="shared" si="17"/>
        <v>0</v>
      </c>
      <c r="BF82" s="30">
        <f t="shared" si="18"/>
        <v>0</v>
      </c>
      <c r="BG82" s="31">
        <f t="shared" si="19"/>
        <v>0</v>
      </c>
    </row>
    <row r="83" spans="2:59">
      <c r="B83" s="17">
        <v>7835</v>
      </c>
      <c r="C83" s="30">
        <v>0.11150473</v>
      </c>
      <c r="D83" s="30">
        <v>0</v>
      </c>
      <c r="E83" s="30">
        <v>0</v>
      </c>
      <c r="F83" s="30">
        <v>0</v>
      </c>
      <c r="G83" s="30">
        <v>3.8821671000000002E-2</v>
      </c>
      <c r="H83" s="30">
        <v>1.1502694000000001E-2</v>
      </c>
      <c r="I83" s="30">
        <v>1.8765159000000002</v>
      </c>
      <c r="J83" s="30">
        <v>1.00808864</v>
      </c>
      <c r="K83" s="30">
        <v>0</v>
      </c>
      <c r="L83" s="30">
        <v>0</v>
      </c>
      <c r="M83" s="30">
        <v>0</v>
      </c>
      <c r="N83" s="30">
        <v>0</v>
      </c>
      <c r="O83" s="30">
        <v>0</v>
      </c>
      <c r="P83" s="30">
        <v>0</v>
      </c>
      <c r="Q83" s="30">
        <v>0</v>
      </c>
      <c r="R83" s="30">
        <v>0</v>
      </c>
      <c r="S83" s="30">
        <v>6.2858058999999994E-2</v>
      </c>
      <c r="T83" s="30">
        <v>0.37102478</v>
      </c>
      <c r="U83" s="30">
        <v>3.1224061000000001</v>
      </c>
      <c r="V83" s="30">
        <v>1.4893602899999998</v>
      </c>
      <c r="W83" s="30">
        <v>0</v>
      </c>
      <c r="X83" s="30">
        <v>0</v>
      </c>
      <c r="Y83" s="30">
        <v>0</v>
      </c>
      <c r="Z83" s="30">
        <v>0</v>
      </c>
      <c r="AA83" s="30">
        <v>-5.5380730000000003E-2</v>
      </c>
      <c r="AB83" s="30">
        <v>0</v>
      </c>
      <c r="AC83" s="30">
        <v>0</v>
      </c>
      <c r="AD83" s="30">
        <v>0</v>
      </c>
      <c r="AE83" s="30">
        <v>3.0699661000000003E-2</v>
      </c>
      <c r="AF83" s="30">
        <v>0.1516547</v>
      </c>
      <c r="AG83" s="30">
        <v>3.1448516899999999</v>
      </c>
      <c r="AH83" s="30">
        <v>2.02656634</v>
      </c>
      <c r="AI83" s="30">
        <v>0</v>
      </c>
      <c r="AJ83" s="30">
        <v>0</v>
      </c>
      <c r="AK83" s="30">
        <v>0</v>
      </c>
      <c r="AL83" s="30">
        <v>0</v>
      </c>
      <c r="AM83" s="30">
        <v>0</v>
      </c>
      <c r="AN83" s="30">
        <v>0</v>
      </c>
      <c r="AO83" s="30">
        <v>0</v>
      </c>
      <c r="AP83" s="30">
        <v>9.7991929999999991E-2</v>
      </c>
      <c r="AQ83" s="30">
        <v>2.1328507999999999E-2</v>
      </c>
      <c r="AR83" s="30">
        <v>8.2249740000000016E-2</v>
      </c>
      <c r="AS83" s="30">
        <v>3.4359378400000002</v>
      </c>
      <c r="AT83" s="30">
        <v>1.9616493799999999</v>
      </c>
      <c r="AU83" s="30">
        <v>1.2904102000000001E-2</v>
      </c>
      <c r="AV83" s="30">
        <v>0</v>
      </c>
      <c r="AW83" s="30">
        <v>0</v>
      </c>
      <c r="AX83" s="31">
        <v>0</v>
      </c>
      <c r="AZ83" s="39">
        <f t="array" ref="AZ83">SUM(IF(YEAR($C$5:$AX$5)=AZ$5,$C83:$AX83))</f>
        <v>3.0464336350000001</v>
      </c>
      <c r="BA83" s="30">
        <f t="array" ref="BA83">SUM(IF(YEAR($C$5:$AX$5)=BA$5,$C83:$AX83))</f>
        <v>5.0456492289999995</v>
      </c>
      <c r="BB83" s="30">
        <f t="array" ref="BB83">SUM(IF(YEAR($C$5:$AX$5)=BB$5,$C83:$AX83))</f>
        <v>5.2983916610000001</v>
      </c>
      <c r="BC83" s="31">
        <f t="array" ref="BC83">SUM(IF(YEAR($C$5:$AX$5)=BC$5,$C83:$AX83))</f>
        <v>5.6120615000000003</v>
      </c>
      <c r="BE83" s="39">
        <f t="shared" si="17"/>
        <v>2.9589652930000003</v>
      </c>
      <c r="BF83" s="30">
        <f t="shared" si="18"/>
        <v>4.958110100999999</v>
      </c>
      <c r="BG83" s="31">
        <f t="shared" si="19"/>
        <v>5.4423931679999997</v>
      </c>
    </row>
    <row r="84" spans="2:59">
      <c r="B84" s="17">
        <v>7962</v>
      </c>
      <c r="C84" s="30">
        <v>8.8593060000000015E-2</v>
      </c>
      <c r="D84" s="30">
        <v>0</v>
      </c>
      <c r="E84" s="30">
        <v>0</v>
      </c>
      <c r="F84" s="30">
        <v>0</v>
      </c>
      <c r="G84" s="30">
        <v>6.7412750000000007E-2</v>
      </c>
      <c r="H84" s="30">
        <v>0.263320106</v>
      </c>
      <c r="I84" s="30">
        <v>0.53972209999999998</v>
      </c>
      <c r="J84" s="30">
        <v>0.58427415999999999</v>
      </c>
      <c r="K84" s="30">
        <v>0</v>
      </c>
      <c r="L84" s="30">
        <v>0</v>
      </c>
      <c r="M84" s="30">
        <v>0</v>
      </c>
      <c r="N84" s="30">
        <v>0</v>
      </c>
      <c r="O84" s="30">
        <v>2.397111E-2</v>
      </c>
      <c r="P84" s="30">
        <v>1.2342550000000001E-3</v>
      </c>
      <c r="Q84" s="30">
        <v>0</v>
      </c>
      <c r="R84" s="30">
        <v>0</v>
      </c>
      <c r="S84" s="30">
        <v>7.5071449999999998E-2</v>
      </c>
      <c r="T84" s="30">
        <v>0.3191247062</v>
      </c>
      <c r="U84" s="30">
        <v>0.9486610000000002</v>
      </c>
      <c r="V84" s="30">
        <v>0.6900134</v>
      </c>
      <c r="W84" s="30">
        <v>2.9673130000000001E-3</v>
      </c>
      <c r="X84" s="30">
        <v>0.12051903999999999</v>
      </c>
      <c r="Y84" s="30">
        <v>0</v>
      </c>
      <c r="Z84" s="30">
        <v>0</v>
      </c>
      <c r="AA84" s="30">
        <v>0.16409117999999998</v>
      </c>
      <c r="AB84" s="30">
        <v>4.7867560000000003E-2</v>
      </c>
      <c r="AC84" s="30">
        <v>3.0096099999999998E-3</v>
      </c>
      <c r="AD84" s="30">
        <v>3.4652889999999999E-2</v>
      </c>
      <c r="AE84" s="30">
        <v>0.10507886999999999</v>
      </c>
      <c r="AF84" s="30">
        <v>0.17871653999999998</v>
      </c>
      <c r="AG84" s="30">
        <v>1.0072318</v>
      </c>
      <c r="AH84" s="30">
        <v>0.79281279999999998</v>
      </c>
      <c r="AI84" s="30">
        <v>6.5127980000000002E-2</v>
      </c>
      <c r="AJ84" s="30">
        <v>5.4003750000000003E-2</v>
      </c>
      <c r="AK84" s="30">
        <v>0</v>
      </c>
      <c r="AL84" s="30">
        <v>2.6209440000000001E-2</v>
      </c>
      <c r="AM84" s="30">
        <v>5.9029789999999999E-2</v>
      </c>
      <c r="AN84" s="30">
        <v>3.9836899999999995E-2</v>
      </c>
      <c r="AO84" s="30">
        <v>3.9597430000000003E-2</v>
      </c>
      <c r="AP84" s="30">
        <v>0.25703529999999997</v>
      </c>
      <c r="AQ84" s="30">
        <v>6.7723820000000004E-2</v>
      </c>
      <c r="AR84" s="30">
        <v>0.22799949999999999</v>
      </c>
      <c r="AS84" s="30">
        <v>1.0789446</v>
      </c>
      <c r="AT84" s="30">
        <v>0.78040080000000001</v>
      </c>
      <c r="AU84" s="30">
        <v>7.1381339999999988E-2</v>
      </c>
      <c r="AV84" s="30">
        <v>1.8260206000000001E-2</v>
      </c>
      <c r="AW84" s="30">
        <v>0</v>
      </c>
      <c r="AX84" s="31">
        <v>6.757641E-3</v>
      </c>
      <c r="AZ84" s="39">
        <f t="array" ref="AZ84">SUM(IF(YEAR($C$5:$AX$5)=AZ$5,$C84:$AX84))</f>
        <v>1.543322176</v>
      </c>
      <c r="BA84" s="30">
        <f t="array" ref="BA84">SUM(IF(YEAR($C$5:$AX$5)=BA$5,$C84:$AX84))</f>
        <v>2.1815622742000005</v>
      </c>
      <c r="BB84" s="30">
        <f t="array" ref="BB84">SUM(IF(YEAR($C$5:$AX$5)=BB$5,$C84:$AX84))</f>
        <v>2.4788024200000005</v>
      </c>
      <c r="BC84" s="31">
        <f t="array" ref="BC84">SUM(IF(YEAR($C$5:$AX$5)=BC$5,$C84:$AX84))</f>
        <v>2.646967327</v>
      </c>
      <c r="BE84" s="39">
        <f t="shared" si="17"/>
        <v>1.4875931809999998</v>
      </c>
      <c r="BF84" s="30">
        <f t="shared" si="18"/>
        <v>2.4359855691999992</v>
      </c>
      <c r="BG84" s="31">
        <f t="shared" si="19"/>
        <v>2.5873255500000005</v>
      </c>
    </row>
    <row r="85" spans="2:59">
      <c r="B85" s="17">
        <v>8008</v>
      </c>
      <c r="C85" s="30">
        <v>1.433007E-2</v>
      </c>
      <c r="D85" s="30">
        <v>0</v>
      </c>
      <c r="E85" s="30">
        <v>0</v>
      </c>
      <c r="F85" s="30">
        <v>0</v>
      </c>
      <c r="G85" s="30">
        <v>0</v>
      </c>
      <c r="H85" s="30">
        <v>0</v>
      </c>
      <c r="I85" s="30">
        <v>0.20988209999999999</v>
      </c>
      <c r="J85" s="30">
        <v>9.3116859999999996E-2</v>
      </c>
      <c r="K85" s="30">
        <v>0</v>
      </c>
      <c r="L85" s="30">
        <v>0</v>
      </c>
      <c r="M85" s="30">
        <v>0</v>
      </c>
      <c r="N85" s="30">
        <v>0</v>
      </c>
      <c r="O85" s="30">
        <v>0</v>
      </c>
      <c r="P85" s="30">
        <v>0</v>
      </c>
      <c r="Q85" s="30">
        <v>0</v>
      </c>
      <c r="R85" s="30">
        <v>0</v>
      </c>
      <c r="S85" s="30">
        <v>0</v>
      </c>
      <c r="T85" s="30">
        <v>0</v>
      </c>
      <c r="U85" s="30">
        <v>0.68022097000000004</v>
      </c>
      <c r="V85" s="30">
        <v>0.32096058</v>
      </c>
      <c r="W85" s="30">
        <v>0</v>
      </c>
      <c r="X85" s="30">
        <v>0</v>
      </c>
      <c r="Y85" s="30">
        <v>0</v>
      </c>
      <c r="Z85" s="30">
        <v>0</v>
      </c>
      <c r="AA85" s="30">
        <v>5.0173990000000002E-2</v>
      </c>
      <c r="AB85" s="30">
        <v>0</v>
      </c>
      <c r="AC85" s="30">
        <v>0</v>
      </c>
      <c r="AD85" s="30">
        <v>0</v>
      </c>
      <c r="AE85" s="30">
        <v>0</v>
      </c>
      <c r="AF85" s="30">
        <v>0</v>
      </c>
      <c r="AG85" s="30">
        <v>0.61103221000000008</v>
      </c>
      <c r="AH85" s="30">
        <v>0.48685515999999995</v>
      </c>
      <c r="AI85" s="30">
        <v>0</v>
      </c>
      <c r="AJ85" s="30">
        <v>0</v>
      </c>
      <c r="AK85" s="30">
        <v>0</v>
      </c>
      <c r="AL85" s="30">
        <v>0</v>
      </c>
      <c r="AM85" s="30">
        <v>0</v>
      </c>
      <c r="AN85" s="30">
        <v>0</v>
      </c>
      <c r="AO85" s="30">
        <v>0</v>
      </c>
      <c r="AP85" s="30">
        <v>0</v>
      </c>
      <c r="AQ85" s="30">
        <v>0</v>
      </c>
      <c r="AR85" s="30">
        <v>0</v>
      </c>
      <c r="AS85" s="30">
        <v>0.74285276</v>
      </c>
      <c r="AT85" s="30">
        <v>0.50219902000000005</v>
      </c>
      <c r="AU85" s="30">
        <v>0</v>
      </c>
      <c r="AV85" s="30">
        <v>0</v>
      </c>
      <c r="AW85" s="30">
        <v>0</v>
      </c>
      <c r="AX85" s="31">
        <v>0</v>
      </c>
      <c r="AZ85" s="39">
        <f t="array" ref="AZ85">SUM(IF(YEAR($C$5:$AX$5)=AZ$5,$C85:$AX85))</f>
        <v>0.31732903000000001</v>
      </c>
      <c r="BA85" s="30">
        <f t="array" ref="BA85">SUM(IF(YEAR($C$5:$AX$5)=BA$5,$C85:$AX85))</f>
        <v>1.0011815500000001</v>
      </c>
      <c r="BB85" s="30">
        <f t="array" ref="BB85">SUM(IF(YEAR($C$5:$AX$5)=BB$5,$C85:$AX85))</f>
        <v>1.14806136</v>
      </c>
      <c r="BC85" s="31">
        <f t="array" ref="BC85">SUM(IF(YEAR($C$5:$AX$5)=BC$5,$C85:$AX85))</f>
        <v>1.2450517800000001</v>
      </c>
      <c r="BE85" s="39">
        <f t="shared" si="17"/>
        <v>0.30299895999999998</v>
      </c>
      <c r="BF85" s="30">
        <f t="shared" si="18"/>
        <v>1.0513555400000001</v>
      </c>
      <c r="BG85" s="31">
        <f t="shared" si="19"/>
        <v>1.09788737</v>
      </c>
    </row>
    <row r="86" spans="2:59">
      <c r="B86" s="17">
        <v>8012</v>
      </c>
      <c r="C86" s="30">
        <v>0</v>
      </c>
      <c r="D86" s="30">
        <v>0</v>
      </c>
      <c r="E86" s="30">
        <v>0</v>
      </c>
      <c r="F86" s="30">
        <v>0</v>
      </c>
      <c r="G86" s="30">
        <v>0</v>
      </c>
      <c r="H86" s="30">
        <v>0</v>
      </c>
      <c r="I86" s="30">
        <v>1.0429896000000001E-2</v>
      </c>
      <c r="J86" s="30">
        <v>3.1325141000000001E-2</v>
      </c>
      <c r="K86" s="30">
        <v>0</v>
      </c>
      <c r="L86" s="30">
        <v>0</v>
      </c>
      <c r="M86" s="30">
        <v>0</v>
      </c>
      <c r="N86" s="30">
        <v>0</v>
      </c>
      <c r="O86" s="30">
        <v>0</v>
      </c>
      <c r="P86" s="30">
        <v>0</v>
      </c>
      <c r="Q86" s="30">
        <v>0</v>
      </c>
      <c r="R86" s="30">
        <v>0</v>
      </c>
      <c r="S86" s="30">
        <v>0</v>
      </c>
      <c r="T86" s="30">
        <v>0</v>
      </c>
      <c r="U86" s="30">
        <v>1.2036073</v>
      </c>
      <c r="V86" s="30">
        <v>0.67191153999999997</v>
      </c>
      <c r="W86" s="30">
        <v>0</v>
      </c>
      <c r="X86" s="30">
        <v>0</v>
      </c>
      <c r="Y86" s="30">
        <v>0</v>
      </c>
      <c r="Z86" s="30">
        <v>0</v>
      </c>
      <c r="AA86" s="30">
        <v>0</v>
      </c>
      <c r="AB86" s="30">
        <v>0</v>
      </c>
      <c r="AC86" s="30">
        <v>0</v>
      </c>
      <c r="AD86" s="30">
        <v>0</v>
      </c>
      <c r="AE86" s="30">
        <v>0</v>
      </c>
      <c r="AF86" s="30">
        <v>0</v>
      </c>
      <c r="AG86" s="30">
        <v>1.5128066</v>
      </c>
      <c r="AH86" s="30">
        <v>1.0988426999999998</v>
      </c>
      <c r="AI86" s="30">
        <v>0</v>
      </c>
      <c r="AJ86" s="30">
        <v>0</v>
      </c>
      <c r="AK86" s="30">
        <v>0</v>
      </c>
      <c r="AL86" s="30">
        <v>0</v>
      </c>
      <c r="AM86" s="30">
        <v>0</v>
      </c>
      <c r="AN86" s="30">
        <v>0</v>
      </c>
      <c r="AO86" s="30">
        <v>0</v>
      </c>
      <c r="AP86" s="30">
        <v>0</v>
      </c>
      <c r="AQ86" s="30">
        <v>0</v>
      </c>
      <c r="AR86" s="30">
        <v>0</v>
      </c>
      <c r="AS86" s="30">
        <v>2.6232226000000001</v>
      </c>
      <c r="AT86" s="30">
        <v>1.3523301000000001</v>
      </c>
      <c r="AU86" s="30">
        <v>0</v>
      </c>
      <c r="AV86" s="30">
        <v>0</v>
      </c>
      <c r="AW86" s="30">
        <v>0</v>
      </c>
      <c r="AX86" s="31">
        <v>0</v>
      </c>
      <c r="AZ86" s="39">
        <f t="array" ref="AZ86">SUM(IF(YEAR($C$5:$AX$5)=AZ$5,$C86:$AX86))</f>
        <v>4.1755037000000002E-2</v>
      </c>
      <c r="BA86" s="30">
        <f t="array" ref="BA86">SUM(IF(YEAR($C$5:$AX$5)=BA$5,$C86:$AX86))</f>
        <v>1.87551884</v>
      </c>
      <c r="BB86" s="30">
        <f t="array" ref="BB86">SUM(IF(YEAR($C$5:$AX$5)=BB$5,$C86:$AX86))</f>
        <v>2.6116492999999998</v>
      </c>
      <c r="BC86" s="31">
        <f t="array" ref="BC86">SUM(IF(YEAR($C$5:$AX$5)=BC$5,$C86:$AX86))</f>
        <v>3.9755527000000002</v>
      </c>
      <c r="BE86" s="39">
        <f t="shared" si="17"/>
        <v>4.1755037000000002E-2</v>
      </c>
      <c r="BF86" s="30">
        <f t="shared" si="18"/>
        <v>1.87551884</v>
      </c>
      <c r="BG86" s="31">
        <f t="shared" si="19"/>
        <v>2.6116492999999998</v>
      </c>
    </row>
    <row r="87" spans="2:59">
      <c r="B87" s="17">
        <v>10030</v>
      </c>
      <c r="C87" s="30">
        <v>0</v>
      </c>
      <c r="D87" s="30">
        <v>0</v>
      </c>
      <c r="E87" s="30">
        <v>0</v>
      </c>
      <c r="F87" s="30">
        <v>0</v>
      </c>
      <c r="G87" s="30">
        <v>9.9999999392252903E-9</v>
      </c>
      <c r="H87" s="30">
        <v>1.0000000050247593E-8</v>
      </c>
      <c r="I87" s="30">
        <v>2.1000000005599873E-7</v>
      </c>
      <c r="J87" s="30">
        <v>1.0999999999761201E-7</v>
      </c>
      <c r="K87" s="30">
        <v>1.0999999988658971E-7</v>
      </c>
      <c r="L87" s="30">
        <v>1.1000000010863431E-7</v>
      </c>
      <c r="M87" s="30">
        <v>0</v>
      </c>
      <c r="N87" s="30">
        <v>0</v>
      </c>
      <c r="O87" s="30">
        <v>0</v>
      </c>
      <c r="P87" s="30">
        <v>0</v>
      </c>
      <c r="Q87" s="30">
        <v>1.0000000050247593E-8</v>
      </c>
      <c r="R87" s="30">
        <v>0</v>
      </c>
      <c r="S87" s="30">
        <v>9.9999999392252903E-9</v>
      </c>
      <c r="T87" s="30">
        <v>1.0000000050247593E-8</v>
      </c>
      <c r="U87" s="30">
        <v>2.1000000005599873E-7</v>
      </c>
      <c r="V87" s="30">
        <v>1.199999999368373E-7</v>
      </c>
      <c r="W87" s="30">
        <v>1.0999999988658971E-7</v>
      </c>
      <c r="X87" s="30">
        <v>1.0000000050247593E-8</v>
      </c>
      <c r="Y87" s="30">
        <v>0</v>
      </c>
      <c r="Z87" s="30">
        <v>9.9999999947364415E-9</v>
      </c>
      <c r="AA87" s="30">
        <v>9.9999999947364415E-9</v>
      </c>
      <c r="AB87" s="30">
        <v>9.9999999947364415E-9</v>
      </c>
      <c r="AC87" s="30">
        <v>0</v>
      </c>
      <c r="AD87" s="30">
        <v>0</v>
      </c>
      <c r="AE87" s="30">
        <v>9.9999999392252903E-9</v>
      </c>
      <c r="AF87" s="30">
        <v>0</v>
      </c>
      <c r="AG87" s="30">
        <v>2.1000000005599873E-7</v>
      </c>
      <c r="AH87" s="30">
        <v>2.1000000005599873E-7</v>
      </c>
      <c r="AI87" s="30">
        <v>1.0999999988658971E-7</v>
      </c>
      <c r="AJ87" s="30">
        <v>1.0000000050247593E-8</v>
      </c>
      <c r="AK87" s="30">
        <v>1.0000000050247593E-8</v>
      </c>
      <c r="AL87" s="30">
        <v>9.9999999947364415E-9</v>
      </c>
      <c r="AM87" s="30">
        <v>0</v>
      </c>
      <c r="AN87" s="30">
        <v>0</v>
      </c>
      <c r="AO87" s="30">
        <v>0</v>
      </c>
      <c r="AP87" s="30">
        <v>0</v>
      </c>
      <c r="AQ87" s="30">
        <v>9.9999999392252903E-9</v>
      </c>
      <c r="AR87" s="30">
        <v>9.9999999392252903E-9</v>
      </c>
      <c r="AS87" s="30">
        <v>2.1000000005599873E-7</v>
      </c>
      <c r="AT87" s="30">
        <v>2.1000000005599873E-7</v>
      </c>
      <c r="AU87" s="30">
        <v>1.0999999988658971E-7</v>
      </c>
      <c r="AV87" s="30">
        <v>1.0000000005838672E-7</v>
      </c>
      <c r="AW87" s="30">
        <v>1.0000000050247593E-8</v>
      </c>
      <c r="AX87" s="31">
        <v>9.9999999947364415E-9</v>
      </c>
      <c r="AZ87" s="39">
        <f t="array" ref="AZ87">SUM(IF(YEAR($C$5:$AX$5)=AZ$5,$C87:$AX87))</f>
        <v>5.6000000003830763E-7</v>
      </c>
      <c r="BA87" s="30">
        <f t="array" ref="BA87">SUM(IF(YEAR($C$5:$AX$5)=BA$5,$C87:$AX87))</f>
        <v>4.8999999996413024E-7</v>
      </c>
      <c r="BB87" s="30">
        <f t="array" ref="BB87">SUM(IF(YEAR($C$5:$AX$5)=BB$5,$C87:$AX87))</f>
        <v>5.9000000002251696E-7</v>
      </c>
      <c r="BC87" s="31">
        <f t="array" ref="BC87">SUM(IF(YEAR($C$5:$AX$5)=BC$5,$C87:$AX87))</f>
        <v>6.6999999998040849E-7</v>
      </c>
      <c r="BE87" s="39">
        <f t="shared" si="17"/>
        <v>5.7000000008855523E-7</v>
      </c>
      <c r="BF87" s="30">
        <f t="shared" si="18"/>
        <v>4.9999999990335553E-7</v>
      </c>
      <c r="BG87" s="31">
        <f t="shared" si="19"/>
        <v>5.7000000003304407E-7</v>
      </c>
    </row>
    <row r="88" spans="2:59">
      <c r="B88" s="17">
        <v>10043</v>
      </c>
      <c r="C88" s="30">
        <v>0</v>
      </c>
      <c r="D88" s="30">
        <v>0</v>
      </c>
      <c r="E88" s="30">
        <v>0</v>
      </c>
      <c r="F88" s="30">
        <v>0</v>
      </c>
      <c r="G88" s="30">
        <v>0</v>
      </c>
      <c r="H88" s="30">
        <v>0</v>
      </c>
      <c r="I88" s="30">
        <v>0</v>
      </c>
      <c r="J88" s="30">
        <v>0</v>
      </c>
      <c r="K88" s="30">
        <v>0</v>
      </c>
      <c r="L88" s="30">
        <v>0</v>
      </c>
      <c r="M88" s="30">
        <v>0</v>
      </c>
      <c r="N88" s="30">
        <v>0</v>
      </c>
      <c r="O88" s="30">
        <v>0</v>
      </c>
      <c r="P88" s="30">
        <v>0</v>
      </c>
      <c r="Q88" s="30">
        <v>0</v>
      </c>
      <c r="R88" s="30">
        <v>0</v>
      </c>
      <c r="S88" s="30">
        <v>0</v>
      </c>
      <c r="T88" s="30">
        <v>0</v>
      </c>
      <c r="U88" s="30">
        <v>0</v>
      </c>
      <c r="V88" s="30">
        <v>0</v>
      </c>
      <c r="W88" s="30">
        <v>0</v>
      </c>
      <c r="X88" s="30">
        <v>0</v>
      </c>
      <c r="Y88" s="30">
        <v>0</v>
      </c>
      <c r="Z88" s="30">
        <v>0</v>
      </c>
      <c r="AA88" s="30">
        <v>0</v>
      </c>
      <c r="AB88" s="30">
        <v>0</v>
      </c>
      <c r="AC88" s="30">
        <v>0</v>
      </c>
      <c r="AD88" s="30">
        <v>0</v>
      </c>
      <c r="AE88" s="30">
        <v>0</v>
      </c>
      <c r="AF88" s="30">
        <v>0</v>
      </c>
      <c r="AG88" s="30">
        <v>0</v>
      </c>
      <c r="AH88" s="30">
        <v>0</v>
      </c>
      <c r="AI88" s="30">
        <v>0</v>
      </c>
      <c r="AJ88" s="30">
        <v>0</v>
      </c>
      <c r="AK88" s="30">
        <v>0</v>
      </c>
      <c r="AL88" s="30">
        <v>0</v>
      </c>
      <c r="AM88" s="30">
        <v>0</v>
      </c>
      <c r="AN88" s="30">
        <v>0</v>
      </c>
      <c r="AO88" s="30">
        <v>0</v>
      </c>
      <c r="AP88" s="30">
        <v>0</v>
      </c>
      <c r="AQ88" s="30">
        <v>0</v>
      </c>
      <c r="AR88" s="30">
        <v>0</v>
      </c>
      <c r="AS88" s="30">
        <v>0</v>
      </c>
      <c r="AT88" s="30">
        <v>0</v>
      </c>
      <c r="AU88" s="30">
        <v>0</v>
      </c>
      <c r="AV88" s="30">
        <v>0</v>
      </c>
      <c r="AW88" s="30">
        <v>0</v>
      </c>
      <c r="AX88" s="31">
        <v>0</v>
      </c>
      <c r="AZ88" s="39">
        <f t="array" ref="AZ88">SUM(IF(YEAR($C$5:$AX$5)=AZ$5,$C88:$AX88))</f>
        <v>0</v>
      </c>
      <c r="BA88" s="30">
        <f t="array" ref="BA88">SUM(IF(YEAR($C$5:$AX$5)=BA$5,$C88:$AX88))</f>
        <v>0</v>
      </c>
      <c r="BB88" s="30">
        <f t="array" ref="BB88">SUM(IF(YEAR($C$5:$AX$5)=BB$5,$C88:$AX88))</f>
        <v>0</v>
      </c>
      <c r="BC88" s="31">
        <f t="array" ref="BC88">SUM(IF(YEAR($C$5:$AX$5)=BC$5,$C88:$AX88))</f>
        <v>0</v>
      </c>
      <c r="BE88" s="39">
        <f t="shared" si="17"/>
        <v>0</v>
      </c>
      <c r="BF88" s="30">
        <f t="shared" si="18"/>
        <v>0</v>
      </c>
      <c r="BG88" s="31">
        <f t="shared" si="19"/>
        <v>0</v>
      </c>
    </row>
    <row r="89" spans="2:59">
      <c r="B89" s="17">
        <v>10061</v>
      </c>
      <c r="C89" s="30">
        <v>0</v>
      </c>
      <c r="D89" s="30">
        <v>0</v>
      </c>
      <c r="E89" s="30">
        <v>0</v>
      </c>
      <c r="F89" s="30">
        <v>0</v>
      </c>
      <c r="G89" s="30">
        <v>0</v>
      </c>
      <c r="H89" s="30">
        <v>0</v>
      </c>
      <c r="I89" s="30">
        <v>0</v>
      </c>
      <c r="J89" s="30">
        <v>0</v>
      </c>
      <c r="K89" s="30">
        <v>0</v>
      </c>
      <c r="L89" s="30">
        <v>0</v>
      </c>
      <c r="M89" s="30">
        <v>0</v>
      </c>
      <c r="N89" s="30">
        <v>0</v>
      </c>
      <c r="O89" s="30">
        <v>0</v>
      </c>
      <c r="P89" s="30">
        <v>0</v>
      </c>
      <c r="Q89" s="30">
        <v>0</v>
      </c>
      <c r="R89" s="30">
        <v>0</v>
      </c>
      <c r="S89" s="30">
        <v>0</v>
      </c>
      <c r="T89" s="30">
        <v>0</v>
      </c>
      <c r="U89" s="30">
        <v>0</v>
      </c>
      <c r="V89" s="30">
        <v>0</v>
      </c>
      <c r="W89" s="30">
        <v>0</v>
      </c>
      <c r="X89" s="30">
        <v>0</v>
      </c>
      <c r="Y89" s="30">
        <v>0</v>
      </c>
      <c r="Z89" s="30">
        <v>0</v>
      </c>
      <c r="AA89" s="30">
        <v>0</v>
      </c>
      <c r="AB89" s="30">
        <v>0</v>
      </c>
      <c r="AC89" s="30">
        <v>0</v>
      </c>
      <c r="AD89" s="30">
        <v>0</v>
      </c>
      <c r="AE89" s="30">
        <v>0</v>
      </c>
      <c r="AF89" s="30">
        <v>0</v>
      </c>
      <c r="AG89" s="30">
        <v>0</v>
      </c>
      <c r="AH89" s="30">
        <v>0</v>
      </c>
      <c r="AI89" s="30">
        <v>0</v>
      </c>
      <c r="AJ89" s="30">
        <v>0</v>
      </c>
      <c r="AK89" s="30">
        <v>0</v>
      </c>
      <c r="AL89" s="30">
        <v>0</v>
      </c>
      <c r="AM89" s="30">
        <v>0</v>
      </c>
      <c r="AN89" s="30">
        <v>0</v>
      </c>
      <c r="AO89" s="30">
        <v>0</v>
      </c>
      <c r="AP89" s="30">
        <v>0</v>
      </c>
      <c r="AQ89" s="30">
        <v>0</v>
      </c>
      <c r="AR89" s="30">
        <v>0</v>
      </c>
      <c r="AS89" s="30">
        <v>0</v>
      </c>
      <c r="AT89" s="30">
        <v>0</v>
      </c>
      <c r="AU89" s="30">
        <v>0</v>
      </c>
      <c r="AV89" s="30">
        <v>0</v>
      </c>
      <c r="AW89" s="30">
        <v>0</v>
      </c>
      <c r="AX89" s="31">
        <v>0</v>
      </c>
      <c r="AZ89" s="39">
        <f t="array" ref="AZ89">SUM(IF(YEAR($C$5:$AX$5)=AZ$5,$C89:$AX89))</f>
        <v>0</v>
      </c>
      <c r="BA89" s="30">
        <f t="array" ref="BA89">SUM(IF(YEAR($C$5:$AX$5)=BA$5,$C89:$AX89))</f>
        <v>0</v>
      </c>
      <c r="BB89" s="30">
        <f t="array" ref="BB89">SUM(IF(YEAR($C$5:$AX$5)=BB$5,$C89:$AX89))</f>
        <v>0</v>
      </c>
      <c r="BC89" s="31">
        <f t="array" ref="BC89">SUM(IF(YEAR($C$5:$AX$5)=BC$5,$C89:$AX89))</f>
        <v>0</v>
      </c>
      <c r="BE89" s="39">
        <f t="shared" si="17"/>
        <v>0</v>
      </c>
      <c r="BF89" s="30">
        <f t="shared" si="18"/>
        <v>0</v>
      </c>
      <c r="BG89" s="31">
        <f t="shared" si="19"/>
        <v>0</v>
      </c>
    </row>
    <row r="90" spans="2:59">
      <c r="B90" s="17">
        <v>10099</v>
      </c>
      <c r="C90" s="30">
        <v>1.1948999999999987E-2</v>
      </c>
      <c r="D90" s="30">
        <v>2.5930000000000675E-3</v>
      </c>
      <c r="E90" s="30">
        <v>3.9436999999999944E-2</v>
      </c>
      <c r="F90" s="30">
        <v>0.11943599999999988</v>
      </c>
      <c r="G90" s="30">
        <v>0.10790999999999995</v>
      </c>
      <c r="H90" s="30">
        <v>0.10984799999999995</v>
      </c>
      <c r="I90" s="30">
        <v>0.15191299999999996</v>
      </c>
      <c r="J90" s="30">
        <v>0.16455100000000011</v>
      </c>
      <c r="K90" s="30">
        <v>8.6913999999999936E-2</v>
      </c>
      <c r="L90" s="30">
        <v>8.0863000000000129E-2</v>
      </c>
      <c r="M90" s="30">
        <v>5.2512000000000114E-2</v>
      </c>
      <c r="N90" s="30">
        <v>3.1429000000000151E-2</v>
      </c>
      <c r="O90" s="30">
        <v>4.8877000000000059E-2</v>
      </c>
      <c r="P90" s="30">
        <v>3.5101000000000049E-2</v>
      </c>
      <c r="Q90" s="30">
        <v>6.9788999999999879E-2</v>
      </c>
      <c r="R90" s="30">
        <v>0.14227499999999993</v>
      </c>
      <c r="S90" s="30">
        <v>0.10099400000000003</v>
      </c>
      <c r="T90" s="30">
        <v>0.12718800000000008</v>
      </c>
      <c r="U90" s="30">
        <v>0.19541300000000006</v>
      </c>
      <c r="V90" s="30">
        <v>0.20203099999999985</v>
      </c>
      <c r="W90" s="30">
        <v>8.4054999999999991E-2</v>
      </c>
      <c r="X90" s="30">
        <v>0.17257200000000017</v>
      </c>
      <c r="Y90" s="30">
        <v>5.0650000000000084E-2</v>
      </c>
      <c r="Z90" s="30">
        <v>7.3849000000000053E-2</v>
      </c>
      <c r="AA90" s="30">
        <v>6.5545000000000186E-2</v>
      </c>
      <c r="AB90" s="30">
        <v>6.8148000000000097E-2</v>
      </c>
      <c r="AC90" s="30">
        <v>5.7561000000000195E-2</v>
      </c>
      <c r="AD90" s="30">
        <v>0.17478300000000013</v>
      </c>
      <c r="AE90" s="30">
        <v>0.12226399999999993</v>
      </c>
      <c r="AF90" s="30">
        <v>0.10690200000000005</v>
      </c>
      <c r="AG90" s="30">
        <v>0.20011200000000007</v>
      </c>
      <c r="AH90" s="30">
        <v>0.18164999999999987</v>
      </c>
      <c r="AI90" s="30">
        <v>0.1243240000000001</v>
      </c>
      <c r="AJ90" s="30">
        <v>9.9017999999999828E-2</v>
      </c>
      <c r="AK90" s="30">
        <v>6.7878000000000105E-2</v>
      </c>
      <c r="AL90" s="30">
        <v>6.7471000000000059E-2</v>
      </c>
      <c r="AM90" s="30">
        <v>6.9095000000000129E-2</v>
      </c>
      <c r="AN90" s="30">
        <v>6.949800000000006E-2</v>
      </c>
      <c r="AO90" s="30">
        <v>0.16908999999999996</v>
      </c>
      <c r="AP90" s="30">
        <v>0.21748400000000001</v>
      </c>
      <c r="AQ90" s="30">
        <v>0.1628369999999999</v>
      </c>
      <c r="AR90" s="30">
        <v>0.13336300000000012</v>
      </c>
      <c r="AS90" s="30">
        <v>0.21044300000000016</v>
      </c>
      <c r="AT90" s="30">
        <v>0.19407299999999994</v>
      </c>
      <c r="AU90" s="30">
        <v>0.13737200000000005</v>
      </c>
      <c r="AV90" s="30">
        <v>0.15967200000000004</v>
      </c>
      <c r="AW90" s="30">
        <v>7.9329999999999901E-2</v>
      </c>
      <c r="AX90" s="31">
        <v>6.5083000000000002E-2</v>
      </c>
      <c r="AZ90" s="39">
        <f t="array" ref="AZ90">SUM(IF(YEAR($C$5:$AX$5)=AZ$5,$C90:$AX90))</f>
        <v>0.95935500000000018</v>
      </c>
      <c r="BA90" s="30">
        <f t="array" ref="BA90">SUM(IF(YEAR($C$5:$AX$5)=BA$5,$C90:$AX90))</f>
        <v>1.3027940000000002</v>
      </c>
      <c r="BB90" s="30">
        <f t="array" ref="BB90">SUM(IF(YEAR($C$5:$AX$5)=BB$5,$C90:$AX90))</f>
        <v>1.3356560000000006</v>
      </c>
      <c r="BC90" s="31">
        <f t="array" ref="BC90">SUM(IF(YEAR($C$5:$AX$5)=BC$5,$C90:$AX90))</f>
        <v>1.6673400000000003</v>
      </c>
      <c r="BE90" s="39">
        <f t="shared" si="17"/>
        <v>1.0750660000000003</v>
      </c>
      <c r="BF90" s="30">
        <f t="shared" si="18"/>
        <v>1.3940590000000008</v>
      </c>
      <c r="BG90" s="31">
        <f t="shared" si="19"/>
        <v>1.5353590000000001</v>
      </c>
    </row>
    <row r="91" spans="2:59">
      <c r="B91" s="17">
        <v>10113</v>
      </c>
      <c r="C91" s="30">
        <v>0</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1">
        <v>0</v>
      </c>
      <c r="AZ91" s="39">
        <f t="array" ref="AZ91">SUM(IF(YEAR($C$5:$AX$5)=AZ$5,$C91:$AX91))</f>
        <v>0</v>
      </c>
      <c r="BA91" s="30">
        <f t="array" ref="BA91">SUM(IF(YEAR($C$5:$AX$5)=BA$5,$C91:$AX91))</f>
        <v>0</v>
      </c>
      <c r="BB91" s="30">
        <f t="array" ref="BB91">SUM(IF(YEAR($C$5:$AX$5)=BB$5,$C91:$AX91))</f>
        <v>0</v>
      </c>
      <c r="BC91" s="31">
        <f t="array" ref="BC91">SUM(IF(YEAR($C$5:$AX$5)=BC$5,$C91:$AX91))</f>
        <v>0</v>
      </c>
      <c r="BE91" s="39">
        <f t="shared" si="17"/>
        <v>0</v>
      </c>
      <c r="BF91" s="30">
        <f t="shared" si="18"/>
        <v>0</v>
      </c>
      <c r="BG91" s="31">
        <f t="shared" si="19"/>
        <v>0</v>
      </c>
    </row>
    <row r="92" spans="2:59">
      <c r="B92" s="17">
        <v>10118</v>
      </c>
      <c r="C92" s="30">
        <v>0</v>
      </c>
      <c r="D92" s="30">
        <v>0</v>
      </c>
      <c r="E92" s="30">
        <v>0</v>
      </c>
      <c r="F92" s="30">
        <v>0</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1">
        <v>0</v>
      </c>
      <c r="AZ92" s="39">
        <f t="array" ref="AZ92">SUM(IF(YEAR($C$5:$AX$5)=AZ$5,$C92:$AX92))</f>
        <v>0</v>
      </c>
      <c r="BA92" s="30">
        <f t="array" ref="BA92">SUM(IF(YEAR($C$5:$AX$5)=BA$5,$C92:$AX92))</f>
        <v>0</v>
      </c>
      <c r="BB92" s="30">
        <f t="array" ref="BB92">SUM(IF(YEAR($C$5:$AX$5)=BB$5,$C92:$AX92))</f>
        <v>0</v>
      </c>
      <c r="BC92" s="31">
        <f t="array" ref="BC92">SUM(IF(YEAR($C$5:$AX$5)=BC$5,$C92:$AX92))</f>
        <v>0</v>
      </c>
      <c r="BE92" s="39">
        <f t="shared" si="17"/>
        <v>0</v>
      </c>
      <c r="BF92" s="30">
        <f t="shared" si="18"/>
        <v>0</v>
      </c>
      <c r="BG92" s="31">
        <f t="shared" si="19"/>
        <v>0</v>
      </c>
    </row>
    <row r="93" spans="2:59">
      <c r="B93" s="17">
        <v>10122</v>
      </c>
      <c r="C93" s="30">
        <v>0</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1">
        <v>0</v>
      </c>
      <c r="AZ93" s="39">
        <f t="array" ref="AZ93">SUM(IF(YEAR($C$5:$AX$5)=AZ$5,$C93:$AX93))</f>
        <v>0</v>
      </c>
      <c r="BA93" s="30">
        <f t="array" ref="BA93">SUM(IF(YEAR($C$5:$AX$5)=BA$5,$C93:$AX93))</f>
        <v>0</v>
      </c>
      <c r="BB93" s="30">
        <f t="array" ref="BB93">SUM(IF(YEAR($C$5:$AX$5)=BB$5,$C93:$AX93))</f>
        <v>0</v>
      </c>
      <c r="BC93" s="31">
        <f t="array" ref="BC93">SUM(IF(YEAR($C$5:$AX$5)=BC$5,$C93:$AX93))</f>
        <v>0</v>
      </c>
      <c r="BE93" s="39">
        <f t="shared" si="17"/>
        <v>0</v>
      </c>
      <c r="BF93" s="30">
        <f t="shared" si="18"/>
        <v>0</v>
      </c>
      <c r="BG93" s="31">
        <f t="shared" si="19"/>
        <v>0</v>
      </c>
    </row>
    <row r="94" spans="2:59">
      <c r="B94" s="17">
        <v>10123</v>
      </c>
      <c r="C94" s="30">
        <v>0</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1">
        <v>0</v>
      </c>
      <c r="AZ94" s="39">
        <f t="array" ref="AZ94">SUM(IF(YEAR($C$5:$AX$5)=AZ$5,$C94:$AX94))</f>
        <v>0</v>
      </c>
      <c r="BA94" s="30">
        <f t="array" ref="BA94">SUM(IF(YEAR($C$5:$AX$5)=BA$5,$C94:$AX94))</f>
        <v>0</v>
      </c>
      <c r="BB94" s="30">
        <f t="array" ref="BB94">SUM(IF(YEAR($C$5:$AX$5)=BB$5,$C94:$AX94))</f>
        <v>0</v>
      </c>
      <c r="BC94" s="31">
        <f t="array" ref="BC94">SUM(IF(YEAR($C$5:$AX$5)=BC$5,$C94:$AX94))</f>
        <v>0</v>
      </c>
      <c r="BE94" s="39">
        <f t="shared" si="17"/>
        <v>0</v>
      </c>
      <c r="BF94" s="30">
        <f t="shared" si="18"/>
        <v>0</v>
      </c>
      <c r="BG94" s="31">
        <f t="shared" si="19"/>
        <v>0</v>
      </c>
    </row>
    <row r="95" spans="2:59">
      <c r="B95" s="17">
        <v>10129</v>
      </c>
      <c r="C95" s="30">
        <v>0</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1">
        <v>0</v>
      </c>
      <c r="AZ95" s="39">
        <f t="array" ref="AZ95">SUM(IF(YEAR($C$5:$AX$5)=AZ$5,$C95:$AX95))</f>
        <v>0</v>
      </c>
      <c r="BA95" s="30">
        <f t="array" ref="BA95">SUM(IF(YEAR($C$5:$AX$5)=BA$5,$C95:$AX95))</f>
        <v>0</v>
      </c>
      <c r="BB95" s="30">
        <f t="array" ref="BB95">SUM(IF(YEAR($C$5:$AX$5)=BB$5,$C95:$AX95))</f>
        <v>0</v>
      </c>
      <c r="BC95" s="31">
        <f t="array" ref="BC95">SUM(IF(YEAR($C$5:$AX$5)=BC$5,$C95:$AX95))</f>
        <v>0</v>
      </c>
      <c r="BE95" s="39">
        <f t="shared" si="17"/>
        <v>0</v>
      </c>
      <c r="BF95" s="30">
        <f t="shared" si="18"/>
        <v>0</v>
      </c>
      <c r="BG95" s="31">
        <f t="shared" si="19"/>
        <v>0</v>
      </c>
    </row>
    <row r="96" spans="2:59">
      <c r="B96" s="17">
        <v>10224</v>
      </c>
      <c r="C96" s="30">
        <v>0</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1">
        <v>0</v>
      </c>
      <c r="AZ96" s="39">
        <f t="array" ref="AZ96">SUM(IF(YEAR($C$5:$AX$5)=AZ$5,$C96:$AX96))</f>
        <v>0</v>
      </c>
      <c r="BA96" s="30">
        <f t="array" ref="BA96">SUM(IF(YEAR($C$5:$AX$5)=BA$5,$C96:$AX96))</f>
        <v>0</v>
      </c>
      <c r="BB96" s="30">
        <f t="array" ref="BB96">SUM(IF(YEAR($C$5:$AX$5)=BB$5,$C96:$AX96))</f>
        <v>0</v>
      </c>
      <c r="BC96" s="31">
        <f t="array" ref="BC96">SUM(IF(YEAR($C$5:$AX$5)=BC$5,$C96:$AX96))</f>
        <v>0</v>
      </c>
      <c r="BE96" s="39">
        <f t="shared" si="17"/>
        <v>0</v>
      </c>
      <c r="BF96" s="30">
        <f t="shared" si="18"/>
        <v>0</v>
      </c>
      <c r="BG96" s="31">
        <f t="shared" si="19"/>
        <v>0</v>
      </c>
    </row>
    <row r="97" spans="2:59">
      <c r="B97" s="17">
        <v>10302</v>
      </c>
      <c r="C97" s="30">
        <v>1.2416200000000058E-3</v>
      </c>
      <c r="D97" s="30">
        <v>7.3030000000001705E-5</v>
      </c>
      <c r="E97" s="30">
        <v>2.1911000000000153E-4</v>
      </c>
      <c r="F97" s="30">
        <v>5.842900000000012E-4</v>
      </c>
      <c r="G97" s="30">
        <v>1.6068000000000054E-3</v>
      </c>
      <c r="H97" s="30">
        <v>3.5057599999999967E-3</v>
      </c>
      <c r="I97" s="30">
        <v>6.5732999999999764E-4</v>
      </c>
      <c r="J97" s="30">
        <v>3.6517999999999967E-4</v>
      </c>
      <c r="K97" s="30">
        <v>3.4327200000000002E-3</v>
      </c>
      <c r="L97" s="30">
        <v>5.1125999999999949E-4</v>
      </c>
      <c r="M97" s="30">
        <v>7.304000000000338E-5</v>
      </c>
      <c r="N97" s="30">
        <v>1.5337700000000037E-3</v>
      </c>
      <c r="O97" s="30">
        <v>6.5732999999999764E-4</v>
      </c>
      <c r="P97" s="30">
        <v>0</v>
      </c>
      <c r="Q97" s="30">
        <v>0</v>
      </c>
      <c r="R97" s="30">
        <v>1.4606999999999815E-4</v>
      </c>
      <c r="S97" s="30">
        <v>1.3876900000000039E-3</v>
      </c>
      <c r="T97" s="30">
        <v>2.1911000000000014E-3</v>
      </c>
      <c r="U97" s="30">
        <v>5.842900000000012E-4</v>
      </c>
      <c r="V97" s="30">
        <v>2.1911000000000153E-4</v>
      </c>
      <c r="W97" s="30">
        <v>2.2641300000000031E-3</v>
      </c>
      <c r="X97" s="30">
        <v>1.4607999999999982E-4</v>
      </c>
      <c r="Y97" s="30">
        <v>1.4606999999999815E-4</v>
      </c>
      <c r="Z97" s="30">
        <v>1.0225099999999973E-3</v>
      </c>
      <c r="AA97" s="30">
        <v>0</v>
      </c>
      <c r="AB97" s="30">
        <v>0</v>
      </c>
      <c r="AC97" s="30">
        <v>0</v>
      </c>
      <c r="AD97" s="30">
        <v>7.3030000000001705E-5</v>
      </c>
      <c r="AE97" s="30">
        <v>8.7643999999999916E-4</v>
      </c>
      <c r="AF97" s="30">
        <v>2.9944900000000024E-3</v>
      </c>
      <c r="AG97" s="30">
        <v>2.9214999999999797E-4</v>
      </c>
      <c r="AH97" s="30">
        <v>0</v>
      </c>
      <c r="AI97" s="30">
        <v>-4.0316129999999999E-2</v>
      </c>
      <c r="AJ97" s="30">
        <v>-1.2416199999999999E-3</v>
      </c>
      <c r="AK97" s="30">
        <v>0</v>
      </c>
      <c r="AL97" s="30">
        <v>0</v>
      </c>
      <c r="AM97" s="30">
        <v>0</v>
      </c>
      <c r="AN97" s="30">
        <v>0</v>
      </c>
      <c r="AO97" s="30">
        <v>0</v>
      </c>
      <c r="AP97" s="30">
        <v>0</v>
      </c>
      <c r="AQ97" s="30">
        <v>-4.5428690000000001E-2</v>
      </c>
      <c r="AR97" s="30">
        <v>-4.3456700000000001E-2</v>
      </c>
      <c r="AS97" s="30">
        <v>-4.0754356999999998E-2</v>
      </c>
      <c r="AT97" s="30">
        <v>-4.3602774999999996E-2</v>
      </c>
      <c r="AU97" s="30">
        <v>-3.651824E-4</v>
      </c>
      <c r="AV97" s="30">
        <v>0</v>
      </c>
      <c r="AW97" s="30">
        <v>0</v>
      </c>
      <c r="AX97" s="31">
        <v>0</v>
      </c>
      <c r="AZ97" s="39">
        <f t="array" ref="AZ97">SUM(IF(YEAR($C$5:$AX$5)=AZ$5,$C97:$AX97))</f>
        <v>1.3803910000000016E-2</v>
      </c>
      <c r="BA97" s="30">
        <f t="array" ref="BA97">SUM(IF(YEAR($C$5:$AX$5)=BA$5,$C97:$AX97))</f>
        <v>8.7643800000000022E-3</v>
      </c>
      <c r="BB97" s="30">
        <f t="array" ref="BB97">SUM(IF(YEAR($C$5:$AX$5)=BB$5,$C97:$AX97))</f>
        <v>-3.7321639999999996E-2</v>
      </c>
      <c r="BC97" s="31">
        <f t="array" ref="BC97">SUM(IF(YEAR($C$5:$AX$5)=BC$5,$C97:$AX97))</f>
        <v>-0.17360770440000001</v>
      </c>
      <c r="BE97" s="39">
        <f t="shared" si="17"/>
        <v>1.2270150000000001E-2</v>
      </c>
      <c r="BF97" s="30">
        <f t="shared" si="18"/>
        <v>7.5227600000000033E-3</v>
      </c>
      <c r="BG97" s="31">
        <f t="shared" si="19"/>
        <v>-8.3699799999999991E-2</v>
      </c>
    </row>
    <row r="98" spans="2:59">
      <c r="B98" s="17">
        <v>10308</v>
      </c>
      <c r="C98" s="30">
        <v>1.3845000000000107E-2</v>
      </c>
      <c r="D98" s="30">
        <v>0</v>
      </c>
      <c r="E98" s="30">
        <v>8.2244000000000206E-2</v>
      </c>
      <c r="F98" s="30">
        <v>0.27833299999999994</v>
      </c>
      <c r="G98" s="30">
        <v>0.33428599999999986</v>
      </c>
      <c r="H98" s="30">
        <v>0.3124579999999999</v>
      </c>
      <c r="I98" s="30">
        <v>0.41801600000000017</v>
      </c>
      <c r="J98" s="30">
        <v>0.43876999999999988</v>
      </c>
      <c r="K98" s="30">
        <v>0.34158300000000019</v>
      </c>
      <c r="L98" s="30">
        <v>0.18339600000000011</v>
      </c>
      <c r="M98" s="30">
        <v>0.15592500000000009</v>
      </c>
      <c r="N98" s="30">
        <v>5.5420000000000025E-2</v>
      </c>
      <c r="O98" s="30">
        <v>4.9884000000000039E-2</v>
      </c>
      <c r="P98" s="30">
        <v>1.8118999999999996E-2</v>
      </c>
      <c r="Q98" s="30">
        <v>0.16745999999999994</v>
      </c>
      <c r="R98" s="30">
        <v>0.18844299999999992</v>
      </c>
      <c r="S98" s="30">
        <v>0.32143499999999992</v>
      </c>
      <c r="T98" s="30">
        <v>0.36604499999999973</v>
      </c>
      <c r="U98" s="30">
        <v>0.44097499999999989</v>
      </c>
      <c r="V98" s="30">
        <v>0.58276299999999992</v>
      </c>
      <c r="W98" s="30">
        <v>0.35529299999999986</v>
      </c>
      <c r="X98" s="30">
        <v>0.28939899999999996</v>
      </c>
      <c r="Y98" s="30">
        <v>0.17573900000000009</v>
      </c>
      <c r="Z98" s="30">
        <v>0.18165699999999996</v>
      </c>
      <c r="AA98" s="30">
        <v>7.6732000000000022E-2</v>
      </c>
      <c r="AB98" s="30">
        <v>4.7959000000000085E-2</v>
      </c>
      <c r="AC98" s="30">
        <v>0.11108899999999999</v>
      </c>
      <c r="AD98" s="30">
        <v>0.55860600000000016</v>
      </c>
      <c r="AE98" s="30">
        <v>0.38733200000000001</v>
      </c>
      <c r="AF98" s="30">
        <v>0.35190499999999991</v>
      </c>
      <c r="AG98" s="30">
        <v>0.41008900000000015</v>
      </c>
      <c r="AH98" s="30">
        <v>0.46137999999999968</v>
      </c>
      <c r="AI98" s="30">
        <v>0.37234900000000004</v>
      </c>
      <c r="AJ98" s="30">
        <v>0.26335500000000023</v>
      </c>
      <c r="AK98" s="30">
        <v>0.21081899999999987</v>
      </c>
      <c r="AL98" s="30">
        <v>0.22217300000000018</v>
      </c>
      <c r="AM98" s="30">
        <v>0.28813399999999989</v>
      </c>
      <c r="AN98" s="30">
        <v>0.19979999999999998</v>
      </c>
      <c r="AO98" s="30">
        <v>0.25887299999999991</v>
      </c>
      <c r="AP98" s="30">
        <v>0.81477900000000014</v>
      </c>
      <c r="AQ98" s="30">
        <v>0.45775699999999997</v>
      </c>
      <c r="AR98" s="30">
        <v>0.37361199999999961</v>
      </c>
      <c r="AS98" s="30">
        <v>0.44332700000000003</v>
      </c>
      <c r="AT98" s="30">
        <v>0.49104500000000018</v>
      </c>
      <c r="AU98" s="30">
        <v>0.41008999999999984</v>
      </c>
      <c r="AV98" s="30">
        <v>0.3524560000000001</v>
      </c>
      <c r="AW98" s="30">
        <v>0.19491300000000011</v>
      </c>
      <c r="AX98" s="31">
        <v>0.2869250000000001</v>
      </c>
      <c r="AZ98" s="39">
        <f t="array" ref="AZ98">SUM(IF(YEAR($C$5:$AX$5)=AZ$5,$C98:$AX98))</f>
        <v>2.6142760000000003</v>
      </c>
      <c r="BA98" s="30">
        <f t="array" ref="BA98">SUM(IF(YEAR($C$5:$AX$5)=BA$5,$C98:$AX98))</f>
        <v>3.137211999999999</v>
      </c>
      <c r="BB98" s="30">
        <f t="array" ref="BB98">SUM(IF(YEAR($C$5:$AX$5)=BB$5,$C98:$AX98))</f>
        <v>3.4737879999999999</v>
      </c>
      <c r="BC98" s="31">
        <f t="array" ref="BC98">SUM(IF(YEAR($C$5:$AX$5)=BC$5,$C98:$AX98))</f>
        <v>4.5717110000000005</v>
      </c>
      <c r="BE98" s="39">
        <f t="shared" si="17"/>
        <v>2.6509090000000004</v>
      </c>
      <c r="BF98" s="30">
        <f t="shared" si="18"/>
        <v>3.5735890000000001</v>
      </c>
      <c r="BG98" s="31">
        <f t="shared" si="19"/>
        <v>4.3114129999999999</v>
      </c>
    </row>
    <row r="99" spans="2:59">
      <c r="B99" s="17">
        <v>10343</v>
      </c>
      <c r="C99" s="30">
        <v>0</v>
      </c>
      <c r="D99" s="30">
        <v>0</v>
      </c>
      <c r="E99" s="30">
        <v>0</v>
      </c>
      <c r="F99" s="30">
        <v>0</v>
      </c>
      <c r="G99" s="30">
        <v>0</v>
      </c>
      <c r="H99" s="30">
        <v>0</v>
      </c>
      <c r="I99" s="30">
        <v>0</v>
      </c>
      <c r="J99" s="30">
        <v>0</v>
      </c>
      <c r="K99" s="30">
        <v>0</v>
      </c>
      <c r="L99" s="30">
        <v>0</v>
      </c>
      <c r="M99" s="30">
        <v>0</v>
      </c>
      <c r="N99" s="30">
        <v>0</v>
      </c>
      <c r="O99" s="30">
        <v>0</v>
      </c>
      <c r="P99" s="30">
        <v>0</v>
      </c>
      <c r="Q99" s="30">
        <v>0</v>
      </c>
      <c r="R99" s="30">
        <v>0</v>
      </c>
      <c r="S99" s="30">
        <v>0</v>
      </c>
      <c r="T99" s="30">
        <v>0</v>
      </c>
      <c r="U99" s="30">
        <v>0</v>
      </c>
      <c r="V99" s="30">
        <v>0</v>
      </c>
      <c r="W99" s="30">
        <v>0</v>
      </c>
      <c r="X99" s="30">
        <v>0</v>
      </c>
      <c r="Y99" s="30">
        <v>0</v>
      </c>
      <c r="Z99" s="30">
        <v>0</v>
      </c>
      <c r="AA99" s="30">
        <v>0</v>
      </c>
      <c r="AB99" s="30">
        <v>0</v>
      </c>
      <c r="AC99" s="30">
        <v>0</v>
      </c>
      <c r="AD99" s="30">
        <v>0</v>
      </c>
      <c r="AE99" s="30">
        <v>0</v>
      </c>
      <c r="AF99" s="30">
        <v>0</v>
      </c>
      <c r="AG99" s="30">
        <v>0</v>
      </c>
      <c r="AH99" s="30">
        <v>0</v>
      </c>
      <c r="AI99" s="30">
        <v>0</v>
      </c>
      <c r="AJ99" s="30">
        <v>0</v>
      </c>
      <c r="AK99" s="30">
        <v>0</v>
      </c>
      <c r="AL99" s="30">
        <v>0</v>
      </c>
      <c r="AM99" s="30">
        <v>0</v>
      </c>
      <c r="AN99" s="30">
        <v>0</v>
      </c>
      <c r="AO99" s="30">
        <v>0</v>
      </c>
      <c r="AP99" s="30">
        <v>0</v>
      </c>
      <c r="AQ99" s="30">
        <v>0</v>
      </c>
      <c r="AR99" s="30">
        <v>0</v>
      </c>
      <c r="AS99" s="30">
        <v>0</v>
      </c>
      <c r="AT99" s="30">
        <v>0</v>
      </c>
      <c r="AU99" s="30">
        <v>0</v>
      </c>
      <c r="AV99" s="30">
        <v>0</v>
      </c>
      <c r="AW99" s="30">
        <v>0</v>
      </c>
      <c r="AX99" s="31">
        <v>0</v>
      </c>
      <c r="AZ99" s="39">
        <f t="array" ref="AZ99">SUM(IF(YEAR($C$5:$AX$5)=AZ$5,$C99:$AX99))</f>
        <v>0</v>
      </c>
      <c r="BA99" s="30">
        <f t="array" ref="BA99">SUM(IF(YEAR($C$5:$AX$5)=BA$5,$C99:$AX99))</f>
        <v>0</v>
      </c>
      <c r="BB99" s="30">
        <f t="array" ref="BB99">SUM(IF(YEAR($C$5:$AX$5)=BB$5,$C99:$AX99))</f>
        <v>0</v>
      </c>
      <c r="BC99" s="31">
        <f t="array" ref="BC99">SUM(IF(YEAR($C$5:$AX$5)=BC$5,$C99:$AX99))</f>
        <v>0</v>
      </c>
      <c r="BE99" s="39">
        <f t="shared" si="17"/>
        <v>0</v>
      </c>
      <c r="BF99" s="30">
        <f t="shared" si="18"/>
        <v>0</v>
      </c>
      <c r="BG99" s="31">
        <f t="shared" si="19"/>
        <v>0</v>
      </c>
    </row>
    <row r="100" spans="2:59">
      <c r="B100" s="17">
        <v>10435</v>
      </c>
      <c r="C100" s="30">
        <v>0</v>
      </c>
      <c r="D100" s="30">
        <v>0</v>
      </c>
      <c r="E100" s="30">
        <v>0</v>
      </c>
      <c r="F100" s="30">
        <v>0</v>
      </c>
      <c r="G100" s="30">
        <v>0</v>
      </c>
      <c r="H100" s="30">
        <v>0</v>
      </c>
      <c r="I100" s="30">
        <v>0</v>
      </c>
      <c r="J100" s="30">
        <v>0</v>
      </c>
      <c r="K100" s="30">
        <v>2.0000000000575113E-7</v>
      </c>
      <c r="L100" s="30">
        <v>0</v>
      </c>
      <c r="M100" s="30">
        <v>0</v>
      </c>
      <c r="N100" s="30">
        <v>0</v>
      </c>
      <c r="O100" s="30">
        <v>0</v>
      </c>
      <c r="P100" s="30">
        <v>0</v>
      </c>
      <c r="Q100" s="30">
        <v>0</v>
      </c>
      <c r="R100" s="30">
        <v>0</v>
      </c>
      <c r="S100" s="30">
        <v>0</v>
      </c>
      <c r="T100" s="30">
        <v>0</v>
      </c>
      <c r="U100" s="30">
        <v>0</v>
      </c>
      <c r="V100" s="30">
        <v>0</v>
      </c>
      <c r="W100" s="30">
        <v>0</v>
      </c>
      <c r="X100" s="30">
        <v>0</v>
      </c>
      <c r="Y100" s="30">
        <v>0</v>
      </c>
      <c r="Z100" s="30">
        <v>0</v>
      </c>
      <c r="AA100" s="30">
        <v>0</v>
      </c>
      <c r="AB100" s="30">
        <v>0</v>
      </c>
      <c r="AC100" s="30">
        <v>0</v>
      </c>
      <c r="AD100" s="30">
        <v>0</v>
      </c>
      <c r="AE100" s="30">
        <v>0</v>
      </c>
      <c r="AF100" s="30">
        <v>0</v>
      </c>
      <c r="AG100" s="30">
        <v>0</v>
      </c>
      <c r="AH100" s="30">
        <v>0</v>
      </c>
      <c r="AI100" s="30">
        <v>0</v>
      </c>
      <c r="AJ100" s="30">
        <v>0</v>
      </c>
      <c r="AK100" s="30">
        <v>0</v>
      </c>
      <c r="AL100" s="30">
        <v>0</v>
      </c>
      <c r="AM100" s="30">
        <v>0</v>
      </c>
      <c r="AN100" s="30">
        <v>0</v>
      </c>
      <c r="AO100" s="30">
        <v>0</v>
      </c>
      <c r="AP100" s="30">
        <v>0</v>
      </c>
      <c r="AQ100" s="30">
        <v>0</v>
      </c>
      <c r="AR100" s="30">
        <v>0</v>
      </c>
      <c r="AS100" s="30">
        <v>0</v>
      </c>
      <c r="AT100" s="30">
        <v>0</v>
      </c>
      <c r="AU100" s="30">
        <v>0</v>
      </c>
      <c r="AV100" s="30">
        <v>0</v>
      </c>
      <c r="AW100" s="30">
        <v>0</v>
      </c>
      <c r="AX100" s="31">
        <v>0</v>
      </c>
      <c r="AZ100" s="39">
        <f t="array" ref="AZ100">SUM(IF(YEAR($C$5:$AX$5)=AZ$5,$C100:$AX100))</f>
        <v>2.0000000000575113E-7</v>
      </c>
      <c r="BA100" s="30">
        <f t="array" ref="BA100">SUM(IF(YEAR($C$5:$AX$5)=BA$5,$C100:$AX100))</f>
        <v>0</v>
      </c>
      <c r="BB100" s="30">
        <f t="array" ref="BB100">SUM(IF(YEAR($C$5:$AX$5)=BB$5,$C100:$AX100))</f>
        <v>0</v>
      </c>
      <c r="BC100" s="31">
        <f t="array" ref="BC100">SUM(IF(YEAR($C$5:$AX$5)=BC$5,$C100:$AX100))</f>
        <v>0</v>
      </c>
      <c r="BE100" s="39">
        <f t="shared" si="17"/>
        <v>2.0000000000575113E-7</v>
      </c>
      <c r="BF100" s="30">
        <f t="shared" si="18"/>
        <v>0</v>
      </c>
      <c r="BG100" s="31">
        <f t="shared" si="19"/>
        <v>0</v>
      </c>
    </row>
    <row r="101" spans="2:59">
      <c r="B101" s="17">
        <v>10566</v>
      </c>
      <c r="C101" s="30">
        <v>0</v>
      </c>
      <c r="D101" s="30">
        <v>0</v>
      </c>
      <c r="E101" s="30">
        <v>0</v>
      </c>
      <c r="F101" s="30">
        <v>0</v>
      </c>
      <c r="G101" s="30">
        <v>0</v>
      </c>
      <c r="H101" s="30">
        <v>0</v>
      </c>
      <c r="I101" s="30">
        <v>0</v>
      </c>
      <c r="J101" s="30">
        <v>0</v>
      </c>
      <c r="K101" s="30">
        <v>0</v>
      </c>
      <c r="L101" s="30">
        <v>0</v>
      </c>
      <c r="M101" s="30">
        <v>0</v>
      </c>
      <c r="N101" s="30">
        <v>0</v>
      </c>
      <c r="O101" s="30">
        <v>0</v>
      </c>
      <c r="P101" s="30">
        <v>0</v>
      </c>
      <c r="Q101" s="30">
        <v>0</v>
      </c>
      <c r="R101" s="30">
        <v>0</v>
      </c>
      <c r="S101" s="30">
        <v>0</v>
      </c>
      <c r="T101" s="30">
        <v>0</v>
      </c>
      <c r="U101" s="30">
        <v>0</v>
      </c>
      <c r="V101" s="30">
        <v>0</v>
      </c>
      <c r="W101" s="30">
        <v>0</v>
      </c>
      <c r="X101" s="30">
        <v>0</v>
      </c>
      <c r="Y101" s="30">
        <v>0</v>
      </c>
      <c r="Z101" s="30">
        <v>0</v>
      </c>
      <c r="AA101" s="30">
        <v>0</v>
      </c>
      <c r="AB101" s="30">
        <v>0</v>
      </c>
      <c r="AC101" s="30">
        <v>0</v>
      </c>
      <c r="AD101" s="30">
        <v>0</v>
      </c>
      <c r="AE101" s="30">
        <v>0</v>
      </c>
      <c r="AF101" s="30">
        <v>0</v>
      </c>
      <c r="AG101" s="30">
        <v>0</v>
      </c>
      <c r="AH101" s="30">
        <v>0</v>
      </c>
      <c r="AI101" s="30">
        <v>0</v>
      </c>
      <c r="AJ101" s="30">
        <v>0</v>
      </c>
      <c r="AK101" s="30">
        <v>0</v>
      </c>
      <c r="AL101" s="30">
        <v>0</v>
      </c>
      <c r="AM101" s="30">
        <v>0</v>
      </c>
      <c r="AN101" s="30">
        <v>0</v>
      </c>
      <c r="AO101" s="30">
        <v>0</v>
      </c>
      <c r="AP101" s="30">
        <v>0</v>
      </c>
      <c r="AQ101" s="30">
        <v>0</v>
      </c>
      <c r="AR101" s="30">
        <v>0</v>
      </c>
      <c r="AS101" s="30">
        <v>0</v>
      </c>
      <c r="AT101" s="30">
        <v>0</v>
      </c>
      <c r="AU101" s="30">
        <v>0</v>
      </c>
      <c r="AV101" s="30">
        <v>0</v>
      </c>
      <c r="AW101" s="30">
        <v>0</v>
      </c>
      <c r="AX101" s="31">
        <v>0</v>
      </c>
      <c r="AZ101" s="39">
        <f t="array" ref="AZ101">SUM(IF(YEAR($C$5:$AX$5)=AZ$5,$C101:$AX101))</f>
        <v>0</v>
      </c>
      <c r="BA101" s="30">
        <f t="array" ref="BA101">SUM(IF(YEAR($C$5:$AX$5)=BA$5,$C101:$AX101))</f>
        <v>0</v>
      </c>
      <c r="BB101" s="30">
        <f t="array" ref="BB101">SUM(IF(YEAR($C$5:$AX$5)=BB$5,$C101:$AX101))</f>
        <v>0</v>
      </c>
      <c r="BC101" s="31">
        <f t="array" ref="BC101">SUM(IF(YEAR($C$5:$AX$5)=BC$5,$C101:$AX101))</f>
        <v>0</v>
      </c>
      <c r="BE101" s="39">
        <f t="shared" si="17"/>
        <v>0</v>
      </c>
      <c r="BF101" s="30">
        <f t="shared" si="18"/>
        <v>0</v>
      </c>
      <c r="BG101" s="31">
        <f t="shared" si="19"/>
        <v>0</v>
      </c>
    </row>
    <row r="102" spans="2:59">
      <c r="B102" s="17">
        <v>10603</v>
      </c>
      <c r="C102" s="30">
        <v>0</v>
      </c>
      <c r="D102" s="30">
        <v>0</v>
      </c>
      <c r="E102" s="30">
        <v>0</v>
      </c>
      <c r="F102" s="30">
        <v>0</v>
      </c>
      <c r="G102" s="30">
        <v>0</v>
      </c>
      <c r="H102" s="30">
        <v>0</v>
      </c>
      <c r="I102" s="30">
        <v>0</v>
      </c>
      <c r="J102" s="30">
        <v>0</v>
      </c>
      <c r="K102" s="30">
        <v>0</v>
      </c>
      <c r="L102" s="30">
        <v>0</v>
      </c>
      <c r="M102" s="30">
        <v>0</v>
      </c>
      <c r="N102" s="30">
        <v>0</v>
      </c>
      <c r="O102" s="30">
        <v>0</v>
      </c>
      <c r="P102" s="30">
        <v>0</v>
      </c>
      <c r="Q102" s="30">
        <v>0</v>
      </c>
      <c r="R102" s="30">
        <v>0</v>
      </c>
      <c r="S102" s="30">
        <v>0</v>
      </c>
      <c r="T102" s="30">
        <v>0</v>
      </c>
      <c r="U102" s="30">
        <v>0</v>
      </c>
      <c r="V102" s="30">
        <v>0</v>
      </c>
      <c r="W102" s="30">
        <v>0</v>
      </c>
      <c r="X102" s="30">
        <v>0</v>
      </c>
      <c r="Y102" s="30">
        <v>0</v>
      </c>
      <c r="Z102" s="30">
        <v>0</v>
      </c>
      <c r="AA102" s="30">
        <v>0</v>
      </c>
      <c r="AB102" s="30">
        <v>0</v>
      </c>
      <c r="AC102" s="30">
        <v>0</v>
      </c>
      <c r="AD102" s="30">
        <v>0</v>
      </c>
      <c r="AE102" s="30">
        <v>0</v>
      </c>
      <c r="AF102" s="30">
        <v>0</v>
      </c>
      <c r="AG102" s="30">
        <v>0</v>
      </c>
      <c r="AH102" s="30">
        <v>0</v>
      </c>
      <c r="AI102" s="30">
        <v>0</v>
      </c>
      <c r="AJ102" s="30">
        <v>0</v>
      </c>
      <c r="AK102" s="30">
        <v>0</v>
      </c>
      <c r="AL102" s="30">
        <v>0</v>
      </c>
      <c r="AM102" s="30">
        <v>0</v>
      </c>
      <c r="AN102" s="30">
        <v>0</v>
      </c>
      <c r="AO102" s="30">
        <v>0</v>
      </c>
      <c r="AP102" s="30">
        <v>0</v>
      </c>
      <c r="AQ102" s="30">
        <v>0</v>
      </c>
      <c r="AR102" s="30">
        <v>0</v>
      </c>
      <c r="AS102" s="30">
        <v>0</v>
      </c>
      <c r="AT102" s="30">
        <v>0</v>
      </c>
      <c r="AU102" s="30">
        <v>0</v>
      </c>
      <c r="AV102" s="30">
        <v>0</v>
      </c>
      <c r="AW102" s="30">
        <v>0</v>
      </c>
      <c r="AX102" s="31">
        <v>0</v>
      </c>
      <c r="AZ102" s="39">
        <f t="array" ref="AZ102">SUM(IF(YEAR($C$5:$AX$5)=AZ$5,$C102:$AX102))</f>
        <v>0</v>
      </c>
      <c r="BA102" s="30">
        <f t="array" ref="BA102">SUM(IF(YEAR($C$5:$AX$5)=BA$5,$C102:$AX102))</f>
        <v>0</v>
      </c>
      <c r="BB102" s="30">
        <f t="array" ref="BB102">SUM(IF(YEAR($C$5:$AX$5)=BB$5,$C102:$AX102))</f>
        <v>0</v>
      </c>
      <c r="BC102" s="31">
        <f t="array" ref="BC102">SUM(IF(YEAR($C$5:$AX$5)=BC$5,$C102:$AX102))</f>
        <v>0</v>
      </c>
      <c r="BE102" s="39">
        <f t="shared" si="17"/>
        <v>0</v>
      </c>
      <c r="BF102" s="30">
        <f t="shared" si="18"/>
        <v>0</v>
      </c>
      <c r="BG102" s="31">
        <f t="shared" si="19"/>
        <v>0</v>
      </c>
    </row>
    <row r="103" spans="2:59">
      <c r="B103" s="17">
        <v>10629</v>
      </c>
      <c r="C103" s="30">
        <v>0</v>
      </c>
      <c r="D103" s="30">
        <v>0</v>
      </c>
      <c r="E103" s="30">
        <v>0</v>
      </c>
      <c r="F103" s="30">
        <v>0</v>
      </c>
      <c r="G103" s="30">
        <v>0</v>
      </c>
      <c r="H103" s="30">
        <v>0</v>
      </c>
      <c r="I103" s="30">
        <v>0</v>
      </c>
      <c r="J103" s="30">
        <v>0</v>
      </c>
      <c r="K103" s="30">
        <v>0</v>
      </c>
      <c r="L103" s="30">
        <v>0</v>
      </c>
      <c r="M103" s="30">
        <v>0</v>
      </c>
      <c r="N103" s="30">
        <v>0</v>
      </c>
      <c r="O103" s="30">
        <v>0</v>
      </c>
      <c r="P103" s="30">
        <v>0</v>
      </c>
      <c r="Q103" s="30">
        <v>0</v>
      </c>
      <c r="R103" s="30">
        <v>0</v>
      </c>
      <c r="S103" s="30">
        <v>0</v>
      </c>
      <c r="T103" s="30">
        <v>0</v>
      </c>
      <c r="U103" s="30">
        <v>0</v>
      </c>
      <c r="V103" s="30">
        <v>0</v>
      </c>
      <c r="W103" s="30">
        <v>0</v>
      </c>
      <c r="X103" s="30">
        <v>0</v>
      </c>
      <c r="Y103" s="30">
        <v>0</v>
      </c>
      <c r="Z103" s="30">
        <v>0</v>
      </c>
      <c r="AA103" s="30">
        <v>0</v>
      </c>
      <c r="AB103" s="30">
        <v>0</v>
      </c>
      <c r="AC103" s="30">
        <v>0</v>
      </c>
      <c r="AD103" s="30">
        <v>0</v>
      </c>
      <c r="AE103" s="30">
        <v>0</v>
      </c>
      <c r="AF103" s="30">
        <v>0</v>
      </c>
      <c r="AG103" s="30">
        <v>0</v>
      </c>
      <c r="AH103" s="30">
        <v>0</v>
      </c>
      <c r="AI103" s="30">
        <v>0</v>
      </c>
      <c r="AJ103" s="30">
        <v>0</v>
      </c>
      <c r="AK103" s="30">
        <v>0</v>
      </c>
      <c r="AL103" s="30">
        <v>0</v>
      </c>
      <c r="AM103" s="30">
        <v>0</v>
      </c>
      <c r="AN103" s="30">
        <v>0</v>
      </c>
      <c r="AO103" s="30">
        <v>0</v>
      </c>
      <c r="AP103" s="30">
        <v>0</v>
      </c>
      <c r="AQ103" s="30">
        <v>0</v>
      </c>
      <c r="AR103" s="30">
        <v>0</v>
      </c>
      <c r="AS103" s="30">
        <v>0</v>
      </c>
      <c r="AT103" s="30">
        <v>0</v>
      </c>
      <c r="AU103" s="30">
        <v>0</v>
      </c>
      <c r="AV103" s="30">
        <v>0</v>
      </c>
      <c r="AW103" s="30">
        <v>0</v>
      </c>
      <c r="AX103" s="31">
        <v>0</v>
      </c>
      <c r="AZ103" s="39">
        <f t="array" ref="AZ103">SUM(IF(YEAR($C$5:$AX$5)=AZ$5,$C103:$AX103))</f>
        <v>0</v>
      </c>
      <c r="BA103" s="30">
        <f t="array" ref="BA103">SUM(IF(YEAR($C$5:$AX$5)=BA$5,$C103:$AX103))</f>
        <v>0</v>
      </c>
      <c r="BB103" s="30">
        <f t="array" ref="BB103">SUM(IF(YEAR($C$5:$AX$5)=BB$5,$C103:$AX103))</f>
        <v>0</v>
      </c>
      <c r="BC103" s="31">
        <f t="array" ref="BC103">SUM(IF(YEAR($C$5:$AX$5)=BC$5,$C103:$AX103))</f>
        <v>0</v>
      </c>
      <c r="BE103" s="39">
        <f t="shared" si="17"/>
        <v>0</v>
      </c>
      <c r="BF103" s="30">
        <f t="shared" si="18"/>
        <v>0</v>
      </c>
      <c r="BG103" s="31">
        <f t="shared" si="19"/>
        <v>0</v>
      </c>
    </row>
    <row r="104" spans="2:59">
      <c r="B104" s="17">
        <v>10643</v>
      </c>
      <c r="C104" s="30">
        <v>0</v>
      </c>
      <c r="D104" s="30">
        <v>0</v>
      </c>
      <c r="E104" s="30">
        <v>0</v>
      </c>
      <c r="F104" s="30">
        <v>0</v>
      </c>
      <c r="G104" s="30">
        <v>0</v>
      </c>
      <c r="H104" s="30">
        <v>0</v>
      </c>
      <c r="I104" s="30">
        <v>0</v>
      </c>
      <c r="J104" s="30">
        <v>0</v>
      </c>
      <c r="K104" s="30">
        <v>0</v>
      </c>
      <c r="L104" s="30">
        <v>0</v>
      </c>
      <c r="M104" s="30">
        <v>0</v>
      </c>
      <c r="N104" s="30">
        <v>0</v>
      </c>
      <c r="O104" s="30">
        <v>0</v>
      </c>
      <c r="P104" s="30">
        <v>0</v>
      </c>
      <c r="Q104" s="30">
        <v>0</v>
      </c>
      <c r="R104" s="30">
        <v>0</v>
      </c>
      <c r="S104" s="30">
        <v>0</v>
      </c>
      <c r="T104" s="30">
        <v>0</v>
      </c>
      <c r="U104" s="30">
        <v>0</v>
      </c>
      <c r="V104" s="30">
        <v>0</v>
      </c>
      <c r="W104" s="30">
        <v>0</v>
      </c>
      <c r="X104" s="30">
        <v>0</v>
      </c>
      <c r="Y104" s="30">
        <v>0</v>
      </c>
      <c r="Z104" s="30">
        <v>0</v>
      </c>
      <c r="AA104" s="30">
        <v>0</v>
      </c>
      <c r="AB104" s="30">
        <v>0</v>
      </c>
      <c r="AC104" s="30">
        <v>0</v>
      </c>
      <c r="AD104" s="30">
        <v>0</v>
      </c>
      <c r="AE104" s="30">
        <v>0</v>
      </c>
      <c r="AF104" s="30">
        <v>0</v>
      </c>
      <c r="AG104" s="30">
        <v>0</v>
      </c>
      <c r="AH104" s="30">
        <v>0</v>
      </c>
      <c r="AI104" s="30">
        <v>0</v>
      </c>
      <c r="AJ104" s="30">
        <v>0</v>
      </c>
      <c r="AK104" s="30">
        <v>0</v>
      </c>
      <c r="AL104" s="30">
        <v>0</v>
      </c>
      <c r="AM104" s="30">
        <v>0</v>
      </c>
      <c r="AN104" s="30">
        <v>0</v>
      </c>
      <c r="AO104" s="30">
        <v>0</v>
      </c>
      <c r="AP104" s="30">
        <v>0</v>
      </c>
      <c r="AQ104" s="30">
        <v>0</v>
      </c>
      <c r="AR104" s="30">
        <v>0</v>
      </c>
      <c r="AS104" s="30">
        <v>0</v>
      </c>
      <c r="AT104" s="30">
        <v>0</v>
      </c>
      <c r="AU104" s="30">
        <v>0</v>
      </c>
      <c r="AV104" s="30">
        <v>0</v>
      </c>
      <c r="AW104" s="30">
        <v>0</v>
      </c>
      <c r="AX104" s="31">
        <v>0</v>
      </c>
      <c r="AZ104" s="39">
        <f t="array" ref="AZ104">SUM(IF(YEAR($C$5:$AX$5)=AZ$5,$C104:$AX104))</f>
        <v>0</v>
      </c>
      <c r="BA104" s="30">
        <f t="array" ref="BA104">SUM(IF(YEAR($C$5:$AX$5)=BA$5,$C104:$AX104))</f>
        <v>0</v>
      </c>
      <c r="BB104" s="30">
        <f t="array" ref="BB104">SUM(IF(YEAR($C$5:$AX$5)=BB$5,$C104:$AX104))</f>
        <v>0</v>
      </c>
      <c r="BC104" s="31">
        <f t="array" ref="BC104">SUM(IF(YEAR($C$5:$AX$5)=BC$5,$C104:$AX104))</f>
        <v>0</v>
      </c>
      <c r="BE104" s="39">
        <f t="shared" si="17"/>
        <v>0</v>
      </c>
      <c r="BF104" s="30">
        <f t="shared" si="18"/>
        <v>0</v>
      </c>
      <c r="BG104" s="31">
        <f t="shared" si="19"/>
        <v>0</v>
      </c>
    </row>
    <row r="105" spans="2:59">
      <c r="B105" s="17">
        <v>10693</v>
      </c>
      <c r="C105" s="30">
        <v>0</v>
      </c>
      <c r="D105" s="30">
        <v>0</v>
      </c>
      <c r="E105" s="30">
        <v>0</v>
      </c>
      <c r="F105" s="30">
        <v>0</v>
      </c>
      <c r="G105" s="30">
        <v>0</v>
      </c>
      <c r="H105" s="30">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v>
      </c>
      <c r="AH105" s="30">
        <v>0</v>
      </c>
      <c r="AI105" s="30">
        <v>0</v>
      </c>
      <c r="AJ105" s="30">
        <v>0</v>
      </c>
      <c r="AK105" s="30">
        <v>0</v>
      </c>
      <c r="AL105" s="30">
        <v>0</v>
      </c>
      <c r="AM105" s="30">
        <v>0</v>
      </c>
      <c r="AN105" s="30">
        <v>0</v>
      </c>
      <c r="AO105" s="30">
        <v>0</v>
      </c>
      <c r="AP105" s="30">
        <v>0</v>
      </c>
      <c r="AQ105" s="30">
        <v>0</v>
      </c>
      <c r="AR105" s="30">
        <v>0</v>
      </c>
      <c r="AS105" s="30">
        <v>0</v>
      </c>
      <c r="AT105" s="30">
        <v>0</v>
      </c>
      <c r="AU105" s="30">
        <v>0</v>
      </c>
      <c r="AV105" s="30">
        <v>0</v>
      </c>
      <c r="AW105" s="30">
        <v>0</v>
      </c>
      <c r="AX105" s="31">
        <v>0</v>
      </c>
      <c r="AZ105" s="39">
        <f t="array" ref="AZ105">SUM(IF(YEAR($C$5:$AX$5)=AZ$5,$C105:$AX105))</f>
        <v>0</v>
      </c>
      <c r="BA105" s="30">
        <f t="array" ref="BA105">SUM(IF(YEAR($C$5:$AX$5)=BA$5,$C105:$AX105))</f>
        <v>0</v>
      </c>
      <c r="BB105" s="30">
        <f t="array" ref="BB105">SUM(IF(YEAR($C$5:$AX$5)=BB$5,$C105:$AX105))</f>
        <v>0</v>
      </c>
      <c r="BC105" s="31">
        <f t="array" ref="BC105">SUM(IF(YEAR($C$5:$AX$5)=BC$5,$C105:$AX105))</f>
        <v>0</v>
      </c>
      <c r="BE105" s="39">
        <f t="shared" si="17"/>
        <v>0</v>
      </c>
      <c r="BF105" s="30">
        <f t="shared" si="18"/>
        <v>0</v>
      </c>
      <c r="BG105" s="31">
        <f t="shared" si="19"/>
        <v>0</v>
      </c>
    </row>
    <row r="106" spans="2:59">
      <c r="B106" s="17">
        <v>10746</v>
      </c>
      <c r="C106" s="30">
        <v>0</v>
      </c>
      <c r="D106" s="30">
        <v>0</v>
      </c>
      <c r="E106" s="30">
        <v>0</v>
      </c>
      <c r="F106" s="30">
        <v>0</v>
      </c>
      <c r="G106" s="30">
        <v>0</v>
      </c>
      <c r="H106" s="30">
        <v>0</v>
      </c>
      <c r="I106" s="30">
        <v>0</v>
      </c>
      <c r="J106" s="30">
        <v>0</v>
      </c>
      <c r="K106" s="30">
        <v>0</v>
      </c>
      <c r="L106" s="30">
        <v>0</v>
      </c>
      <c r="M106" s="30">
        <v>0</v>
      </c>
      <c r="N106" s="30">
        <v>0</v>
      </c>
      <c r="O106" s="30">
        <v>0</v>
      </c>
      <c r="P106" s="30">
        <v>0</v>
      </c>
      <c r="Q106" s="30">
        <v>0</v>
      </c>
      <c r="R106" s="30">
        <v>0</v>
      </c>
      <c r="S106" s="30">
        <v>0</v>
      </c>
      <c r="T106" s="30">
        <v>0</v>
      </c>
      <c r="U106" s="30">
        <v>0</v>
      </c>
      <c r="V106" s="30">
        <v>0</v>
      </c>
      <c r="W106" s="30">
        <v>0</v>
      </c>
      <c r="X106" s="30">
        <v>0</v>
      </c>
      <c r="Y106" s="30">
        <v>0</v>
      </c>
      <c r="Z106" s="30">
        <v>0</v>
      </c>
      <c r="AA106" s="30">
        <v>0</v>
      </c>
      <c r="AB106" s="30">
        <v>0</v>
      </c>
      <c r="AC106" s="30">
        <v>0</v>
      </c>
      <c r="AD106" s="30">
        <v>0</v>
      </c>
      <c r="AE106" s="30">
        <v>0</v>
      </c>
      <c r="AF106" s="30">
        <v>0</v>
      </c>
      <c r="AG106" s="30">
        <v>0</v>
      </c>
      <c r="AH106" s="30">
        <v>0</v>
      </c>
      <c r="AI106" s="30">
        <v>0</v>
      </c>
      <c r="AJ106" s="30">
        <v>0</v>
      </c>
      <c r="AK106" s="30">
        <v>0</v>
      </c>
      <c r="AL106" s="30">
        <v>0</v>
      </c>
      <c r="AM106" s="30">
        <v>0</v>
      </c>
      <c r="AN106" s="30">
        <v>0</v>
      </c>
      <c r="AO106" s="30">
        <v>0</v>
      </c>
      <c r="AP106" s="30">
        <v>0</v>
      </c>
      <c r="AQ106" s="30">
        <v>0</v>
      </c>
      <c r="AR106" s="30">
        <v>0</v>
      </c>
      <c r="AS106" s="30">
        <v>0</v>
      </c>
      <c r="AT106" s="30">
        <v>0</v>
      </c>
      <c r="AU106" s="30">
        <v>0</v>
      </c>
      <c r="AV106" s="30">
        <v>0</v>
      </c>
      <c r="AW106" s="30">
        <v>0</v>
      </c>
      <c r="AX106" s="31">
        <v>0</v>
      </c>
      <c r="AZ106" s="39">
        <f t="array" ref="AZ106">SUM(IF(YEAR($C$5:$AX$5)=AZ$5,$C106:$AX106))</f>
        <v>0</v>
      </c>
      <c r="BA106" s="30">
        <f t="array" ref="BA106">SUM(IF(YEAR($C$5:$AX$5)=BA$5,$C106:$AX106))</f>
        <v>0</v>
      </c>
      <c r="BB106" s="30">
        <f t="array" ref="BB106">SUM(IF(YEAR($C$5:$AX$5)=BB$5,$C106:$AX106))</f>
        <v>0</v>
      </c>
      <c r="BC106" s="31">
        <f t="array" ref="BC106">SUM(IF(YEAR($C$5:$AX$5)=BC$5,$C106:$AX106))</f>
        <v>0</v>
      </c>
      <c r="BE106" s="39">
        <f t="shared" si="17"/>
        <v>0</v>
      </c>
      <c r="BF106" s="30">
        <f t="shared" si="18"/>
        <v>0</v>
      </c>
      <c r="BG106" s="31">
        <f t="shared" si="19"/>
        <v>0</v>
      </c>
    </row>
    <row r="107" spans="2:59">
      <c r="B107" s="17">
        <v>10751</v>
      </c>
      <c r="C107" s="30">
        <v>1.6372000000000053E-2</v>
      </c>
      <c r="D107" s="30">
        <v>0</v>
      </c>
      <c r="E107" s="30">
        <v>2.2733000000000114E-2</v>
      </c>
      <c r="F107" s="30">
        <v>7.9919999999999991E-2</v>
      </c>
      <c r="G107" s="30">
        <v>7.611699999999999E-2</v>
      </c>
      <c r="H107" s="30">
        <v>0.1393120000000001</v>
      </c>
      <c r="I107" s="30">
        <v>0.20076000000000027</v>
      </c>
      <c r="J107" s="30">
        <v>0.19580699999999984</v>
      </c>
      <c r="K107" s="30">
        <v>8.3037000000000027E-2</v>
      </c>
      <c r="L107" s="30">
        <v>6.1075999999999908E-2</v>
      </c>
      <c r="M107" s="30">
        <v>4.9980000000000135E-2</v>
      </c>
      <c r="N107" s="30">
        <v>2.688199999999985E-2</v>
      </c>
      <c r="O107" s="30">
        <v>4.3064999999999909E-2</v>
      </c>
      <c r="P107" s="30">
        <v>1.9020000000000037E-2</v>
      </c>
      <c r="Q107" s="30">
        <v>4.3209000000000053E-2</v>
      </c>
      <c r="R107" s="30">
        <v>6.2526999999999999E-2</v>
      </c>
      <c r="S107" s="30">
        <v>7.1755999999999931E-2</v>
      </c>
      <c r="T107" s="30">
        <v>0.15577200000000002</v>
      </c>
      <c r="U107" s="30">
        <v>0.28139000000000025</v>
      </c>
      <c r="V107" s="30">
        <v>0.23591899999999977</v>
      </c>
      <c r="W107" s="30">
        <v>8.5695000000000077E-2</v>
      </c>
      <c r="X107" s="30">
        <v>8.5404000000000035E-2</v>
      </c>
      <c r="Y107" s="30">
        <v>6.4100000000000046E-2</v>
      </c>
      <c r="Z107" s="30">
        <v>6.3045000000000018E-2</v>
      </c>
      <c r="AA107" s="30">
        <v>4.7706000000000026E-2</v>
      </c>
      <c r="AB107" s="30">
        <v>2.5951999999999975E-2</v>
      </c>
      <c r="AC107" s="30">
        <v>3.2373999999999903E-2</v>
      </c>
      <c r="AD107" s="30">
        <v>0.11468300000000009</v>
      </c>
      <c r="AE107" s="30">
        <v>0.10045100000000007</v>
      </c>
      <c r="AF107" s="30">
        <v>0.13003500000000012</v>
      </c>
      <c r="AG107" s="30">
        <v>0.29791499999999993</v>
      </c>
      <c r="AH107" s="30">
        <v>0.24337700000000018</v>
      </c>
      <c r="AI107" s="30">
        <v>0.12762200000000012</v>
      </c>
      <c r="AJ107" s="30">
        <v>0.1016220000000001</v>
      </c>
      <c r="AK107" s="30">
        <v>6.795299999999993E-2</v>
      </c>
      <c r="AL107" s="30">
        <v>8.0505999999999966E-2</v>
      </c>
      <c r="AM107" s="30">
        <v>0.12560600000000011</v>
      </c>
      <c r="AN107" s="30">
        <v>5.7549000000000072E-2</v>
      </c>
      <c r="AO107" s="30">
        <v>7.5855999999999923E-2</v>
      </c>
      <c r="AP107" s="30">
        <v>0.18307499999999988</v>
      </c>
      <c r="AQ107" s="30">
        <v>9.9978000000000122E-2</v>
      </c>
      <c r="AR107" s="30">
        <v>0.14679400000000009</v>
      </c>
      <c r="AS107" s="30">
        <v>0.26041199999999964</v>
      </c>
      <c r="AT107" s="30">
        <v>0.24275200000000008</v>
      </c>
      <c r="AU107" s="30">
        <v>0.12580100000000005</v>
      </c>
      <c r="AV107" s="30">
        <v>8.6481999999999948E-2</v>
      </c>
      <c r="AW107" s="30">
        <v>6.1956000000000122E-2</v>
      </c>
      <c r="AX107" s="31">
        <v>0.11198899999999989</v>
      </c>
      <c r="AZ107" s="39">
        <f t="array" ref="AZ107">SUM(IF(YEAR($C$5:$AX$5)=AZ$5,$C107:$AX107))</f>
        <v>0.95199600000000029</v>
      </c>
      <c r="BA107" s="30">
        <f t="array" ref="BA107">SUM(IF(YEAR($C$5:$AX$5)=BA$5,$C107:$AX107))</f>
        <v>1.2109020000000001</v>
      </c>
      <c r="BB107" s="30">
        <f t="array" ref="BB107">SUM(IF(YEAR($C$5:$AX$5)=BB$5,$C107:$AX107))</f>
        <v>1.3701960000000004</v>
      </c>
      <c r="BC107" s="31">
        <f t="array" ref="BC107">SUM(IF(YEAR($C$5:$AX$5)=BC$5,$C107:$AX107))</f>
        <v>1.5782499999999999</v>
      </c>
      <c r="BE107" s="39">
        <f t="shared" si="17"/>
        <v>0.99643100000000007</v>
      </c>
      <c r="BF107" s="30">
        <f t="shared" si="18"/>
        <v>1.2924910000000003</v>
      </c>
      <c r="BG107" s="31">
        <f t="shared" si="19"/>
        <v>1.5910940000000005</v>
      </c>
    </row>
    <row r="108" spans="2:59">
      <c r="B108" s="17">
        <v>10805</v>
      </c>
      <c r="C108" s="30">
        <v>0</v>
      </c>
      <c r="D108" s="30">
        <v>0</v>
      </c>
      <c r="E108" s="30">
        <v>0</v>
      </c>
      <c r="F108" s="30">
        <v>0</v>
      </c>
      <c r="G108" s="30">
        <v>0</v>
      </c>
      <c r="H108" s="30">
        <v>0</v>
      </c>
      <c r="I108" s="30">
        <v>0</v>
      </c>
      <c r="J108" s="30">
        <v>0</v>
      </c>
      <c r="K108" s="30">
        <v>0</v>
      </c>
      <c r="L108" s="30">
        <v>0</v>
      </c>
      <c r="M108" s="30">
        <v>0</v>
      </c>
      <c r="N108" s="30">
        <v>0</v>
      </c>
      <c r="O108" s="30">
        <v>0</v>
      </c>
      <c r="P108" s="30">
        <v>0</v>
      </c>
      <c r="Q108" s="30">
        <v>0</v>
      </c>
      <c r="R108" s="30">
        <v>0</v>
      </c>
      <c r="S108" s="30">
        <v>0</v>
      </c>
      <c r="T108" s="30">
        <v>0</v>
      </c>
      <c r="U108" s="30">
        <v>0</v>
      </c>
      <c r="V108" s="30">
        <v>0</v>
      </c>
      <c r="W108" s="30">
        <v>0</v>
      </c>
      <c r="X108" s="30">
        <v>0</v>
      </c>
      <c r="Y108" s="30">
        <v>0</v>
      </c>
      <c r="Z108" s="30">
        <v>0</v>
      </c>
      <c r="AA108" s="30">
        <v>0</v>
      </c>
      <c r="AB108" s="30">
        <v>0</v>
      </c>
      <c r="AC108" s="30">
        <v>0</v>
      </c>
      <c r="AD108" s="30">
        <v>0</v>
      </c>
      <c r="AE108" s="30">
        <v>0</v>
      </c>
      <c r="AF108" s="30">
        <v>0</v>
      </c>
      <c r="AG108" s="30">
        <v>9.9999999947364415E-8</v>
      </c>
      <c r="AH108" s="30">
        <v>0</v>
      </c>
      <c r="AI108" s="30">
        <v>0</v>
      </c>
      <c r="AJ108" s="30">
        <v>0</v>
      </c>
      <c r="AK108" s="30">
        <v>0</v>
      </c>
      <c r="AL108" s="30">
        <v>0</v>
      </c>
      <c r="AM108" s="30">
        <v>0</v>
      </c>
      <c r="AN108" s="30">
        <v>0</v>
      </c>
      <c r="AO108" s="30">
        <v>0</v>
      </c>
      <c r="AP108" s="30">
        <v>1.0000000000287557E-7</v>
      </c>
      <c r="AQ108" s="30">
        <v>0</v>
      </c>
      <c r="AR108" s="30">
        <v>0</v>
      </c>
      <c r="AS108" s="30">
        <v>9.9999999947364415E-8</v>
      </c>
      <c r="AT108" s="30">
        <v>0</v>
      </c>
      <c r="AU108" s="30">
        <v>0</v>
      </c>
      <c r="AV108" s="30">
        <v>0</v>
      </c>
      <c r="AW108" s="30">
        <v>0</v>
      </c>
      <c r="AX108" s="31">
        <v>0</v>
      </c>
      <c r="AZ108" s="39">
        <f t="array" ref="AZ108">SUM(IF(YEAR($C$5:$AX$5)=AZ$5,$C108:$AX108))</f>
        <v>0</v>
      </c>
      <c r="BA108" s="30">
        <f t="array" ref="BA108">SUM(IF(YEAR($C$5:$AX$5)=BA$5,$C108:$AX108))</f>
        <v>0</v>
      </c>
      <c r="BB108" s="30">
        <f t="array" ref="BB108">SUM(IF(YEAR($C$5:$AX$5)=BB$5,$C108:$AX108))</f>
        <v>9.9999999947364415E-8</v>
      </c>
      <c r="BC108" s="31">
        <f t="array" ref="BC108">SUM(IF(YEAR($C$5:$AX$5)=BC$5,$C108:$AX108))</f>
        <v>1.9999999995023998E-7</v>
      </c>
      <c r="BE108" s="39">
        <f t="shared" si="17"/>
        <v>0</v>
      </c>
      <c r="BF108" s="30">
        <f t="shared" si="18"/>
        <v>0</v>
      </c>
      <c r="BG108" s="31">
        <f t="shared" si="19"/>
        <v>1.9999999995023998E-7</v>
      </c>
    </row>
    <row r="109" spans="2:59">
      <c r="B109" s="17">
        <v>10870</v>
      </c>
      <c r="C109" s="30">
        <v>0</v>
      </c>
      <c r="D109" s="30">
        <v>0</v>
      </c>
      <c r="E109" s="30">
        <v>0</v>
      </c>
      <c r="F109" s="30">
        <v>0</v>
      </c>
      <c r="G109" s="30">
        <v>0</v>
      </c>
      <c r="H109" s="30">
        <v>0</v>
      </c>
      <c r="I109" s="30">
        <v>0</v>
      </c>
      <c r="J109" s="30">
        <v>0</v>
      </c>
      <c r="K109" s="30">
        <v>0</v>
      </c>
      <c r="L109" s="30">
        <v>0</v>
      </c>
      <c r="M109" s="30">
        <v>0</v>
      </c>
      <c r="N109" s="30">
        <v>0</v>
      </c>
      <c r="O109" s="30">
        <v>0</v>
      </c>
      <c r="P109" s="30">
        <v>0</v>
      </c>
      <c r="Q109" s="30">
        <v>0</v>
      </c>
      <c r="R109" s="30">
        <v>0</v>
      </c>
      <c r="S109" s="30">
        <v>0</v>
      </c>
      <c r="T109" s="30">
        <v>0</v>
      </c>
      <c r="U109" s="30">
        <v>0</v>
      </c>
      <c r="V109" s="30">
        <v>0</v>
      </c>
      <c r="W109" s="30">
        <v>0</v>
      </c>
      <c r="X109" s="30">
        <v>0</v>
      </c>
      <c r="Y109" s="30">
        <v>0</v>
      </c>
      <c r="Z109" s="30">
        <v>0</v>
      </c>
      <c r="AA109" s="30">
        <v>0</v>
      </c>
      <c r="AB109" s="30">
        <v>0</v>
      </c>
      <c r="AC109" s="30">
        <v>0</v>
      </c>
      <c r="AD109" s="30">
        <v>0</v>
      </c>
      <c r="AE109" s="30">
        <v>0</v>
      </c>
      <c r="AF109" s="30">
        <v>0</v>
      </c>
      <c r="AG109" s="30">
        <v>0</v>
      </c>
      <c r="AH109" s="30">
        <v>0</v>
      </c>
      <c r="AI109" s="30">
        <v>0</v>
      </c>
      <c r="AJ109" s="30">
        <v>0</v>
      </c>
      <c r="AK109" s="30">
        <v>0</v>
      </c>
      <c r="AL109" s="30">
        <v>0</v>
      </c>
      <c r="AM109" s="30">
        <v>0</v>
      </c>
      <c r="AN109" s="30">
        <v>0</v>
      </c>
      <c r="AO109" s="30">
        <v>0</v>
      </c>
      <c r="AP109" s="30">
        <v>0</v>
      </c>
      <c r="AQ109" s="30">
        <v>0</v>
      </c>
      <c r="AR109" s="30">
        <v>0</v>
      </c>
      <c r="AS109" s="30">
        <v>0</v>
      </c>
      <c r="AT109" s="30">
        <v>0</v>
      </c>
      <c r="AU109" s="30">
        <v>0</v>
      </c>
      <c r="AV109" s="30">
        <v>0</v>
      </c>
      <c r="AW109" s="30">
        <v>0</v>
      </c>
      <c r="AX109" s="31">
        <v>0</v>
      </c>
      <c r="AZ109" s="39">
        <f t="array" ref="AZ109">SUM(IF(YEAR($C$5:$AX$5)=AZ$5,$C109:$AX109))</f>
        <v>0</v>
      </c>
      <c r="BA109" s="30">
        <f t="array" ref="BA109">SUM(IF(YEAR($C$5:$AX$5)=BA$5,$C109:$AX109))</f>
        <v>0</v>
      </c>
      <c r="BB109" s="30">
        <f t="array" ref="BB109">SUM(IF(YEAR($C$5:$AX$5)=BB$5,$C109:$AX109))</f>
        <v>0</v>
      </c>
      <c r="BC109" s="31">
        <f t="array" ref="BC109">SUM(IF(YEAR($C$5:$AX$5)=BC$5,$C109:$AX109))</f>
        <v>0</v>
      </c>
      <c r="BE109" s="39">
        <f t="shared" si="17"/>
        <v>0</v>
      </c>
      <c r="BF109" s="30">
        <f t="shared" si="18"/>
        <v>0</v>
      </c>
      <c r="BG109" s="31">
        <f t="shared" si="19"/>
        <v>0</v>
      </c>
    </row>
    <row r="110" spans="2:59">
      <c r="B110" s="17">
        <v>50094</v>
      </c>
      <c r="C110" s="30">
        <v>0</v>
      </c>
      <c r="D110" s="30">
        <v>0</v>
      </c>
      <c r="E110" s="30">
        <v>0</v>
      </c>
      <c r="F110" s="30">
        <v>0</v>
      </c>
      <c r="G110" s="30">
        <v>0</v>
      </c>
      <c r="H110" s="30">
        <v>0</v>
      </c>
      <c r="I110" s="30">
        <v>0</v>
      </c>
      <c r="J110" s="30">
        <v>0</v>
      </c>
      <c r="K110" s="30">
        <v>0</v>
      </c>
      <c r="L110" s="30">
        <v>0</v>
      </c>
      <c r="M110" s="30">
        <v>0</v>
      </c>
      <c r="N110" s="30">
        <v>0</v>
      </c>
      <c r="O110" s="30">
        <v>0</v>
      </c>
      <c r="P110" s="30">
        <v>0</v>
      </c>
      <c r="Q110" s="30">
        <v>0</v>
      </c>
      <c r="R110" s="30">
        <v>0</v>
      </c>
      <c r="S110" s="30">
        <v>0</v>
      </c>
      <c r="T110" s="30">
        <v>0</v>
      </c>
      <c r="U110" s="30">
        <v>0</v>
      </c>
      <c r="V110" s="30">
        <v>0</v>
      </c>
      <c r="W110" s="30">
        <v>0</v>
      </c>
      <c r="X110" s="30">
        <v>0</v>
      </c>
      <c r="Y110" s="30">
        <v>0</v>
      </c>
      <c r="Z110" s="30">
        <v>0</v>
      </c>
      <c r="AA110" s="30">
        <v>0</v>
      </c>
      <c r="AB110" s="30">
        <v>0</v>
      </c>
      <c r="AC110" s="30">
        <v>0</v>
      </c>
      <c r="AD110" s="30">
        <v>0</v>
      </c>
      <c r="AE110" s="30">
        <v>0</v>
      </c>
      <c r="AF110" s="30">
        <v>0</v>
      </c>
      <c r="AG110" s="30">
        <v>0</v>
      </c>
      <c r="AH110" s="30">
        <v>0</v>
      </c>
      <c r="AI110" s="30">
        <v>0</v>
      </c>
      <c r="AJ110" s="30">
        <v>0</v>
      </c>
      <c r="AK110" s="30">
        <v>0</v>
      </c>
      <c r="AL110" s="30">
        <v>0</v>
      </c>
      <c r="AM110" s="30">
        <v>0</v>
      </c>
      <c r="AN110" s="30">
        <v>0</v>
      </c>
      <c r="AO110" s="30">
        <v>0</v>
      </c>
      <c r="AP110" s="30">
        <v>0</v>
      </c>
      <c r="AQ110" s="30">
        <v>0</v>
      </c>
      <c r="AR110" s="30">
        <v>0</v>
      </c>
      <c r="AS110" s="30">
        <v>0</v>
      </c>
      <c r="AT110" s="30">
        <v>0</v>
      </c>
      <c r="AU110" s="30">
        <v>0</v>
      </c>
      <c r="AV110" s="30">
        <v>0</v>
      </c>
      <c r="AW110" s="30">
        <v>0</v>
      </c>
      <c r="AX110" s="31">
        <v>0</v>
      </c>
      <c r="AZ110" s="39">
        <f t="array" ref="AZ110">SUM(IF(YEAR($C$5:$AX$5)=AZ$5,$C110:$AX110))</f>
        <v>0</v>
      </c>
      <c r="BA110" s="30">
        <f t="array" ref="BA110">SUM(IF(YEAR($C$5:$AX$5)=BA$5,$C110:$AX110))</f>
        <v>0</v>
      </c>
      <c r="BB110" s="30">
        <f t="array" ref="BB110">SUM(IF(YEAR($C$5:$AX$5)=BB$5,$C110:$AX110))</f>
        <v>0</v>
      </c>
      <c r="BC110" s="31">
        <f t="array" ref="BC110">SUM(IF(YEAR($C$5:$AX$5)=BC$5,$C110:$AX110))</f>
        <v>0</v>
      </c>
      <c r="BE110" s="39">
        <f t="shared" si="17"/>
        <v>0</v>
      </c>
      <c r="BF110" s="30">
        <f t="shared" si="18"/>
        <v>0</v>
      </c>
      <c r="BG110" s="31">
        <f t="shared" si="19"/>
        <v>0</v>
      </c>
    </row>
    <row r="111" spans="2:59">
      <c r="B111" s="17">
        <v>50215</v>
      </c>
      <c r="C111" s="30">
        <v>0</v>
      </c>
      <c r="D111" s="30">
        <v>0</v>
      </c>
      <c r="E111" s="30">
        <v>0</v>
      </c>
      <c r="F111" s="30">
        <v>0</v>
      </c>
      <c r="G111" s="30">
        <v>0</v>
      </c>
      <c r="H111" s="30">
        <v>0</v>
      </c>
      <c r="I111" s="30">
        <v>0</v>
      </c>
      <c r="J111" s="30">
        <v>0</v>
      </c>
      <c r="K111" s="30">
        <v>0</v>
      </c>
      <c r="L111" s="30">
        <v>0</v>
      </c>
      <c r="M111" s="30">
        <v>0</v>
      </c>
      <c r="N111" s="30">
        <v>0</v>
      </c>
      <c r="O111" s="30">
        <v>0</v>
      </c>
      <c r="P111" s="30">
        <v>0</v>
      </c>
      <c r="Q111" s="30">
        <v>0</v>
      </c>
      <c r="R111" s="30">
        <v>0</v>
      </c>
      <c r="S111" s="30">
        <v>0</v>
      </c>
      <c r="T111" s="30">
        <v>0</v>
      </c>
      <c r="U111" s="30">
        <v>0</v>
      </c>
      <c r="V111" s="30">
        <v>0</v>
      </c>
      <c r="W111" s="30">
        <v>0</v>
      </c>
      <c r="X111" s="30">
        <v>0</v>
      </c>
      <c r="Y111" s="30">
        <v>0</v>
      </c>
      <c r="Z111" s="30">
        <v>0</v>
      </c>
      <c r="AA111" s="30">
        <v>0</v>
      </c>
      <c r="AB111" s="30">
        <v>0</v>
      </c>
      <c r="AC111" s="30">
        <v>0</v>
      </c>
      <c r="AD111" s="30">
        <v>0</v>
      </c>
      <c r="AE111" s="30">
        <v>0</v>
      </c>
      <c r="AF111" s="30">
        <v>0</v>
      </c>
      <c r="AG111" s="30">
        <v>0</v>
      </c>
      <c r="AH111" s="30">
        <v>0</v>
      </c>
      <c r="AI111" s="30">
        <v>0</v>
      </c>
      <c r="AJ111" s="30">
        <v>0</v>
      </c>
      <c r="AK111" s="30">
        <v>0</v>
      </c>
      <c r="AL111" s="30">
        <v>0</v>
      </c>
      <c r="AM111" s="30">
        <v>0</v>
      </c>
      <c r="AN111" s="30">
        <v>0</v>
      </c>
      <c r="AO111" s="30">
        <v>0</v>
      </c>
      <c r="AP111" s="30">
        <v>0</v>
      </c>
      <c r="AQ111" s="30">
        <v>0</v>
      </c>
      <c r="AR111" s="30">
        <v>0</v>
      </c>
      <c r="AS111" s="30">
        <v>0</v>
      </c>
      <c r="AT111" s="30">
        <v>0</v>
      </c>
      <c r="AU111" s="30">
        <v>0</v>
      </c>
      <c r="AV111" s="30">
        <v>0</v>
      </c>
      <c r="AW111" s="30">
        <v>0</v>
      </c>
      <c r="AX111" s="31">
        <v>0</v>
      </c>
      <c r="AZ111" s="39">
        <f t="array" ref="AZ111">SUM(IF(YEAR($C$5:$AX$5)=AZ$5,$C111:$AX111))</f>
        <v>0</v>
      </c>
      <c r="BA111" s="30">
        <f t="array" ref="BA111">SUM(IF(YEAR($C$5:$AX$5)=BA$5,$C111:$AX111))</f>
        <v>0</v>
      </c>
      <c r="BB111" s="30">
        <f t="array" ref="BB111">SUM(IF(YEAR($C$5:$AX$5)=BB$5,$C111:$AX111))</f>
        <v>0</v>
      </c>
      <c r="BC111" s="31">
        <f t="array" ref="BC111">SUM(IF(YEAR($C$5:$AX$5)=BC$5,$C111:$AX111))</f>
        <v>0</v>
      </c>
      <c r="BE111" s="39">
        <f t="shared" si="17"/>
        <v>0</v>
      </c>
      <c r="BF111" s="30">
        <f t="shared" si="18"/>
        <v>0</v>
      </c>
      <c r="BG111" s="31">
        <f t="shared" si="19"/>
        <v>0</v>
      </c>
    </row>
    <row r="112" spans="2:59">
      <c r="B112" s="17">
        <v>50279</v>
      </c>
      <c r="C112" s="30">
        <v>-3.3585999999998783E-3</v>
      </c>
      <c r="D112" s="30">
        <v>1.6629520000002174E-3</v>
      </c>
      <c r="E112" s="30">
        <v>0</v>
      </c>
      <c r="F112" s="30">
        <v>1.3993169999997335E-3</v>
      </c>
      <c r="G112" s="30">
        <v>1.2094053000000216E-2</v>
      </c>
      <c r="H112" s="30">
        <v>7.550663699999971E-2</v>
      </c>
      <c r="I112" s="30">
        <v>8.2107500000000222E-2</v>
      </c>
      <c r="J112" s="30">
        <v>7.861079999999987E-2</v>
      </c>
      <c r="K112" s="30">
        <v>0</v>
      </c>
      <c r="L112" s="30">
        <v>2.9295039999999162E-3</v>
      </c>
      <c r="M112" s="30">
        <v>3.0996839999999359E-3</v>
      </c>
      <c r="N112" s="30">
        <v>0</v>
      </c>
      <c r="O112" s="30">
        <v>0</v>
      </c>
      <c r="P112" s="30">
        <v>0</v>
      </c>
      <c r="Q112" s="30">
        <v>0</v>
      </c>
      <c r="R112" s="30">
        <v>1.552498999999985E-2</v>
      </c>
      <c r="S112" s="30">
        <v>1.5967049000000344E-2</v>
      </c>
      <c r="T112" s="30">
        <v>9.0523185999999978E-2</v>
      </c>
      <c r="U112" s="30">
        <v>3.6553000000000502E-2</v>
      </c>
      <c r="V112" s="30">
        <v>9.3300000000002825E-3</v>
      </c>
      <c r="W112" s="30">
        <v>1.9858289999996614E-3</v>
      </c>
      <c r="X112" s="30">
        <v>5.17640199999998E-2</v>
      </c>
      <c r="Y112" s="30">
        <v>3.1012820000002606E-3</v>
      </c>
      <c r="Z112" s="30">
        <v>9.9581710000000712E-3</v>
      </c>
      <c r="AA112" s="30">
        <v>2.6922349999999984E-2</v>
      </c>
      <c r="AB112" s="30">
        <v>1.6667080000001278E-3</v>
      </c>
      <c r="AC112" s="30">
        <v>1.5365159999998212E-3</v>
      </c>
      <c r="AD112" s="30">
        <v>2.6428899999999977E-2</v>
      </c>
      <c r="AE112" s="30">
        <v>3.0870610000000021E-2</v>
      </c>
      <c r="AF112" s="30">
        <v>6.7510699999999702E-2</v>
      </c>
      <c r="AG112" s="30">
        <v>0.12075619999999976</v>
      </c>
      <c r="AH112" s="30">
        <v>7.1434200000000558E-2</v>
      </c>
      <c r="AI112" s="30">
        <v>-9.9826300000005475E-4</v>
      </c>
      <c r="AJ112" s="30">
        <v>3.1005079999999907E-2</v>
      </c>
      <c r="AK112" s="30">
        <v>5.6187190000001053E-4</v>
      </c>
      <c r="AL112" s="30">
        <v>1.3348139999999731E-2</v>
      </c>
      <c r="AM112" s="30">
        <v>2.1850319999999979E-2</v>
      </c>
      <c r="AN112" s="30">
        <v>1.6643536000000125E-2</v>
      </c>
      <c r="AO112" s="30">
        <v>1.3849169999999855E-2</v>
      </c>
      <c r="AP112" s="30">
        <v>7.4814730000000385E-2</v>
      </c>
      <c r="AQ112" s="30">
        <v>2.830105000000005E-2</v>
      </c>
      <c r="AR112" s="30">
        <v>5.7943480000000047E-2</v>
      </c>
      <c r="AS112" s="30">
        <v>6.9150900000000348E-2</v>
      </c>
      <c r="AT112" s="30">
        <v>4.2719400000000185E-2</v>
      </c>
      <c r="AU112" s="30">
        <v>-7.7876580000002527E-3</v>
      </c>
      <c r="AV112" s="30">
        <v>1.3237919999999903E-2</v>
      </c>
      <c r="AW112" s="30">
        <v>0</v>
      </c>
      <c r="AX112" s="31">
        <v>2.8350609999999499E-2</v>
      </c>
      <c r="AZ112" s="39">
        <f t="array" ref="AZ112">SUM(IF(YEAR($C$5:$AX$5)=AZ$5,$C112:$AX112))</f>
        <v>0.25405184699999994</v>
      </c>
      <c r="BA112" s="30">
        <f t="array" ref="BA112">SUM(IF(YEAR($C$5:$AX$5)=BA$5,$C112:$AX112))</f>
        <v>0.23470752700000075</v>
      </c>
      <c r="BB112" s="30">
        <f t="array" ref="BB112">SUM(IF(YEAR($C$5:$AX$5)=BB$5,$C112:$AX112))</f>
        <v>0.39104301289999954</v>
      </c>
      <c r="BC112" s="31">
        <f t="array" ref="BC112">SUM(IF(YEAR($C$5:$AX$5)=BC$5,$C112:$AX112))</f>
        <v>0.35907345800000012</v>
      </c>
      <c r="BE112" s="39">
        <f t="shared" si="17"/>
        <v>0.27374616399999985</v>
      </c>
      <c r="BF112" s="30">
        <f t="shared" si="18"/>
        <v>0.29064057200000049</v>
      </c>
      <c r="BG112" s="31">
        <f t="shared" si="19"/>
        <v>0.45907673490000001</v>
      </c>
    </row>
    <row r="113" spans="2:59">
      <c r="B113" s="17">
        <v>50373</v>
      </c>
      <c r="C113" s="30">
        <v>0</v>
      </c>
      <c r="D113" s="30">
        <v>0</v>
      </c>
      <c r="E113" s="30">
        <v>0</v>
      </c>
      <c r="F113" s="30">
        <v>0</v>
      </c>
      <c r="G113" s="30">
        <v>0</v>
      </c>
      <c r="H113" s="30">
        <v>0</v>
      </c>
      <c r="I113" s="30">
        <v>0</v>
      </c>
      <c r="J113" s="30">
        <v>0</v>
      </c>
      <c r="K113" s="30">
        <v>0</v>
      </c>
      <c r="L113" s="30">
        <v>0</v>
      </c>
      <c r="M113" s="30">
        <v>0</v>
      </c>
      <c r="N113" s="30">
        <v>0</v>
      </c>
      <c r="O113" s="30">
        <v>0</v>
      </c>
      <c r="P113" s="30">
        <v>0</v>
      </c>
      <c r="Q113" s="30">
        <v>0</v>
      </c>
      <c r="R113" s="30">
        <v>0</v>
      </c>
      <c r="S113" s="30">
        <v>0</v>
      </c>
      <c r="T113" s="30">
        <v>0</v>
      </c>
      <c r="U113" s="30">
        <v>0</v>
      </c>
      <c r="V113" s="30">
        <v>0</v>
      </c>
      <c r="W113" s="30">
        <v>0</v>
      </c>
      <c r="X113" s="30">
        <v>0</v>
      </c>
      <c r="Y113" s="30">
        <v>0</v>
      </c>
      <c r="Z113" s="30">
        <v>0</v>
      </c>
      <c r="AA113" s="30">
        <v>0</v>
      </c>
      <c r="AB113" s="30">
        <v>0</v>
      </c>
      <c r="AC113" s="30">
        <v>0</v>
      </c>
      <c r="AD113" s="30">
        <v>0</v>
      </c>
      <c r="AE113" s="30">
        <v>0</v>
      </c>
      <c r="AF113" s="30">
        <v>0</v>
      </c>
      <c r="AG113" s="30">
        <v>0</v>
      </c>
      <c r="AH113" s="30">
        <v>0</v>
      </c>
      <c r="AI113" s="30">
        <v>0</v>
      </c>
      <c r="AJ113" s="30">
        <v>0</v>
      </c>
      <c r="AK113" s="30">
        <v>0</v>
      </c>
      <c r="AL113" s="30">
        <v>0</v>
      </c>
      <c r="AM113" s="30">
        <v>0</v>
      </c>
      <c r="AN113" s="30">
        <v>0</v>
      </c>
      <c r="AO113" s="30">
        <v>0</v>
      </c>
      <c r="AP113" s="30">
        <v>0</v>
      </c>
      <c r="AQ113" s="30">
        <v>0</v>
      </c>
      <c r="AR113" s="30">
        <v>0</v>
      </c>
      <c r="AS113" s="30">
        <v>0</v>
      </c>
      <c r="AT113" s="30">
        <v>0</v>
      </c>
      <c r="AU113" s="30">
        <v>0</v>
      </c>
      <c r="AV113" s="30">
        <v>0</v>
      </c>
      <c r="AW113" s="30">
        <v>0</v>
      </c>
      <c r="AX113" s="31">
        <v>0</v>
      </c>
      <c r="AZ113" s="39">
        <f t="array" ref="AZ113">SUM(IF(YEAR($C$5:$AX$5)=AZ$5,$C113:$AX113))</f>
        <v>0</v>
      </c>
      <c r="BA113" s="30">
        <f t="array" ref="BA113">SUM(IF(YEAR($C$5:$AX$5)=BA$5,$C113:$AX113))</f>
        <v>0</v>
      </c>
      <c r="BB113" s="30">
        <f t="array" ref="BB113">SUM(IF(YEAR($C$5:$AX$5)=BB$5,$C113:$AX113))</f>
        <v>0</v>
      </c>
      <c r="BC113" s="31">
        <f t="array" ref="BC113">SUM(IF(YEAR($C$5:$AX$5)=BC$5,$C113:$AX113))</f>
        <v>0</v>
      </c>
      <c r="BE113" s="39">
        <f t="shared" si="17"/>
        <v>0</v>
      </c>
      <c r="BF113" s="30">
        <f t="shared" si="18"/>
        <v>0</v>
      </c>
      <c r="BG113" s="31">
        <f t="shared" si="19"/>
        <v>0</v>
      </c>
    </row>
    <row r="114" spans="2:59">
      <c r="B114" s="17">
        <v>50385</v>
      </c>
      <c r="C114" s="30">
        <v>0</v>
      </c>
      <c r="D114" s="30">
        <v>0</v>
      </c>
      <c r="E114" s="30">
        <v>0</v>
      </c>
      <c r="F114" s="30">
        <v>9.9999999969568876E-7</v>
      </c>
      <c r="G114" s="30">
        <v>0</v>
      </c>
      <c r="H114" s="30">
        <v>1.000000000139778E-6</v>
      </c>
      <c r="I114" s="30">
        <v>0</v>
      </c>
      <c r="J114" s="30">
        <v>1.000000000139778E-6</v>
      </c>
      <c r="K114" s="30">
        <v>0</v>
      </c>
      <c r="L114" s="30">
        <v>9.9999999991773336E-7</v>
      </c>
      <c r="M114" s="30">
        <v>0</v>
      </c>
      <c r="N114" s="30">
        <v>0</v>
      </c>
      <c r="O114" s="30">
        <v>0</v>
      </c>
      <c r="P114" s="30">
        <v>0</v>
      </c>
      <c r="Q114" s="30">
        <v>0</v>
      </c>
      <c r="R114" s="30">
        <v>9.9999999969568876E-7</v>
      </c>
      <c r="S114" s="30">
        <v>0</v>
      </c>
      <c r="T114" s="30">
        <v>0</v>
      </c>
      <c r="U114" s="30">
        <v>0</v>
      </c>
      <c r="V114" s="30">
        <v>1.000000000139778E-6</v>
      </c>
      <c r="W114" s="30">
        <v>0</v>
      </c>
      <c r="X114" s="30">
        <v>0</v>
      </c>
      <c r="Y114" s="30">
        <v>0</v>
      </c>
      <c r="Z114" s="30">
        <v>0</v>
      </c>
      <c r="AA114" s="30">
        <v>0</v>
      </c>
      <c r="AB114" s="30">
        <v>0</v>
      </c>
      <c r="AC114" s="30">
        <v>0</v>
      </c>
      <c r="AD114" s="30">
        <v>0</v>
      </c>
      <c r="AE114" s="30">
        <v>1.000000000139778E-6</v>
      </c>
      <c r="AF114" s="30">
        <v>1.000000000139778E-6</v>
      </c>
      <c r="AG114" s="30">
        <v>0</v>
      </c>
      <c r="AH114" s="30">
        <v>1.000000000139778E-6</v>
      </c>
      <c r="AI114" s="30">
        <v>0</v>
      </c>
      <c r="AJ114" s="30">
        <v>0</v>
      </c>
      <c r="AK114" s="30">
        <v>0</v>
      </c>
      <c r="AL114" s="30">
        <v>0</v>
      </c>
      <c r="AM114" s="30">
        <v>0</v>
      </c>
      <c r="AN114" s="30">
        <v>0</v>
      </c>
      <c r="AO114" s="30">
        <v>0</v>
      </c>
      <c r="AP114" s="30">
        <v>1.000000000139778E-6</v>
      </c>
      <c r="AQ114" s="30">
        <v>1.000000000139778E-6</v>
      </c>
      <c r="AR114" s="30">
        <v>1.000000000139778E-6</v>
      </c>
      <c r="AS114" s="30">
        <v>0</v>
      </c>
      <c r="AT114" s="30">
        <v>0</v>
      </c>
      <c r="AU114" s="30">
        <v>0</v>
      </c>
      <c r="AV114" s="30">
        <v>0</v>
      </c>
      <c r="AW114" s="30">
        <v>0</v>
      </c>
      <c r="AX114" s="31">
        <v>0</v>
      </c>
      <c r="AZ114" s="39">
        <f t="array" ref="AZ114">SUM(IF(YEAR($C$5:$AX$5)=AZ$5,$C114:$AX114))</f>
        <v>3.9999999998929781E-6</v>
      </c>
      <c r="BA114" s="30">
        <f t="array" ref="BA114">SUM(IF(YEAR($C$5:$AX$5)=BA$5,$C114:$AX114))</f>
        <v>1.9999999998354667E-6</v>
      </c>
      <c r="BB114" s="30">
        <f t="array" ref="BB114">SUM(IF(YEAR($C$5:$AX$5)=BB$5,$C114:$AX114))</f>
        <v>3.0000000004193339E-6</v>
      </c>
      <c r="BC114" s="31">
        <f t="array" ref="BC114">SUM(IF(YEAR($C$5:$AX$5)=BC$5,$C114:$AX114))</f>
        <v>3.0000000004193339E-6</v>
      </c>
      <c r="BE114" s="39">
        <f t="shared" si="17"/>
        <v>3.9999999998929781E-6</v>
      </c>
      <c r="BF114" s="30">
        <f t="shared" si="18"/>
        <v>2.0000000002795559E-6</v>
      </c>
      <c r="BG114" s="31">
        <f t="shared" si="19"/>
        <v>4.0000000005591119E-6</v>
      </c>
    </row>
    <row r="115" spans="2:59">
      <c r="B115" s="17">
        <v>50411</v>
      </c>
      <c r="C115" s="30">
        <v>0</v>
      </c>
      <c r="D115" s="30">
        <v>0</v>
      </c>
      <c r="E115" s="30">
        <v>0</v>
      </c>
      <c r="F115" s="30">
        <v>0</v>
      </c>
      <c r="G115" s="30">
        <v>0</v>
      </c>
      <c r="H115" s="30">
        <v>0</v>
      </c>
      <c r="I115" s="30">
        <v>0</v>
      </c>
      <c r="J115" s="30">
        <v>0</v>
      </c>
      <c r="K115" s="30">
        <v>0</v>
      </c>
      <c r="L115" s="30">
        <v>0</v>
      </c>
      <c r="M115" s="30">
        <v>0</v>
      </c>
      <c r="N115" s="30">
        <v>0</v>
      </c>
      <c r="O115" s="30">
        <v>0</v>
      </c>
      <c r="P115" s="30">
        <v>0</v>
      </c>
      <c r="Q115" s="30">
        <v>0</v>
      </c>
      <c r="R115" s="30">
        <v>0</v>
      </c>
      <c r="S115" s="30">
        <v>0</v>
      </c>
      <c r="T115" s="30">
        <v>0</v>
      </c>
      <c r="U115" s="30">
        <v>0</v>
      </c>
      <c r="V115" s="30">
        <v>0</v>
      </c>
      <c r="W115" s="30">
        <v>0</v>
      </c>
      <c r="X115" s="30">
        <v>0</v>
      </c>
      <c r="Y115" s="30">
        <v>0</v>
      </c>
      <c r="Z115" s="30">
        <v>0</v>
      </c>
      <c r="AA115" s="30">
        <v>0</v>
      </c>
      <c r="AB115" s="30">
        <v>0</v>
      </c>
      <c r="AC115" s="30">
        <v>0</v>
      </c>
      <c r="AD115" s="30">
        <v>0</v>
      </c>
      <c r="AE115" s="30">
        <v>0</v>
      </c>
      <c r="AF115" s="30">
        <v>0</v>
      </c>
      <c r="AG115" s="30">
        <v>0</v>
      </c>
      <c r="AH115" s="30">
        <v>0</v>
      </c>
      <c r="AI115" s="30">
        <v>0</v>
      </c>
      <c r="AJ115" s="30">
        <v>0</v>
      </c>
      <c r="AK115" s="30">
        <v>0</v>
      </c>
      <c r="AL115" s="30">
        <v>0</v>
      </c>
      <c r="AM115" s="30">
        <v>0</v>
      </c>
      <c r="AN115" s="30">
        <v>0</v>
      </c>
      <c r="AO115" s="30">
        <v>0</v>
      </c>
      <c r="AP115" s="30">
        <v>0</v>
      </c>
      <c r="AQ115" s="30">
        <v>0</v>
      </c>
      <c r="AR115" s="30">
        <v>0</v>
      </c>
      <c r="AS115" s="30">
        <v>0</v>
      </c>
      <c r="AT115" s="30">
        <v>0</v>
      </c>
      <c r="AU115" s="30">
        <v>0</v>
      </c>
      <c r="AV115" s="30">
        <v>0</v>
      </c>
      <c r="AW115" s="30">
        <v>0</v>
      </c>
      <c r="AX115" s="31">
        <v>0</v>
      </c>
      <c r="AZ115" s="39">
        <f t="array" ref="AZ115">SUM(IF(YEAR($C$5:$AX$5)=AZ$5,$C115:$AX115))</f>
        <v>0</v>
      </c>
      <c r="BA115" s="30">
        <f t="array" ref="BA115">SUM(IF(YEAR($C$5:$AX$5)=BA$5,$C115:$AX115))</f>
        <v>0</v>
      </c>
      <c r="BB115" s="30">
        <f t="array" ref="BB115">SUM(IF(YEAR($C$5:$AX$5)=BB$5,$C115:$AX115))</f>
        <v>0</v>
      </c>
      <c r="BC115" s="31">
        <f t="array" ref="BC115">SUM(IF(YEAR($C$5:$AX$5)=BC$5,$C115:$AX115))</f>
        <v>0</v>
      </c>
      <c r="BE115" s="39">
        <f t="shared" si="17"/>
        <v>0</v>
      </c>
      <c r="BF115" s="30">
        <f t="shared" si="18"/>
        <v>0</v>
      </c>
      <c r="BG115" s="31">
        <f t="shared" si="19"/>
        <v>0</v>
      </c>
    </row>
    <row r="116" spans="2:59">
      <c r="B116" s="17">
        <v>50463</v>
      </c>
      <c r="C116" s="30">
        <v>0</v>
      </c>
      <c r="D116" s="30">
        <v>0</v>
      </c>
      <c r="E116" s="30">
        <v>0</v>
      </c>
      <c r="F116" s="30">
        <v>0</v>
      </c>
      <c r="G116" s="30">
        <v>0</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1">
        <v>0</v>
      </c>
      <c r="AZ116" s="39">
        <f t="array" ref="AZ116">SUM(IF(YEAR($C$5:$AX$5)=AZ$5,$C116:$AX116))</f>
        <v>0</v>
      </c>
      <c r="BA116" s="30">
        <f t="array" ref="BA116">SUM(IF(YEAR($C$5:$AX$5)=BA$5,$C116:$AX116))</f>
        <v>0</v>
      </c>
      <c r="BB116" s="30">
        <f t="array" ref="BB116">SUM(IF(YEAR($C$5:$AX$5)=BB$5,$C116:$AX116))</f>
        <v>0</v>
      </c>
      <c r="BC116" s="31">
        <f t="array" ref="BC116">SUM(IF(YEAR($C$5:$AX$5)=BC$5,$C116:$AX116))</f>
        <v>0</v>
      </c>
      <c r="BE116" s="39">
        <f t="shared" si="17"/>
        <v>0</v>
      </c>
      <c r="BF116" s="30">
        <f t="shared" si="18"/>
        <v>0</v>
      </c>
      <c r="BG116" s="31">
        <f t="shared" si="19"/>
        <v>0</v>
      </c>
    </row>
    <row r="117" spans="2:59">
      <c r="B117" s="17">
        <v>50497</v>
      </c>
      <c r="C117" s="30">
        <v>2.0000000000575113E-7</v>
      </c>
      <c r="D117" s="30">
        <v>1.0000000000287557E-7</v>
      </c>
      <c r="E117" s="30">
        <v>0</v>
      </c>
      <c r="F117" s="30">
        <v>0</v>
      </c>
      <c r="G117" s="30">
        <v>0</v>
      </c>
      <c r="H117" s="30">
        <v>9.9999999947364415E-8</v>
      </c>
      <c r="I117" s="30">
        <v>9.9999999991773336E-7</v>
      </c>
      <c r="J117" s="30">
        <v>0</v>
      </c>
      <c r="K117" s="30">
        <v>0</v>
      </c>
      <c r="L117" s="30">
        <v>0</v>
      </c>
      <c r="M117" s="30">
        <v>1.0000000000287557E-7</v>
      </c>
      <c r="N117" s="30">
        <v>9.9999999947364415E-8</v>
      </c>
      <c r="O117" s="30">
        <v>9.9999999947364415E-8</v>
      </c>
      <c r="P117" s="30">
        <v>1.0000000000287557E-7</v>
      </c>
      <c r="Q117" s="30">
        <v>0</v>
      </c>
      <c r="R117" s="30">
        <v>0</v>
      </c>
      <c r="S117" s="30">
        <v>0</v>
      </c>
      <c r="T117" s="30">
        <v>9.9999999947364415E-8</v>
      </c>
      <c r="U117" s="30">
        <v>0</v>
      </c>
      <c r="V117" s="30">
        <v>0</v>
      </c>
      <c r="W117" s="30">
        <v>0</v>
      </c>
      <c r="X117" s="30">
        <v>0</v>
      </c>
      <c r="Y117" s="30">
        <v>0</v>
      </c>
      <c r="Z117" s="30">
        <v>1.0000000005838672E-7</v>
      </c>
      <c r="AA117" s="30">
        <v>9.9999999947364415E-8</v>
      </c>
      <c r="AB117" s="30">
        <v>0</v>
      </c>
      <c r="AC117" s="30">
        <v>0</v>
      </c>
      <c r="AD117" s="30">
        <v>9.9999999947364415E-8</v>
      </c>
      <c r="AE117" s="30">
        <v>0</v>
      </c>
      <c r="AF117" s="30">
        <v>9.9999999947364415E-8</v>
      </c>
      <c r="AG117" s="30">
        <v>9.9999999991773336E-7</v>
      </c>
      <c r="AH117" s="30">
        <v>0</v>
      </c>
      <c r="AI117" s="30">
        <v>0</v>
      </c>
      <c r="AJ117" s="30">
        <v>0</v>
      </c>
      <c r="AK117" s="30">
        <v>1.0000000000287557E-7</v>
      </c>
      <c r="AL117" s="30">
        <v>1.0000000005838672E-7</v>
      </c>
      <c r="AM117" s="30">
        <v>1.0000000005838672E-7</v>
      </c>
      <c r="AN117" s="30">
        <v>1.0000000000287557E-7</v>
      </c>
      <c r="AO117" s="30">
        <v>0</v>
      </c>
      <c r="AP117" s="30">
        <v>0</v>
      </c>
      <c r="AQ117" s="30">
        <v>0</v>
      </c>
      <c r="AR117" s="30">
        <v>9.9999999947364415E-8</v>
      </c>
      <c r="AS117" s="30">
        <v>0</v>
      </c>
      <c r="AT117" s="30">
        <v>0</v>
      </c>
      <c r="AU117" s="30">
        <v>0</v>
      </c>
      <c r="AV117" s="30">
        <v>0</v>
      </c>
      <c r="AW117" s="30">
        <v>1.0000000000287557E-7</v>
      </c>
      <c r="AX117" s="31">
        <v>1.0000000005838672E-7</v>
      </c>
      <c r="AZ117" s="39">
        <f t="array" ref="AZ117">SUM(IF(YEAR($C$5:$AX$5)=AZ$5,$C117:$AX117))</f>
        <v>1.5999999998239645E-6</v>
      </c>
      <c r="BA117" s="30">
        <f t="array" ref="BA117">SUM(IF(YEAR($C$5:$AX$5)=BA$5,$C117:$AX117))</f>
        <v>3.9999999995599111E-7</v>
      </c>
      <c r="BB117" s="30">
        <f t="array" ref="BB117">SUM(IF(YEAR($C$5:$AX$5)=BB$5,$C117:$AX117))</f>
        <v>1.4999999998210889E-6</v>
      </c>
      <c r="BC117" s="31">
        <f t="array" ref="BC117">SUM(IF(YEAR($C$5:$AX$5)=BC$5,$C117:$AX117))</f>
        <v>5.0000000006988898E-7</v>
      </c>
      <c r="BE117" s="39">
        <f t="shared" si="17"/>
        <v>1.4999999997655777E-6</v>
      </c>
      <c r="BF117" s="30">
        <f t="shared" si="18"/>
        <v>3.9999999990047996E-7</v>
      </c>
      <c r="BG117" s="31">
        <f t="shared" si="19"/>
        <v>1.4999999999876223E-6</v>
      </c>
    </row>
    <row r="118" spans="2:59">
      <c r="B118" s="17">
        <v>50561</v>
      </c>
      <c r="C118" s="30">
        <v>0.16772300000000051</v>
      </c>
      <c r="D118" s="30">
        <v>0</v>
      </c>
      <c r="E118" s="30">
        <v>1.341915000000002</v>
      </c>
      <c r="F118" s="30">
        <v>2.5711769999999987</v>
      </c>
      <c r="G118" s="30">
        <v>4.4702350000000006</v>
      </c>
      <c r="H118" s="30">
        <v>4.9323640000000033</v>
      </c>
      <c r="I118" s="30">
        <v>4.4059129999999946</v>
      </c>
      <c r="J118" s="30">
        <v>5.0886110000000002</v>
      </c>
      <c r="K118" s="30">
        <v>4.3881790000000009</v>
      </c>
      <c r="L118" s="30">
        <v>5.7738079999999989</v>
      </c>
      <c r="M118" s="30">
        <v>2.7166499999999978</v>
      </c>
      <c r="N118" s="30">
        <v>0.96141599999999983</v>
      </c>
      <c r="O118" s="30">
        <v>0.72267599999999987</v>
      </c>
      <c r="P118" s="30">
        <v>0.30722490000000136</v>
      </c>
      <c r="Q118" s="30">
        <v>2.3307880000000019</v>
      </c>
      <c r="R118" s="30">
        <v>6.1696350000000013</v>
      </c>
      <c r="S118" s="30">
        <v>4.5427990000000023</v>
      </c>
      <c r="T118" s="30">
        <v>4.9855969999999985</v>
      </c>
      <c r="U118" s="30">
        <v>4.1394160000000042</v>
      </c>
      <c r="V118" s="30">
        <v>4.6563919999999968</v>
      </c>
      <c r="W118" s="30">
        <v>4.8155360000000016</v>
      </c>
      <c r="X118" s="30">
        <v>6.952179000000001</v>
      </c>
      <c r="Y118" s="30">
        <v>2.8391860000000015</v>
      </c>
      <c r="Z118" s="30">
        <v>1.9093699999999991</v>
      </c>
      <c r="AA118" s="30">
        <v>1.0331699999999984</v>
      </c>
      <c r="AB118" s="30">
        <v>1.2390460000000001</v>
      </c>
      <c r="AC118" s="30">
        <v>2.461544</v>
      </c>
      <c r="AD118" s="30">
        <v>4.9382960000000011</v>
      </c>
      <c r="AE118" s="30">
        <v>5.1130999999999993</v>
      </c>
      <c r="AF118" s="30">
        <v>5.3401209999999963</v>
      </c>
      <c r="AG118" s="30">
        <v>4.3759289999999993</v>
      </c>
      <c r="AH118" s="30">
        <v>4.641809999999996</v>
      </c>
      <c r="AI118" s="30">
        <v>4.4999400000000023</v>
      </c>
      <c r="AJ118" s="30">
        <v>5.0957770000000018</v>
      </c>
      <c r="AK118" s="30">
        <v>2.1860299999999988</v>
      </c>
      <c r="AL118" s="30">
        <v>2.2746739999999974</v>
      </c>
      <c r="AM118" s="30">
        <v>2.0259160000000023</v>
      </c>
      <c r="AN118" s="30">
        <v>1.6958780000000004</v>
      </c>
      <c r="AO118" s="30">
        <v>4.5483820000000019</v>
      </c>
      <c r="AP118" s="30">
        <v>5.4299620000000033</v>
      </c>
      <c r="AQ118" s="30">
        <v>5.7756670000000003</v>
      </c>
      <c r="AR118" s="30">
        <v>5.6023959999999988</v>
      </c>
      <c r="AS118" s="30">
        <v>4.2435080000000021</v>
      </c>
      <c r="AT118" s="30">
        <v>4.4452209999999965</v>
      </c>
      <c r="AU118" s="30">
        <v>5.1519520000000014</v>
      </c>
      <c r="AV118" s="30">
        <v>7.780462</v>
      </c>
      <c r="AW118" s="30">
        <v>2.5232489999999999</v>
      </c>
      <c r="AX118" s="31">
        <v>2.2202419999999989</v>
      </c>
      <c r="AZ118" s="39">
        <f t="array" ref="AZ118">SUM(IF(YEAR($C$5:$AX$5)=AZ$5,$C118:$AX118))</f>
        <v>36.817991000000006</v>
      </c>
      <c r="BA118" s="30">
        <f t="array" ref="BA118">SUM(IF(YEAR($C$5:$AX$5)=BA$5,$C118:$AX118))</f>
        <v>44.370798900000011</v>
      </c>
      <c r="BB118" s="30">
        <f t="array" ref="BB118">SUM(IF(YEAR($C$5:$AX$5)=BB$5,$C118:$AX118))</f>
        <v>43.199436999999996</v>
      </c>
      <c r="BC118" s="31">
        <f t="array" ref="BC118">SUM(IF(YEAR($C$5:$AX$5)=BC$5,$C118:$AX118))</f>
        <v>51.442835000000002</v>
      </c>
      <c r="BE118" s="39">
        <f t="shared" si="17"/>
        <v>42.340063900000004</v>
      </c>
      <c r="BF118" s="30">
        <f t="shared" si="18"/>
        <v>45.082831999999996</v>
      </c>
      <c r="BG118" s="31">
        <f t="shared" si="19"/>
        <v>47.890085999999997</v>
      </c>
    </row>
    <row r="119" spans="2:59">
      <c r="B119" s="17">
        <v>50611</v>
      </c>
      <c r="C119" s="30">
        <v>1.2094000000000271E-3</v>
      </c>
      <c r="D119" s="30">
        <v>0</v>
      </c>
      <c r="E119" s="30">
        <v>0</v>
      </c>
      <c r="F119" s="30">
        <v>7.7950000000004405E-4</v>
      </c>
      <c r="G119" s="30">
        <v>7.3668000000000067E-3</v>
      </c>
      <c r="H119" s="30">
        <v>1.7556299999999969E-2</v>
      </c>
      <c r="I119" s="30">
        <v>3.0269000000000545E-3</v>
      </c>
      <c r="J119" s="30">
        <v>1.5135000000000565E-3</v>
      </c>
      <c r="K119" s="30">
        <v>2.47309E-2</v>
      </c>
      <c r="L119" s="30">
        <v>1.3729999999999576E-3</v>
      </c>
      <c r="M119" s="30">
        <v>1.429099999999961E-3</v>
      </c>
      <c r="N119" s="30">
        <v>3.6182999999999632E-3</v>
      </c>
      <c r="O119" s="30">
        <v>1.2102999999999975E-3</v>
      </c>
      <c r="P119" s="30">
        <v>0</v>
      </c>
      <c r="Q119" s="30">
        <v>0</v>
      </c>
      <c r="R119" s="30">
        <v>2.6229999999993758E-4</v>
      </c>
      <c r="S119" s="30">
        <v>4.4203000000000436E-3</v>
      </c>
      <c r="T119" s="30">
        <v>1.5134699999999945E-2</v>
      </c>
      <c r="U119" s="30">
        <v>2.7242000000000655E-3</v>
      </c>
      <c r="V119" s="30">
        <v>1.210700000000009E-3</v>
      </c>
      <c r="W119" s="30">
        <v>1.7429099999999975E-2</v>
      </c>
      <c r="X119" s="30">
        <v>0</v>
      </c>
      <c r="Y119" s="30">
        <v>8.5789999999996702E-4</v>
      </c>
      <c r="Z119" s="30">
        <v>1.2024000000000479E-3</v>
      </c>
      <c r="AA119" s="30">
        <v>6.0499999999996668E-4</v>
      </c>
      <c r="AB119" s="30">
        <v>0</v>
      </c>
      <c r="AC119" s="30">
        <v>0</v>
      </c>
      <c r="AD119" s="30">
        <v>0</v>
      </c>
      <c r="AE119" s="30">
        <v>1.5981000000000467E-3</v>
      </c>
      <c r="AF119" s="30">
        <v>1.7243600000000026E-2</v>
      </c>
      <c r="AG119" s="30">
        <v>2.1189000000000346E-3</v>
      </c>
      <c r="AH119" s="30">
        <v>3.0260000000004172E-4</v>
      </c>
      <c r="AI119" s="30">
        <v>1.7458300000000038E-2</v>
      </c>
      <c r="AJ119" s="30">
        <v>5.5389999999999606E-4</v>
      </c>
      <c r="AK119" s="30">
        <v>0</v>
      </c>
      <c r="AL119" s="30">
        <v>0</v>
      </c>
      <c r="AM119" s="30">
        <v>0</v>
      </c>
      <c r="AN119" s="30">
        <v>0</v>
      </c>
      <c r="AO119" s="30">
        <v>0</v>
      </c>
      <c r="AP119" s="30">
        <v>0</v>
      </c>
      <c r="AQ119" s="30">
        <v>8.0629999999992652E-4</v>
      </c>
      <c r="AR119" s="30">
        <v>1.331530000000003E-2</v>
      </c>
      <c r="AS119" s="30">
        <v>6.0539999999997818E-4</v>
      </c>
      <c r="AT119" s="30">
        <v>3.0260000000004172E-4</v>
      </c>
      <c r="AU119" s="30">
        <v>1.4024900000000007E-2</v>
      </c>
      <c r="AV119" s="30">
        <v>0</v>
      </c>
      <c r="AW119" s="30">
        <v>0</v>
      </c>
      <c r="AX119" s="31">
        <v>0</v>
      </c>
      <c r="AZ119" s="39">
        <f t="array" ref="AZ119">SUM(IF(YEAR($C$5:$AX$5)=AZ$5,$C119:$AX119))</f>
        <v>6.260370000000004E-2</v>
      </c>
      <c r="BA119" s="30">
        <f t="array" ref="BA119">SUM(IF(YEAR($C$5:$AX$5)=BA$5,$C119:$AX119))</f>
        <v>4.4451899999999989E-2</v>
      </c>
      <c r="BB119" s="30">
        <f t="array" ref="BB119">SUM(IF(YEAR($C$5:$AX$5)=BB$5,$C119:$AX119))</f>
        <v>3.9880400000000149E-2</v>
      </c>
      <c r="BC119" s="31">
        <f t="array" ref="BC119">SUM(IF(YEAR($C$5:$AX$5)=BC$5,$C119:$AX119))</f>
        <v>2.9054499999999983E-2</v>
      </c>
      <c r="BE119" s="39">
        <f t="shared" si="17"/>
        <v>5.9140899999999941E-2</v>
      </c>
      <c r="BF119" s="30">
        <f t="shared" si="18"/>
        <v>4.0762100000000023E-2</v>
      </c>
      <c r="BG119" s="31">
        <f t="shared" si="19"/>
        <v>3.8483600000000062E-2</v>
      </c>
    </row>
    <row r="120" spans="2:59">
      <c r="B120" s="17">
        <v>50628</v>
      </c>
      <c r="C120" s="30">
        <v>0</v>
      </c>
      <c r="D120" s="30">
        <v>0</v>
      </c>
      <c r="E120" s="30">
        <v>9.0054639999999995E-3</v>
      </c>
      <c r="F120" s="30">
        <v>3.988557999999999E-2</v>
      </c>
      <c r="G120" s="30">
        <v>4.1363678000000001E-2</v>
      </c>
      <c r="H120" s="30">
        <v>4.302135E-2</v>
      </c>
      <c r="I120" s="30">
        <v>6.7686900000000022E-2</v>
      </c>
      <c r="J120" s="30">
        <v>7.6905009999999996E-2</v>
      </c>
      <c r="K120" s="30">
        <v>3.338766E-2</v>
      </c>
      <c r="L120" s="30">
        <v>3.1741980000000003E-2</v>
      </c>
      <c r="M120" s="30">
        <v>2.7149979999999997E-2</v>
      </c>
      <c r="N120" s="30">
        <v>1.7141979999999999E-3</v>
      </c>
      <c r="O120" s="30">
        <v>1.146766E-3</v>
      </c>
      <c r="P120" s="30">
        <v>1.143708E-3</v>
      </c>
      <c r="Q120" s="30">
        <v>2.6000642000000001E-2</v>
      </c>
      <c r="R120" s="30">
        <v>2.5335540000000004E-2</v>
      </c>
      <c r="S120" s="30">
        <v>3.483137E-2</v>
      </c>
      <c r="T120" s="30">
        <v>5.0229960000000004E-2</v>
      </c>
      <c r="U120" s="30">
        <v>7.7698100000000006E-2</v>
      </c>
      <c r="V120" s="30">
        <v>9.0985930000000007E-2</v>
      </c>
      <c r="W120" s="30">
        <v>3.6947399999999998E-2</v>
      </c>
      <c r="X120" s="30">
        <v>3.2293640000000005E-2</v>
      </c>
      <c r="Y120" s="30">
        <v>3.8069080000000005E-2</v>
      </c>
      <c r="Z120" s="30">
        <v>2.2216311000000002E-2</v>
      </c>
      <c r="AA120" s="30">
        <v>1.1463720000000001E-3</v>
      </c>
      <c r="AB120" s="30">
        <v>3.4333749999999998E-3</v>
      </c>
      <c r="AC120" s="30">
        <v>1.5448871999999999E-2</v>
      </c>
      <c r="AD120" s="30">
        <v>3.0336740000000001E-2</v>
      </c>
      <c r="AE120" s="30">
        <v>4.7178318000000004E-2</v>
      </c>
      <c r="AF120" s="30">
        <v>4.7009339999999997E-2</v>
      </c>
      <c r="AG120" s="30">
        <v>7.9937899999999992E-2</v>
      </c>
      <c r="AH120" s="30">
        <v>9.12052E-2</v>
      </c>
      <c r="AI120" s="30">
        <v>4.6851915199999997E-2</v>
      </c>
      <c r="AJ120" s="30">
        <v>3.9429209999999999E-2</v>
      </c>
      <c r="AK120" s="30">
        <v>2.5384976000000004E-2</v>
      </c>
      <c r="AL120" s="30">
        <v>2.9217640000000003E-2</v>
      </c>
      <c r="AM120" s="30">
        <v>9.7495519999999999E-3</v>
      </c>
      <c r="AN120" s="30">
        <v>5.7136280000000001E-3</v>
      </c>
      <c r="AO120" s="30">
        <v>1.9651044999999999E-2</v>
      </c>
      <c r="AP120" s="30">
        <v>5.2717509999999995E-2</v>
      </c>
      <c r="AQ120" s="30">
        <v>4.8061349999999996E-2</v>
      </c>
      <c r="AR120" s="30">
        <v>6.2509120000000001E-2</v>
      </c>
      <c r="AS120" s="30">
        <v>7.47477E-2</v>
      </c>
      <c r="AT120" s="30">
        <v>8.8337179999999987E-2</v>
      </c>
      <c r="AU120" s="30">
        <v>3.700813E-2</v>
      </c>
      <c r="AV120" s="30">
        <v>3.7210819999999999E-2</v>
      </c>
      <c r="AW120" s="30">
        <v>2.3239559999999999E-2</v>
      </c>
      <c r="AX120" s="31">
        <v>4.1798903999999998E-2</v>
      </c>
      <c r="AZ120" s="39">
        <f t="array" ref="AZ120">SUM(IF(YEAR($C$5:$AX$5)=AZ$5,$C120:$AX120))</f>
        <v>0.37186179999999996</v>
      </c>
      <c r="BA120" s="30">
        <f t="array" ref="BA120">SUM(IF(YEAR($C$5:$AX$5)=BA$5,$C120:$AX120))</f>
        <v>0.43689844700000002</v>
      </c>
      <c r="BB120" s="30">
        <f t="array" ref="BB120">SUM(IF(YEAR($C$5:$AX$5)=BB$5,$C120:$AX120))</f>
        <v>0.45657985819999997</v>
      </c>
      <c r="BC120" s="31">
        <f t="array" ref="BC120">SUM(IF(YEAR($C$5:$AX$5)=BC$5,$C120:$AX120))</f>
        <v>0.50074449900000007</v>
      </c>
      <c r="BE120" s="39">
        <f t="shared" si="17"/>
        <v>0.37006510400000003</v>
      </c>
      <c r="BF120" s="30">
        <f t="shared" si="18"/>
        <v>0.44598409800000011</v>
      </c>
      <c r="BG120" s="31">
        <f t="shared" si="19"/>
        <v>0.4949292662</v>
      </c>
    </row>
    <row r="121" spans="2:59">
      <c r="B121" s="17">
        <v>50657</v>
      </c>
      <c r="C121" s="30">
        <v>0</v>
      </c>
      <c r="D121" s="30">
        <v>0</v>
      </c>
      <c r="E121" s="30">
        <v>0</v>
      </c>
      <c r="F121" s="30">
        <v>0</v>
      </c>
      <c r="G121" s="30">
        <v>0</v>
      </c>
      <c r="H121" s="30">
        <v>0</v>
      </c>
      <c r="I121" s="30">
        <v>0</v>
      </c>
      <c r="J121" s="30">
        <v>0</v>
      </c>
      <c r="K121" s="30">
        <v>0</v>
      </c>
      <c r="L121" s="30">
        <v>0</v>
      </c>
      <c r="M121" s="30">
        <v>0</v>
      </c>
      <c r="N121" s="30">
        <v>0</v>
      </c>
      <c r="O121" s="30">
        <v>0</v>
      </c>
      <c r="P121" s="30">
        <v>0</v>
      </c>
      <c r="Q121" s="30">
        <v>0</v>
      </c>
      <c r="R121" s="30">
        <v>0</v>
      </c>
      <c r="S121" s="30">
        <v>0</v>
      </c>
      <c r="T121" s="30">
        <v>0</v>
      </c>
      <c r="U121" s="30">
        <v>0</v>
      </c>
      <c r="V121" s="30">
        <v>0</v>
      </c>
      <c r="W121" s="30">
        <v>0</v>
      </c>
      <c r="X121" s="30">
        <v>0</v>
      </c>
      <c r="Y121" s="30">
        <v>0</v>
      </c>
      <c r="Z121" s="30">
        <v>0</v>
      </c>
      <c r="AA121" s="30">
        <v>0</v>
      </c>
      <c r="AB121" s="30">
        <v>0</v>
      </c>
      <c r="AC121" s="30">
        <v>0</v>
      </c>
      <c r="AD121" s="30">
        <v>0</v>
      </c>
      <c r="AE121" s="30">
        <v>0</v>
      </c>
      <c r="AF121" s="30">
        <v>0</v>
      </c>
      <c r="AG121" s="30">
        <v>0</v>
      </c>
      <c r="AH121" s="30">
        <v>0</v>
      </c>
      <c r="AI121" s="30">
        <v>0</v>
      </c>
      <c r="AJ121" s="30">
        <v>0</v>
      </c>
      <c r="AK121" s="30">
        <v>0</v>
      </c>
      <c r="AL121" s="30">
        <v>0</v>
      </c>
      <c r="AM121" s="30">
        <v>0</v>
      </c>
      <c r="AN121" s="30">
        <v>0</v>
      </c>
      <c r="AO121" s="30">
        <v>0</v>
      </c>
      <c r="AP121" s="30">
        <v>0</v>
      </c>
      <c r="AQ121" s="30">
        <v>0</v>
      </c>
      <c r="AR121" s="30">
        <v>0</v>
      </c>
      <c r="AS121" s="30">
        <v>0</v>
      </c>
      <c r="AT121" s="30">
        <v>0</v>
      </c>
      <c r="AU121" s="30">
        <v>0</v>
      </c>
      <c r="AV121" s="30">
        <v>0</v>
      </c>
      <c r="AW121" s="30">
        <v>0</v>
      </c>
      <c r="AX121" s="31">
        <v>0</v>
      </c>
      <c r="AZ121" s="39">
        <f t="array" ref="AZ121">SUM(IF(YEAR($C$5:$AX$5)=AZ$5,$C121:$AX121))</f>
        <v>0</v>
      </c>
      <c r="BA121" s="30">
        <f t="array" ref="BA121">SUM(IF(YEAR($C$5:$AX$5)=BA$5,$C121:$AX121))</f>
        <v>0</v>
      </c>
      <c r="BB121" s="30">
        <f t="array" ref="BB121">SUM(IF(YEAR($C$5:$AX$5)=BB$5,$C121:$AX121))</f>
        <v>0</v>
      </c>
      <c r="BC121" s="31">
        <f t="array" ref="BC121">SUM(IF(YEAR($C$5:$AX$5)=BC$5,$C121:$AX121))</f>
        <v>0</v>
      </c>
      <c r="BE121" s="39">
        <f t="shared" si="17"/>
        <v>0</v>
      </c>
      <c r="BF121" s="30">
        <f t="shared" si="18"/>
        <v>0</v>
      </c>
      <c r="BG121" s="31">
        <f t="shared" si="19"/>
        <v>0</v>
      </c>
    </row>
    <row r="122" spans="2:59">
      <c r="B122" s="17">
        <v>50776</v>
      </c>
      <c r="C122" s="30">
        <v>3.7573000000000079E-2</v>
      </c>
      <c r="D122" s="30">
        <v>0</v>
      </c>
      <c r="E122" s="30">
        <v>0</v>
      </c>
      <c r="F122" s="30">
        <v>5.9277999999999942E-2</v>
      </c>
      <c r="G122" s="30">
        <v>6.2414999999999887E-2</v>
      </c>
      <c r="H122" s="30">
        <v>4.1216999999999837E-2</v>
      </c>
      <c r="I122" s="30">
        <v>5.054700000000012E-2</v>
      </c>
      <c r="J122" s="30">
        <v>0.10461900000000002</v>
      </c>
      <c r="K122" s="30">
        <v>5.604600000000004E-2</v>
      </c>
      <c r="L122" s="30">
        <v>5.5522999999999989E-2</v>
      </c>
      <c r="M122" s="30">
        <v>0.10369200000000012</v>
      </c>
      <c r="N122" s="30">
        <v>3.1340999999999841E-2</v>
      </c>
      <c r="O122" s="30">
        <v>2.5751999999999997E-2</v>
      </c>
      <c r="P122" s="30">
        <v>0</v>
      </c>
      <c r="Q122" s="30">
        <v>0</v>
      </c>
      <c r="R122" s="30">
        <v>3.4267000000000047E-2</v>
      </c>
      <c r="S122" s="30">
        <v>7.0853999999999973E-2</v>
      </c>
      <c r="T122" s="30">
        <v>9.7271000000000107E-2</v>
      </c>
      <c r="U122" s="30">
        <v>-9.6499999999999364E-3</v>
      </c>
      <c r="V122" s="30">
        <v>4.126199999999991E-2</v>
      </c>
      <c r="W122" s="30">
        <v>8.2683000000000062E-2</v>
      </c>
      <c r="X122" s="30">
        <v>9.4670000000000032E-2</v>
      </c>
      <c r="Y122" s="30">
        <v>1.2276000000000176E-2</v>
      </c>
      <c r="Z122" s="30">
        <v>2.6196000000000108E-2</v>
      </c>
      <c r="AA122" s="30">
        <v>1.8120999999999832E-2</v>
      </c>
      <c r="AB122" s="30">
        <v>0</v>
      </c>
      <c r="AC122" s="30">
        <v>0</v>
      </c>
      <c r="AD122" s="30">
        <v>5.3433999999999982E-2</v>
      </c>
      <c r="AE122" s="30">
        <v>9.9561000000000011E-2</v>
      </c>
      <c r="AF122" s="30">
        <v>6.7556000000000171E-2</v>
      </c>
      <c r="AG122" s="30">
        <v>1.341099999999984E-2</v>
      </c>
      <c r="AH122" s="30">
        <v>1.2259999999999494E-3</v>
      </c>
      <c r="AI122" s="30">
        <v>0.1321540000000001</v>
      </c>
      <c r="AJ122" s="30">
        <v>6.0339999999998728E-3</v>
      </c>
      <c r="AK122" s="30">
        <v>0</v>
      </c>
      <c r="AL122" s="30">
        <v>3.2929999999999904E-3</v>
      </c>
      <c r="AM122" s="30">
        <v>0</v>
      </c>
      <c r="AN122" s="30">
        <v>0</v>
      </c>
      <c r="AO122" s="30">
        <v>0</v>
      </c>
      <c r="AP122" s="30">
        <v>0</v>
      </c>
      <c r="AQ122" s="30">
        <v>3.2207000000000097E-2</v>
      </c>
      <c r="AR122" s="30">
        <v>0.11799300000000001</v>
      </c>
      <c r="AS122" s="30">
        <v>2.4248000000000047E-2</v>
      </c>
      <c r="AT122" s="30">
        <v>2.2100999999999926E-2</v>
      </c>
      <c r="AU122" s="30">
        <v>9.8060999999999954E-2</v>
      </c>
      <c r="AV122" s="30">
        <v>0</v>
      </c>
      <c r="AW122" s="30">
        <v>0</v>
      </c>
      <c r="AX122" s="31">
        <v>7.9800000000007643E-4</v>
      </c>
      <c r="AZ122" s="39">
        <f t="array" ref="AZ122">SUM(IF(YEAR($C$5:$AX$5)=AZ$5,$C122:$AX122))</f>
        <v>0.60225099999999987</v>
      </c>
      <c r="BA122" s="30">
        <f t="array" ref="BA122">SUM(IF(YEAR($C$5:$AX$5)=BA$5,$C122:$AX122))</f>
        <v>0.47558100000000048</v>
      </c>
      <c r="BB122" s="30">
        <f t="array" ref="BB122">SUM(IF(YEAR($C$5:$AX$5)=BB$5,$C122:$AX122))</f>
        <v>0.39478999999999975</v>
      </c>
      <c r="BC122" s="31">
        <f t="array" ref="BC122">SUM(IF(YEAR($C$5:$AX$5)=BC$5,$C122:$AX122))</f>
        <v>0.29540800000000011</v>
      </c>
      <c r="BE122" s="39">
        <f t="shared" si="17"/>
        <v>0.57385799999999998</v>
      </c>
      <c r="BF122" s="30">
        <f t="shared" si="18"/>
        <v>0.51582400000000028</v>
      </c>
      <c r="BG122" s="31">
        <f t="shared" si="19"/>
        <v>0.25588100000000003</v>
      </c>
    </row>
    <row r="123" spans="2:59">
      <c r="B123" s="17">
        <v>50799</v>
      </c>
      <c r="C123" s="30">
        <v>0.63695340000000011</v>
      </c>
      <c r="D123" s="30">
        <v>0.51282230000000029</v>
      </c>
      <c r="E123" s="30">
        <v>6.8255999999999872E-3</v>
      </c>
      <c r="F123" s="30">
        <v>1.9973099999999855E-2</v>
      </c>
      <c r="G123" s="30">
        <v>4.0813900000000292E-2</v>
      </c>
      <c r="H123" s="30">
        <v>0.12594990000000017</v>
      </c>
      <c r="I123" s="30">
        <v>0.13139399999999979</v>
      </c>
      <c r="J123" s="30">
        <v>0.19898199999999999</v>
      </c>
      <c r="K123" s="30">
        <v>2.8603900000000237E-2</v>
      </c>
      <c r="L123" s="30">
        <v>4.2764700000000211E-2</v>
      </c>
      <c r="M123" s="30">
        <v>1.7616499999999924E-2</v>
      </c>
      <c r="N123" s="30">
        <v>0</v>
      </c>
      <c r="O123" s="30">
        <v>0.41622760000000003</v>
      </c>
      <c r="P123" s="30">
        <v>0.24899819999999995</v>
      </c>
      <c r="Q123" s="30">
        <v>1.3059700000000118E-2</v>
      </c>
      <c r="R123" s="30">
        <v>3.8003999999999927E-2</v>
      </c>
      <c r="S123" s="30">
        <v>4.2204299999999861E-2</v>
      </c>
      <c r="T123" s="30">
        <v>0.16078480000000028</v>
      </c>
      <c r="U123" s="30">
        <v>0.18157600000000018</v>
      </c>
      <c r="V123" s="30">
        <v>0.21404500000000004</v>
      </c>
      <c r="W123" s="30">
        <v>4.4219000000000008E-2</v>
      </c>
      <c r="X123" s="30">
        <v>8.0321499999999935E-2</v>
      </c>
      <c r="Y123" s="30">
        <v>2.9556799999999939E-2</v>
      </c>
      <c r="Z123" s="30">
        <v>2.3423299999999703E-2</v>
      </c>
      <c r="AA123" s="30">
        <v>0.64526229999999996</v>
      </c>
      <c r="AB123" s="30">
        <v>0.39977799999999997</v>
      </c>
      <c r="AC123" s="30">
        <v>1.0554399999999742E-2</v>
      </c>
      <c r="AD123" s="30">
        <v>3.750949999999964E-2</v>
      </c>
      <c r="AE123" s="30">
        <v>6.4767999999999937E-2</v>
      </c>
      <c r="AF123" s="30">
        <v>0.13326070000000012</v>
      </c>
      <c r="AG123" s="30">
        <v>0.23199700000000023</v>
      </c>
      <c r="AH123" s="30">
        <v>0.20263900000000001</v>
      </c>
      <c r="AI123" s="30">
        <v>6.0142400000000151E-2</v>
      </c>
      <c r="AJ123" s="30">
        <v>7.5590499999999894E-2</v>
      </c>
      <c r="AK123" s="30">
        <v>2.1720799999999985E-2</v>
      </c>
      <c r="AL123" s="30">
        <v>7.160899999999959E-2</v>
      </c>
      <c r="AM123" s="30">
        <v>1.0251246000000003</v>
      </c>
      <c r="AN123" s="30">
        <v>0.76834200000000008</v>
      </c>
      <c r="AO123" s="30">
        <v>3.863419999999973E-2</v>
      </c>
      <c r="AP123" s="30">
        <v>7.5535599999999814E-2</v>
      </c>
      <c r="AQ123" s="30">
        <v>8.2636100000000212E-2</v>
      </c>
      <c r="AR123" s="30">
        <v>0.14012620000000009</v>
      </c>
      <c r="AS123" s="30">
        <v>0.20092500000000024</v>
      </c>
      <c r="AT123" s="30">
        <v>0.16705199999999998</v>
      </c>
      <c r="AU123" s="30">
        <v>4.0234399999999892E-2</v>
      </c>
      <c r="AV123" s="30">
        <v>6.3594400000000162E-2</v>
      </c>
      <c r="AW123" s="30">
        <v>5.1900000000000279E-3</v>
      </c>
      <c r="AX123" s="31">
        <v>9.2029699999999659E-2</v>
      </c>
      <c r="AZ123" s="39">
        <f t="array" ref="AZ123">SUM(IF(YEAR($C$5:$AX$5)=AZ$5,$C123:$AX123))</f>
        <v>1.7626993000000009</v>
      </c>
      <c r="BA123" s="30">
        <f t="array" ref="BA123">SUM(IF(YEAR($C$5:$AX$5)=BA$5,$C123:$AX123))</f>
        <v>1.4924202</v>
      </c>
      <c r="BB123" s="30">
        <f t="array" ref="BB123">SUM(IF(YEAR($C$5:$AX$5)=BB$5,$C123:$AX123))</f>
        <v>1.9548315999999992</v>
      </c>
      <c r="BC123" s="31">
        <f t="array" ref="BC123">SUM(IF(YEAR($C$5:$AX$5)=BC$5,$C123:$AX123))</f>
        <v>2.6994242000000002</v>
      </c>
      <c r="BE123" s="39">
        <f t="shared" si="17"/>
        <v>1.3038048000000002</v>
      </c>
      <c r="BF123" s="30">
        <f t="shared" si="18"/>
        <v>1.8917985999999993</v>
      </c>
      <c r="BG123" s="31">
        <f t="shared" si="19"/>
        <v>2.7872319000000001</v>
      </c>
    </row>
    <row r="124" spans="2:59">
      <c r="B124" s="17">
        <v>50852</v>
      </c>
      <c r="C124" s="30">
        <v>0.2553399999999999</v>
      </c>
      <c r="D124" s="30">
        <v>0.153667</v>
      </c>
      <c r="E124" s="30">
        <v>0</v>
      </c>
      <c r="F124" s="30">
        <v>1.9861000000000129E-2</v>
      </c>
      <c r="G124" s="30">
        <v>2.904299999999993E-2</v>
      </c>
      <c r="H124" s="30">
        <v>5.5784999999999973E-2</v>
      </c>
      <c r="I124" s="30">
        <v>7.630899999999996E-2</v>
      </c>
      <c r="J124" s="30">
        <v>0.10529900000000003</v>
      </c>
      <c r="K124" s="30">
        <v>4.4070999999999971E-2</v>
      </c>
      <c r="L124" s="30">
        <v>3.9228999999999958E-2</v>
      </c>
      <c r="M124" s="30">
        <v>1.8299999999999983E-2</v>
      </c>
      <c r="N124" s="30">
        <v>2.9710000000000569E-3</v>
      </c>
      <c r="O124" s="30">
        <v>0.1757820000000001</v>
      </c>
      <c r="P124" s="30">
        <v>8.1612000000000018E-2</v>
      </c>
      <c r="Q124" s="30">
        <v>2.7055999999999969E-2</v>
      </c>
      <c r="R124" s="30">
        <v>2.924300000000013E-2</v>
      </c>
      <c r="S124" s="30">
        <v>4.0510000000000046E-2</v>
      </c>
      <c r="T124" s="30">
        <v>7.3925999999999936E-2</v>
      </c>
      <c r="U124" s="30">
        <v>9.8936000000000135E-2</v>
      </c>
      <c r="V124" s="30">
        <v>0.11494899999999997</v>
      </c>
      <c r="W124" s="30">
        <v>5.349500000000007E-2</v>
      </c>
      <c r="X124" s="30">
        <v>3.561599999999987E-2</v>
      </c>
      <c r="Y124" s="30">
        <v>2.6780000000000026E-2</v>
      </c>
      <c r="Z124" s="30">
        <v>2.8316999999999926E-2</v>
      </c>
      <c r="AA124" s="30">
        <v>0.30671500000000007</v>
      </c>
      <c r="AB124" s="30">
        <v>0.19164799999999982</v>
      </c>
      <c r="AC124" s="30">
        <v>9.9600000000001909E-3</v>
      </c>
      <c r="AD124" s="30">
        <v>2.3620999999999892E-2</v>
      </c>
      <c r="AE124" s="30">
        <v>4.5039000000000051E-2</v>
      </c>
      <c r="AF124" s="30">
        <v>6.6860999999999837E-2</v>
      </c>
      <c r="AG124" s="30">
        <v>0.10036</v>
      </c>
      <c r="AH124" s="30">
        <v>0.10167900000000007</v>
      </c>
      <c r="AI124" s="30">
        <v>6.5182999999999991E-2</v>
      </c>
      <c r="AJ124" s="30">
        <v>4.7169999999999934E-2</v>
      </c>
      <c r="AK124" s="30">
        <v>2.572400000000008E-2</v>
      </c>
      <c r="AL124" s="30">
        <v>4.3555999999999928E-2</v>
      </c>
      <c r="AM124" s="30">
        <v>0.65159200000000017</v>
      </c>
      <c r="AN124" s="30">
        <v>0.54310449999999999</v>
      </c>
      <c r="AO124" s="30">
        <v>3.4315000000000095E-2</v>
      </c>
      <c r="AP124" s="30">
        <v>4.3799999999999839E-2</v>
      </c>
      <c r="AQ124" s="30">
        <v>6.42100000000001E-2</v>
      </c>
      <c r="AR124" s="30">
        <v>7.4869000000000074E-2</v>
      </c>
      <c r="AS124" s="30">
        <v>0.10480899999999993</v>
      </c>
      <c r="AT124" s="30">
        <v>9.5458999999999961E-2</v>
      </c>
      <c r="AU124" s="30">
        <v>4.5571000000000028E-2</v>
      </c>
      <c r="AV124" s="30">
        <v>5.1327999999999818E-2</v>
      </c>
      <c r="AW124" s="30">
        <v>2.0426000000000055E-2</v>
      </c>
      <c r="AX124" s="31">
        <v>5.5679999999999952E-2</v>
      </c>
      <c r="AZ124" s="39">
        <f t="array" ref="AZ124">SUM(IF(YEAR($C$5:$AX$5)=AZ$5,$C124:$AX124))</f>
        <v>0.79987499999999989</v>
      </c>
      <c r="BA124" s="30">
        <f t="array" ref="BA124">SUM(IF(YEAR($C$5:$AX$5)=BA$5,$C124:$AX124))</f>
        <v>0.7862220000000002</v>
      </c>
      <c r="BB124" s="30">
        <f t="array" ref="BB124">SUM(IF(YEAR($C$5:$AX$5)=BB$5,$C124:$AX124))</f>
        <v>1.0275159999999999</v>
      </c>
      <c r="BC124" s="31">
        <f t="array" ref="BC124">SUM(IF(YEAR($C$5:$AX$5)=BC$5,$C124:$AX124))</f>
        <v>1.7851634999999999</v>
      </c>
      <c r="BE124" s="39">
        <f t="shared" si="17"/>
        <v>0.6961670000000002</v>
      </c>
      <c r="BF124" s="30">
        <f t="shared" si="18"/>
        <v>1.009002</v>
      </c>
      <c r="BG124" s="31">
        <f t="shared" si="19"/>
        <v>1.7875545000000002</v>
      </c>
    </row>
    <row r="125" spans="2:59">
      <c r="B125" s="17">
        <v>50859</v>
      </c>
      <c r="C125" s="30">
        <v>0</v>
      </c>
      <c r="D125" s="30">
        <v>0</v>
      </c>
      <c r="E125" s="30">
        <v>0</v>
      </c>
      <c r="F125" s="30">
        <v>0</v>
      </c>
      <c r="G125" s="30">
        <v>0</v>
      </c>
      <c r="H125" s="30">
        <v>0</v>
      </c>
      <c r="I125" s="30">
        <v>0</v>
      </c>
      <c r="J125" s="30">
        <v>0</v>
      </c>
      <c r="K125" s="30">
        <v>0</v>
      </c>
      <c r="L125" s="30">
        <v>0</v>
      </c>
      <c r="M125" s="30">
        <v>0</v>
      </c>
      <c r="N125" s="30">
        <v>0</v>
      </c>
      <c r="O125" s="30">
        <v>0</v>
      </c>
      <c r="P125" s="30">
        <v>0</v>
      </c>
      <c r="Q125" s="30">
        <v>0</v>
      </c>
      <c r="R125" s="30">
        <v>0</v>
      </c>
      <c r="S125" s="30">
        <v>0</v>
      </c>
      <c r="T125" s="30">
        <v>0</v>
      </c>
      <c r="U125" s="30">
        <v>0</v>
      </c>
      <c r="V125" s="30">
        <v>0</v>
      </c>
      <c r="W125" s="30">
        <v>0</v>
      </c>
      <c r="X125" s="30">
        <v>0</v>
      </c>
      <c r="Y125" s="30">
        <v>0</v>
      </c>
      <c r="Z125" s="30">
        <v>0</v>
      </c>
      <c r="AA125" s="30">
        <v>0</v>
      </c>
      <c r="AB125" s="30">
        <v>0</v>
      </c>
      <c r="AC125" s="30">
        <v>0</v>
      </c>
      <c r="AD125" s="30">
        <v>0</v>
      </c>
      <c r="AE125" s="30">
        <v>0</v>
      </c>
      <c r="AF125" s="30">
        <v>0</v>
      </c>
      <c r="AG125" s="30">
        <v>0</v>
      </c>
      <c r="AH125" s="30">
        <v>0</v>
      </c>
      <c r="AI125" s="30">
        <v>0</v>
      </c>
      <c r="AJ125" s="30">
        <v>0</v>
      </c>
      <c r="AK125" s="30">
        <v>0</v>
      </c>
      <c r="AL125" s="30">
        <v>0</v>
      </c>
      <c r="AM125" s="30">
        <v>0</v>
      </c>
      <c r="AN125" s="30">
        <v>0</v>
      </c>
      <c r="AO125" s="30">
        <v>0</v>
      </c>
      <c r="AP125" s="30">
        <v>0</v>
      </c>
      <c r="AQ125" s="30">
        <v>0</v>
      </c>
      <c r="AR125" s="30">
        <v>0</v>
      </c>
      <c r="AS125" s="30">
        <v>0</v>
      </c>
      <c r="AT125" s="30">
        <v>0</v>
      </c>
      <c r="AU125" s="30">
        <v>0</v>
      </c>
      <c r="AV125" s="30">
        <v>0</v>
      </c>
      <c r="AW125" s="30">
        <v>0</v>
      </c>
      <c r="AX125" s="31">
        <v>0</v>
      </c>
      <c r="AZ125" s="39">
        <f t="array" ref="AZ125">SUM(IF(YEAR($C$5:$AX$5)=AZ$5,$C125:$AX125))</f>
        <v>0</v>
      </c>
      <c r="BA125" s="30">
        <f t="array" ref="BA125">SUM(IF(YEAR($C$5:$AX$5)=BA$5,$C125:$AX125))</f>
        <v>0</v>
      </c>
      <c r="BB125" s="30">
        <f t="array" ref="BB125">SUM(IF(YEAR($C$5:$AX$5)=BB$5,$C125:$AX125))</f>
        <v>0</v>
      </c>
      <c r="BC125" s="31">
        <f t="array" ref="BC125">SUM(IF(YEAR($C$5:$AX$5)=BC$5,$C125:$AX125))</f>
        <v>0</v>
      </c>
      <c r="BE125" s="39">
        <f t="shared" si="17"/>
        <v>0</v>
      </c>
      <c r="BF125" s="30">
        <f t="shared" si="18"/>
        <v>0</v>
      </c>
      <c r="BG125" s="31">
        <f t="shared" si="19"/>
        <v>0</v>
      </c>
    </row>
    <row r="126" spans="2:59">
      <c r="B126" s="17">
        <v>50885</v>
      </c>
      <c r="C126" s="30">
        <v>0</v>
      </c>
      <c r="D126" s="30">
        <v>0</v>
      </c>
      <c r="E126" s="30">
        <v>0</v>
      </c>
      <c r="F126" s="30">
        <v>0</v>
      </c>
      <c r="G126" s="30">
        <v>0</v>
      </c>
      <c r="H126" s="30">
        <v>0</v>
      </c>
      <c r="I126" s="30">
        <v>0</v>
      </c>
      <c r="J126" s="30">
        <v>0</v>
      </c>
      <c r="K126" s="30">
        <v>0</v>
      </c>
      <c r="L126" s="30">
        <v>0</v>
      </c>
      <c r="M126" s="30">
        <v>0</v>
      </c>
      <c r="N126" s="30">
        <v>0</v>
      </c>
      <c r="O126" s="30">
        <v>0</v>
      </c>
      <c r="P126" s="30">
        <v>0</v>
      </c>
      <c r="Q126" s="30">
        <v>0</v>
      </c>
      <c r="R126" s="30">
        <v>0</v>
      </c>
      <c r="S126" s="30">
        <v>0</v>
      </c>
      <c r="T126" s="30">
        <v>0</v>
      </c>
      <c r="U126" s="30">
        <v>0</v>
      </c>
      <c r="V126" s="30">
        <v>0</v>
      </c>
      <c r="W126" s="30">
        <v>0</v>
      </c>
      <c r="X126" s="30">
        <v>0</v>
      </c>
      <c r="Y126" s="30">
        <v>0</v>
      </c>
      <c r="Z126" s="30">
        <v>0</v>
      </c>
      <c r="AA126" s="30">
        <v>0</v>
      </c>
      <c r="AB126" s="30">
        <v>0</v>
      </c>
      <c r="AC126" s="30">
        <v>0</v>
      </c>
      <c r="AD126" s="30">
        <v>0</v>
      </c>
      <c r="AE126" s="30">
        <v>0</v>
      </c>
      <c r="AF126" s="30">
        <v>0</v>
      </c>
      <c r="AG126" s="30">
        <v>0</v>
      </c>
      <c r="AH126" s="30">
        <v>0</v>
      </c>
      <c r="AI126" s="30">
        <v>0</v>
      </c>
      <c r="AJ126" s="30">
        <v>0</v>
      </c>
      <c r="AK126" s="30">
        <v>0</v>
      </c>
      <c r="AL126" s="30">
        <v>0</v>
      </c>
      <c r="AM126" s="30">
        <v>0</v>
      </c>
      <c r="AN126" s="30">
        <v>0</v>
      </c>
      <c r="AO126" s="30">
        <v>0</v>
      </c>
      <c r="AP126" s="30">
        <v>0</v>
      </c>
      <c r="AQ126" s="30">
        <v>0</v>
      </c>
      <c r="AR126" s="30">
        <v>0</v>
      </c>
      <c r="AS126" s="30">
        <v>0</v>
      </c>
      <c r="AT126" s="30">
        <v>0</v>
      </c>
      <c r="AU126" s="30">
        <v>0</v>
      </c>
      <c r="AV126" s="30">
        <v>0</v>
      </c>
      <c r="AW126" s="30">
        <v>0</v>
      </c>
      <c r="AX126" s="31">
        <v>0</v>
      </c>
      <c r="AZ126" s="39">
        <f t="array" ref="AZ126">SUM(IF(YEAR($C$5:$AX$5)=AZ$5,$C126:$AX126))</f>
        <v>0</v>
      </c>
      <c r="BA126" s="30">
        <f t="array" ref="BA126">SUM(IF(YEAR($C$5:$AX$5)=BA$5,$C126:$AX126))</f>
        <v>0</v>
      </c>
      <c r="BB126" s="30">
        <f t="array" ref="BB126">SUM(IF(YEAR($C$5:$AX$5)=BB$5,$C126:$AX126))</f>
        <v>0</v>
      </c>
      <c r="BC126" s="31">
        <f t="array" ref="BC126">SUM(IF(YEAR($C$5:$AX$5)=BC$5,$C126:$AX126))</f>
        <v>0</v>
      </c>
      <c r="BE126" s="39">
        <f t="shared" si="17"/>
        <v>0</v>
      </c>
      <c r="BF126" s="30">
        <f t="shared" si="18"/>
        <v>0</v>
      </c>
      <c r="BG126" s="31">
        <f t="shared" si="19"/>
        <v>0</v>
      </c>
    </row>
    <row r="127" spans="2:59">
      <c r="B127" s="17">
        <v>50888</v>
      </c>
      <c r="C127" s="30">
        <v>0</v>
      </c>
      <c r="D127" s="30">
        <v>0</v>
      </c>
      <c r="E127" s="30">
        <v>0</v>
      </c>
      <c r="F127" s="30">
        <v>0</v>
      </c>
      <c r="G127" s="30">
        <v>0</v>
      </c>
      <c r="H127" s="30">
        <v>0</v>
      </c>
      <c r="I127" s="30">
        <v>0</v>
      </c>
      <c r="J127" s="30">
        <v>0</v>
      </c>
      <c r="K127" s="30">
        <v>0</v>
      </c>
      <c r="L127" s="30">
        <v>0</v>
      </c>
      <c r="M127" s="30">
        <v>0</v>
      </c>
      <c r="N127" s="30">
        <v>0</v>
      </c>
      <c r="O127" s="30">
        <v>0</v>
      </c>
      <c r="P127" s="30">
        <v>0</v>
      </c>
      <c r="Q127" s="30">
        <v>0</v>
      </c>
      <c r="R127" s="30">
        <v>0</v>
      </c>
      <c r="S127" s="30">
        <v>0</v>
      </c>
      <c r="T127" s="30">
        <v>0</v>
      </c>
      <c r="U127" s="30">
        <v>0</v>
      </c>
      <c r="V127" s="30">
        <v>0</v>
      </c>
      <c r="W127" s="30">
        <v>0</v>
      </c>
      <c r="X127" s="30">
        <v>0</v>
      </c>
      <c r="Y127" s="30">
        <v>0</v>
      </c>
      <c r="Z127" s="30">
        <v>0</v>
      </c>
      <c r="AA127" s="30">
        <v>0</v>
      </c>
      <c r="AB127" s="30">
        <v>0</v>
      </c>
      <c r="AC127" s="30">
        <v>0</v>
      </c>
      <c r="AD127" s="30">
        <v>0</v>
      </c>
      <c r="AE127" s="30">
        <v>0</v>
      </c>
      <c r="AF127" s="30">
        <v>0</v>
      </c>
      <c r="AG127" s="30">
        <v>0</v>
      </c>
      <c r="AH127" s="30">
        <v>0</v>
      </c>
      <c r="AI127" s="30">
        <v>0</v>
      </c>
      <c r="AJ127" s="30">
        <v>0</v>
      </c>
      <c r="AK127" s="30">
        <v>0</v>
      </c>
      <c r="AL127" s="30">
        <v>0</v>
      </c>
      <c r="AM127" s="30">
        <v>0</v>
      </c>
      <c r="AN127" s="30">
        <v>0</v>
      </c>
      <c r="AO127" s="30">
        <v>0</v>
      </c>
      <c r="AP127" s="30">
        <v>0</v>
      </c>
      <c r="AQ127" s="30">
        <v>0</v>
      </c>
      <c r="AR127" s="30">
        <v>0</v>
      </c>
      <c r="AS127" s="30">
        <v>0</v>
      </c>
      <c r="AT127" s="30">
        <v>0</v>
      </c>
      <c r="AU127" s="30">
        <v>0</v>
      </c>
      <c r="AV127" s="30">
        <v>0</v>
      </c>
      <c r="AW127" s="30">
        <v>0</v>
      </c>
      <c r="AX127" s="31">
        <v>0</v>
      </c>
      <c r="AZ127" s="39">
        <f t="array" ref="AZ127">SUM(IF(YEAR($C$5:$AX$5)=AZ$5,$C127:$AX127))</f>
        <v>0</v>
      </c>
      <c r="BA127" s="30">
        <f t="array" ref="BA127">SUM(IF(YEAR($C$5:$AX$5)=BA$5,$C127:$AX127))</f>
        <v>0</v>
      </c>
      <c r="BB127" s="30">
        <f t="array" ref="BB127">SUM(IF(YEAR($C$5:$AX$5)=BB$5,$C127:$AX127))</f>
        <v>0</v>
      </c>
      <c r="BC127" s="31">
        <f t="array" ref="BC127">SUM(IF(YEAR($C$5:$AX$5)=BC$5,$C127:$AX127))</f>
        <v>0</v>
      </c>
      <c r="BE127" s="39">
        <f t="shared" si="17"/>
        <v>0</v>
      </c>
      <c r="BF127" s="30">
        <f t="shared" si="18"/>
        <v>0</v>
      </c>
      <c r="BG127" s="31">
        <f t="shared" si="19"/>
        <v>0</v>
      </c>
    </row>
    <row r="128" spans="2:59">
      <c r="B128" s="17">
        <v>50960</v>
      </c>
      <c r="C128" s="30">
        <v>0</v>
      </c>
      <c r="D128" s="30">
        <v>0</v>
      </c>
      <c r="E128" s="30">
        <v>0</v>
      </c>
      <c r="F128" s="30">
        <v>0</v>
      </c>
      <c r="G128" s="30">
        <v>0</v>
      </c>
      <c r="H128" s="30">
        <v>0</v>
      </c>
      <c r="I128" s="30">
        <v>0</v>
      </c>
      <c r="J128" s="30">
        <v>0</v>
      </c>
      <c r="K128" s="30">
        <v>0</v>
      </c>
      <c r="L128" s="30">
        <v>0</v>
      </c>
      <c r="M128" s="30">
        <v>0</v>
      </c>
      <c r="N128" s="30">
        <v>0</v>
      </c>
      <c r="O128" s="30">
        <v>0</v>
      </c>
      <c r="P128" s="30">
        <v>0</v>
      </c>
      <c r="Q128" s="30">
        <v>0</v>
      </c>
      <c r="R128" s="30">
        <v>0</v>
      </c>
      <c r="S128" s="30">
        <v>0</v>
      </c>
      <c r="T128" s="30">
        <v>0</v>
      </c>
      <c r="U128" s="30">
        <v>0</v>
      </c>
      <c r="V128" s="30">
        <v>0</v>
      </c>
      <c r="W128" s="30">
        <v>0</v>
      </c>
      <c r="X128" s="30">
        <v>0</v>
      </c>
      <c r="Y128" s="30">
        <v>0</v>
      </c>
      <c r="Z128" s="30">
        <v>0</v>
      </c>
      <c r="AA128" s="30">
        <v>0</v>
      </c>
      <c r="AB128" s="30">
        <v>0</v>
      </c>
      <c r="AC128" s="30">
        <v>0</v>
      </c>
      <c r="AD128" s="30">
        <v>0</v>
      </c>
      <c r="AE128" s="30">
        <v>0</v>
      </c>
      <c r="AF128" s="30">
        <v>0</v>
      </c>
      <c r="AG128" s="30">
        <v>0</v>
      </c>
      <c r="AH128" s="30">
        <v>0</v>
      </c>
      <c r="AI128" s="30">
        <v>0</v>
      </c>
      <c r="AJ128" s="30">
        <v>0</v>
      </c>
      <c r="AK128" s="30">
        <v>0</v>
      </c>
      <c r="AL128" s="30">
        <v>0</v>
      </c>
      <c r="AM128" s="30">
        <v>0</v>
      </c>
      <c r="AN128" s="30">
        <v>0</v>
      </c>
      <c r="AO128" s="30">
        <v>0</v>
      </c>
      <c r="AP128" s="30">
        <v>0</v>
      </c>
      <c r="AQ128" s="30">
        <v>0</v>
      </c>
      <c r="AR128" s="30">
        <v>0</v>
      </c>
      <c r="AS128" s="30">
        <v>0</v>
      </c>
      <c r="AT128" s="30">
        <v>0</v>
      </c>
      <c r="AU128" s="30">
        <v>0</v>
      </c>
      <c r="AV128" s="30">
        <v>0</v>
      </c>
      <c r="AW128" s="30">
        <v>0</v>
      </c>
      <c r="AX128" s="31">
        <v>0</v>
      </c>
      <c r="AZ128" s="39">
        <f t="array" ref="AZ128">SUM(IF(YEAR($C$5:$AX$5)=AZ$5,$C128:$AX128))</f>
        <v>0</v>
      </c>
      <c r="BA128" s="30">
        <f t="array" ref="BA128">SUM(IF(YEAR($C$5:$AX$5)=BA$5,$C128:$AX128))</f>
        <v>0</v>
      </c>
      <c r="BB128" s="30">
        <f t="array" ref="BB128">SUM(IF(YEAR($C$5:$AX$5)=BB$5,$C128:$AX128))</f>
        <v>0</v>
      </c>
      <c r="BC128" s="31">
        <f t="array" ref="BC128">SUM(IF(YEAR($C$5:$AX$5)=BC$5,$C128:$AX128))</f>
        <v>0</v>
      </c>
      <c r="BE128" s="39">
        <f t="shared" si="17"/>
        <v>0</v>
      </c>
      <c r="BF128" s="30">
        <f t="shared" si="18"/>
        <v>0</v>
      </c>
      <c r="BG128" s="31">
        <f t="shared" si="19"/>
        <v>0</v>
      </c>
    </row>
    <row r="129" spans="2:59">
      <c r="B129" s="17">
        <v>50974</v>
      </c>
      <c r="C129" s="30">
        <v>0</v>
      </c>
      <c r="D129" s="30">
        <v>0</v>
      </c>
      <c r="E129" s="30">
        <v>0</v>
      </c>
      <c r="F129" s="30">
        <v>0</v>
      </c>
      <c r="G129" s="30">
        <v>0</v>
      </c>
      <c r="H129" s="30">
        <v>0</v>
      </c>
      <c r="I129" s="30">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1">
        <v>0</v>
      </c>
      <c r="AZ129" s="39">
        <f t="array" ref="AZ129">SUM(IF(YEAR($C$5:$AX$5)=AZ$5,$C129:$AX129))</f>
        <v>0</v>
      </c>
      <c r="BA129" s="30">
        <f t="array" ref="BA129">SUM(IF(YEAR($C$5:$AX$5)=BA$5,$C129:$AX129))</f>
        <v>0</v>
      </c>
      <c r="BB129" s="30">
        <f t="array" ref="BB129">SUM(IF(YEAR($C$5:$AX$5)=BB$5,$C129:$AX129))</f>
        <v>0</v>
      </c>
      <c r="BC129" s="31">
        <f t="array" ref="BC129">SUM(IF(YEAR($C$5:$AX$5)=BC$5,$C129:$AX129))</f>
        <v>0</v>
      </c>
      <c r="BE129" s="39">
        <f t="shared" si="17"/>
        <v>0</v>
      </c>
      <c r="BF129" s="30">
        <f t="shared" si="18"/>
        <v>0</v>
      </c>
      <c r="BG129" s="31">
        <f t="shared" si="19"/>
        <v>0</v>
      </c>
    </row>
    <row r="130" spans="2:59">
      <c r="B130" s="17">
        <v>52149</v>
      </c>
      <c r="C130" s="30">
        <v>0</v>
      </c>
      <c r="D130" s="30">
        <v>0</v>
      </c>
      <c r="E130" s="30">
        <v>0</v>
      </c>
      <c r="F130" s="30">
        <v>0</v>
      </c>
      <c r="G130" s="30">
        <v>0</v>
      </c>
      <c r="H130" s="30">
        <v>0</v>
      </c>
      <c r="I130" s="30">
        <v>0</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1">
        <v>0</v>
      </c>
      <c r="AZ130" s="39">
        <f t="array" ref="AZ130">SUM(IF(YEAR($C$5:$AX$5)=AZ$5,$C130:$AX130))</f>
        <v>0</v>
      </c>
      <c r="BA130" s="30">
        <f t="array" ref="BA130">SUM(IF(YEAR($C$5:$AX$5)=BA$5,$C130:$AX130))</f>
        <v>0</v>
      </c>
      <c r="BB130" s="30">
        <f t="array" ref="BB130">SUM(IF(YEAR($C$5:$AX$5)=BB$5,$C130:$AX130))</f>
        <v>0</v>
      </c>
      <c r="BC130" s="31">
        <f t="array" ref="BC130">SUM(IF(YEAR($C$5:$AX$5)=BC$5,$C130:$AX130))</f>
        <v>0</v>
      </c>
      <c r="BE130" s="39">
        <f t="shared" si="17"/>
        <v>0</v>
      </c>
      <c r="BF130" s="30">
        <f t="shared" si="18"/>
        <v>0</v>
      </c>
      <c r="BG130" s="31">
        <f t="shared" si="19"/>
        <v>0</v>
      </c>
    </row>
    <row r="131" spans="2:59">
      <c r="B131" s="17">
        <v>52193</v>
      </c>
      <c r="C131" s="30">
        <v>2.0000000011677344E-7</v>
      </c>
      <c r="D131" s="30">
        <v>0</v>
      </c>
      <c r="E131" s="30">
        <v>0</v>
      </c>
      <c r="F131" s="30">
        <v>0</v>
      </c>
      <c r="G131" s="30">
        <v>0</v>
      </c>
      <c r="H131" s="30">
        <v>0</v>
      </c>
      <c r="I131" s="30">
        <v>0</v>
      </c>
      <c r="J131" s="30">
        <v>0</v>
      </c>
      <c r="K131" s="30">
        <v>0</v>
      </c>
      <c r="L131" s="30">
        <v>0</v>
      </c>
      <c r="M131" s="30">
        <v>0</v>
      </c>
      <c r="N131" s="30">
        <v>0</v>
      </c>
      <c r="O131" s="30">
        <v>0</v>
      </c>
      <c r="P131" s="30">
        <v>0</v>
      </c>
      <c r="Q131" s="30">
        <v>0</v>
      </c>
      <c r="R131" s="30">
        <v>0</v>
      </c>
      <c r="S131" s="30">
        <v>0</v>
      </c>
      <c r="T131" s="30">
        <v>0</v>
      </c>
      <c r="U131" s="30">
        <v>0</v>
      </c>
      <c r="V131" s="30">
        <v>0</v>
      </c>
      <c r="W131" s="30">
        <v>0</v>
      </c>
      <c r="X131" s="30">
        <v>0</v>
      </c>
      <c r="Y131" s="30">
        <v>0</v>
      </c>
      <c r="Z131" s="30">
        <v>0</v>
      </c>
      <c r="AA131" s="30">
        <v>2.0000000011677344E-7</v>
      </c>
      <c r="AB131" s="30">
        <v>0</v>
      </c>
      <c r="AC131" s="30">
        <v>0</v>
      </c>
      <c r="AD131" s="30">
        <v>0</v>
      </c>
      <c r="AE131" s="30">
        <v>0</v>
      </c>
      <c r="AF131" s="30">
        <v>0</v>
      </c>
      <c r="AG131" s="30">
        <v>0</v>
      </c>
      <c r="AH131" s="30">
        <v>0</v>
      </c>
      <c r="AI131" s="30">
        <v>0</v>
      </c>
      <c r="AJ131" s="30">
        <v>0</v>
      </c>
      <c r="AK131" s="30">
        <v>0</v>
      </c>
      <c r="AL131" s="30">
        <v>0</v>
      </c>
      <c r="AM131" s="30">
        <v>0</v>
      </c>
      <c r="AN131" s="30">
        <v>0</v>
      </c>
      <c r="AO131" s="30">
        <v>0</v>
      </c>
      <c r="AP131" s="30">
        <v>0</v>
      </c>
      <c r="AQ131" s="30">
        <v>0</v>
      </c>
      <c r="AR131" s="30">
        <v>0</v>
      </c>
      <c r="AS131" s="30">
        <v>0</v>
      </c>
      <c r="AT131" s="30">
        <v>0</v>
      </c>
      <c r="AU131" s="30">
        <v>0</v>
      </c>
      <c r="AV131" s="30">
        <v>0</v>
      </c>
      <c r="AW131" s="30">
        <v>0</v>
      </c>
      <c r="AX131" s="31">
        <v>0</v>
      </c>
      <c r="AZ131" s="39">
        <f t="array" ref="AZ131">SUM(IF(YEAR($C$5:$AX$5)=AZ$5,$C131:$AX131))</f>
        <v>2.0000000011677344E-7</v>
      </c>
      <c r="BA131" s="30">
        <f t="array" ref="BA131">SUM(IF(YEAR($C$5:$AX$5)=BA$5,$C131:$AX131))</f>
        <v>0</v>
      </c>
      <c r="BB131" s="30">
        <f t="array" ref="BB131">SUM(IF(YEAR($C$5:$AX$5)=BB$5,$C131:$AX131))</f>
        <v>2.0000000011677344E-7</v>
      </c>
      <c r="BC131" s="31">
        <f t="array" ref="BC131">SUM(IF(YEAR($C$5:$AX$5)=BC$5,$C131:$AX131))</f>
        <v>0</v>
      </c>
      <c r="BE131" s="39">
        <f t="shared" si="17"/>
        <v>0</v>
      </c>
      <c r="BF131" s="30">
        <f t="shared" si="18"/>
        <v>2.0000000011677344E-7</v>
      </c>
      <c r="BG131" s="31">
        <f t="shared" si="19"/>
        <v>0</v>
      </c>
    </row>
    <row r="132" spans="2:59">
      <c r="B132" s="17">
        <v>54250</v>
      </c>
      <c r="C132" s="30">
        <v>0</v>
      </c>
      <c r="D132" s="30">
        <v>0</v>
      </c>
      <c r="E132" s="30">
        <v>0</v>
      </c>
      <c r="F132" s="30">
        <v>0</v>
      </c>
      <c r="G132" s="30">
        <v>0</v>
      </c>
      <c r="H132" s="30">
        <v>0</v>
      </c>
      <c r="I132" s="30">
        <v>0</v>
      </c>
      <c r="J132" s="30">
        <v>0</v>
      </c>
      <c r="K132" s="30">
        <v>0</v>
      </c>
      <c r="L132" s="30">
        <v>0</v>
      </c>
      <c r="M132" s="30">
        <v>0</v>
      </c>
      <c r="N132" s="30">
        <v>0</v>
      </c>
      <c r="O132" s="30">
        <v>0</v>
      </c>
      <c r="P132" s="30">
        <v>0</v>
      </c>
      <c r="Q132" s="30">
        <v>0</v>
      </c>
      <c r="R132" s="30">
        <v>0</v>
      </c>
      <c r="S132" s="30">
        <v>0</v>
      </c>
      <c r="T132" s="30">
        <v>0</v>
      </c>
      <c r="U132" s="30">
        <v>0</v>
      </c>
      <c r="V132" s="30">
        <v>0</v>
      </c>
      <c r="W132" s="30">
        <v>0</v>
      </c>
      <c r="X132" s="30">
        <v>0</v>
      </c>
      <c r="Y132" s="30">
        <v>0</v>
      </c>
      <c r="Z132" s="30">
        <v>0</v>
      </c>
      <c r="AA132" s="30">
        <v>0</v>
      </c>
      <c r="AB132" s="30">
        <v>0</v>
      </c>
      <c r="AC132" s="30">
        <v>0</v>
      </c>
      <c r="AD132" s="30">
        <v>0</v>
      </c>
      <c r="AE132" s="30">
        <v>0</v>
      </c>
      <c r="AF132" s="30">
        <v>0</v>
      </c>
      <c r="AG132" s="30">
        <v>0</v>
      </c>
      <c r="AH132" s="30">
        <v>0</v>
      </c>
      <c r="AI132" s="30">
        <v>0</v>
      </c>
      <c r="AJ132" s="30">
        <v>0</v>
      </c>
      <c r="AK132" s="30">
        <v>0</v>
      </c>
      <c r="AL132" s="30">
        <v>0</v>
      </c>
      <c r="AM132" s="30">
        <v>0</v>
      </c>
      <c r="AN132" s="30">
        <v>0</v>
      </c>
      <c r="AO132" s="30">
        <v>0</v>
      </c>
      <c r="AP132" s="30">
        <v>0</v>
      </c>
      <c r="AQ132" s="30">
        <v>0</v>
      </c>
      <c r="AR132" s="30">
        <v>0</v>
      </c>
      <c r="AS132" s="30">
        <v>0</v>
      </c>
      <c r="AT132" s="30">
        <v>0</v>
      </c>
      <c r="AU132" s="30">
        <v>0</v>
      </c>
      <c r="AV132" s="30">
        <v>0</v>
      </c>
      <c r="AW132" s="30">
        <v>0</v>
      </c>
      <c r="AX132" s="31">
        <v>0</v>
      </c>
      <c r="AZ132" s="39">
        <f t="array" ref="AZ132">SUM(IF(YEAR($C$5:$AX$5)=AZ$5,$C132:$AX132))</f>
        <v>0</v>
      </c>
      <c r="BA132" s="30">
        <f t="array" ref="BA132">SUM(IF(YEAR($C$5:$AX$5)=BA$5,$C132:$AX132))</f>
        <v>0</v>
      </c>
      <c r="BB132" s="30">
        <f t="array" ref="BB132">SUM(IF(YEAR($C$5:$AX$5)=BB$5,$C132:$AX132))</f>
        <v>0</v>
      </c>
      <c r="BC132" s="31">
        <f t="array" ref="BC132">SUM(IF(YEAR($C$5:$AX$5)=BC$5,$C132:$AX132))</f>
        <v>0</v>
      </c>
      <c r="BE132" s="39">
        <f t="shared" si="17"/>
        <v>0</v>
      </c>
      <c r="BF132" s="30">
        <f t="shared" si="18"/>
        <v>0</v>
      </c>
      <c r="BG132" s="31">
        <f t="shared" si="19"/>
        <v>0</v>
      </c>
    </row>
    <row r="133" spans="2:59">
      <c r="B133" s="17">
        <v>54333</v>
      </c>
      <c r="C133" s="30">
        <v>0</v>
      </c>
      <c r="D133" s="30">
        <v>0</v>
      </c>
      <c r="E133" s="30">
        <v>0</v>
      </c>
      <c r="F133" s="30">
        <v>0</v>
      </c>
      <c r="G133" s="30">
        <v>0</v>
      </c>
      <c r="H133" s="30">
        <v>0</v>
      </c>
      <c r="I133" s="30">
        <v>9.9999999999406119E-9</v>
      </c>
      <c r="J133" s="30">
        <v>0</v>
      </c>
      <c r="K133" s="30">
        <v>0</v>
      </c>
      <c r="L133" s="30">
        <v>0</v>
      </c>
      <c r="M133" s="30">
        <v>0</v>
      </c>
      <c r="N133" s="30">
        <v>0</v>
      </c>
      <c r="O133" s="30">
        <v>0</v>
      </c>
      <c r="P133" s="30">
        <v>0</v>
      </c>
      <c r="Q133" s="30">
        <v>0</v>
      </c>
      <c r="R133" s="30">
        <v>0</v>
      </c>
      <c r="S133" s="30">
        <v>0</v>
      </c>
      <c r="T133" s="30">
        <v>0</v>
      </c>
      <c r="U133" s="30">
        <v>9.9999999999406119E-9</v>
      </c>
      <c r="V133" s="30">
        <v>0</v>
      </c>
      <c r="W133" s="30">
        <v>0</v>
      </c>
      <c r="X133" s="30">
        <v>0</v>
      </c>
      <c r="Y133" s="30">
        <v>0</v>
      </c>
      <c r="Z133" s="30">
        <v>0</v>
      </c>
      <c r="AA133" s="30">
        <v>0</v>
      </c>
      <c r="AB133" s="30">
        <v>0</v>
      </c>
      <c r="AC133" s="30">
        <v>0</v>
      </c>
      <c r="AD133" s="30">
        <v>0</v>
      </c>
      <c r="AE133" s="30">
        <v>0</v>
      </c>
      <c r="AF133" s="30">
        <v>0</v>
      </c>
      <c r="AG133" s="30">
        <v>9.9999999999406119E-9</v>
      </c>
      <c r="AH133" s="30">
        <v>0</v>
      </c>
      <c r="AI133" s="30">
        <v>0</v>
      </c>
      <c r="AJ133" s="30">
        <v>0</v>
      </c>
      <c r="AK133" s="30">
        <v>0</v>
      </c>
      <c r="AL133" s="30">
        <v>0</v>
      </c>
      <c r="AM133" s="30">
        <v>0</v>
      </c>
      <c r="AN133" s="30">
        <v>0</v>
      </c>
      <c r="AO133" s="30">
        <v>0</v>
      </c>
      <c r="AP133" s="30">
        <v>0</v>
      </c>
      <c r="AQ133" s="30">
        <v>0</v>
      </c>
      <c r="AR133" s="30">
        <v>0</v>
      </c>
      <c r="AS133" s="30">
        <v>9.9999999999406119E-9</v>
      </c>
      <c r="AT133" s="30">
        <v>0</v>
      </c>
      <c r="AU133" s="30">
        <v>0</v>
      </c>
      <c r="AV133" s="30">
        <v>0</v>
      </c>
      <c r="AW133" s="30">
        <v>0</v>
      </c>
      <c r="AX133" s="31">
        <v>0</v>
      </c>
      <c r="AZ133" s="39">
        <f t="array" ref="AZ133">SUM(IF(YEAR($C$5:$AX$5)=AZ$5,$C133:$AX133))</f>
        <v>9.9999999999406119E-9</v>
      </c>
      <c r="BA133" s="30">
        <f t="array" ref="BA133">SUM(IF(YEAR($C$5:$AX$5)=BA$5,$C133:$AX133))</f>
        <v>9.9999999999406119E-9</v>
      </c>
      <c r="BB133" s="30">
        <f t="array" ref="BB133">SUM(IF(YEAR($C$5:$AX$5)=BB$5,$C133:$AX133))</f>
        <v>9.9999999999406119E-9</v>
      </c>
      <c r="BC133" s="31">
        <f t="array" ref="BC133">SUM(IF(YEAR($C$5:$AX$5)=BC$5,$C133:$AX133))</f>
        <v>9.9999999999406119E-9</v>
      </c>
      <c r="BE133" s="39">
        <f t="shared" si="17"/>
        <v>9.9999999999406119E-9</v>
      </c>
      <c r="BF133" s="30">
        <f t="shared" si="18"/>
        <v>9.9999999999406119E-9</v>
      </c>
      <c r="BG133" s="31">
        <f t="shared" si="19"/>
        <v>9.9999999999406119E-9</v>
      </c>
    </row>
    <row r="134" spans="2:59">
      <c r="B134" s="17">
        <v>54569</v>
      </c>
      <c r="C134" s="30">
        <v>0</v>
      </c>
      <c r="D134" s="30">
        <v>0</v>
      </c>
      <c r="E134" s="30">
        <v>0</v>
      </c>
      <c r="F134" s="30">
        <v>0</v>
      </c>
      <c r="G134" s="30">
        <v>0</v>
      </c>
      <c r="H134" s="30">
        <v>0</v>
      </c>
      <c r="I134" s="30">
        <v>0</v>
      </c>
      <c r="J134" s="30">
        <v>0</v>
      </c>
      <c r="K134" s="30">
        <v>0</v>
      </c>
      <c r="L134" s="30">
        <v>0</v>
      </c>
      <c r="M134" s="30">
        <v>0</v>
      </c>
      <c r="N134" s="30">
        <v>0</v>
      </c>
      <c r="O134" s="30">
        <v>0</v>
      </c>
      <c r="P134" s="30">
        <v>0</v>
      </c>
      <c r="Q134" s="30">
        <v>0</v>
      </c>
      <c r="R134" s="30">
        <v>0</v>
      </c>
      <c r="S134" s="30">
        <v>0</v>
      </c>
      <c r="T134" s="30">
        <v>0</v>
      </c>
      <c r="U134" s="30">
        <v>0</v>
      </c>
      <c r="V134" s="30">
        <v>0</v>
      </c>
      <c r="W134" s="30">
        <v>0</v>
      </c>
      <c r="X134" s="30">
        <v>0</v>
      </c>
      <c r="Y134" s="30">
        <v>0</v>
      </c>
      <c r="Z134" s="30">
        <v>0</v>
      </c>
      <c r="AA134" s="30">
        <v>0</v>
      </c>
      <c r="AB134" s="30">
        <v>0</v>
      </c>
      <c r="AC134" s="30">
        <v>0</v>
      </c>
      <c r="AD134" s="30">
        <v>0</v>
      </c>
      <c r="AE134" s="30">
        <v>0</v>
      </c>
      <c r="AF134" s="30">
        <v>0</v>
      </c>
      <c r="AG134" s="30">
        <v>0</v>
      </c>
      <c r="AH134" s="30">
        <v>0</v>
      </c>
      <c r="AI134" s="30">
        <v>0</v>
      </c>
      <c r="AJ134" s="30">
        <v>0</v>
      </c>
      <c r="AK134" s="30">
        <v>0</v>
      </c>
      <c r="AL134" s="30">
        <v>0</v>
      </c>
      <c r="AM134" s="30">
        <v>0</v>
      </c>
      <c r="AN134" s="30">
        <v>0</v>
      </c>
      <c r="AO134" s="30">
        <v>0</v>
      </c>
      <c r="AP134" s="30">
        <v>0</v>
      </c>
      <c r="AQ134" s="30">
        <v>0</v>
      </c>
      <c r="AR134" s="30">
        <v>0</v>
      </c>
      <c r="AS134" s="30">
        <v>0</v>
      </c>
      <c r="AT134" s="30">
        <v>0</v>
      </c>
      <c r="AU134" s="30">
        <v>0</v>
      </c>
      <c r="AV134" s="30">
        <v>0</v>
      </c>
      <c r="AW134" s="30">
        <v>0</v>
      </c>
      <c r="AX134" s="31">
        <v>0</v>
      </c>
      <c r="AZ134" s="39">
        <f t="array" ref="AZ134">SUM(IF(YEAR($C$5:$AX$5)=AZ$5,$C134:$AX134))</f>
        <v>0</v>
      </c>
      <c r="BA134" s="30">
        <f t="array" ref="BA134">SUM(IF(YEAR($C$5:$AX$5)=BA$5,$C134:$AX134))</f>
        <v>0</v>
      </c>
      <c r="BB134" s="30">
        <f t="array" ref="BB134">SUM(IF(YEAR($C$5:$AX$5)=BB$5,$C134:$AX134))</f>
        <v>0</v>
      </c>
      <c r="BC134" s="31">
        <f t="array" ref="BC134">SUM(IF(YEAR($C$5:$AX$5)=BC$5,$C134:$AX134))</f>
        <v>0</v>
      </c>
      <c r="BE134" s="39">
        <f t="shared" si="17"/>
        <v>0</v>
      </c>
      <c r="BF134" s="30">
        <f t="shared" si="18"/>
        <v>0</v>
      </c>
      <c r="BG134" s="31">
        <f t="shared" si="19"/>
        <v>0</v>
      </c>
    </row>
    <row r="135" spans="2:59">
      <c r="B135" s="17">
        <v>54625</v>
      </c>
      <c r="C135" s="30">
        <v>0</v>
      </c>
      <c r="D135" s="30">
        <v>0</v>
      </c>
      <c r="E135" s="30">
        <v>0</v>
      </c>
      <c r="F135" s="30">
        <v>0</v>
      </c>
      <c r="G135" s="30">
        <v>0</v>
      </c>
      <c r="H135" s="30">
        <v>0</v>
      </c>
      <c r="I135" s="30">
        <v>0</v>
      </c>
      <c r="J135" s="30">
        <v>0</v>
      </c>
      <c r="K135" s="30">
        <v>0</v>
      </c>
      <c r="L135" s="30">
        <v>0</v>
      </c>
      <c r="M135" s="30">
        <v>0</v>
      </c>
      <c r="N135" s="30">
        <v>0</v>
      </c>
      <c r="O135" s="30">
        <v>0</v>
      </c>
      <c r="P135" s="30">
        <v>0</v>
      </c>
      <c r="Q135" s="30">
        <v>0</v>
      </c>
      <c r="R135" s="30">
        <v>0</v>
      </c>
      <c r="S135" s="30">
        <v>0</v>
      </c>
      <c r="T135" s="30">
        <v>0</v>
      </c>
      <c r="U135" s="30">
        <v>0</v>
      </c>
      <c r="V135" s="30">
        <v>0</v>
      </c>
      <c r="W135" s="30">
        <v>0</v>
      </c>
      <c r="X135" s="30">
        <v>0</v>
      </c>
      <c r="Y135" s="30">
        <v>0</v>
      </c>
      <c r="Z135" s="30">
        <v>0</v>
      </c>
      <c r="AA135" s="30">
        <v>0</v>
      </c>
      <c r="AB135" s="30">
        <v>0</v>
      </c>
      <c r="AC135" s="30">
        <v>0</v>
      </c>
      <c r="AD135" s="30">
        <v>0</v>
      </c>
      <c r="AE135" s="30">
        <v>0</v>
      </c>
      <c r="AF135" s="30">
        <v>0</v>
      </c>
      <c r="AG135" s="30">
        <v>0</v>
      </c>
      <c r="AH135" s="30">
        <v>0</v>
      </c>
      <c r="AI135" s="30">
        <v>0</v>
      </c>
      <c r="AJ135" s="30">
        <v>0</v>
      </c>
      <c r="AK135" s="30">
        <v>0</v>
      </c>
      <c r="AL135" s="30">
        <v>0</v>
      </c>
      <c r="AM135" s="30">
        <v>0</v>
      </c>
      <c r="AN135" s="30">
        <v>0</v>
      </c>
      <c r="AO135" s="30">
        <v>0</v>
      </c>
      <c r="AP135" s="30">
        <v>0</v>
      </c>
      <c r="AQ135" s="30">
        <v>0</v>
      </c>
      <c r="AR135" s="30">
        <v>0</v>
      </c>
      <c r="AS135" s="30">
        <v>0</v>
      </c>
      <c r="AT135" s="30">
        <v>0</v>
      </c>
      <c r="AU135" s="30">
        <v>0</v>
      </c>
      <c r="AV135" s="30">
        <v>0</v>
      </c>
      <c r="AW135" s="30">
        <v>0</v>
      </c>
      <c r="AX135" s="31">
        <v>0</v>
      </c>
      <c r="AZ135" s="39">
        <f t="array" ref="AZ135">SUM(IF(YEAR($C$5:$AX$5)=AZ$5,$C135:$AX135))</f>
        <v>0</v>
      </c>
      <c r="BA135" s="30">
        <f t="array" ref="BA135">SUM(IF(YEAR($C$5:$AX$5)=BA$5,$C135:$AX135))</f>
        <v>0</v>
      </c>
      <c r="BB135" s="30">
        <f t="array" ref="BB135">SUM(IF(YEAR($C$5:$AX$5)=BB$5,$C135:$AX135))</f>
        <v>0</v>
      </c>
      <c r="BC135" s="31">
        <f t="array" ref="BC135">SUM(IF(YEAR($C$5:$AX$5)=BC$5,$C135:$AX135))</f>
        <v>0</v>
      </c>
      <c r="BE135" s="39">
        <f t="shared" ref="BE135:BE198" si="20">SUM(H135:S135)</f>
        <v>0</v>
      </c>
      <c r="BF135" s="30">
        <f t="shared" ref="BF135:BF198" si="21">SUM(T135:AE135)</f>
        <v>0</v>
      </c>
      <c r="BG135" s="31">
        <f t="shared" ref="BG135:BG198" si="22">SUM(AF135:AQ135)</f>
        <v>0</v>
      </c>
    </row>
    <row r="136" spans="2:59">
      <c r="B136" s="17">
        <v>54634</v>
      </c>
      <c r="C136" s="30">
        <v>0</v>
      </c>
      <c r="D136" s="30">
        <v>0</v>
      </c>
      <c r="E136" s="30">
        <v>0</v>
      </c>
      <c r="F136" s="30">
        <v>0</v>
      </c>
      <c r="G136" s="30">
        <v>0</v>
      </c>
      <c r="H136" s="30">
        <v>0</v>
      </c>
      <c r="I136" s="30">
        <v>0</v>
      </c>
      <c r="J136" s="30">
        <v>0</v>
      </c>
      <c r="K136" s="30">
        <v>0</v>
      </c>
      <c r="L136" s="30">
        <v>0</v>
      </c>
      <c r="M136" s="30">
        <v>0</v>
      </c>
      <c r="N136" s="30">
        <v>0</v>
      </c>
      <c r="O136" s="30">
        <v>0</v>
      </c>
      <c r="P136" s="30">
        <v>0</v>
      </c>
      <c r="Q136" s="30">
        <v>0</v>
      </c>
      <c r="R136" s="30">
        <v>0</v>
      </c>
      <c r="S136" s="30">
        <v>0</v>
      </c>
      <c r="T136" s="30">
        <v>0</v>
      </c>
      <c r="U136" s="30">
        <v>0</v>
      </c>
      <c r="V136" s="30">
        <v>0</v>
      </c>
      <c r="W136" s="30">
        <v>0</v>
      </c>
      <c r="X136" s="30">
        <v>0</v>
      </c>
      <c r="Y136" s="30">
        <v>0</v>
      </c>
      <c r="Z136" s="30">
        <v>0</v>
      </c>
      <c r="AA136" s="30">
        <v>0</v>
      </c>
      <c r="AB136" s="30">
        <v>0</v>
      </c>
      <c r="AC136" s="30">
        <v>0</v>
      </c>
      <c r="AD136" s="30">
        <v>0</v>
      </c>
      <c r="AE136" s="30">
        <v>0</v>
      </c>
      <c r="AF136" s="30">
        <v>0</v>
      </c>
      <c r="AG136" s="30">
        <v>0</v>
      </c>
      <c r="AH136" s="30">
        <v>0</v>
      </c>
      <c r="AI136" s="30">
        <v>0</v>
      </c>
      <c r="AJ136" s="30">
        <v>0</v>
      </c>
      <c r="AK136" s="30">
        <v>0</v>
      </c>
      <c r="AL136" s="30">
        <v>0</v>
      </c>
      <c r="AM136" s="30">
        <v>0</v>
      </c>
      <c r="AN136" s="30">
        <v>0</v>
      </c>
      <c r="AO136" s="30">
        <v>0</v>
      </c>
      <c r="AP136" s="30">
        <v>0</v>
      </c>
      <c r="AQ136" s="30">
        <v>0</v>
      </c>
      <c r="AR136" s="30">
        <v>0</v>
      </c>
      <c r="AS136" s="30">
        <v>0</v>
      </c>
      <c r="AT136" s="30">
        <v>0</v>
      </c>
      <c r="AU136" s="30">
        <v>0</v>
      </c>
      <c r="AV136" s="30">
        <v>0</v>
      </c>
      <c r="AW136" s="30">
        <v>0</v>
      </c>
      <c r="AX136" s="31">
        <v>0</v>
      </c>
      <c r="AZ136" s="39">
        <f t="array" ref="AZ136">SUM(IF(YEAR($C$5:$AX$5)=AZ$5,$C136:$AX136))</f>
        <v>0</v>
      </c>
      <c r="BA136" s="30">
        <f t="array" ref="BA136">SUM(IF(YEAR($C$5:$AX$5)=BA$5,$C136:$AX136))</f>
        <v>0</v>
      </c>
      <c r="BB136" s="30">
        <f t="array" ref="BB136">SUM(IF(YEAR($C$5:$AX$5)=BB$5,$C136:$AX136))</f>
        <v>0</v>
      </c>
      <c r="BC136" s="31">
        <f t="array" ref="BC136">SUM(IF(YEAR($C$5:$AX$5)=BC$5,$C136:$AX136))</f>
        <v>0</v>
      </c>
      <c r="BE136" s="39">
        <f t="shared" si="20"/>
        <v>0</v>
      </c>
      <c r="BF136" s="30">
        <f t="shared" si="21"/>
        <v>0</v>
      </c>
      <c r="BG136" s="31">
        <f t="shared" si="22"/>
        <v>0</v>
      </c>
    </row>
    <row r="137" spans="2:59">
      <c r="B137" s="17">
        <v>54640</v>
      </c>
      <c r="C137" s="30">
        <v>0</v>
      </c>
      <c r="D137" s="30">
        <v>0</v>
      </c>
      <c r="E137" s="30">
        <v>9.7588999999999926E-2</v>
      </c>
      <c r="F137" s="30">
        <v>0.37860800000000006</v>
      </c>
      <c r="G137" s="30">
        <v>0.37522499999999992</v>
      </c>
      <c r="H137" s="30">
        <v>0.38247300000000006</v>
      </c>
      <c r="I137" s="30">
        <v>0.47157500000000008</v>
      </c>
      <c r="J137" s="30">
        <v>0.55032700000000023</v>
      </c>
      <c r="K137" s="30">
        <v>0.41024400000000028</v>
      </c>
      <c r="L137" s="30">
        <v>0.27786299999999997</v>
      </c>
      <c r="M137" s="30">
        <v>0.18041099999999988</v>
      </c>
      <c r="N137" s="30">
        <v>9.7434000000000021E-2</v>
      </c>
      <c r="O137" s="30">
        <v>0.12830200000000014</v>
      </c>
      <c r="P137" s="30">
        <v>2.3788999999999838E-2</v>
      </c>
      <c r="Q137" s="30">
        <v>0.17352300000000009</v>
      </c>
      <c r="R137" s="30">
        <v>0.296489</v>
      </c>
      <c r="S137" s="30">
        <v>0.39719800000000016</v>
      </c>
      <c r="T137" s="30">
        <v>0.4345570000000003</v>
      </c>
      <c r="U137" s="30">
        <v>0.53444899999999995</v>
      </c>
      <c r="V137" s="30">
        <v>0.67861400000000005</v>
      </c>
      <c r="W137" s="30">
        <v>0.40367500000000001</v>
      </c>
      <c r="X137" s="30">
        <v>0.38125100000000023</v>
      </c>
      <c r="Y137" s="30">
        <v>0.22579299999999991</v>
      </c>
      <c r="Z137" s="30">
        <v>0.19906399999999991</v>
      </c>
      <c r="AA137" s="30">
        <v>0.13558999999999988</v>
      </c>
      <c r="AB137" s="30">
        <v>7.8421000000000074E-2</v>
      </c>
      <c r="AC137" s="30">
        <v>0.15299299999999993</v>
      </c>
      <c r="AD137" s="30">
        <v>0.6522110000000001</v>
      </c>
      <c r="AE137" s="30">
        <v>0.44246700000000017</v>
      </c>
      <c r="AF137" s="30">
        <v>0.42572699999999974</v>
      </c>
      <c r="AG137" s="30">
        <v>0.54113899999999981</v>
      </c>
      <c r="AH137" s="30">
        <v>0.57333800000000013</v>
      </c>
      <c r="AI137" s="30">
        <v>0.45055499999999982</v>
      </c>
      <c r="AJ137" s="30">
        <v>0.33393299999999981</v>
      </c>
      <c r="AK137" s="30">
        <v>0.26854299999999998</v>
      </c>
      <c r="AL137" s="30">
        <v>0.251668</v>
      </c>
      <c r="AM137" s="30">
        <v>0.24521400000000004</v>
      </c>
      <c r="AN137" s="30">
        <v>0.24138900000000008</v>
      </c>
      <c r="AO137" s="30">
        <v>0.37127000000000021</v>
      </c>
      <c r="AP137" s="30">
        <v>0.93812200000000012</v>
      </c>
      <c r="AQ137" s="30">
        <v>0.53994000000000009</v>
      </c>
      <c r="AR137" s="30">
        <v>0.50555499999999975</v>
      </c>
      <c r="AS137" s="30">
        <v>0.56961299999999992</v>
      </c>
      <c r="AT137" s="30">
        <v>0.59094399999999991</v>
      </c>
      <c r="AU137" s="30">
        <v>0.50820299999999996</v>
      </c>
      <c r="AV137" s="30">
        <v>0.45941100000000024</v>
      </c>
      <c r="AW137" s="30">
        <v>0.27419499999999997</v>
      </c>
      <c r="AX137" s="31">
        <v>0.28565799999999975</v>
      </c>
      <c r="AZ137" s="39">
        <f t="array" ref="AZ137">SUM(IF(YEAR($C$5:$AX$5)=AZ$5,$C137:$AX137))</f>
        <v>3.2217490000000009</v>
      </c>
      <c r="BA137" s="30">
        <f t="array" ref="BA137">SUM(IF(YEAR($C$5:$AX$5)=BA$5,$C137:$AX137))</f>
        <v>3.8767040000000001</v>
      </c>
      <c r="BB137" s="30">
        <f t="array" ref="BB137">SUM(IF(YEAR($C$5:$AX$5)=BB$5,$C137:$AX137))</f>
        <v>4.3065850000000001</v>
      </c>
      <c r="BC137" s="31">
        <f t="array" ref="BC137">SUM(IF(YEAR($C$5:$AX$5)=BC$5,$C137:$AX137))</f>
        <v>5.5295139999999998</v>
      </c>
      <c r="BE137" s="39">
        <f t="shared" si="20"/>
        <v>3.389628000000001</v>
      </c>
      <c r="BF137" s="30">
        <f t="shared" si="21"/>
        <v>4.3190850000000012</v>
      </c>
      <c r="BG137" s="31">
        <f t="shared" si="22"/>
        <v>5.1808379999999996</v>
      </c>
    </row>
    <row r="138" spans="2:59">
      <c r="B138" s="17">
        <v>54693</v>
      </c>
      <c r="C138" s="30">
        <v>-7.9685999999999924E-3</v>
      </c>
      <c r="D138" s="30">
        <v>0</v>
      </c>
      <c r="E138" s="30">
        <v>4.4494999999999951E-3</v>
      </c>
      <c r="F138" s="30">
        <v>5.8336400000000066E-2</v>
      </c>
      <c r="G138" s="30">
        <v>2.6167799999999963E-2</v>
      </c>
      <c r="H138" s="30">
        <v>7.1487999999999996E-2</v>
      </c>
      <c r="I138" s="30">
        <v>0.10550000000000015</v>
      </c>
      <c r="J138" s="30">
        <v>3.8669000000000064E-2</v>
      </c>
      <c r="K138" s="30">
        <v>5.3481699999999854E-2</v>
      </c>
      <c r="L138" s="30">
        <v>2.9819200000000046E-2</v>
      </c>
      <c r="M138" s="30">
        <v>4.4252899999999928E-2</v>
      </c>
      <c r="N138" s="30">
        <v>7.7614999999999768E-3</v>
      </c>
      <c r="O138" s="30">
        <v>8.999299999999999E-2</v>
      </c>
      <c r="P138" s="30">
        <v>5.9589499999999962E-2</v>
      </c>
      <c r="Q138" s="30">
        <v>5.3848600000000024E-2</v>
      </c>
      <c r="R138" s="30">
        <v>4.1100600000000043E-2</v>
      </c>
      <c r="S138" s="30">
        <v>7.3369800000000041E-2</v>
      </c>
      <c r="T138" s="30">
        <v>8.9911999999999992E-2</v>
      </c>
      <c r="U138" s="30">
        <v>8.1965999999999983E-2</v>
      </c>
      <c r="V138" s="30">
        <v>5.7004999999999972E-2</v>
      </c>
      <c r="W138" s="30">
        <v>6.9771999999999945E-2</v>
      </c>
      <c r="X138" s="30">
        <v>6.8754800000000005E-2</v>
      </c>
      <c r="Y138" s="30">
        <v>3.7304700000000079E-2</v>
      </c>
      <c r="Z138" s="30">
        <v>5.1457200000000092E-2</v>
      </c>
      <c r="AA138" s="30">
        <v>5.6457199999999985E-2</v>
      </c>
      <c r="AB138" s="30">
        <v>2.3331199999999996E-2</v>
      </c>
      <c r="AC138" s="30">
        <v>1.3564400000000032E-2</v>
      </c>
      <c r="AD138" s="30">
        <v>3.4973099999999979E-2</v>
      </c>
      <c r="AE138" s="30">
        <v>3.6124099999999992E-2</v>
      </c>
      <c r="AF138" s="30">
        <v>4.3385000000000007E-2</v>
      </c>
      <c r="AG138" s="30">
        <v>6.0648999999999953E-2</v>
      </c>
      <c r="AH138" s="30">
        <v>4.6070999999999973E-2</v>
      </c>
      <c r="AI138" s="30">
        <v>2.2526000000000046E-2</v>
      </c>
      <c r="AJ138" s="30">
        <v>2.6904099999999986E-2</v>
      </c>
      <c r="AK138" s="30">
        <v>2.0851199999999959E-2</v>
      </c>
      <c r="AL138" s="30">
        <v>4.9388599999999894E-2</v>
      </c>
      <c r="AM138" s="30">
        <v>9.8072399999999949E-2</v>
      </c>
      <c r="AN138" s="30">
        <v>8.3962199999999987E-2</v>
      </c>
      <c r="AO138" s="30">
        <v>2.6971500000000037E-2</v>
      </c>
      <c r="AP138" s="30">
        <v>6.8053200000000036E-2</v>
      </c>
      <c r="AQ138" s="30">
        <v>3.4746300000000008E-2</v>
      </c>
      <c r="AR138" s="30">
        <v>3.0372999999999983E-2</v>
      </c>
      <c r="AS138" s="30">
        <v>5.8328000000000157E-2</v>
      </c>
      <c r="AT138" s="30">
        <v>3.9703999999999962E-2</v>
      </c>
      <c r="AU138" s="30">
        <v>-1.4950000000000241E-3</v>
      </c>
      <c r="AV138" s="30">
        <v>3.2835900000000029E-2</v>
      </c>
      <c r="AW138" s="30">
        <v>2.3196300000000059E-2</v>
      </c>
      <c r="AX138" s="31">
        <v>5.5316000000000143E-2</v>
      </c>
      <c r="AZ138" s="39">
        <f t="array" ref="AZ138">SUM(IF(YEAR($C$5:$AX$5)=AZ$5,$C138:$AX138))</f>
        <v>0.43195740000000005</v>
      </c>
      <c r="BA138" s="30">
        <f t="array" ref="BA138">SUM(IF(YEAR($C$5:$AX$5)=BA$5,$C138:$AX138))</f>
        <v>0.77407320000000013</v>
      </c>
      <c r="BB138" s="30">
        <f t="array" ref="BB138">SUM(IF(YEAR($C$5:$AX$5)=BB$5,$C138:$AX138))</f>
        <v>0.4342248999999998</v>
      </c>
      <c r="BC138" s="31">
        <f t="array" ref="BC138">SUM(IF(YEAR($C$5:$AX$5)=BC$5,$C138:$AX138))</f>
        <v>0.55006380000000032</v>
      </c>
      <c r="BE138" s="39">
        <f t="shared" si="20"/>
        <v>0.66887380000000007</v>
      </c>
      <c r="BF138" s="30">
        <f t="shared" si="21"/>
        <v>0.62062170000000005</v>
      </c>
      <c r="BG138" s="31">
        <f t="shared" si="22"/>
        <v>0.58158049999999983</v>
      </c>
    </row>
    <row r="139" spans="2:59">
      <c r="B139" s="17">
        <v>54708</v>
      </c>
      <c r="C139" s="30">
        <v>0</v>
      </c>
      <c r="D139" s="30">
        <v>0</v>
      </c>
      <c r="E139" s="30">
        <v>0</v>
      </c>
      <c r="F139" s="30">
        <v>0</v>
      </c>
      <c r="G139" s="30">
        <v>0</v>
      </c>
      <c r="H139" s="30">
        <v>0</v>
      </c>
      <c r="I139" s="30">
        <v>0</v>
      </c>
      <c r="J139" s="30">
        <v>0</v>
      </c>
      <c r="K139" s="30">
        <v>0</v>
      </c>
      <c r="L139" s="30">
        <v>0</v>
      </c>
      <c r="M139" s="30">
        <v>0</v>
      </c>
      <c r="N139" s="30">
        <v>0</v>
      </c>
      <c r="O139" s="30">
        <v>0</v>
      </c>
      <c r="P139" s="30">
        <v>0</v>
      </c>
      <c r="Q139" s="30">
        <v>0</v>
      </c>
      <c r="R139" s="30">
        <v>0</v>
      </c>
      <c r="S139" s="30">
        <v>0</v>
      </c>
      <c r="T139" s="30">
        <v>0</v>
      </c>
      <c r="U139" s="30">
        <v>0</v>
      </c>
      <c r="V139" s="30">
        <v>0</v>
      </c>
      <c r="W139" s="30">
        <v>0</v>
      </c>
      <c r="X139" s="30">
        <v>0</v>
      </c>
      <c r="Y139" s="30">
        <v>0</v>
      </c>
      <c r="Z139" s="30">
        <v>0</v>
      </c>
      <c r="AA139" s="30">
        <v>0</v>
      </c>
      <c r="AB139" s="30">
        <v>0</v>
      </c>
      <c r="AC139" s="30">
        <v>0</v>
      </c>
      <c r="AD139" s="30">
        <v>0</v>
      </c>
      <c r="AE139" s="30">
        <v>0</v>
      </c>
      <c r="AF139" s="30">
        <v>0</v>
      </c>
      <c r="AG139" s="30">
        <v>0</v>
      </c>
      <c r="AH139" s="30">
        <v>0</v>
      </c>
      <c r="AI139" s="30">
        <v>0</v>
      </c>
      <c r="AJ139" s="30">
        <v>0</v>
      </c>
      <c r="AK139" s="30">
        <v>0</v>
      </c>
      <c r="AL139" s="30">
        <v>0</v>
      </c>
      <c r="AM139" s="30">
        <v>0</v>
      </c>
      <c r="AN139" s="30">
        <v>0</v>
      </c>
      <c r="AO139" s="30">
        <v>0</v>
      </c>
      <c r="AP139" s="30">
        <v>0</v>
      </c>
      <c r="AQ139" s="30">
        <v>0</v>
      </c>
      <c r="AR139" s="30">
        <v>0</v>
      </c>
      <c r="AS139" s="30">
        <v>0</v>
      </c>
      <c r="AT139" s="30">
        <v>0</v>
      </c>
      <c r="AU139" s="30">
        <v>0</v>
      </c>
      <c r="AV139" s="30">
        <v>0</v>
      </c>
      <c r="AW139" s="30">
        <v>0</v>
      </c>
      <c r="AX139" s="31">
        <v>0</v>
      </c>
      <c r="AZ139" s="39">
        <f t="array" ref="AZ139">SUM(IF(YEAR($C$5:$AX$5)=AZ$5,$C139:$AX139))</f>
        <v>0</v>
      </c>
      <c r="BA139" s="30">
        <f t="array" ref="BA139">SUM(IF(YEAR($C$5:$AX$5)=BA$5,$C139:$AX139))</f>
        <v>0</v>
      </c>
      <c r="BB139" s="30">
        <f t="array" ref="BB139">SUM(IF(YEAR($C$5:$AX$5)=BB$5,$C139:$AX139))</f>
        <v>0</v>
      </c>
      <c r="BC139" s="31">
        <f t="array" ref="BC139">SUM(IF(YEAR($C$5:$AX$5)=BC$5,$C139:$AX139))</f>
        <v>0</v>
      </c>
      <c r="BE139" s="39">
        <f t="shared" si="20"/>
        <v>0</v>
      </c>
      <c r="BF139" s="30">
        <f t="shared" si="21"/>
        <v>0</v>
      </c>
      <c r="BG139" s="31">
        <f t="shared" si="22"/>
        <v>0</v>
      </c>
    </row>
    <row r="140" spans="2:59">
      <c r="B140" s="17">
        <v>54746</v>
      </c>
      <c r="C140" s="30">
        <v>0</v>
      </c>
      <c r="D140" s="30">
        <v>0</v>
      </c>
      <c r="E140" s="30">
        <v>0</v>
      </c>
      <c r="F140" s="30">
        <v>0</v>
      </c>
      <c r="G140" s="30">
        <v>0</v>
      </c>
      <c r="H140" s="30">
        <v>0</v>
      </c>
      <c r="I140" s="30">
        <v>0</v>
      </c>
      <c r="J140" s="30">
        <v>0</v>
      </c>
      <c r="K140" s="30">
        <v>0</v>
      </c>
      <c r="L140" s="30">
        <v>0</v>
      </c>
      <c r="M140" s="30">
        <v>0</v>
      </c>
      <c r="N140" s="30">
        <v>0</v>
      </c>
      <c r="O140" s="30">
        <v>0</v>
      </c>
      <c r="P140" s="30">
        <v>0</v>
      </c>
      <c r="Q140" s="30">
        <v>0</v>
      </c>
      <c r="R140" s="30">
        <v>0</v>
      </c>
      <c r="S140" s="30">
        <v>0</v>
      </c>
      <c r="T140" s="30">
        <v>0</v>
      </c>
      <c r="U140" s="30">
        <v>0</v>
      </c>
      <c r="V140" s="30">
        <v>0</v>
      </c>
      <c r="W140" s="30">
        <v>0</v>
      </c>
      <c r="X140" s="30">
        <v>0</v>
      </c>
      <c r="Y140" s="30">
        <v>0</v>
      </c>
      <c r="Z140" s="30">
        <v>0</v>
      </c>
      <c r="AA140" s="30">
        <v>0</v>
      </c>
      <c r="AB140" s="30">
        <v>0</v>
      </c>
      <c r="AC140" s="30">
        <v>0</v>
      </c>
      <c r="AD140" s="30">
        <v>0</v>
      </c>
      <c r="AE140" s="30">
        <v>0</v>
      </c>
      <c r="AF140" s="30">
        <v>0</v>
      </c>
      <c r="AG140" s="30">
        <v>0</v>
      </c>
      <c r="AH140" s="30">
        <v>0</v>
      </c>
      <c r="AI140" s="30">
        <v>0</v>
      </c>
      <c r="AJ140" s="30">
        <v>0</v>
      </c>
      <c r="AK140" s="30">
        <v>0</v>
      </c>
      <c r="AL140" s="30">
        <v>0</v>
      </c>
      <c r="AM140" s="30">
        <v>0</v>
      </c>
      <c r="AN140" s="30">
        <v>0</v>
      </c>
      <c r="AO140" s="30">
        <v>0</v>
      </c>
      <c r="AP140" s="30">
        <v>0</v>
      </c>
      <c r="AQ140" s="30">
        <v>0</v>
      </c>
      <c r="AR140" s="30">
        <v>0</v>
      </c>
      <c r="AS140" s="30">
        <v>0</v>
      </c>
      <c r="AT140" s="30">
        <v>0</v>
      </c>
      <c r="AU140" s="30">
        <v>0</v>
      </c>
      <c r="AV140" s="30">
        <v>0</v>
      </c>
      <c r="AW140" s="30">
        <v>0</v>
      </c>
      <c r="AX140" s="31">
        <v>0</v>
      </c>
      <c r="AZ140" s="39">
        <f t="array" ref="AZ140">SUM(IF(YEAR($C$5:$AX$5)=AZ$5,$C140:$AX140))</f>
        <v>0</v>
      </c>
      <c r="BA140" s="30">
        <f t="array" ref="BA140">SUM(IF(YEAR($C$5:$AX$5)=BA$5,$C140:$AX140))</f>
        <v>0</v>
      </c>
      <c r="BB140" s="30">
        <f t="array" ref="BB140">SUM(IF(YEAR($C$5:$AX$5)=BB$5,$C140:$AX140))</f>
        <v>0</v>
      </c>
      <c r="BC140" s="31">
        <f t="array" ref="BC140">SUM(IF(YEAR($C$5:$AX$5)=BC$5,$C140:$AX140))</f>
        <v>0</v>
      </c>
      <c r="BE140" s="39">
        <f t="shared" si="20"/>
        <v>0</v>
      </c>
      <c r="BF140" s="30">
        <f t="shared" si="21"/>
        <v>0</v>
      </c>
      <c r="BG140" s="31">
        <f t="shared" si="22"/>
        <v>0</v>
      </c>
    </row>
    <row r="141" spans="2:59">
      <c r="B141" s="17">
        <v>54785</v>
      </c>
      <c r="C141" s="30">
        <v>0</v>
      </c>
      <c r="D141" s="30">
        <v>0</v>
      </c>
      <c r="E141" s="30">
        <v>0</v>
      </c>
      <c r="F141" s="30">
        <v>0</v>
      </c>
      <c r="G141" s="30">
        <v>0</v>
      </c>
      <c r="H141" s="30">
        <v>0</v>
      </c>
      <c r="I141" s="30">
        <v>0</v>
      </c>
      <c r="J141" s="30">
        <v>0</v>
      </c>
      <c r="K141" s="30">
        <v>9.9999999991773336E-7</v>
      </c>
      <c r="L141" s="30">
        <v>0</v>
      </c>
      <c r="M141" s="30">
        <v>0</v>
      </c>
      <c r="N141" s="30">
        <v>0</v>
      </c>
      <c r="O141" s="30">
        <v>9.9999999991773336E-7</v>
      </c>
      <c r="P141" s="30">
        <v>0</v>
      </c>
      <c r="Q141" s="30">
        <v>0</v>
      </c>
      <c r="R141" s="30">
        <v>0</v>
      </c>
      <c r="S141" s="30">
        <v>0</v>
      </c>
      <c r="T141" s="30">
        <v>0</v>
      </c>
      <c r="U141" s="30">
        <v>0</v>
      </c>
      <c r="V141" s="30">
        <v>0</v>
      </c>
      <c r="W141" s="30">
        <v>9.9999999991773336E-7</v>
      </c>
      <c r="X141" s="30">
        <v>0</v>
      </c>
      <c r="Y141" s="30">
        <v>0</v>
      </c>
      <c r="Z141" s="30">
        <v>0</v>
      </c>
      <c r="AA141" s="30">
        <v>0</v>
      </c>
      <c r="AB141" s="30">
        <v>9.9999999991773336E-7</v>
      </c>
      <c r="AC141" s="30">
        <v>0</v>
      </c>
      <c r="AD141" s="30">
        <v>0</v>
      </c>
      <c r="AE141" s="30">
        <v>0</v>
      </c>
      <c r="AF141" s="30">
        <v>0</v>
      </c>
      <c r="AG141" s="30">
        <v>0</v>
      </c>
      <c r="AH141" s="30">
        <v>0</v>
      </c>
      <c r="AI141" s="30">
        <v>9.9999999991773336E-7</v>
      </c>
      <c r="AJ141" s="30">
        <v>0</v>
      </c>
      <c r="AK141" s="30">
        <v>0</v>
      </c>
      <c r="AL141" s="30">
        <v>0</v>
      </c>
      <c r="AM141" s="30">
        <v>0</v>
      </c>
      <c r="AN141" s="30">
        <v>0</v>
      </c>
      <c r="AO141" s="30">
        <v>0</v>
      </c>
      <c r="AP141" s="30">
        <v>0</v>
      </c>
      <c r="AQ141" s="30">
        <v>0</v>
      </c>
      <c r="AR141" s="30">
        <v>0</v>
      </c>
      <c r="AS141" s="30">
        <v>0</v>
      </c>
      <c r="AT141" s="30">
        <v>0</v>
      </c>
      <c r="AU141" s="30">
        <v>9.9999999991773336E-7</v>
      </c>
      <c r="AV141" s="30">
        <v>0</v>
      </c>
      <c r="AW141" s="30">
        <v>0</v>
      </c>
      <c r="AX141" s="31">
        <v>0</v>
      </c>
      <c r="AZ141" s="39">
        <f t="array" ref="AZ141">SUM(IF(YEAR($C$5:$AX$5)=AZ$5,$C141:$AX141))</f>
        <v>9.9999999991773336E-7</v>
      </c>
      <c r="BA141" s="30">
        <f t="array" ref="BA141">SUM(IF(YEAR($C$5:$AX$5)=BA$5,$C141:$AX141))</f>
        <v>1.9999999998354667E-6</v>
      </c>
      <c r="BB141" s="30">
        <f t="array" ref="BB141">SUM(IF(YEAR($C$5:$AX$5)=BB$5,$C141:$AX141))</f>
        <v>1.9999999998354667E-6</v>
      </c>
      <c r="BC141" s="31">
        <f t="array" ref="BC141">SUM(IF(YEAR($C$5:$AX$5)=BC$5,$C141:$AX141))</f>
        <v>9.9999999991773336E-7</v>
      </c>
      <c r="BE141" s="39">
        <f t="shared" si="20"/>
        <v>1.9999999998354667E-6</v>
      </c>
      <c r="BF141" s="30">
        <f t="shared" si="21"/>
        <v>1.9999999998354667E-6</v>
      </c>
      <c r="BG141" s="31">
        <f t="shared" si="22"/>
        <v>9.9999999991773336E-7</v>
      </c>
    </row>
    <row r="142" spans="2:59">
      <c r="B142" s="17">
        <v>54795</v>
      </c>
      <c r="C142" s="30">
        <v>0</v>
      </c>
      <c r="D142" s="30">
        <v>0</v>
      </c>
      <c r="E142" s="30">
        <v>0</v>
      </c>
      <c r="F142" s="30">
        <v>0</v>
      </c>
      <c r="G142" s="30">
        <v>0</v>
      </c>
      <c r="H142" s="30">
        <v>0</v>
      </c>
      <c r="I142" s="30">
        <v>0</v>
      </c>
      <c r="J142" s="30">
        <v>0</v>
      </c>
      <c r="K142" s="30">
        <v>0</v>
      </c>
      <c r="L142" s="30">
        <v>0</v>
      </c>
      <c r="M142" s="30">
        <v>0</v>
      </c>
      <c r="N142" s="30">
        <v>0</v>
      </c>
      <c r="O142" s="30">
        <v>0</v>
      </c>
      <c r="P142" s="30">
        <v>0</v>
      </c>
      <c r="Q142" s="30">
        <v>0</v>
      </c>
      <c r="R142" s="30">
        <v>0</v>
      </c>
      <c r="S142" s="30">
        <v>0</v>
      </c>
      <c r="T142" s="30">
        <v>0</v>
      </c>
      <c r="U142" s="30">
        <v>0</v>
      </c>
      <c r="V142" s="30">
        <v>0</v>
      </c>
      <c r="W142" s="30">
        <v>0</v>
      </c>
      <c r="X142" s="30">
        <v>0</v>
      </c>
      <c r="Y142" s="30">
        <v>0</v>
      </c>
      <c r="Z142" s="30">
        <v>0</v>
      </c>
      <c r="AA142" s="30">
        <v>0</v>
      </c>
      <c r="AB142" s="30">
        <v>0</v>
      </c>
      <c r="AC142" s="30">
        <v>0</v>
      </c>
      <c r="AD142" s="30">
        <v>0</v>
      </c>
      <c r="AE142" s="30">
        <v>0</v>
      </c>
      <c r="AF142" s="30">
        <v>0</v>
      </c>
      <c r="AG142" s="30">
        <v>0</v>
      </c>
      <c r="AH142" s="30">
        <v>0</v>
      </c>
      <c r="AI142" s="30">
        <v>0</v>
      </c>
      <c r="AJ142" s="30">
        <v>0</v>
      </c>
      <c r="AK142" s="30">
        <v>0</v>
      </c>
      <c r="AL142" s="30">
        <v>0</v>
      </c>
      <c r="AM142" s="30">
        <v>0</v>
      </c>
      <c r="AN142" s="30">
        <v>0</v>
      </c>
      <c r="AO142" s="30">
        <v>0</v>
      </c>
      <c r="AP142" s="30">
        <v>0</v>
      </c>
      <c r="AQ142" s="30">
        <v>0</v>
      </c>
      <c r="AR142" s="30">
        <v>0</v>
      </c>
      <c r="AS142" s="30">
        <v>0</v>
      </c>
      <c r="AT142" s="30">
        <v>0</v>
      </c>
      <c r="AU142" s="30">
        <v>0</v>
      </c>
      <c r="AV142" s="30">
        <v>0</v>
      </c>
      <c r="AW142" s="30">
        <v>0</v>
      </c>
      <c r="AX142" s="31">
        <v>0</v>
      </c>
      <c r="AZ142" s="39">
        <f t="array" ref="AZ142">SUM(IF(YEAR($C$5:$AX$5)=AZ$5,$C142:$AX142))</f>
        <v>0</v>
      </c>
      <c r="BA142" s="30">
        <f t="array" ref="BA142">SUM(IF(YEAR($C$5:$AX$5)=BA$5,$C142:$AX142))</f>
        <v>0</v>
      </c>
      <c r="BB142" s="30">
        <f t="array" ref="BB142">SUM(IF(YEAR($C$5:$AX$5)=BB$5,$C142:$AX142))</f>
        <v>0</v>
      </c>
      <c r="BC142" s="31">
        <f t="array" ref="BC142">SUM(IF(YEAR($C$5:$AX$5)=BC$5,$C142:$AX142))</f>
        <v>0</v>
      </c>
      <c r="BE142" s="39">
        <f t="shared" si="20"/>
        <v>0</v>
      </c>
      <c r="BF142" s="30">
        <f t="shared" si="21"/>
        <v>0</v>
      </c>
      <c r="BG142" s="31">
        <f t="shared" si="22"/>
        <v>0</v>
      </c>
    </row>
    <row r="143" spans="2:59">
      <c r="B143" s="17">
        <v>54829</v>
      </c>
      <c r="C143" s="30">
        <v>0</v>
      </c>
      <c r="D143" s="30">
        <v>0</v>
      </c>
      <c r="E143" s="30">
        <v>0</v>
      </c>
      <c r="F143" s="30">
        <v>0</v>
      </c>
      <c r="G143" s="30">
        <v>0</v>
      </c>
      <c r="H143" s="30">
        <v>0</v>
      </c>
      <c r="I143" s="30">
        <v>0</v>
      </c>
      <c r="J143" s="30">
        <v>0</v>
      </c>
      <c r="K143" s="30">
        <v>0</v>
      </c>
      <c r="L143" s="30">
        <v>0</v>
      </c>
      <c r="M143" s="30">
        <v>0</v>
      </c>
      <c r="N143" s="30">
        <v>0</v>
      </c>
      <c r="O143" s="30">
        <v>0</v>
      </c>
      <c r="P143" s="30">
        <v>0</v>
      </c>
      <c r="Q143" s="30">
        <v>0</v>
      </c>
      <c r="R143" s="30">
        <v>0</v>
      </c>
      <c r="S143" s="30">
        <v>0</v>
      </c>
      <c r="T143" s="30">
        <v>0</v>
      </c>
      <c r="U143" s="30">
        <v>0</v>
      </c>
      <c r="V143" s="30">
        <v>0</v>
      </c>
      <c r="W143" s="30">
        <v>0</v>
      </c>
      <c r="X143" s="30">
        <v>0</v>
      </c>
      <c r="Y143" s="30">
        <v>0</v>
      </c>
      <c r="Z143" s="30">
        <v>0</v>
      </c>
      <c r="AA143" s="30">
        <v>0</v>
      </c>
      <c r="AB143" s="30">
        <v>0</v>
      </c>
      <c r="AC143" s="30">
        <v>0</v>
      </c>
      <c r="AD143" s="30">
        <v>0</v>
      </c>
      <c r="AE143" s="30">
        <v>0</v>
      </c>
      <c r="AF143" s="30">
        <v>0</v>
      </c>
      <c r="AG143" s="30">
        <v>0</v>
      </c>
      <c r="AH143" s="30">
        <v>0</v>
      </c>
      <c r="AI143" s="30">
        <v>0</v>
      </c>
      <c r="AJ143" s="30">
        <v>0</v>
      </c>
      <c r="AK143" s="30">
        <v>0</v>
      </c>
      <c r="AL143" s="30">
        <v>0</v>
      </c>
      <c r="AM143" s="30">
        <v>0</v>
      </c>
      <c r="AN143" s="30">
        <v>0</v>
      </c>
      <c r="AO143" s="30">
        <v>0</v>
      </c>
      <c r="AP143" s="30">
        <v>0</v>
      </c>
      <c r="AQ143" s="30">
        <v>0</v>
      </c>
      <c r="AR143" s="30">
        <v>0</v>
      </c>
      <c r="AS143" s="30">
        <v>0</v>
      </c>
      <c r="AT143" s="30">
        <v>0</v>
      </c>
      <c r="AU143" s="30">
        <v>0</v>
      </c>
      <c r="AV143" s="30">
        <v>0</v>
      </c>
      <c r="AW143" s="30">
        <v>0</v>
      </c>
      <c r="AX143" s="31">
        <v>0</v>
      </c>
      <c r="AZ143" s="39">
        <f t="array" ref="AZ143">SUM(IF(YEAR($C$5:$AX$5)=AZ$5,$C143:$AX143))</f>
        <v>0</v>
      </c>
      <c r="BA143" s="30">
        <f t="array" ref="BA143">SUM(IF(YEAR($C$5:$AX$5)=BA$5,$C143:$AX143))</f>
        <v>0</v>
      </c>
      <c r="BB143" s="30">
        <f t="array" ref="BB143">SUM(IF(YEAR($C$5:$AX$5)=BB$5,$C143:$AX143))</f>
        <v>0</v>
      </c>
      <c r="BC143" s="31">
        <f t="array" ref="BC143">SUM(IF(YEAR($C$5:$AX$5)=BC$5,$C143:$AX143))</f>
        <v>0</v>
      </c>
      <c r="BE143" s="39">
        <f t="shared" si="20"/>
        <v>0</v>
      </c>
      <c r="BF143" s="30">
        <f t="shared" si="21"/>
        <v>0</v>
      </c>
      <c r="BG143" s="31">
        <f t="shared" si="22"/>
        <v>0</v>
      </c>
    </row>
    <row r="144" spans="2:59">
      <c r="B144" s="17">
        <v>54832</v>
      </c>
      <c r="C144" s="30">
        <v>1.9171999999999967E-2</v>
      </c>
      <c r="D144" s="30">
        <v>8.3729999999999638E-3</v>
      </c>
      <c r="E144" s="30">
        <v>0.13298300000000007</v>
      </c>
      <c r="F144" s="30">
        <v>0.13982200000000011</v>
      </c>
      <c r="G144" s="30">
        <v>-5.8660000000001489E-3</v>
      </c>
      <c r="H144" s="30">
        <v>-6.92330000000001E-2</v>
      </c>
      <c r="I144" s="30">
        <v>2.3797000000000068E-2</v>
      </c>
      <c r="J144" s="30">
        <v>-2.8950000000000919E-3</v>
      </c>
      <c r="K144" s="30">
        <v>-2.507600000000032E-2</v>
      </c>
      <c r="L144" s="30">
        <v>-2.0354999999999901E-2</v>
      </c>
      <c r="M144" s="30">
        <v>0.11687700000000012</v>
      </c>
      <c r="N144" s="30">
        <v>9.3231000000000064E-2</v>
      </c>
      <c r="O144" s="30">
        <v>0.13873399999999991</v>
      </c>
      <c r="P144" s="30">
        <v>3.8067000000000073E-2</v>
      </c>
      <c r="Q144" s="30">
        <v>9.7783000000000175E-2</v>
      </c>
      <c r="R144" s="30">
        <v>3.6954000000000153E-2</v>
      </c>
      <c r="S144" s="30">
        <v>3.3280000000002197E-3</v>
      </c>
      <c r="T144" s="30">
        <v>-1.0650999999999744E-2</v>
      </c>
      <c r="U144" s="30">
        <v>2.5675000000000114E-2</v>
      </c>
      <c r="V144" s="30">
        <v>2.777099999999999E-2</v>
      </c>
      <c r="W144" s="30">
        <v>-4.1549999999999088E-3</v>
      </c>
      <c r="X144" s="30">
        <v>2.0560999999999829E-2</v>
      </c>
      <c r="Y144" s="30">
        <v>0.10947299999999993</v>
      </c>
      <c r="Z144" s="30">
        <v>0.14730599999999994</v>
      </c>
      <c r="AA144" s="30">
        <v>1.1028000000000038E-2</v>
      </c>
      <c r="AB144" s="30">
        <v>7.6690000000001479E-3</v>
      </c>
      <c r="AC144" s="30">
        <v>-1.8736000000000086E-2</v>
      </c>
      <c r="AD144" s="30">
        <v>2.1484999999999754E-2</v>
      </c>
      <c r="AE144" s="30">
        <v>-3.5649999999999959E-2</v>
      </c>
      <c r="AF144" s="30">
        <v>-4.2057000000000233E-2</v>
      </c>
      <c r="AG144" s="30">
        <v>-3.0515000000000292E-2</v>
      </c>
      <c r="AH144" s="30">
        <v>-1.9186999999999621E-2</v>
      </c>
      <c r="AI144" s="30">
        <v>-7.0342000000000127E-2</v>
      </c>
      <c r="AJ144" s="30">
        <v>-4.0222999999999676E-2</v>
      </c>
      <c r="AK144" s="30">
        <v>-7.9441999999999791E-2</v>
      </c>
      <c r="AL144" s="30">
        <v>6.6148000000000096E-2</v>
      </c>
      <c r="AM144" s="30">
        <v>5.886199999999997E-2</v>
      </c>
      <c r="AN144" s="30">
        <v>4.6742999999999979E-2</v>
      </c>
      <c r="AO144" s="30">
        <v>-6.3903999999999961E-2</v>
      </c>
      <c r="AP144" s="30">
        <v>-2.8021999999999991E-2</v>
      </c>
      <c r="AQ144" s="30">
        <v>-2.7846000000000259E-2</v>
      </c>
      <c r="AR144" s="30">
        <v>-6.6771000000000136E-2</v>
      </c>
      <c r="AS144" s="30">
        <v>-5.8775999999999939E-2</v>
      </c>
      <c r="AT144" s="30">
        <v>-7.5323000000000473E-2</v>
      </c>
      <c r="AU144" s="30">
        <v>-8.3410000000000206E-2</v>
      </c>
      <c r="AV144" s="30">
        <v>-7.0885999999999783E-2</v>
      </c>
      <c r="AW144" s="30">
        <v>-0.1519029999999999</v>
      </c>
      <c r="AX144" s="31">
        <v>-8.8351999999999986E-2</v>
      </c>
      <c r="AZ144" s="39">
        <f t="array" ref="AZ144">SUM(IF(YEAR($C$5:$AX$5)=AZ$5,$C144:$AX144))</f>
        <v>0.41082999999999981</v>
      </c>
      <c r="BA144" s="30">
        <f t="array" ref="BA144">SUM(IF(YEAR($C$5:$AX$5)=BA$5,$C144:$AX144))</f>
        <v>0.63084600000000068</v>
      </c>
      <c r="BB144" s="30">
        <f t="array" ref="BB144">SUM(IF(YEAR($C$5:$AX$5)=BB$5,$C144:$AX144))</f>
        <v>-0.22982199999999975</v>
      </c>
      <c r="BC144" s="31">
        <f t="array" ref="BC144">SUM(IF(YEAR($C$5:$AX$5)=BC$5,$C144:$AX144))</f>
        <v>-0.60958800000000068</v>
      </c>
      <c r="BE144" s="39">
        <f t="shared" si="20"/>
        <v>0.43121200000000037</v>
      </c>
      <c r="BF144" s="30">
        <f t="shared" si="21"/>
        <v>0.30177600000000004</v>
      </c>
      <c r="BG144" s="31">
        <f t="shared" si="22"/>
        <v>-0.22978499999999991</v>
      </c>
    </row>
    <row r="145" spans="2:59">
      <c r="B145" s="17">
        <v>54934</v>
      </c>
      <c r="C145" s="30">
        <v>0</v>
      </c>
      <c r="D145" s="30">
        <v>0</v>
      </c>
      <c r="E145" s="30">
        <v>0</v>
      </c>
      <c r="F145" s="30">
        <v>0</v>
      </c>
      <c r="G145" s="30">
        <v>0</v>
      </c>
      <c r="H145" s="30">
        <v>0</v>
      </c>
      <c r="I145" s="30">
        <v>0</v>
      </c>
      <c r="J145" s="30">
        <v>0</v>
      </c>
      <c r="K145" s="30">
        <v>0</v>
      </c>
      <c r="L145" s="30">
        <v>0</v>
      </c>
      <c r="M145" s="30">
        <v>0</v>
      </c>
      <c r="N145" s="30">
        <v>0</v>
      </c>
      <c r="O145" s="30">
        <v>0</v>
      </c>
      <c r="P145" s="30">
        <v>0</v>
      </c>
      <c r="Q145" s="30">
        <v>0</v>
      </c>
      <c r="R145" s="30">
        <v>0</v>
      </c>
      <c r="S145" s="30">
        <v>0</v>
      </c>
      <c r="T145" s="30">
        <v>0</v>
      </c>
      <c r="U145" s="30">
        <v>0</v>
      </c>
      <c r="V145" s="30">
        <v>0</v>
      </c>
      <c r="W145" s="30">
        <v>7.0000000007564012E-7</v>
      </c>
      <c r="X145" s="30">
        <v>0</v>
      </c>
      <c r="Y145" s="30">
        <v>0</v>
      </c>
      <c r="Z145" s="30">
        <v>0</v>
      </c>
      <c r="AA145" s="30">
        <v>0</v>
      </c>
      <c r="AB145" s="30">
        <v>0</v>
      </c>
      <c r="AC145" s="30">
        <v>0</v>
      </c>
      <c r="AD145" s="30">
        <v>0</v>
      </c>
      <c r="AE145" s="30">
        <v>0</v>
      </c>
      <c r="AF145" s="30">
        <v>0</v>
      </c>
      <c r="AG145" s="30">
        <v>0</v>
      </c>
      <c r="AH145" s="30">
        <v>0</v>
      </c>
      <c r="AI145" s="30">
        <v>0</v>
      </c>
      <c r="AJ145" s="30">
        <v>0</v>
      </c>
      <c r="AK145" s="30">
        <v>0</v>
      </c>
      <c r="AL145" s="30">
        <v>0</v>
      </c>
      <c r="AM145" s="30">
        <v>0</v>
      </c>
      <c r="AN145" s="30">
        <v>0</v>
      </c>
      <c r="AO145" s="30">
        <v>0</v>
      </c>
      <c r="AP145" s="30">
        <v>0</v>
      </c>
      <c r="AQ145" s="30">
        <v>0</v>
      </c>
      <c r="AR145" s="30">
        <v>0</v>
      </c>
      <c r="AS145" s="30">
        <v>0</v>
      </c>
      <c r="AT145" s="30">
        <v>0</v>
      </c>
      <c r="AU145" s="30">
        <v>0</v>
      </c>
      <c r="AV145" s="30">
        <v>0</v>
      </c>
      <c r="AW145" s="30">
        <v>0</v>
      </c>
      <c r="AX145" s="31">
        <v>0</v>
      </c>
      <c r="AZ145" s="39">
        <f t="array" ref="AZ145">SUM(IF(YEAR($C$5:$AX$5)=AZ$5,$C145:$AX145))</f>
        <v>0</v>
      </c>
      <c r="BA145" s="30">
        <f t="array" ref="BA145">SUM(IF(YEAR($C$5:$AX$5)=BA$5,$C145:$AX145))</f>
        <v>7.0000000007564012E-7</v>
      </c>
      <c r="BB145" s="30">
        <f t="array" ref="BB145">SUM(IF(YEAR($C$5:$AX$5)=BB$5,$C145:$AX145))</f>
        <v>0</v>
      </c>
      <c r="BC145" s="31">
        <f t="array" ref="BC145">SUM(IF(YEAR($C$5:$AX$5)=BC$5,$C145:$AX145))</f>
        <v>0</v>
      </c>
      <c r="BE145" s="39">
        <f t="shared" si="20"/>
        <v>0</v>
      </c>
      <c r="BF145" s="30">
        <f t="shared" si="21"/>
        <v>7.0000000007564012E-7</v>
      </c>
      <c r="BG145" s="31">
        <f t="shared" si="22"/>
        <v>0</v>
      </c>
    </row>
    <row r="146" spans="2:59">
      <c r="B146" s="17">
        <v>54980</v>
      </c>
      <c r="C146" s="30">
        <v>0</v>
      </c>
      <c r="D146" s="30">
        <v>0</v>
      </c>
      <c r="E146" s="30">
        <v>0</v>
      </c>
      <c r="F146" s="30">
        <v>0</v>
      </c>
      <c r="G146" s="30">
        <v>5.9999999857396347E-8</v>
      </c>
      <c r="H146" s="30">
        <v>6.0000000079440952E-8</v>
      </c>
      <c r="I146" s="30">
        <v>5.9999999857396347E-8</v>
      </c>
      <c r="J146" s="30">
        <v>0</v>
      </c>
      <c r="K146" s="30">
        <v>1.199999999368373E-7</v>
      </c>
      <c r="L146" s="30">
        <v>0</v>
      </c>
      <c r="M146" s="30">
        <v>0</v>
      </c>
      <c r="N146" s="30">
        <v>0</v>
      </c>
      <c r="O146" s="30">
        <v>0</v>
      </c>
      <c r="P146" s="30">
        <v>0</v>
      </c>
      <c r="Q146" s="30">
        <v>0</v>
      </c>
      <c r="R146" s="30">
        <v>0</v>
      </c>
      <c r="S146" s="30">
        <v>6.0000000079440952E-8</v>
      </c>
      <c r="T146" s="30">
        <v>0</v>
      </c>
      <c r="U146" s="30">
        <v>0</v>
      </c>
      <c r="V146" s="30">
        <v>0</v>
      </c>
      <c r="W146" s="30">
        <v>5.9999999857396347E-8</v>
      </c>
      <c r="X146" s="30">
        <v>0</v>
      </c>
      <c r="Y146" s="30">
        <v>0</v>
      </c>
      <c r="Z146" s="30">
        <v>0</v>
      </c>
      <c r="AA146" s="30">
        <v>0</v>
      </c>
      <c r="AB146" s="30">
        <v>0</v>
      </c>
      <c r="AC146" s="30">
        <v>0</v>
      </c>
      <c r="AD146" s="30">
        <v>0</v>
      </c>
      <c r="AE146" s="30">
        <v>6.0000000079440952E-8</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1">
        <v>0</v>
      </c>
      <c r="AZ146" s="39">
        <f t="array" ref="AZ146">SUM(IF(YEAR($C$5:$AX$5)=AZ$5,$C146:$AX146))</f>
        <v>2.9999999973107094E-7</v>
      </c>
      <c r="BA146" s="30">
        <f t="array" ref="BA146">SUM(IF(YEAR($C$5:$AX$5)=BA$5,$C146:$AX146))</f>
        <v>1.199999999368373E-7</v>
      </c>
      <c r="BB146" s="30">
        <f t="array" ref="BB146">SUM(IF(YEAR($C$5:$AX$5)=BB$5,$C146:$AX146))</f>
        <v>6.0000000079440952E-8</v>
      </c>
      <c r="BC146" s="31">
        <f t="array" ref="BC146">SUM(IF(YEAR($C$5:$AX$5)=BC$5,$C146:$AX146))</f>
        <v>0</v>
      </c>
      <c r="BE146" s="39">
        <f t="shared" si="20"/>
        <v>2.9999999995311555E-7</v>
      </c>
      <c r="BF146" s="30">
        <f t="shared" si="21"/>
        <v>1.199999999368373E-7</v>
      </c>
      <c r="BG146" s="31">
        <f t="shared" si="22"/>
        <v>0</v>
      </c>
    </row>
    <row r="147" spans="2:59">
      <c r="B147" s="17">
        <v>55074</v>
      </c>
      <c r="C147" s="30">
        <v>0</v>
      </c>
      <c r="D147" s="30">
        <v>0</v>
      </c>
      <c r="E147" s="30">
        <v>0</v>
      </c>
      <c r="F147" s="30">
        <v>0</v>
      </c>
      <c r="G147" s="30">
        <v>0</v>
      </c>
      <c r="H147" s="30">
        <v>0</v>
      </c>
      <c r="I147" s="30">
        <v>0</v>
      </c>
      <c r="J147" s="30">
        <v>0</v>
      </c>
      <c r="K147" s="30">
        <v>2.0000000000575113E-7</v>
      </c>
      <c r="L147" s="30">
        <v>0</v>
      </c>
      <c r="M147" s="30">
        <v>0</v>
      </c>
      <c r="N147" s="30">
        <v>0</v>
      </c>
      <c r="O147" s="30">
        <v>0</v>
      </c>
      <c r="P147" s="30">
        <v>0</v>
      </c>
      <c r="Q147" s="30">
        <v>0</v>
      </c>
      <c r="R147" s="30">
        <v>0</v>
      </c>
      <c r="S147" s="30">
        <v>0</v>
      </c>
      <c r="T147" s="30">
        <v>0</v>
      </c>
      <c r="U147" s="30">
        <v>0</v>
      </c>
      <c r="V147" s="30">
        <v>0</v>
      </c>
      <c r="W147" s="30">
        <v>0</v>
      </c>
      <c r="X147" s="30">
        <v>0</v>
      </c>
      <c r="Y147" s="30">
        <v>0</v>
      </c>
      <c r="Z147" s="30">
        <v>0</v>
      </c>
      <c r="AA147" s="30">
        <v>0</v>
      </c>
      <c r="AB147" s="30">
        <v>0</v>
      </c>
      <c r="AC147" s="30">
        <v>0</v>
      </c>
      <c r="AD147" s="30">
        <v>0</v>
      </c>
      <c r="AE147" s="30">
        <v>0</v>
      </c>
      <c r="AF147" s="30">
        <v>0</v>
      </c>
      <c r="AG147" s="30">
        <v>0</v>
      </c>
      <c r="AH147" s="30">
        <v>0</v>
      </c>
      <c r="AI147" s="30">
        <v>0</v>
      </c>
      <c r="AJ147" s="30">
        <v>0</v>
      </c>
      <c r="AK147" s="30">
        <v>0</v>
      </c>
      <c r="AL147" s="30">
        <v>0</v>
      </c>
      <c r="AM147" s="30">
        <v>0</v>
      </c>
      <c r="AN147" s="30">
        <v>0</v>
      </c>
      <c r="AO147" s="30">
        <v>0</v>
      </c>
      <c r="AP147" s="30">
        <v>0</v>
      </c>
      <c r="AQ147" s="30">
        <v>0</v>
      </c>
      <c r="AR147" s="30">
        <v>0</v>
      </c>
      <c r="AS147" s="30">
        <v>0</v>
      </c>
      <c r="AT147" s="30">
        <v>0</v>
      </c>
      <c r="AU147" s="30">
        <v>0</v>
      </c>
      <c r="AV147" s="30">
        <v>0</v>
      </c>
      <c r="AW147" s="30">
        <v>0</v>
      </c>
      <c r="AX147" s="31">
        <v>0</v>
      </c>
      <c r="AZ147" s="39">
        <f t="array" ref="AZ147">SUM(IF(YEAR($C$5:$AX$5)=AZ$5,$C147:$AX147))</f>
        <v>2.0000000000575113E-7</v>
      </c>
      <c r="BA147" s="30">
        <f t="array" ref="BA147">SUM(IF(YEAR($C$5:$AX$5)=BA$5,$C147:$AX147))</f>
        <v>0</v>
      </c>
      <c r="BB147" s="30">
        <f t="array" ref="BB147">SUM(IF(YEAR($C$5:$AX$5)=BB$5,$C147:$AX147))</f>
        <v>0</v>
      </c>
      <c r="BC147" s="31">
        <f t="array" ref="BC147">SUM(IF(YEAR($C$5:$AX$5)=BC$5,$C147:$AX147))</f>
        <v>0</v>
      </c>
      <c r="BE147" s="39">
        <f t="shared" si="20"/>
        <v>2.0000000000575113E-7</v>
      </c>
      <c r="BF147" s="30">
        <f t="shared" si="21"/>
        <v>0</v>
      </c>
      <c r="BG147" s="31">
        <f t="shared" si="22"/>
        <v>0</v>
      </c>
    </row>
    <row r="148" spans="2:59">
      <c r="B148" s="17">
        <v>55193</v>
      </c>
      <c r="C148" s="30">
        <v>0.40038000000000018</v>
      </c>
      <c r="D148" s="30">
        <v>0.39363599999999987</v>
      </c>
      <c r="E148" s="30">
        <v>0.23308100000000032</v>
      </c>
      <c r="F148" s="30">
        <v>0.18460399999999977</v>
      </c>
      <c r="G148" s="30">
        <v>0.21175999999999995</v>
      </c>
      <c r="H148" s="30">
        <v>0.16433099999999978</v>
      </c>
      <c r="I148" s="30">
        <v>0.13399300000000025</v>
      </c>
      <c r="J148" s="30">
        <v>0.18539500000000064</v>
      </c>
      <c r="K148" s="30">
        <v>0.24541699999999977</v>
      </c>
      <c r="L148" s="30">
        <v>0.36972999999999967</v>
      </c>
      <c r="M148" s="30">
        <v>0.20534600000000047</v>
      </c>
      <c r="N148" s="30">
        <v>0.54948200000000025</v>
      </c>
      <c r="O148" s="30">
        <v>0.74162600000000012</v>
      </c>
      <c r="P148" s="30">
        <v>0.61727399999999921</v>
      </c>
      <c r="Q148" s="30">
        <v>0.42245000000000044</v>
      </c>
      <c r="R148" s="30">
        <v>0.21620799999999996</v>
      </c>
      <c r="S148" s="30">
        <v>0.2245809999999997</v>
      </c>
      <c r="T148" s="30">
        <v>0.27958000000000016</v>
      </c>
      <c r="U148" s="30">
        <v>-0.10841700000000021</v>
      </c>
      <c r="V148" s="30">
        <v>5.0741999999999621E-2</v>
      </c>
      <c r="W148" s="30">
        <v>0.16912100000000052</v>
      </c>
      <c r="X148" s="30">
        <v>0.23167300000000068</v>
      </c>
      <c r="Y148" s="30">
        <v>0.30885799999999985</v>
      </c>
      <c r="Z148" s="30">
        <v>0.73168900000000026</v>
      </c>
      <c r="AA148" s="30">
        <v>0.38546800000000037</v>
      </c>
      <c r="AB148" s="30">
        <v>0.35462999999999933</v>
      </c>
      <c r="AC148" s="30">
        <v>0.57810199999999945</v>
      </c>
      <c r="AD148" s="30">
        <v>0.29440899999999992</v>
      </c>
      <c r="AE148" s="30">
        <v>0.25095400000000012</v>
      </c>
      <c r="AF148" s="30">
        <v>0.1872429999999996</v>
      </c>
      <c r="AG148" s="30">
        <v>-5.9066000000000507E-2</v>
      </c>
      <c r="AH148" s="30">
        <v>-0.14352699999999974</v>
      </c>
      <c r="AI148" s="30">
        <v>0.17658899999999988</v>
      </c>
      <c r="AJ148" s="30">
        <v>0.1323559999999997</v>
      </c>
      <c r="AK148" s="30">
        <v>0.25187399999999993</v>
      </c>
      <c r="AL148" s="30">
        <v>0.34474099999999996</v>
      </c>
      <c r="AM148" s="30">
        <v>0.37691300000000005</v>
      </c>
      <c r="AN148" s="30">
        <v>0.41711100000000023</v>
      </c>
      <c r="AO148" s="30">
        <v>0.40867399999999954</v>
      </c>
      <c r="AP148" s="30">
        <v>0.13806899999999978</v>
      </c>
      <c r="AQ148" s="30">
        <v>0.17440200000000061</v>
      </c>
      <c r="AR148" s="30">
        <v>0.32142199999999921</v>
      </c>
      <c r="AS148" s="30">
        <v>-1.0856000000000421E-2</v>
      </c>
      <c r="AT148" s="30">
        <v>5.1967000000000318E-2</v>
      </c>
      <c r="AU148" s="30">
        <v>0.3146640000000005</v>
      </c>
      <c r="AV148" s="30">
        <v>0.22949099999999945</v>
      </c>
      <c r="AW148" s="30">
        <v>0.48821599999999954</v>
      </c>
      <c r="AX148" s="31">
        <v>0.61992799999999981</v>
      </c>
      <c r="AZ148" s="39">
        <f t="array" ref="AZ148">SUM(IF(YEAR($C$5:$AX$5)=AZ$5,$C148:$AX148))</f>
        <v>3.2771550000000009</v>
      </c>
      <c r="BA148" s="30">
        <f t="array" ref="BA148">SUM(IF(YEAR($C$5:$AX$5)=BA$5,$C148:$AX148))</f>
        <v>3.8853850000000003</v>
      </c>
      <c r="BB148" s="30">
        <f t="array" ref="BB148">SUM(IF(YEAR($C$5:$AX$5)=BB$5,$C148:$AX148))</f>
        <v>2.753772999999998</v>
      </c>
      <c r="BC148" s="31">
        <f t="array" ref="BC148">SUM(IF(YEAR($C$5:$AX$5)=BC$5,$C148:$AX148))</f>
        <v>3.5300009999999986</v>
      </c>
      <c r="BE148" s="39">
        <f t="shared" si="20"/>
        <v>4.0758330000000003</v>
      </c>
      <c r="BF148" s="30">
        <f t="shared" si="21"/>
        <v>3.5268090000000001</v>
      </c>
      <c r="BG148" s="31">
        <f t="shared" si="22"/>
        <v>2.405378999999999</v>
      </c>
    </row>
    <row r="149" spans="2:59">
      <c r="B149" s="17">
        <v>55231</v>
      </c>
      <c r="C149" s="30">
        <v>2.1139720000000004</v>
      </c>
      <c r="D149" s="30">
        <v>1.9753829999999999</v>
      </c>
      <c r="E149" s="30">
        <v>0.77206800000000086</v>
      </c>
      <c r="F149" s="30">
        <v>0.72286399999999951</v>
      </c>
      <c r="G149" s="30">
        <v>0.87509000000000015</v>
      </c>
      <c r="H149" s="30">
        <v>1.5686900000000001</v>
      </c>
      <c r="I149" s="30">
        <v>1.187520000000001</v>
      </c>
      <c r="J149" s="30">
        <v>1.2301500000000001</v>
      </c>
      <c r="K149" s="30">
        <v>1.7726800000000011</v>
      </c>
      <c r="L149" s="30">
        <v>0.87656000000000134</v>
      </c>
      <c r="M149" s="30">
        <v>1.4438099999999991</v>
      </c>
      <c r="N149" s="30">
        <v>1.4400300000000001</v>
      </c>
      <c r="O149" s="30">
        <v>0.90475700000000003</v>
      </c>
      <c r="P149" s="30">
        <v>0.94114699999999996</v>
      </c>
      <c r="Q149" s="30">
        <v>0.85898000000000074</v>
      </c>
      <c r="R149" s="30">
        <v>0.50411599999999979</v>
      </c>
      <c r="S149" s="30">
        <v>0.89089599999999969</v>
      </c>
      <c r="T149" s="30">
        <v>1.4787600000000012</v>
      </c>
      <c r="U149" s="30">
        <v>0.83938999999999986</v>
      </c>
      <c r="V149" s="30">
        <v>1.2890899999999998</v>
      </c>
      <c r="W149" s="30">
        <v>1.6540999999999997</v>
      </c>
      <c r="X149" s="30">
        <v>0.50337999999999994</v>
      </c>
      <c r="Y149" s="30">
        <v>1.2385799999999989</v>
      </c>
      <c r="Z149" s="30">
        <v>2.1430099999999985</v>
      </c>
      <c r="AA149" s="30">
        <v>0.56188399999999916</v>
      </c>
      <c r="AB149" s="30">
        <v>0.59327599999999947</v>
      </c>
      <c r="AC149" s="30">
        <v>0.75321999999999889</v>
      </c>
      <c r="AD149" s="30">
        <v>0.76361900000000027</v>
      </c>
      <c r="AE149" s="30">
        <v>0.7860390000000006</v>
      </c>
      <c r="AF149" s="30">
        <v>1.4494399999999992</v>
      </c>
      <c r="AG149" s="30">
        <v>0.89791999999999916</v>
      </c>
      <c r="AH149" s="30">
        <v>0.86863999999999919</v>
      </c>
      <c r="AI149" s="30">
        <v>1.8009400000000007</v>
      </c>
      <c r="AJ149" s="30">
        <v>0.91232000000000113</v>
      </c>
      <c r="AK149" s="30">
        <v>1.579072</v>
      </c>
      <c r="AL149" s="30">
        <v>1.6322599999999987</v>
      </c>
      <c r="AM149" s="30">
        <v>0.76313000000000031</v>
      </c>
      <c r="AN149" s="30">
        <v>0.81883099999999942</v>
      </c>
      <c r="AO149" s="30">
        <v>0.56306000000000012</v>
      </c>
      <c r="AP149" s="30">
        <v>0.84486599999999967</v>
      </c>
      <c r="AQ149" s="30">
        <v>1.0038269999999994</v>
      </c>
      <c r="AR149" s="30">
        <v>1.4514700000000005</v>
      </c>
      <c r="AS149" s="30">
        <v>0.77317999999999998</v>
      </c>
      <c r="AT149" s="30">
        <v>0.84387000000000079</v>
      </c>
      <c r="AU149" s="30">
        <v>1.7968399999999995</v>
      </c>
      <c r="AV149" s="30">
        <v>0.60501999999999967</v>
      </c>
      <c r="AW149" s="30">
        <v>1.5588799999999985</v>
      </c>
      <c r="AX149" s="31">
        <v>1.74953</v>
      </c>
      <c r="AZ149" s="39">
        <f t="array" ref="AZ149">SUM(IF(YEAR($C$5:$AX$5)=AZ$5,$C149:$AX149))</f>
        <v>15.978817000000003</v>
      </c>
      <c r="BA149" s="30">
        <f t="array" ref="BA149">SUM(IF(YEAR($C$5:$AX$5)=BA$5,$C149:$AX149))</f>
        <v>13.246205999999999</v>
      </c>
      <c r="BB149" s="30">
        <f t="array" ref="BB149">SUM(IF(YEAR($C$5:$AX$5)=BB$5,$C149:$AX149))</f>
        <v>12.598629999999996</v>
      </c>
      <c r="BC149" s="31">
        <f t="array" ref="BC149">SUM(IF(YEAR($C$5:$AX$5)=BC$5,$C149:$AX149))</f>
        <v>12.772503999999998</v>
      </c>
      <c r="BE149" s="39">
        <f t="shared" si="20"/>
        <v>13.619336000000004</v>
      </c>
      <c r="BF149" s="30">
        <f t="shared" si="21"/>
        <v>12.604347999999996</v>
      </c>
      <c r="BG149" s="31">
        <f t="shared" si="22"/>
        <v>13.134305999999997</v>
      </c>
    </row>
    <row r="150" spans="2:59">
      <c r="B150" s="17">
        <v>55233</v>
      </c>
      <c r="C150" s="30">
        <v>3.6999200000000093E-3</v>
      </c>
      <c r="D150" s="30">
        <v>4.8757087000000018E-3</v>
      </c>
      <c r="E150" s="30">
        <v>0</v>
      </c>
      <c r="F150" s="30">
        <v>0</v>
      </c>
      <c r="G150" s="30">
        <v>1.3454656999999998E-2</v>
      </c>
      <c r="H150" s="30">
        <v>0.11458424400000002</v>
      </c>
      <c r="I150" s="30">
        <v>0.16026810000000002</v>
      </c>
      <c r="J150" s="30">
        <v>0.14274590000000004</v>
      </c>
      <c r="K150" s="30">
        <v>0</v>
      </c>
      <c r="L150" s="30">
        <v>8.5472040000000003E-4</v>
      </c>
      <c r="M150" s="30">
        <v>0</v>
      </c>
      <c r="N150" s="30">
        <v>0</v>
      </c>
      <c r="O150" s="30">
        <v>0</v>
      </c>
      <c r="P150" s="30">
        <v>-1.7569352999999991E-3</v>
      </c>
      <c r="Q150" s="30">
        <v>0</v>
      </c>
      <c r="R150" s="30">
        <v>3.2956720000000004E-3</v>
      </c>
      <c r="S150" s="30">
        <v>3.138843999999999E-2</v>
      </c>
      <c r="T150" s="30">
        <v>0.177049607</v>
      </c>
      <c r="U150" s="30">
        <v>0.14099609999999996</v>
      </c>
      <c r="V150" s="30">
        <v>0.16400560000000008</v>
      </c>
      <c r="W150" s="30">
        <v>2.6788511300000005E-2</v>
      </c>
      <c r="X150" s="30">
        <v>7.7930438700000007E-2</v>
      </c>
      <c r="Y150" s="30">
        <v>0</v>
      </c>
      <c r="Z150" s="30">
        <v>0</v>
      </c>
      <c r="AA150" s="30">
        <v>2.7579201999999997E-2</v>
      </c>
      <c r="AB150" s="30">
        <v>-1.5393863999999999E-3</v>
      </c>
      <c r="AC150" s="30">
        <v>0</v>
      </c>
      <c r="AD150" s="30">
        <v>1.1363700999999999E-2</v>
      </c>
      <c r="AE150" s="30">
        <v>2.7979575E-2</v>
      </c>
      <c r="AF150" s="30">
        <v>4.9892729999999996E-2</v>
      </c>
      <c r="AG150" s="30">
        <v>0.10049470000000005</v>
      </c>
      <c r="AH150" s="30">
        <v>8.0532599999999843E-2</v>
      </c>
      <c r="AI150" s="30">
        <v>8.2514499999999796E-3</v>
      </c>
      <c r="AJ150" s="30">
        <v>1.4694442000000009E-2</v>
      </c>
      <c r="AK150" s="30">
        <v>5.6342938999999993E-3</v>
      </c>
      <c r="AL150" s="30">
        <v>6.6796504999999994E-3</v>
      </c>
      <c r="AM150" s="30">
        <v>-2.9666850000000008E-2</v>
      </c>
      <c r="AN150" s="30">
        <v>1.4752158000000001E-2</v>
      </c>
      <c r="AO150" s="30">
        <v>3.2328793999999994E-2</v>
      </c>
      <c r="AP150" s="30">
        <v>5.4501699999999959E-2</v>
      </c>
      <c r="AQ150" s="30">
        <v>2.3256341E-2</v>
      </c>
      <c r="AR150" s="30">
        <v>1.7462629999999979E-2</v>
      </c>
      <c r="AS150" s="30">
        <v>7.8824600000000133E-2</v>
      </c>
      <c r="AT150" s="30">
        <v>5.6397900000000112E-2</v>
      </c>
      <c r="AU150" s="30">
        <v>3.5079500000000097E-3</v>
      </c>
      <c r="AV150" s="30">
        <v>1.6763460000000008E-2</v>
      </c>
      <c r="AW150" s="30">
        <v>-3.6324180000000053E-3</v>
      </c>
      <c r="AX150" s="31">
        <v>1.8545008699999997E-2</v>
      </c>
      <c r="AZ150" s="39">
        <f t="array" ref="AZ150">SUM(IF(YEAR($C$5:$AX$5)=AZ$5,$C150:$AX150))</f>
        <v>0.44048325010000006</v>
      </c>
      <c r="BA150" s="30">
        <f t="array" ref="BA150">SUM(IF(YEAR($C$5:$AX$5)=BA$5,$C150:$AX150))</f>
        <v>0.61969743370000008</v>
      </c>
      <c r="BB150" s="30">
        <f t="array" ref="BB150">SUM(IF(YEAR($C$5:$AX$5)=BB$5,$C150:$AX150))</f>
        <v>0.33156295799999991</v>
      </c>
      <c r="BC150" s="31">
        <f t="array" ref="BC150">SUM(IF(YEAR($C$5:$AX$5)=BC$5,$C150:$AX150))</f>
        <v>0.28304127370000015</v>
      </c>
      <c r="BE150" s="39">
        <f t="shared" si="20"/>
        <v>0.45138014110000013</v>
      </c>
      <c r="BF150" s="30">
        <f t="shared" si="21"/>
        <v>0.65215334860000007</v>
      </c>
      <c r="BG150" s="31">
        <f t="shared" si="22"/>
        <v>0.36135200939999984</v>
      </c>
    </row>
    <row r="151" spans="2:59">
      <c r="B151" s="17">
        <v>55239</v>
      </c>
      <c r="C151" s="30">
        <v>1.5399069999999995</v>
      </c>
      <c r="D151" s="30">
        <v>1.4479170000000003</v>
      </c>
      <c r="E151" s="30">
        <v>0.50815000000000055</v>
      </c>
      <c r="F151" s="30">
        <v>0.26661200000000029</v>
      </c>
      <c r="G151" s="30">
        <v>0.44030099999999983</v>
      </c>
      <c r="H151" s="30">
        <v>0.43979000000000035</v>
      </c>
      <c r="I151" s="30">
        <v>0.37509999999999977</v>
      </c>
      <c r="J151" s="30">
        <v>0.87349000000000032</v>
      </c>
      <c r="K151" s="30">
        <v>1.1515919999999991</v>
      </c>
      <c r="L151" s="30">
        <v>0.65413500000000102</v>
      </c>
      <c r="M151" s="30">
        <v>0.77310400000000001</v>
      </c>
      <c r="N151" s="30">
        <v>1.2903920000000006</v>
      </c>
      <c r="O151" s="30">
        <v>1.1862140000000005</v>
      </c>
      <c r="P151" s="30">
        <v>1.071942</v>
      </c>
      <c r="Q151" s="30">
        <v>0.8729849999999999</v>
      </c>
      <c r="R151" s="30">
        <v>0.46762300000000057</v>
      </c>
      <c r="S151" s="30">
        <v>0.50505599999999973</v>
      </c>
      <c r="T151" s="30">
        <v>0.86017100000000113</v>
      </c>
      <c r="U151" s="30">
        <v>0.85634000000000121</v>
      </c>
      <c r="V151" s="30">
        <v>1.4452600000000011</v>
      </c>
      <c r="W151" s="30">
        <v>1.4911549999999991</v>
      </c>
      <c r="X151" s="30">
        <v>0.687558000000001</v>
      </c>
      <c r="Y151" s="30">
        <v>1.0531040000000012</v>
      </c>
      <c r="Z151" s="30">
        <v>1.3312749999999998</v>
      </c>
      <c r="AA151" s="30">
        <v>1.3309939999999996</v>
      </c>
      <c r="AB151" s="30">
        <v>1.3409950000000004</v>
      </c>
      <c r="AC151" s="30">
        <v>1.1922510000000006</v>
      </c>
      <c r="AD151" s="30">
        <v>0.38690200000000008</v>
      </c>
      <c r="AE151" s="30">
        <v>0.66644300000000101</v>
      </c>
      <c r="AF151" s="30">
        <v>0.89554199999999895</v>
      </c>
      <c r="AG151" s="30">
        <v>0.41714999999999947</v>
      </c>
      <c r="AH151" s="30">
        <v>0.63248000000000104</v>
      </c>
      <c r="AI151" s="30">
        <v>1.0675190000000008</v>
      </c>
      <c r="AJ151" s="30">
        <v>0.44660200000000039</v>
      </c>
      <c r="AK151" s="30">
        <v>0.86660999999999966</v>
      </c>
      <c r="AL151" s="30">
        <v>0.80168500000000087</v>
      </c>
      <c r="AM151" s="30">
        <v>1.1609539999999985</v>
      </c>
      <c r="AN151" s="30">
        <v>1.0586019999999996</v>
      </c>
      <c r="AO151" s="30">
        <v>1.2347710000000003</v>
      </c>
      <c r="AP151" s="30">
        <v>0.4476659999999999</v>
      </c>
      <c r="AQ151" s="30">
        <v>0.69148500000000013</v>
      </c>
      <c r="AR151" s="30">
        <v>1.1565840000000005</v>
      </c>
      <c r="AS151" s="30">
        <v>0.89064999999999905</v>
      </c>
      <c r="AT151" s="30">
        <v>1.385390000000001</v>
      </c>
      <c r="AU151" s="30">
        <v>1.6403839999999992</v>
      </c>
      <c r="AV151" s="30">
        <v>0.92842699999999923</v>
      </c>
      <c r="AW151" s="30">
        <v>1.553567000000001</v>
      </c>
      <c r="AX151" s="31">
        <v>1.1364280000000004</v>
      </c>
      <c r="AZ151" s="39">
        <f t="array" ref="AZ151">SUM(IF(YEAR($C$5:$AX$5)=AZ$5,$C151:$AX151))</f>
        <v>9.7604900000000008</v>
      </c>
      <c r="BA151" s="30">
        <f t="array" ref="BA151">SUM(IF(YEAR($C$5:$AX$5)=BA$5,$C151:$AX151))</f>
        <v>11.828683000000005</v>
      </c>
      <c r="BB151" s="30">
        <f t="array" ref="BB151">SUM(IF(YEAR($C$5:$AX$5)=BB$5,$C151:$AX151))</f>
        <v>10.045173000000002</v>
      </c>
      <c r="BC151" s="31">
        <f t="array" ref="BC151">SUM(IF(YEAR($C$5:$AX$5)=BC$5,$C151:$AX151))</f>
        <v>13.284907999999998</v>
      </c>
      <c r="BE151" s="39">
        <f t="shared" si="20"/>
        <v>9.6614230000000028</v>
      </c>
      <c r="BF151" s="30">
        <f t="shared" si="21"/>
        <v>12.642448000000005</v>
      </c>
      <c r="BG151" s="31">
        <f t="shared" si="22"/>
        <v>9.7210659999999987</v>
      </c>
    </row>
    <row r="152" spans="2:59">
      <c r="B152" s="17">
        <v>55298</v>
      </c>
      <c r="C152" s="30">
        <v>1.1412979999999999</v>
      </c>
      <c r="D152" s="30">
        <v>0.99151600000000029</v>
      </c>
      <c r="E152" s="30">
        <v>0.36520300000000017</v>
      </c>
      <c r="F152" s="30">
        <v>0.31461500000000076</v>
      </c>
      <c r="G152" s="30">
        <v>0.38380800000000015</v>
      </c>
      <c r="H152" s="30">
        <v>0.77288400000000035</v>
      </c>
      <c r="I152" s="30">
        <v>0.55076200000000064</v>
      </c>
      <c r="J152" s="30">
        <v>0.65055099999999921</v>
      </c>
      <c r="K152" s="30">
        <v>0.91379699999999975</v>
      </c>
      <c r="L152" s="30">
        <v>0.48562299999999947</v>
      </c>
      <c r="M152" s="30">
        <v>0.84819099999999992</v>
      </c>
      <c r="N152" s="30">
        <v>0.68297399999999975</v>
      </c>
      <c r="O152" s="30">
        <v>0.96709800000000001</v>
      </c>
      <c r="P152" s="30">
        <v>0.83238500000000037</v>
      </c>
      <c r="Q152" s="30">
        <v>0.40969500000000014</v>
      </c>
      <c r="R152" s="30">
        <v>0.18832200000000032</v>
      </c>
      <c r="S152" s="30">
        <v>0.41733699999999985</v>
      </c>
      <c r="T152" s="30">
        <v>0.76124399999999959</v>
      </c>
      <c r="U152" s="30">
        <v>0.43663900000000044</v>
      </c>
      <c r="V152" s="30">
        <v>0.70743100000000059</v>
      </c>
      <c r="W152" s="30">
        <v>0.93457599999999985</v>
      </c>
      <c r="X152" s="30">
        <v>0.33003800000000005</v>
      </c>
      <c r="Y152" s="30">
        <v>0.73786400000000008</v>
      </c>
      <c r="Z152" s="30">
        <v>1.0096499999999997</v>
      </c>
      <c r="AA152" s="30">
        <v>0.65265500000000021</v>
      </c>
      <c r="AB152" s="30">
        <v>0.63969199999999926</v>
      </c>
      <c r="AC152" s="30">
        <v>0.54811499999999924</v>
      </c>
      <c r="AD152" s="30">
        <v>0.27768100000000029</v>
      </c>
      <c r="AE152" s="30">
        <v>0.41224599999999967</v>
      </c>
      <c r="AF152" s="30">
        <v>0.66593199999999975</v>
      </c>
      <c r="AG152" s="30">
        <v>0.48414499999999983</v>
      </c>
      <c r="AH152" s="30">
        <v>0.48427599999999948</v>
      </c>
      <c r="AI152" s="30">
        <v>0.77170000000000094</v>
      </c>
      <c r="AJ152" s="30">
        <v>0.43236600000000003</v>
      </c>
      <c r="AK152" s="30">
        <v>0.67685300000000037</v>
      </c>
      <c r="AL152" s="30">
        <v>0.76962000000000064</v>
      </c>
      <c r="AM152" s="30">
        <v>0.50827799999999979</v>
      </c>
      <c r="AN152" s="30">
        <v>0.51013400000000075</v>
      </c>
      <c r="AO152" s="30">
        <v>0.37708299999999895</v>
      </c>
      <c r="AP152" s="30">
        <v>0.33934800000000109</v>
      </c>
      <c r="AQ152" s="30">
        <v>0.45879400000000015</v>
      </c>
      <c r="AR152" s="30">
        <v>0.73962400000000006</v>
      </c>
      <c r="AS152" s="30">
        <v>0.38960300000000014</v>
      </c>
      <c r="AT152" s="30">
        <v>0.4857869999999993</v>
      </c>
      <c r="AU152" s="30">
        <v>0.90798500000000004</v>
      </c>
      <c r="AV152" s="30">
        <v>0.43271100000000029</v>
      </c>
      <c r="AW152" s="30">
        <v>0.83832299999999993</v>
      </c>
      <c r="AX152" s="31">
        <v>0.90567099999999989</v>
      </c>
      <c r="AZ152" s="39">
        <f t="array" ref="AZ152">SUM(IF(YEAR($C$5:$AX$5)=AZ$5,$C152:$AX152))</f>
        <v>8.1012219999999999</v>
      </c>
      <c r="BA152" s="30">
        <f t="array" ref="BA152">SUM(IF(YEAR($C$5:$AX$5)=BA$5,$C152:$AX152))</f>
        <v>7.732279000000001</v>
      </c>
      <c r="BB152" s="30">
        <f t="array" ref="BB152">SUM(IF(YEAR($C$5:$AX$5)=BB$5,$C152:$AX152))</f>
        <v>6.8152809999999997</v>
      </c>
      <c r="BC152" s="31">
        <f t="array" ref="BC152">SUM(IF(YEAR($C$5:$AX$5)=BC$5,$C152:$AX152))</f>
        <v>6.8933410000000004</v>
      </c>
      <c r="BE152" s="39">
        <f t="shared" si="20"/>
        <v>7.7196189999999998</v>
      </c>
      <c r="BF152" s="30">
        <f t="shared" si="21"/>
        <v>7.447830999999999</v>
      </c>
      <c r="BG152" s="31">
        <f t="shared" si="22"/>
        <v>6.4785290000000018</v>
      </c>
    </row>
    <row r="153" spans="2:59">
      <c r="B153" s="17">
        <v>55337</v>
      </c>
      <c r="C153" s="30">
        <v>0.59081399999999995</v>
      </c>
      <c r="D153" s="30">
        <v>0.60400000000000009</v>
      </c>
      <c r="E153" s="30">
        <v>0.36218400000000006</v>
      </c>
      <c r="F153" s="30">
        <v>0.1048960000000001</v>
      </c>
      <c r="G153" s="30">
        <v>0.23867300000000036</v>
      </c>
      <c r="H153" s="30">
        <v>0.54221399999999953</v>
      </c>
      <c r="I153" s="30">
        <v>0.23268199999999961</v>
      </c>
      <c r="J153" s="30">
        <v>0.24272100000000041</v>
      </c>
      <c r="K153" s="30">
        <v>0.55973000000000006</v>
      </c>
      <c r="L153" s="30">
        <v>8.6865999999999666E-2</v>
      </c>
      <c r="M153" s="30">
        <v>0.12342299999999984</v>
      </c>
      <c r="N153" s="30">
        <v>0.61617000000000122</v>
      </c>
      <c r="O153" s="30">
        <v>0.73551399999999933</v>
      </c>
      <c r="P153" s="30">
        <v>0.65030100000000068</v>
      </c>
      <c r="Q153" s="30">
        <v>4.4424000000000241E-2</v>
      </c>
      <c r="R153" s="30">
        <v>8.6049000000000042E-2</v>
      </c>
      <c r="S153" s="30">
        <v>0.27563199999999988</v>
      </c>
      <c r="T153" s="30">
        <v>0.47947200000000034</v>
      </c>
      <c r="U153" s="30">
        <v>0.18186699999999956</v>
      </c>
      <c r="V153" s="30">
        <v>0.10470899999999972</v>
      </c>
      <c r="W153" s="30">
        <v>0.48511399999999938</v>
      </c>
      <c r="X153" s="30">
        <v>2.2806000000000104E-2</v>
      </c>
      <c r="Y153" s="30">
        <v>7.2610000000000063E-2</v>
      </c>
      <c r="Z153" s="30">
        <v>0.28994700000000062</v>
      </c>
      <c r="AA153" s="30">
        <v>0.5760689999999995</v>
      </c>
      <c r="AB153" s="30">
        <v>0.73679399999999973</v>
      </c>
      <c r="AC153" s="30">
        <v>2.1873000000000253E-2</v>
      </c>
      <c r="AD153" s="30">
        <v>3.3603999999999523E-2</v>
      </c>
      <c r="AE153" s="30">
        <v>0.12300399999999989</v>
      </c>
      <c r="AF153" s="30">
        <v>0.53394299999999983</v>
      </c>
      <c r="AG153" s="30">
        <v>0.17337500000000006</v>
      </c>
      <c r="AH153" s="30">
        <v>0.12684600000000046</v>
      </c>
      <c r="AI153" s="30">
        <v>0.61937900000000035</v>
      </c>
      <c r="AJ153" s="30">
        <v>0.11825900000000011</v>
      </c>
      <c r="AK153" s="30">
        <v>6.8850999999999551E-2</v>
      </c>
      <c r="AL153" s="30">
        <v>0.20122700000000115</v>
      </c>
      <c r="AM153" s="30">
        <v>0.33467900000000039</v>
      </c>
      <c r="AN153" s="30">
        <v>0.26217799999999958</v>
      </c>
      <c r="AO153" s="30">
        <v>6.3579999999996417E-3</v>
      </c>
      <c r="AP153" s="30">
        <v>4.2318999999999996E-2</v>
      </c>
      <c r="AQ153" s="30">
        <v>0.1105830000000001</v>
      </c>
      <c r="AR153" s="30">
        <v>0.43196900000000049</v>
      </c>
      <c r="AS153" s="30">
        <v>7.4244000000000199E-2</v>
      </c>
      <c r="AT153" s="30">
        <v>3.5465000000000302E-2</v>
      </c>
      <c r="AU153" s="30">
        <v>0.53057899999999947</v>
      </c>
      <c r="AV153" s="30">
        <v>2.4449000000000609E-2</v>
      </c>
      <c r="AW153" s="30">
        <v>2.6244000000000156E-2</v>
      </c>
      <c r="AX153" s="31">
        <v>9.5458000000000709E-2</v>
      </c>
      <c r="AZ153" s="39">
        <f t="array" ref="AZ153">SUM(IF(YEAR($C$5:$AX$5)=AZ$5,$C153:$AX153))</f>
        <v>4.3043730000000009</v>
      </c>
      <c r="BA153" s="30">
        <f t="array" ref="BA153">SUM(IF(YEAR($C$5:$AX$5)=BA$5,$C153:$AX153))</f>
        <v>3.428445</v>
      </c>
      <c r="BB153" s="30">
        <f t="array" ref="BB153">SUM(IF(YEAR($C$5:$AX$5)=BB$5,$C153:$AX153))</f>
        <v>3.3332240000000004</v>
      </c>
      <c r="BC153" s="31">
        <f t="array" ref="BC153">SUM(IF(YEAR($C$5:$AX$5)=BC$5,$C153:$AX153))</f>
        <v>1.9745250000000016</v>
      </c>
      <c r="BE153" s="39">
        <f t="shared" si="20"/>
        <v>4.1957260000000005</v>
      </c>
      <c r="BF153" s="30">
        <f t="shared" si="21"/>
        <v>3.1278689999999987</v>
      </c>
      <c r="BG153" s="31">
        <f t="shared" si="22"/>
        <v>2.5979970000000012</v>
      </c>
    </row>
    <row r="154" spans="2:59">
      <c r="B154" s="17">
        <v>55381</v>
      </c>
      <c r="C154" s="30">
        <v>2.0348911149999999E-2</v>
      </c>
      <c r="D154" s="30">
        <v>0</v>
      </c>
      <c r="E154" s="30">
        <v>0</v>
      </c>
      <c r="F154" s="30">
        <v>0</v>
      </c>
      <c r="G154" s="30">
        <v>0</v>
      </c>
      <c r="H154" s="30">
        <v>0</v>
      </c>
      <c r="I154" s="30">
        <v>0.12078197299999999</v>
      </c>
      <c r="J154" s="30">
        <v>6.0133328999999999E-2</v>
      </c>
      <c r="K154" s="30">
        <v>0</v>
      </c>
      <c r="L154" s="30">
        <v>0</v>
      </c>
      <c r="M154" s="30">
        <v>0</v>
      </c>
      <c r="N154" s="30">
        <v>0</v>
      </c>
      <c r="O154" s="30">
        <v>0</v>
      </c>
      <c r="P154" s="30">
        <v>0</v>
      </c>
      <c r="Q154" s="30">
        <v>0</v>
      </c>
      <c r="R154" s="30">
        <v>0</v>
      </c>
      <c r="S154" s="30">
        <v>0</v>
      </c>
      <c r="T154" s="30">
        <v>0</v>
      </c>
      <c r="U154" s="30">
        <v>1.073624455</v>
      </c>
      <c r="V154" s="30">
        <v>0.44099764749999998</v>
      </c>
      <c r="W154" s="30">
        <v>0</v>
      </c>
      <c r="X154" s="30">
        <v>0</v>
      </c>
      <c r="Y154" s="30">
        <v>0</v>
      </c>
      <c r="Z154" s="30">
        <v>0</v>
      </c>
      <c r="AA154" s="30">
        <v>0.29280824</v>
      </c>
      <c r="AB154" s="30">
        <v>0</v>
      </c>
      <c r="AC154" s="30">
        <v>0</v>
      </c>
      <c r="AD154" s="30">
        <v>0</v>
      </c>
      <c r="AE154" s="30">
        <v>0</v>
      </c>
      <c r="AF154" s="30">
        <v>0</v>
      </c>
      <c r="AG154" s="30">
        <v>1.0846403270000002</v>
      </c>
      <c r="AH154" s="30">
        <v>0.83045008910000007</v>
      </c>
      <c r="AI154" s="30">
        <v>0</v>
      </c>
      <c r="AJ154" s="30">
        <v>0</v>
      </c>
      <c r="AK154" s="30">
        <v>0</v>
      </c>
      <c r="AL154" s="30">
        <v>0</v>
      </c>
      <c r="AM154" s="30">
        <v>0</v>
      </c>
      <c r="AN154" s="30">
        <v>0</v>
      </c>
      <c r="AO154" s="30">
        <v>0</v>
      </c>
      <c r="AP154" s="30">
        <v>0</v>
      </c>
      <c r="AQ154" s="30">
        <v>0</v>
      </c>
      <c r="AR154" s="30">
        <v>0</v>
      </c>
      <c r="AS154" s="30">
        <v>1.4263432220000001</v>
      </c>
      <c r="AT154" s="30">
        <v>0.8075213200000001</v>
      </c>
      <c r="AU154" s="30">
        <v>0</v>
      </c>
      <c r="AV154" s="30">
        <v>0</v>
      </c>
      <c r="AW154" s="30">
        <v>0</v>
      </c>
      <c r="AX154" s="31">
        <v>0</v>
      </c>
      <c r="AZ154" s="39">
        <f t="array" ref="AZ154">SUM(IF(YEAR($C$5:$AX$5)=AZ$5,$C154:$AX154))</f>
        <v>0.20126421314999998</v>
      </c>
      <c r="BA154" s="30">
        <f t="array" ref="BA154">SUM(IF(YEAR($C$5:$AX$5)=BA$5,$C154:$AX154))</f>
        <v>1.5146221025</v>
      </c>
      <c r="BB154" s="30">
        <f t="array" ref="BB154">SUM(IF(YEAR($C$5:$AX$5)=BB$5,$C154:$AX154))</f>
        <v>2.2078986561000002</v>
      </c>
      <c r="BC154" s="31">
        <f t="array" ref="BC154">SUM(IF(YEAR($C$5:$AX$5)=BC$5,$C154:$AX154))</f>
        <v>2.2338645420000001</v>
      </c>
      <c r="BE154" s="39">
        <f t="shared" si="20"/>
        <v>0.180915302</v>
      </c>
      <c r="BF154" s="30">
        <f t="shared" si="21"/>
        <v>1.8074303425</v>
      </c>
      <c r="BG154" s="31">
        <f t="shared" si="22"/>
        <v>1.9150904161000004</v>
      </c>
    </row>
    <row r="155" spans="2:59">
      <c r="B155" s="17">
        <v>55524</v>
      </c>
      <c r="C155" s="30">
        <v>0.39212799999999959</v>
      </c>
      <c r="D155" s="30">
        <v>0.42015699999999967</v>
      </c>
      <c r="E155" s="30">
        <v>0.91598200000000141</v>
      </c>
      <c r="F155" s="30">
        <v>0.78439399999999893</v>
      </c>
      <c r="G155" s="30">
        <v>1.368294999999998</v>
      </c>
      <c r="H155" s="30">
        <v>3.5941410000000005</v>
      </c>
      <c r="I155" s="30">
        <v>2.392834999999998</v>
      </c>
      <c r="J155" s="30">
        <v>4.2973700000000008</v>
      </c>
      <c r="K155" s="30">
        <v>5.0920070000000006</v>
      </c>
      <c r="L155" s="30">
        <v>2.6493620000000018</v>
      </c>
      <c r="M155" s="30">
        <v>2.8634790000000017</v>
      </c>
      <c r="N155" s="30">
        <v>1.8089950000000012</v>
      </c>
      <c r="O155" s="30">
        <v>1.1439280000000025</v>
      </c>
      <c r="P155" s="30">
        <v>0.93737399999999838</v>
      </c>
      <c r="Q155" s="30">
        <v>1.9369769999999988</v>
      </c>
      <c r="R155" s="30">
        <v>1.2142119999999998</v>
      </c>
      <c r="S155" s="30">
        <v>2.5064349999999997</v>
      </c>
      <c r="T155" s="30">
        <v>5.1032909999999987</v>
      </c>
      <c r="U155" s="30">
        <v>3.6261430000000026</v>
      </c>
      <c r="V155" s="30">
        <v>6.4416919999999998</v>
      </c>
      <c r="W155" s="30">
        <v>6.631729</v>
      </c>
      <c r="X155" s="30">
        <v>2.5824919999999985</v>
      </c>
      <c r="Y155" s="30">
        <v>4.0079520000000031</v>
      </c>
      <c r="Z155" s="30">
        <v>2.6047440000000002</v>
      </c>
      <c r="AA155" s="30">
        <v>0.41356799999999971</v>
      </c>
      <c r="AB155" s="30">
        <v>0.362819</v>
      </c>
      <c r="AC155" s="30">
        <v>2.9367640000000002</v>
      </c>
      <c r="AD155" s="30">
        <v>1.0076150000000013</v>
      </c>
      <c r="AE155" s="30">
        <v>1.7538469999999968</v>
      </c>
      <c r="AF155" s="30">
        <v>4.5870409999999993</v>
      </c>
      <c r="AG155" s="30">
        <v>2.8178429999999999</v>
      </c>
      <c r="AH155" s="30">
        <v>5.781684999999996</v>
      </c>
      <c r="AI155" s="30">
        <v>5.1447959999999995</v>
      </c>
      <c r="AJ155" s="30">
        <v>2.9572950000000002</v>
      </c>
      <c r="AK155" s="30">
        <v>3.5700680000000009</v>
      </c>
      <c r="AL155" s="30">
        <v>2.8939930000000018</v>
      </c>
      <c r="AM155" s="30">
        <v>1.349452000000003</v>
      </c>
      <c r="AN155" s="30">
        <v>1.0518699999999992</v>
      </c>
      <c r="AO155" s="30">
        <v>3.9982920000000011</v>
      </c>
      <c r="AP155" s="30">
        <v>1.775030000000001</v>
      </c>
      <c r="AQ155" s="30">
        <v>3.0436680000000003</v>
      </c>
      <c r="AR155" s="30">
        <v>6.3010690000000018</v>
      </c>
      <c r="AS155" s="30">
        <v>4.6426520000000018</v>
      </c>
      <c r="AT155" s="30">
        <v>8.4763419999999989</v>
      </c>
      <c r="AU155" s="30">
        <v>6.5809649999999991</v>
      </c>
      <c r="AV155" s="30">
        <v>4.5376969999999979</v>
      </c>
      <c r="AW155" s="30">
        <v>4.8881139999999981</v>
      </c>
      <c r="AX155" s="31">
        <v>3.9856699999999989</v>
      </c>
      <c r="AZ155" s="39">
        <f t="array" ref="AZ155">SUM(IF(YEAR($C$5:$AX$5)=AZ$5,$C155:$AX155))</f>
        <v>26.579145000000004</v>
      </c>
      <c r="BA155" s="30">
        <f t="array" ref="BA155">SUM(IF(YEAR($C$5:$AX$5)=BA$5,$C155:$AX155))</f>
        <v>38.736969000000002</v>
      </c>
      <c r="BB155" s="30">
        <f t="array" ref="BB155">SUM(IF(YEAR($C$5:$AX$5)=BB$5,$C155:$AX155))</f>
        <v>34.227333999999992</v>
      </c>
      <c r="BC155" s="31">
        <f t="array" ref="BC155">SUM(IF(YEAR($C$5:$AX$5)=BC$5,$C155:$AX155))</f>
        <v>50.630820999999997</v>
      </c>
      <c r="BE155" s="39">
        <f t="shared" si="20"/>
        <v>30.437115000000006</v>
      </c>
      <c r="BF155" s="30">
        <f t="shared" si="21"/>
        <v>37.472656000000001</v>
      </c>
      <c r="BG155" s="31">
        <f t="shared" si="22"/>
        <v>38.971032999999991</v>
      </c>
    </row>
    <row r="156" spans="2:59">
      <c r="B156" s="17">
        <v>55667</v>
      </c>
      <c r="C156" s="30">
        <v>0.75830500000000001</v>
      </c>
      <c r="D156" s="30">
        <v>0.51955600000000146</v>
      </c>
      <c r="E156" s="30">
        <v>0.22188900000000089</v>
      </c>
      <c r="F156" s="30">
        <v>0.29178199999999954</v>
      </c>
      <c r="G156" s="30">
        <v>0.47872000000000003</v>
      </c>
      <c r="H156" s="30">
        <v>1.0943079999999998</v>
      </c>
      <c r="I156" s="30">
        <v>0.62142599999999959</v>
      </c>
      <c r="J156" s="30">
        <v>0.40707000000000093</v>
      </c>
      <c r="K156" s="30">
        <v>1.2946860000000004</v>
      </c>
      <c r="L156" s="30">
        <v>0.29487499999999933</v>
      </c>
      <c r="M156" s="30">
        <v>0.20650499999999994</v>
      </c>
      <c r="N156" s="30">
        <v>0.41814199999999957</v>
      </c>
      <c r="O156" s="30">
        <v>0.42452000000000112</v>
      </c>
      <c r="P156" s="30">
        <v>0.25005299999999941</v>
      </c>
      <c r="Q156" s="30">
        <v>0.17670400000000086</v>
      </c>
      <c r="R156" s="30">
        <v>0.47986400000000007</v>
      </c>
      <c r="S156" s="30">
        <v>0.55818799999999946</v>
      </c>
      <c r="T156" s="30">
        <v>0.91538800000000009</v>
      </c>
      <c r="U156" s="30">
        <v>0.39160000000000039</v>
      </c>
      <c r="V156" s="30">
        <v>0.43942000000000014</v>
      </c>
      <c r="W156" s="30">
        <v>0.82616300000000109</v>
      </c>
      <c r="X156" s="30">
        <v>0.42976700000000001</v>
      </c>
      <c r="Y156" s="30">
        <v>0.14900399999999969</v>
      </c>
      <c r="Z156" s="30">
        <v>0.32246899999999989</v>
      </c>
      <c r="AA156" s="30">
        <v>0.78920299999999877</v>
      </c>
      <c r="AB156" s="30">
        <v>0.56556999999999924</v>
      </c>
      <c r="AC156" s="30">
        <v>0.11929799999999879</v>
      </c>
      <c r="AD156" s="30">
        <v>0.39602999999999966</v>
      </c>
      <c r="AE156" s="30">
        <v>0.38684500000000011</v>
      </c>
      <c r="AF156" s="30">
        <v>1.0347920000000013</v>
      </c>
      <c r="AG156" s="30">
        <v>0.41657000000000011</v>
      </c>
      <c r="AH156" s="30">
        <v>0.44902999999999871</v>
      </c>
      <c r="AI156" s="30">
        <v>0.88203900000000068</v>
      </c>
      <c r="AJ156" s="30">
        <v>0.41003899999999938</v>
      </c>
      <c r="AK156" s="30">
        <v>0.2002790000000001</v>
      </c>
      <c r="AL156" s="30">
        <v>0.36832300000000018</v>
      </c>
      <c r="AM156" s="30">
        <v>0.44065999999999939</v>
      </c>
      <c r="AN156" s="30">
        <v>0.22487300000000054</v>
      </c>
      <c r="AO156" s="30">
        <v>0.23193200000000047</v>
      </c>
      <c r="AP156" s="30">
        <v>0.26105300000000042</v>
      </c>
      <c r="AQ156" s="30">
        <v>0.39034600000000097</v>
      </c>
      <c r="AR156" s="30">
        <v>0.85994600000000077</v>
      </c>
      <c r="AS156" s="30">
        <v>0.32948000000000022</v>
      </c>
      <c r="AT156" s="30">
        <v>0.32963999999999949</v>
      </c>
      <c r="AU156" s="30">
        <v>0.94501400000000046</v>
      </c>
      <c r="AV156" s="30">
        <v>0.3450520000000008</v>
      </c>
      <c r="AW156" s="30">
        <v>0.1248149999999999</v>
      </c>
      <c r="AX156" s="31">
        <v>0.32338999999999984</v>
      </c>
      <c r="AZ156" s="39">
        <f t="array" ref="AZ156">SUM(IF(YEAR($C$5:$AX$5)=AZ$5,$C156:$AX156))</f>
        <v>6.6072640000000016</v>
      </c>
      <c r="BA156" s="30">
        <f t="array" ref="BA156">SUM(IF(YEAR($C$5:$AX$5)=BA$5,$C156:$AX156))</f>
        <v>5.3631400000000022</v>
      </c>
      <c r="BB156" s="30">
        <f t="array" ref="BB156">SUM(IF(YEAR($C$5:$AX$5)=BB$5,$C156:$AX156))</f>
        <v>6.018017999999997</v>
      </c>
      <c r="BC156" s="31">
        <f t="array" ref="BC156">SUM(IF(YEAR($C$5:$AX$5)=BC$5,$C156:$AX156))</f>
        <v>4.8062010000000033</v>
      </c>
      <c r="BE156" s="39">
        <f t="shared" si="20"/>
        <v>6.2263410000000006</v>
      </c>
      <c r="BF156" s="30">
        <f t="shared" si="21"/>
        <v>5.7307569999999979</v>
      </c>
      <c r="BG156" s="31">
        <f t="shared" si="22"/>
        <v>5.3099360000000022</v>
      </c>
    </row>
    <row r="157" spans="2:59">
      <c r="B157" s="17">
        <v>55690</v>
      </c>
      <c r="C157" s="30">
        <v>1.8747970000000009</v>
      </c>
      <c r="D157" s="30">
        <v>1.4307210000000001</v>
      </c>
      <c r="E157" s="30">
        <v>0.65320300000000131</v>
      </c>
      <c r="F157" s="30">
        <v>0.2209859999999999</v>
      </c>
      <c r="G157" s="30">
        <v>0.38349400000000067</v>
      </c>
      <c r="H157" s="30">
        <v>0.52952900000000369</v>
      </c>
      <c r="I157" s="30">
        <v>0.59965700000000055</v>
      </c>
      <c r="J157" s="30">
        <v>1.1791149999999959</v>
      </c>
      <c r="K157" s="30">
        <v>1.497853000000001</v>
      </c>
      <c r="L157" s="30">
        <v>0.55473399999999984</v>
      </c>
      <c r="M157" s="30">
        <v>0.64407100000000028</v>
      </c>
      <c r="N157" s="30">
        <v>1.7651359999999983</v>
      </c>
      <c r="O157" s="30">
        <v>2.9605670000000011</v>
      </c>
      <c r="P157" s="30">
        <v>2.7510760000000012</v>
      </c>
      <c r="Q157" s="30">
        <v>1.6727710000000009</v>
      </c>
      <c r="R157" s="30">
        <v>0.70203399999999938</v>
      </c>
      <c r="S157" s="30">
        <v>0.63552100000000067</v>
      </c>
      <c r="T157" s="30">
        <v>1.0461279999999995</v>
      </c>
      <c r="U157" s="30">
        <v>-1.0322090000000017</v>
      </c>
      <c r="V157" s="30">
        <v>0.75234299999999976</v>
      </c>
      <c r="W157" s="30">
        <v>1.7195420000000006</v>
      </c>
      <c r="X157" s="30">
        <v>0.62949400000000111</v>
      </c>
      <c r="Y157" s="30">
        <v>1.3338269999999994</v>
      </c>
      <c r="Z157" s="30">
        <v>1.6599589999999971</v>
      </c>
      <c r="AA157" s="30">
        <v>0.87751099999999838</v>
      </c>
      <c r="AB157" s="30">
        <v>0.89124200000000187</v>
      </c>
      <c r="AC157" s="30">
        <v>1.0817569999999996</v>
      </c>
      <c r="AD157" s="30">
        <v>0.40682799999999908</v>
      </c>
      <c r="AE157" s="30">
        <v>0.494448000000002</v>
      </c>
      <c r="AF157" s="30">
        <v>0.84171900000000122</v>
      </c>
      <c r="AG157" s="30">
        <v>-1.5106280000000005</v>
      </c>
      <c r="AH157" s="30">
        <v>-1.0290229999999987</v>
      </c>
      <c r="AI157" s="30">
        <v>1.4409379999999992</v>
      </c>
      <c r="AJ157" s="30">
        <v>0.56020700000000012</v>
      </c>
      <c r="AK157" s="30">
        <v>1.2062020000000011</v>
      </c>
      <c r="AL157" s="30">
        <v>1.0985459999999989</v>
      </c>
      <c r="AM157" s="30">
        <v>1.1992799999999981</v>
      </c>
      <c r="AN157" s="30">
        <v>1.1168410000000009</v>
      </c>
      <c r="AO157" s="30">
        <v>1.1576250000000012</v>
      </c>
      <c r="AP157" s="30">
        <v>0.48829899999999959</v>
      </c>
      <c r="AQ157" s="30">
        <v>0.82645699999999955</v>
      </c>
      <c r="AR157" s="30">
        <v>1.3859189999999977</v>
      </c>
      <c r="AS157" s="30">
        <v>-1.1943720000000013</v>
      </c>
      <c r="AT157" s="30">
        <v>1.3645000000000351E-2</v>
      </c>
      <c r="AU157" s="30">
        <v>2.3274290000000004</v>
      </c>
      <c r="AV157" s="30">
        <v>0.70978200000000058</v>
      </c>
      <c r="AW157" s="30">
        <v>1.7513100000000001</v>
      </c>
      <c r="AX157" s="31">
        <v>1.594293000000004</v>
      </c>
      <c r="AZ157" s="39">
        <f t="array" ref="AZ157">SUM(IF(YEAR($C$5:$AX$5)=AZ$5,$C157:$AX157))</f>
        <v>11.333296000000002</v>
      </c>
      <c r="BA157" s="30">
        <f t="array" ref="BA157">SUM(IF(YEAR($C$5:$AX$5)=BA$5,$C157:$AX157))</f>
        <v>14.831052999999999</v>
      </c>
      <c r="BB157" s="30">
        <f t="array" ref="BB157">SUM(IF(YEAR($C$5:$AX$5)=BB$5,$C157:$AX157))</f>
        <v>6.3597470000000023</v>
      </c>
      <c r="BC157" s="31">
        <f t="array" ref="BC157">SUM(IF(YEAR($C$5:$AX$5)=BC$5,$C157:$AX157))</f>
        <v>11.376508000000001</v>
      </c>
      <c r="BE157" s="39">
        <f t="shared" si="20"/>
        <v>15.492064000000003</v>
      </c>
      <c r="BF157" s="30">
        <f t="shared" si="21"/>
        <v>9.8608699999999967</v>
      </c>
      <c r="BG157" s="31">
        <f t="shared" si="22"/>
        <v>7.3964630000000007</v>
      </c>
    </row>
    <row r="158" spans="2:59">
      <c r="B158" s="17">
        <v>55765</v>
      </c>
      <c r="C158" s="30">
        <v>0</v>
      </c>
      <c r="D158" s="30">
        <v>0</v>
      </c>
      <c r="E158" s="30">
        <v>0</v>
      </c>
      <c r="F158" s="30">
        <v>0</v>
      </c>
      <c r="G158" s="30">
        <v>0</v>
      </c>
      <c r="H158" s="30">
        <v>0</v>
      </c>
      <c r="I158" s="30">
        <v>0</v>
      </c>
      <c r="J158" s="30">
        <v>0</v>
      </c>
      <c r="K158" s="30">
        <v>0</v>
      </c>
      <c r="L158" s="30">
        <v>0</v>
      </c>
      <c r="M158" s="30">
        <v>0</v>
      </c>
      <c r="N158" s="30">
        <v>0</v>
      </c>
      <c r="O158" s="30">
        <v>0</v>
      </c>
      <c r="P158" s="30">
        <v>0</v>
      </c>
      <c r="Q158" s="30">
        <v>0</v>
      </c>
      <c r="R158" s="30">
        <v>0</v>
      </c>
      <c r="S158" s="30">
        <v>0</v>
      </c>
      <c r="T158" s="30">
        <v>0</v>
      </c>
      <c r="U158" s="30">
        <v>0</v>
      </c>
      <c r="V158" s="30">
        <v>0</v>
      </c>
      <c r="W158" s="30">
        <v>0</v>
      </c>
      <c r="X158" s="30">
        <v>0</v>
      </c>
      <c r="Y158" s="30">
        <v>0</v>
      </c>
      <c r="Z158" s="30">
        <v>0</v>
      </c>
      <c r="AA158" s="30">
        <v>0</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1">
        <v>0</v>
      </c>
      <c r="AZ158" s="39">
        <f t="array" ref="AZ158">SUM(IF(YEAR($C$5:$AX$5)=AZ$5,$C158:$AX158))</f>
        <v>0</v>
      </c>
      <c r="BA158" s="30">
        <f t="array" ref="BA158">SUM(IF(YEAR($C$5:$AX$5)=BA$5,$C158:$AX158))</f>
        <v>0</v>
      </c>
      <c r="BB158" s="30">
        <f t="array" ref="BB158">SUM(IF(YEAR($C$5:$AX$5)=BB$5,$C158:$AX158))</f>
        <v>0</v>
      </c>
      <c r="BC158" s="31">
        <f t="array" ref="BC158">SUM(IF(YEAR($C$5:$AX$5)=BC$5,$C158:$AX158))</f>
        <v>0</v>
      </c>
      <c r="BE158" s="39">
        <f t="shared" si="20"/>
        <v>0</v>
      </c>
      <c r="BF158" s="30">
        <f t="shared" si="21"/>
        <v>0</v>
      </c>
      <c r="BG158" s="31">
        <f t="shared" si="22"/>
        <v>0</v>
      </c>
    </row>
    <row r="159" spans="2:59">
      <c r="B159" s="17">
        <v>55801</v>
      </c>
      <c r="C159" s="30">
        <v>1.3370069999999998</v>
      </c>
      <c r="D159" s="30">
        <v>1.1841519999999992</v>
      </c>
      <c r="E159" s="30">
        <v>0.41914199999999902</v>
      </c>
      <c r="F159" s="30">
        <v>0.8767970000000016</v>
      </c>
      <c r="G159" s="30">
        <v>0.92369899999999916</v>
      </c>
      <c r="H159" s="30">
        <v>0.98185999999999929</v>
      </c>
      <c r="I159" s="30">
        <v>0.75816000000000017</v>
      </c>
      <c r="J159" s="30">
        <v>1.0295299999999994</v>
      </c>
      <c r="K159" s="30">
        <v>1.7890320000000006</v>
      </c>
      <c r="L159" s="30">
        <v>1.7285120000000003</v>
      </c>
      <c r="M159" s="30">
        <v>1.0478429999999985</v>
      </c>
      <c r="N159" s="30">
        <v>1.1234559999999991</v>
      </c>
      <c r="O159" s="30">
        <v>0.12221300000000035</v>
      </c>
      <c r="P159" s="30">
        <v>-4.2968999999999369E-2</v>
      </c>
      <c r="Q159" s="30">
        <v>1.3610359999999986</v>
      </c>
      <c r="R159" s="30">
        <v>0.60189699999999924</v>
      </c>
      <c r="S159" s="30">
        <v>0.93179800000000057</v>
      </c>
      <c r="T159" s="30">
        <v>1.4396699999999996</v>
      </c>
      <c r="U159" s="30">
        <v>0.99554000000000009</v>
      </c>
      <c r="V159" s="30">
        <v>1.628680000000001</v>
      </c>
      <c r="W159" s="30">
        <v>1.7380809999999993</v>
      </c>
      <c r="X159" s="30">
        <v>1.1882019999999986</v>
      </c>
      <c r="Y159" s="30">
        <v>1.2285299999999992</v>
      </c>
      <c r="Z159" s="30">
        <v>1.0628200000000003</v>
      </c>
      <c r="AA159" s="30">
        <v>-0.31042700000000067</v>
      </c>
      <c r="AB159" s="30">
        <v>-0.70673799999999964</v>
      </c>
      <c r="AC159" s="30">
        <v>1.6784649999999992</v>
      </c>
      <c r="AD159" s="30">
        <v>0.97224200000000138</v>
      </c>
      <c r="AE159" s="30">
        <v>1.2632310000000011</v>
      </c>
      <c r="AF159" s="30">
        <v>1.0130999999999997</v>
      </c>
      <c r="AG159" s="30">
        <v>0.82384000000000057</v>
      </c>
      <c r="AH159" s="30">
        <v>0.99786000000000108</v>
      </c>
      <c r="AI159" s="30">
        <v>1.2027089999999987</v>
      </c>
      <c r="AJ159" s="30">
        <v>0.8252449999999989</v>
      </c>
      <c r="AK159" s="30">
        <v>1.0812830000000009</v>
      </c>
      <c r="AL159" s="30">
        <v>0.92337999999999987</v>
      </c>
      <c r="AM159" s="30">
        <v>0.50715800000000044</v>
      </c>
      <c r="AN159" s="30">
        <v>0.31698899999999952</v>
      </c>
      <c r="AO159" s="30">
        <v>1.3589730000000007</v>
      </c>
      <c r="AP159" s="30">
        <v>0.92613200000000084</v>
      </c>
      <c r="AQ159" s="30">
        <v>1.2983539999999998</v>
      </c>
      <c r="AR159" s="30">
        <v>1.4436999999999998</v>
      </c>
      <c r="AS159" s="30">
        <v>0.94688999999999979</v>
      </c>
      <c r="AT159" s="30">
        <v>1.5215399999999999</v>
      </c>
      <c r="AU159" s="30">
        <v>1.7101500000000005</v>
      </c>
      <c r="AV159" s="30">
        <v>1.5456240000000001</v>
      </c>
      <c r="AW159" s="30">
        <v>1.7449270000000006</v>
      </c>
      <c r="AX159" s="31">
        <v>1.6607199999999995</v>
      </c>
      <c r="AZ159" s="39">
        <f t="array" ref="AZ159">SUM(IF(YEAR($C$5:$AX$5)=AZ$5,$C159:$AX159))</f>
        <v>13.199189999999996</v>
      </c>
      <c r="BA159" s="30">
        <f t="array" ref="BA159">SUM(IF(YEAR($C$5:$AX$5)=BA$5,$C159:$AX159))</f>
        <v>12.255497999999998</v>
      </c>
      <c r="BB159" s="30">
        <f t="array" ref="BB159">SUM(IF(YEAR($C$5:$AX$5)=BB$5,$C159:$AX159))</f>
        <v>9.764190000000001</v>
      </c>
      <c r="BC159" s="31">
        <f t="array" ref="BC159">SUM(IF(YEAR($C$5:$AX$5)=BC$5,$C159:$AX159))</f>
        <v>14.981157000000001</v>
      </c>
      <c r="BE159" s="39">
        <f t="shared" si="20"/>
        <v>11.432367999999997</v>
      </c>
      <c r="BF159" s="30">
        <f t="shared" si="21"/>
        <v>12.178296</v>
      </c>
      <c r="BG159" s="31">
        <f t="shared" si="22"/>
        <v>11.275023000000001</v>
      </c>
    </row>
    <row r="160" spans="2:59">
      <c r="B160" s="17">
        <v>55885</v>
      </c>
      <c r="C160" s="30">
        <v>0</v>
      </c>
      <c r="D160" s="30">
        <v>0</v>
      </c>
      <c r="E160" s="30">
        <v>0</v>
      </c>
      <c r="F160" s="30">
        <v>0</v>
      </c>
      <c r="G160" s="30">
        <v>0</v>
      </c>
      <c r="H160" s="30">
        <v>0</v>
      </c>
      <c r="I160" s="30">
        <v>0</v>
      </c>
      <c r="J160" s="30">
        <v>0</v>
      </c>
      <c r="K160" s="30">
        <v>0</v>
      </c>
      <c r="L160" s="30">
        <v>0</v>
      </c>
      <c r="M160" s="30">
        <v>0</v>
      </c>
      <c r="N160" s="30">
        <v>0</v>
      </c>
      <c r="O160" s="30">
        <v>0</v>
      </c>
      <c r="P160" s="30">
        <v>0</v>
      </c>
      <c r="Q160" s="30">
        <v>0</v>
      </c>
      <c r="R160" s="30">
        <v>0</v>
      </c>
      <c r="S160" s="30">
        <v>0</v>
      </c>
      <c r="T160" s="30">
        <v>0</v>
      </c>
      <c r="U160" s="30">
        <v>0</v>
      </c>
      <c r="V160" s="30">
        <v>0</v>
      </c>
      <c r="W160" s="30">
        <v>9.9999999947364415E-9</v>
      </c>
      <c r="X160" s="30">
        <v>0</v>
      </c>
      <c r="Y160" s="30">
        <v>0</v>
      </c>
      <c r="Z160" s="30">
        <v>0</v>
      </c>
      <c r="AA160" s="30">
        <v>0</v>
      </c>
      <c r="AB160" s="30">
        <v>0</v>
      </c>
      <c r="AC160" s="30">
        <v>0</v>
      </c>
      <c r="AD160" s="30">
        <v>0</v>
      </c>
      <c r="AE160" s="30">
        <v>0</v>
      </c>
      <c r="AF160" s="30">
        <v>0</v>
      </c>
      <c r="AG160" s="30">
        <v>0</v>
      </c>
      <c r="AH160" s="30">
        <v>0</v>
      </c>
      <c r="AI160" s="30">
        <v>0</v>
      </c>
      <c r="AJ160" s="30">
        <v>0</v>
      </c>
      <c r="AK160" s="30">
        <v>0</v>
      </c>
      <c r="AL160" s="30">
        <v>0</v>
      </c>
      <c r="AM160" s="30">
        <v>0</v>
      </c>
      <c r="AN160" s="30">
        <v>0</v>
      </c>
      <c r="AO160" s="30">
        <v>0</v>
      </c>
      <c r="AP160" s="30">
        <v>0</v>
      </c>
      <c r="AQ160" s="30">
        <v>0</v>
      </c>
      <c r="AR160" s="30">
        <v>0</v>
      </c>
      <c r="AS160" s="30">
        <v>0</v>
      </c>
      <c r="AT160" s="30">
        <v>0</v>
      </c>
      <c r="AU160" s="30">
        <v>0</v>
      </c>
      <c r="AV160" s="30">
        <v>0</v>
      </c>
      <c r="AW160" s="30">
        <v>0</v>
      </c>
      <c r="AX160" s="31">
        <v>0</v>
      </c>
      <c r="AZ160" s="39">
        <f t="array" ref="AZ160">SUM(IF(YEAR($C$5:$AX$5)=AZ$5,$C160:$AX160))</f>
        <v>0</v>
      </c>
      <c r="BA160" s="30">
        <f t="array" ref="BA160">SUM(IF(YEAR($C$5:$AX$5)=BA$5,$C160:$AX160))</f>
        <v>9.9999999947364415E-9</v>
      </c>
      <c r="BB160" s="30">
        <f t="array" ref="BB160">SUM(IF(YEAR($C$5:$AX$5)=BB$5,$C160:$AX160))</f>
        <v>0</v>
      </c>
      <c r="BC160" s="31">
        <f t="array" ref="BC160">SUM(IF(YEAR($C$5:$AX$5)=BC$5,$C160:$AX160))</f>
        <v>0</v>
      </c>
      <c r="BE160" s="39">
        <f t="shared" si="20"/>
        <v>0</v>
      </c>
      <c r="BF160" s="30">
        <f t="shared" si="21"/>
        <v>9.9999999947364415E-9</v>
      </c>
      <c r="BG160" s="31">
        <f t="shared" si="22"/>
        <v>0</v>
      </c>
    </row>
    <row r="161" spans="2:59">
      <c r="B161" s="17">
        <v>55938</v>
      </c>
      <c r="C161" s="30">
        <v>0.15197856999999998</v>
      </c>
      <c r="D161" s="30">
        <v>0</v>
      </c>
      <c r="E161" s="30">
        <v>0</v>
      </c>
      <c r="F161" s="30">
        <v>0</v>
      </c>
      <c r="G161" s="30">
        <v>2.2027970000000001E-2</v>
      </c>
      <c r="H161" s="30">
        <v>1.9024915E-2</v>
      </c>
      <c r="I161" s="30">
        <v>0.81479109999999988</v>
      </c>
      <c r="J161" s="30">
        <v>0.53764250000000002</v>
      </c>
      <c r="K161" s="30">
        <v>0</v>
      </c>
      <c r="L161" s="30">
        <v>0</v>
      </c>
      <c r="M161" s="30">
        <v>0</v>
      </c>
      <c r="N161" s="30">
        <v>0</v>
      </c>
      <c r="O161" s="30">
        <v>0</v>
      </c>
      <c r="P161" s="30">
        <v>0</v>
      </c>
      <c r="Q161" s="30">
        <v>0</v>
      </c>
      <c r="R161" s="30">
        <v>0</v>
      </c>
      <c r="S161" s="30">
        <v>5.5710610000000001E-2</v>
      </c>
      <c r="T161" s="30">
        <v>7.9295400000000002E-2</v>
      </c>
      <c r="U161" s="30">
        <v>1.4473755000000001</v>
      </c>
      <c r="V161" s="30">
        <v>0.6660794000000001</v>
      </c>
      <c r="W161" s="30">
        <v>0</v>
      </c>
      <c r="X161" s="30">
        <v>0</v>
      </c>
      <c r="Y161" s="30">
        <v>0</v>
      </c>
      <c r="Z161" s="30">
        <v>0</v>
      </c>
      <c r="AA161" s="30">
        <v>0.19303829</v>
      </c>
      <c r="AB161" s="30">
        <v>0</v>
      </c>
      <c r="AC161" s="30">
        <v>0</v>
      </c>
      <c r="AD161" s="30">
        <v>0</v>
      </c>
      <c r="AE161" s="30">
        <v>3.7410139999999995E-2</v>
      </c>
      <c r="AF161" s="30">
        <v>1.8948829E-2</v>
      </c>
      <c r="AG161" s="30">
        <v>1.3594483000000002</v>
      </c>
      <c r="AH161" s="30">
        <v>0.94287929999999986</v>
      </c>
      <c r="AI161" s="30">
        <v>2.0100558000000001E-2</v>
      </c>
      <c r="AJ161" s="30">
        <v>0</v>
      </c>
      <c r="AK161" s="30">
        <v>0</v>
      </c>
      <c r="AL161" s="30">
        <v>0</v>
      </c>
      <c r="AM161" s="30">
        <v>0</v>
      </c>
      <c r="AN161" s="30">
        <v>0</v>
      </c>
      <c r="AO161" s="30">
        <v>0</v>
      </c>
      <c r="AP161" s="30">
        <v>2.5219969000000002E-2</v>
      </c>
      <c r="AQ161" s="30">
        <v>2.934908E-2</v>
      </c>
      <c r="AR161" s="30">
        <v>4.2278820000000002E-2</v>
      </c>
      <c r="AS161" s="30">
        <v>1.1088569000000001</v>
      </c>
      <c r="AT161" s="30">
        <v>0.86402949999999989</v>
      </c>
      <c r="AU161" s="30">
        <v>3.8604870000000001E-3</v>
      </c>
      <c r="AV161" s="30">
        <v>4.5018599999999999E-3</v>
      </c>
      <c r="AW161" s="30">
        <v>0</v>
      </c>
      <c r="AX161" s="31">
        <v>0</v>
      </c>
      <c r="AZ161" s="39">
        <f t="array" ref="AZ161">SUM(IF(YEAR($C$5:$AX$5)=AZ$5,$C161:$AX161))</f>
        <v>1.545465055</v>
      </c>
      <c r="BA161" s="30">
        <f t="array" ref="BA161">SUM(IF(YEAR($C$5:$AX$5)=BA$5,$C161:$AX161))</f>
        <v>2.2484609100000004</v>
      </c>
      <c r="BB161" s="30">
        <f t="array" ref="BB161">SUM(IF(YEAR($C$5:$AX$5)=BB$5,$C161:$AX161))</f>
        <v>2.5718254170000003</v>
      </c>
      <c r="BC161" s="31">
        <f t="array" ref="BC161">SUM(IF(YEAR($C$5:$AX$5)=BC$5,$C161:$AX161))</f>
        <v>2.0780966159999998</v>
      </c>
      <c r="BE161" s="39">
        <f t="shared" si="20"/>
        <v>1.427169125</v>
      </c>
      <c r="BF161" s="30">
        <f t="shared" si="21"/>
        <v>2.4231987300000002</v>
      </c>
      <c r="BG161" s="31">
        <f t="shared" si="22"/>
        <v>2.3959460360000002</v>
      </c>
    </row>
    <row r="162" spans="2:59">
      <c r="B162" s="17">
        <v>55964</v>
      </c>
      <c r="C162" s="30">
        <v>0</v>
      </c>
      <c r="D162" s="30">
        <v>0</v>
      </c>
      <c r="E162" s="30">
        <v>0</v>
      </c>
      <c r="F162" s="30">
        <v>0</v>
      </c>
      <c r="G162" s="30">
        <v>0</v>
      </c>
      <c r="H162" s="30">
        <v>0</v>
      </c>
      <c r="I162" s="30">
        <v>0</v>
      </c>
      <c r="J162" s="30">
        <v>0</v>
      </c>
      <c r="K162" s="30">
        <v>0</v>
      </c>
      <c r="L162" s="30">
        <v>0</v>
      </c>
      <c r="M162" s="30">
        <v>0</v>
      </c>
      <c r="N162" s="30">
        <v>0</v>
      </c>
      <c r="O162" s="30">
        <v>0</v>
      </c>
      <c r="P162" s="30">
        <v>0</v>
      </c>
      <c r="Q162" s="30">
        <v>0</v>
      </c>
      <c r="R162" s="30">
        <v>0</v>
      </c>
      <c r="S162" s="30">
        <v>0</v>
      </c>
      <c r="T162" s="30">
        <v>0</v>
      </c>
      <c r="U162" s="30">
        <v>0</v>
      </c>
      <c r="V162" s="30">
        <v>0</v>
      </c>
      <c r="W162" s="30">
        <v>4.0000000001150227E-7</v>
      </c>
      <c r="X162" s="30">
        <v>0</v>
      </c>
      <c r="Y162" s="30">
        <v>0</v>
      </c>
      <c r="Z162" s="30">
        <v>0</v>
      </c>
      <c r="AA162" s="30">
        <v>0</v>
      </c>
      <c r="AB162" s="30">
        <v>0</v>
      </c>
      <c r="AC162" s="30">
        <v>0</v>
      </c>
      <c r="AD162" s="30">
        <v>0</v>
      </c>
      <c r="AE162" s="30">
        <v>0</v>
      </c>
      <c r="AF162" s="30">
        <v>0</v>
      </c>
      <c r="AG162" s="30">
        <v>0</v>
      </c>
      <c r="AH162" s="30">
        <v>0</v>
      </c>
      <c r="AI162" s="30">
        <v>0</v>
      </c>
      <c r="AJ162" s="30">
        <v>0</v>
      </c>
      <c r="AK162" s="30">
        <v>0</v>
      </c>
      <c r="AL162" s="30">
        <v>0</v>
      </c>
      <c r="AM162" s="30">
        <v>0</v>
      </c>
      <c r="AN162" s="30">
        <v>0</v>
      </c>
      <c r="AO162" s="30">
        <v>0</v>
      </c>
      <c r="AP162" s="30">
        <v>0</v>
      </c>
      <c r="AQ162" s="30">
        <v>0</v>
      </c>
      <c r="AR162" s="30">
        <v>0</v>
      </c>
      <c r="AS162" s="30">
        <v>0</v>
      </c>
      <c r="AT162" s="30">
        <v>0</v>
      </c>
      <c r="AU162" s="30">
        <v>0</v>
      </c>
      <c r="AV162" s="30">
        <v>0</v>
      </c>
      <c r="AW162" s="30">
        <v>0</v>
      </c>
      <c r="AX162" s="31">
        <v>0</v>
      </c>
      <c r="AZ162" s="39">
        <f t="array" ref="AZ162">SUM(IF(YEAR($C$5:$AX$5)=AZ$5,$C162:$AX162))</f>
        <v>0</v>
      </c>
      <c r="BA162" s="30">
        <f t="array" ref="BA162">SUM(IF(YEAR($C$5:$AX$5)=BA$5,$C162:$AX162))</f>
        <v>4.0000000001150227E-7</v>
      </c>
      <c r="BB162" s="30">
        <f t="array" ref="BB162">SUM(IF(YEAR($C$5:$AX$5)=BB$5,$C162:$AX162))</f>
        <v>0</v>
      </c>
      <c r="BC162" s="31">
        <f t="array" ref="BC162">SUM(IF(YEAR($C$5:$AX$5)=BC$5,$C162:$AX162))</f>
        <v>0</v>
      </c>
      <c r="BE162" s="39">
        <f t="shared" si="20"/>
        <v>0</v>
      </c>
      <c r="BF162" s="30">
        <f t="shared" si="21"/>
        <v>4.0000000001150227E-7</v>
      </c>
      <c r="BG162" s="31">
        <f t="shared" si="22"/>
        <v>0</v>
      </c>
    </row>
    <row r="163" spans="2:59">
      <c r="B163" s="17">
        <v>55976</v>
      </c>
      <c r="C163" s="30">
        <v>0.43567400000000056</v>
      </c>
      <c r="D163" s="30">
        <v>0.47860399999999981</v>
      </c>
      <c r="E163" s="30">
        <v>0.56416800000000045</v>
      </c>
      <c r="F163" s="30">
        <v>0.14975100000000019</v>
      </c>
      <c r="G163" s="30">
        <v>0.14994899999999944</v>
      </c>
      <c r="H163" s="30">
        <v>-0.13687999999999967</v>
      </c>
      <c r="I163" s="30">
        <v>2.0379999999999399E-2</v>
      </c>
      <c r="J163" s="30">
        <v>-1.8729999999999691E-2</v>
      </c>
      <c r="K163" s="30">
        <v>-0.12195999999999962</v>
      </c>
      <c r="L163" s="30">
        <v>3.5047999999999746E-2</v>
      </c>
      <c r="M163" s="30">
        <v>-2.0929999999999893E-2</v>
      </c>
      <c r="N163" s="30">
        <v>0.21040599999999898</v>
      </c>
      <c r="O163" s="30">
        <v>0.15711300000000072</v>
      </c>
      <c r="P163" s="30">
        <v>0.35477300000000156</v>
      </c>
      <c r="Q163" s="30">
        <v>7.2180000000001243E-2</v>
      </c>
      <c r="R163" s="30">
        <v>9.0494000000000518E-2</v>
      </c>
      <c r="S163" s="30">
        <v>0.14767300000000105</v>
      </c>
      <c r="T163" s="30">
        <v>-0.13124999999999964</v>
      </c>
      <c r="U163" s="30">
        <v>1.2010000000000076E-2</v>
      </c>
      <c r="V163" s="30">
        <v>-3.4850000000000492E-2</v>
      </c>
      <c r="W163" s="30">
        <v>-0.1377600000000001</v>
      </c>
      <c r="X163" s="30">
        <v>-1.6669999999994189E-3</v>
      </c>
      <c r="Y163" s="30">
        <v>-8.1306000000001433E-2</v>
      </c>
      <c r="Z163" s="30">
        <v>5.4359999999999076E-2</v>
      </c>
      <c r="AA163" s="30">
        <v>0.22310799999999986</v>
      </c>
      <c r="AB163" s="30">
        <v>0.349132</v>
      </c>
      <c r="AC163" s="30">
        <v>-5.2227000000000245E-2</v>
      </c>
      <c r="AD163" s="30">
        <v>9.4050000000001077E-3</v>
      </c>
      <c r="AE163" s="30">
        <v>0.10354300000000016</v>
      </c>
      <c r="AF163" s="30">
        <v>-0.22529999999999895</v>
      </c>
      <c r="AG163" s="30">
        <v>-4.2959999999998999E-2</v>
      </c>
      <c r="AH163" s="30">
        <v>-3.3360000000000056E-2</v>
      </c>
      <c r="AI163" s="30">
        <v>-0.1443999999999992</v>
      </c>
      <c r="AJ163" s="30">
        <v>-2.6215000000000543E-2</v>
      </c>
      <c r="AK163" s="30">
        <v>-6.9278999999999868E-2</v>
      </c>
      <c r="AL163" s="30">
        <v>4.0699999999999292E-2</v>
      </c>
      <c r="AM163" s="30">
        <v>0.22454999999999892</v>
      </c>
      <c r="AN163" s="30">
        <v>0.22973399999999877</v>
      </c>
      <c r="AO163" s="30">
        <v>-0.21447899999999898</v>
      </c>
      <c r="AP163" s="30">
        <v>-4.2801000000000755E-2</v>
      </c>
      <c r="AQ163" s="30">
        <v>-1.0294999999999277E-2</v>
      </c>
      <c r="AR163" s="30">
        <v>-0.14251999999999931</v>
      </c>
      <c r="AS163" s="30">
        <v>-4.9569999999999226E-2</v>
      </c>
      <c r="AT163" s="30">
        <v>-7.228000000000101E-2</v>
      </c>
      <c r="AU163" s="30">
        <v>-0.22386000000000017</v>
      </c>
      <c r="AV163" s="30">
        <v>-0.10812999999999917</v>
      </c>
      <c r="AW163" s="30">
        <v>-0.17994799999999955</v>
      </c>
      <c r="AX163" s="31">
        <v>-9.8419999999999064E-2</v>
      </c>
      <c r="AZ163" s="39">
        <f t="array" ref="AZ163">SUM(IF(YEAR($C$5:$AX$5)=AZ$5,$C163:$AX163))</f>
        <v>1.7454799999999997</v>
      </c>
      <c r="BA163" s="30">
        <f t="array" ref="BA163">SUM(IF(YEAR($C$5:$AX$5)=BA$5,$C163:$AX163))</f>
        <v>0.50177000000000316</v>
      </c>
      <c r="BB163" s="30">
        <f t="array" ref="BB163">SUM(IF(YEAR($C$5:$AX$5)=BB$5,$C163:$AX163))</f>
        <v>0.13214700000000157</v>
      </c>
      <c r="BC163" s="31">
        <f t="array" ref="BC163">SUM(IF(YEAR($C$5:$AX$5)=BC$5,$C163:$AX163))</f>
        <v>-0.68801899999999883</v>
      </c>
      <c r="BE163" s="39">
        <f t="shared" si="20"/>
        <v>0.78956700000000435</v>
      </c>
      <c r="BF163" s="30">
        <f t="shared" si="21"/>
        <v>0.31249799999999794</v>
      </c>
      <c r="BG163" s="31">
        <f t="shared" si="22"/>
        <v>-0.31410499999999963</v>
      </c>
    </row>
    <row r="164" spans="2:59">
      <c r="B164" s="17">
        <v>56038</v>
      </c>
      <c r="C164" s="30">
        <v>0</v>
      </c>
      <c r="D164" s="30">
        <v>0</v>
      </c>
      <c r="E164" s="30">
        <v>0</v>
      </c>
      <c r="F164" s="30">
        <v>0</v>
      </c>
      <c r="G164" s="30">
        <v>0</v>
      </c>
      <c r="H164" s="30">
        <v>0</v>
      </c>
      <c r="I164" s="30">
        <v>0</v>
      </c>
      <c r="J164" s="30">
        <v>0</v>
      </c>
      <c r="K164" s="30">
        <v>0</v>
      </c>
      <c r="L164" s="30">
        <v>0</v>
      </c>
      <c r="M164" s="30">
        <v>0</v>
      </c>
      <c r="N164" s="30">
        <v>0</v>
      </c>
      <c r="O164" s="30">
        <v>0</v>
      </c>
      <c r="P164" s="30">
        <v>0</v>
      </c>
      <c r="Q164" s="30">
        <v>0</v>
      </c>
      <c r="R164" s="30">
        <v>0</v>
      </c>
      <c r="S164" s="30">
        <v>0</v>
      </c>
      <c r="T164" s="30">
        <v>0</v>
      </c>
      <c r="U164" s="30">
        <v>0</v>
      </c>
      <c r="V164" s="30">
        <v>0</v>
      </c>
      <c r="W164" s="30">
        <v>0</v>
      </c>
      <c r="X164" s="30">
        <v>0</v>
      </c>
      <c r="Y164" s="30">
        <v>0</v>
      </c>
      <c r="Z164" s="30">
        <v>0</v>
      </c>
      <c r="AA164" s="30">
        <v>0</v>
      </c>
      <c r="AB164" s="30">
        <v>0</v>
      </c>
      <c r="AC164" s="30">
        <v>0</v>
      </c>
      <c r="AD164" s="30">
        <v>0</v>
      </c>
      <c r="AE164" s="30">
        <v>0</v>
      </c>
      <c r="AF164" s="30">
        <v>0</v>
      </c>
      <c r="AG164" s="30">
        <v>0</v>
      </c>
      <c r="AH164" s="30">
        <v>0</v>
      </c>
      <c r="AI164" s="30">
        <v>0</v>
      </c>
      <c r="AJ164" s="30">
        <v>0</v>
      </c>
      <c r="AK164" s="30">
        <v>0</v>
      </c>
      <c r="AL164" s="30">
        <v>0</v>
      </c>
      <c r="AM164" s="30">
        <v>0</v>
      </c>
      <c r="AN164" s="30">
        <v>0</v>
      </c>
      <c r="AO164" s="30">
        <v>0</v>
      </c>
      <c r="AP164" s="30">
        <v>0</v>
      </c>
      <c r="AQ164" s="30">
        <v>0</v>
      </c>
      <c r="AR164" s="30">
        <v>0</v>
      </c>
      <c r="AS164" s="30">
        <v>0</v>
      </c>
      <c r="AT164" s="30">
        <v>0</v>
      </c>
      <c r="AU164" s="30">
        <v>0</v>
      </c>
      <c r="AV164" s="30">
        <v>0</v>
      </c>
      <c r="AW164" s="30">
        <v>0</v>
      </c>
      <c r="AX164" s="31">
        <v>0</v>
      </c>
      <c r="AZ164" s="39">
        <f t="array" ref="AZ164">SUM(IF(YEAR($C$5:$AX$5)=AZ$5,$C164:$AX164))</f>
        <v>0</v>
      </c>
      <c r="BA164" s="30">
        <f t="array" ref="BA164">SUM(IF(YEAR($C$5:$AX$5)=BA$5,$C164:$AX164))</f>
        <v>0</v>
      </c>
      <c r="BB164" s="30">
        <f t="array" ref="BB164">SUM(IF(YEAR($C$5:$AX$5)=BB$5,$C164:$AX164))</f>
        <v>0</v>
      </c>
      <c r="BC164" s="31">
        <f t="array" ref="BC164">SUM(IF(YEAR($C$5:$AX$5)=BC$5,$C164:$AX164))</f>
        <v>0</v>
      </c>
      <c r="BE164" s="39">
        <f t="shared" si="20"/>
        <v>0</v>
      </c>
      <c r="BF164" s="30">
        <f t="shared" si="21"/>
        <v>0</v>
      </c>
      <c r="BG164" s="31">
        <f t="shared" si="22"/>
        <v>0</v>
      </c>
    </row>
    <row r="165" spans="2:59">
      <c r="B165" s="17">
        <v>56050</v>
      </c>
      <c r="C165" s="30">
        <v>0</v>
      </c>
      <c r="D165" s="30">
        <v>0</v>
      </c>
      <c r="E165" s="30">
        <v>0</v>
      </c>
      <c r="F165" s="30">
        <v>0</v>
      </c>
      <c r="G165" s="30">
        <v>0</v>
      </c>
      <c r="H165" s="30">
        <v>0</v>
      </c>
      <c r="I165" s="30">
        <v>0</v>
      </c>
      <c r="J165" s="30">
        <v>0</v>
      </c>
      <c r="K165" s="30">
        <v>0</v>
      </c>
      <c r="L165" s="30">
        <v>0</v>
      </c>
      <c r="M165" s="30">
        <v>0</v>
      </c>
      <c r="N165" s="30">
        <v>0</v>
      </c>
      <c r="O165" s="30">
        <v>0</v>
      </c>
      <c r="P165" s="30">
        <v>0</v>
      </c>
      <c r="Q165" s="30">
        <v>0</v>
      </c>
      <c r="R165" s="30">
        <v>0</v>
      </c>
      <c r="S165" s="30">
        <v>0</v>
      </c>
      <c r="T165" s="30">
        <v>0</v>
      </c>
      <c r="U165" s="30">
        <v>0</v>
      </c>
      <c r="V165" s="30">
        <v>0</v>
      </c>
      <c r="W165" s="30">
        <v>0</v>
      </c>
      <c r="X165" s="30">
        <v>0</v>
      </c>
      <c r="Y165" s="30">
        <v>0</v>
      </c>
      <c r="Z165" s="30">
        <v>0</v>
      </c>
      <c r="AA165" s="30">
        <v>0</v>
      </c>
      <c r="AB165" s="30">
        <v>0</v>
      </c>
      <c r="AC165" s="30">
        <v>0</v>
      </c>
      <c r="AD165" s="30">
        <v>0</v>
      </c>
      <c r="AE165" s="30">
        <v>0</v>
      </c>
      <c r="AF165" s="30">
        <v>0</v>
      </c>
      <c r="AG165" s="30">
        <v>0</v>
      </c>
      <c r="AH165" s="30">
        <v>0</v>
      </c>
      <c r="AI165" s="30">
        <v>0</v>
      </c>
      <c r="AJ165" s="30">
        <v>0</v>
      </c>
      <c r="AK165" s="30">
        <v>0</v>
      </c>
      <c r="AL165" s="30">
        <v>0</v>
      </c>
      <c r="AM165" s="30">
        <v>0</v>
      </c>
      <c r="AN165" s="30">
        <v>0</v>
      </c>
      <c r="AO165" s="30">
        <v>0</v>
      </c>
      <c r="AP165" s="30">
        <v>0</v>
      </c>
      <c r="AQ165" s="30">
        <v>0</v>
      </c>
      <c r="AR165" s="30">
        <v>0</v>
      </c>
      <c r="AS165" s="30">
        <v>0</v>
      </c>
      <c r="AT165" s="30">
        <v>0</v>
      </c>
      <c r="AU165" s="30">
        <v>0</v>
      </c>
      <c r="AV165" s="30">
        <v>0</v>
      </c>
      <c r="AW165" s="30">
        <v>0</v>
      </c>
      <c r="AX165" s="31">
        <v>0</v>
      </c>
      <c r="AZ165" s="39">
        <f t="array" ref="AZ165">SUM(IF(YEAR($C$5:$AX$5)=AZ$5,$C165:$AX165))</f>
        <v>0</v>
      </c>
      <c r="BA165" s="30">
        <f t="array" ref="BA165">SUM(IF(YEAR($C$5:$AX$5)=BA$5,$C165:$AX165))</f>
        <v>0</v>
      </c>
      <c r="BB165" s="30">
        <f t="array" ref="BB165">SUM(IF(YEAR($C$5:$AX$5)=BB$5,$C165:$AX165))</f>
        <v>0</v>
      </c>
      <c r="BC165" s="31">
        <f t="array" ref="BC165">SUM(IF(YEAR($C$5:$AX$5)=BC$5,$C165:$AX165))</f>
        <v>0</v>
      </c>
      <c r="BE165" s="39">
        <f t="shared" si="20"/>
        <v>0</v>
      </c>
      <c r="BF165" s="30">
        <f t="shared" si="21"/>
        <v>0</v>
      </c>
      <c r="BG165" s="31">
        <f t="shared" si="22"/>
        <v>0</v>
      </c>
    </row>
    <row r="166" spans="2:59">
      <c r="B166" s="17">
        <v>56397</v>
      </c>
      <c r="C166" s="30">
        <v>6.7285800000000046E-5</v>
      </c>
      <c r="D166" s="30">
        <v>6.6729370000000003E-5</v>
      </c>
      <c r="E166" s="30">
        <v>0</v>
      </c>
      <c r="F166" s="30">
        <v>5.9698229999999999E-5</v>
      </c>
      <c r="G166" s="30">
        <v>3.8506599999999999E-4</v>
      </c>
      <c r="H166" s="30">
        <v>1.9875401000000003E-3</v>
      </c>
      <c r="I166" s="30">
        <v>1.7693960000000003E-3</v>
      </c>
      <c r="J166" s="30">
        <v>2.1873819999999999E-3</v>
      </c>
      <c r="K166" s="30">
        <v>0</v>
      </c>
      <c r="L166" s="30">
        <v>1.831429E-4</v>
      </c>
      <c r="M166" s="30">
        <v>9.529672E-5</v>
      </c>
      <c r="N166" s="30">
        <v>0</v>
      </c>
      <c r="O166" s="30">
        <v>0</v>
      </c>
      <c r="P166" s="30">
        <v>0</v>
      </c>
      <c r="Q166" s="30">
        <v>1.5822039999999999E-4</v>
      </c>
      <c r="R166" s="30">
        <v>5.0977819999999997E-4</v>
      </c>
      <c r="S166" s="30">
        <v>4.8275098999999994E-4</v>
      </c>
      <c r="T166" s="30">
        <v>2.15648383E-3</v>
      </c>
      <c r="U166" s="30">
        <v>1.0619779999999999E-3</v>
      </c>
      <c r="V166" s="30">
        <v>9.9644200000000016E-4</v>
      </c>
      <c r="W166" s="30">
        <v>1.8609719999999999E-4</v>
      </c>
      <c r="X166" s="30">
        <v>1.468256E-3</v>
      </c>
      <c r="Y166" s="30">
        <v>1.5887360000000001E-4</v>
      </c>
      <c r="Z166" s="30">
        <v>3.0898859999999999E-4</v>
      </c>
      <c r="AA166" s="30">
        <v>5.7205169999999998E-4</v>
      </c>
      <c r="AB166" s="30">
        <v>8.8531800000000012E-5</v>
      </c>
      <c r="AC166" s="30">
        <v>9.5124780000000006E-5</v>
      </c>
      <c r="AD166" s="30">
        <v>6.8433929999999995E-4</v>
      </c>
      <c r="AE166" s="30">
        <v>8.5894499999999996E-4</v>
      </c>
      <c r="AF166" s="30">
        <v>1.8957482099999999E-3</v>
      </c>
      <c r="AG166" s="30">
        <v>2.6947799999999999E-3</v>
      </c>
      <c r="AH166" s="30">
        <v>2.00169E-3</v>
      </c>
      <c r="AI166" s="30">
        <v>1.5061099999999998E-4</v>
      </c>
      <c r="AJ166" s="30">
        <v>8.5840929999999997E-4</v>
      </c>
      <c r="AK166" s="30">
        <v>1.2687779999999999E-4</v>
      </c>
      <c r="AL166" s="30">
        <v>6.4850339999999995E-4</v>
      </c>
      <c r="AM166" s="30">
        <v>7.0915179999999993E-4</v>
      </c>
      <c r="AN166" s="30">
        <v>4.6733020000000003E-4</v>
      </c>
      <c r="AO166" s="30">
        <v>4.7488370000000002E-4</v>
      </c>
      <c r="AP166" s="30">
        <v>1.8590053E-3</v>
      </c>
      <c r="AQ166" s="30">
        <v>1.041401E-3</v>
      </c>
      <c r="AR166" s="30">
        <v>1.5937158000000002E-3</v>
      </c>
      <c r="AS166" s="30">
        <v>1.7820090000000002E-3</v>
      </c>
      <c r="AT166" s="30">
        <v>1.52856E-3</v>
      </c>
      <c r="AU166" s="30">
        <v>-1.2512961E-4</v>
      </c>
      <c r="AV166" s="30">
        <v>3.9772119999999998E-4</v>
      </c>
      <c r="AW166" s="30">
        <v>3.1730080000000002E-5</v>
      </c>
      <c r="AX166" s="31">
        <v>1.0175589999999999E-3</v>
      </c>
      <c r="AZ166" s="39">
        <f t="array" ref="AZ166">SUM(IF(YEAR($C$5:$AX$5)=AZ$5,$C166:$AX166))</f>
        <v>6.8015371200000002E-3</v>
      </c>
      <c r="BA166" s="30">
        <f t="array" ref="BA166">SUM(IF(YEAR($C$5:$AX$5)=BA$5,$C166:$AX166))</f>
        <v>7.4878688199999993E-3</v>
      </c>
      <c r="BB166" s="30">
        <f t="array" ref="BB166">SUM(IF(YEAR($C$5:$AX$5)=BB$5,$C166:$AX166))</f>
        <v>1.0675612289999999E-2</v>
      </c>
      <c r="BC166" s="31">
        <f t="array" ref="BC166">SUM(IF(YEAR($C$5:$AX$5)=BC$5,$C166:$AX166))</f>
        <v>1.0777937469999999E-2</v>
      </c>
      <c r="BE166" s="39">
        <f t="shared" si="20"/>
        <v>7.3735073099999993E-3</v>
      </c>
      <c r="BF166" s="30">
        <f t="shared" si="21"/>
        <v>8.6361118099999995E-3</v>
      </c>
      <c r="BG166" s="31">
        <f t="shared" si="22"/>
        <v>1.2928391710000001E-2</v>
      </c>
    </row>
    <row r="167" spans="2:59">
      <c r="B167" s="17">
        <v>56429</v>
      </c>
      <c r="C167" s="30">
        <v>0</v>
      </c>
      <c r="D167" s="30">
        <v>0</v>
      </c>
      <c r="E167" s="30">
        <v>0</v>
      </c>
      <c r="F167" s="30">
        <v>0</v>
      </c>
      <c r="G167" s="30">
        <v>0</v>
      </c>
      <c r="H167" s="30">
        <v>0</v>
      </c>
      <c r="I167" s="30">
        <v>0</v>
      </c>
      <c r="J167" s="30">
        <v>0</v>
      </c>
      <c r="K167" s="30">
        <v>5.000000008470451E-8</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1">
        <v>0</v>
      </c>
      <c r="AZ167" s="39">
        <f t="array" ref="AZ167">SUM(IF(YEAR($C$5:$AX$5)=AZ$5,$C167:$AX167))</f>
        <v>5.000000008470451E-8</v>
      </c>
      <c r="BA167" s="30">
        <f t="array" ref="BA167">SUM(IF(YEAR($C$5:$AX$5)=BA$5,$C167:$AX167))</f>
        <v>0</v>
      </c>
      <c r="BB167" s="30">
        <f t="array" ref="BB167">SUM(IF(YEAR($C$5:$AX$5)=BB$5,$C167:$AX167))</f>
        <v>0</v>
      </c>
      <c r="BC167" s="31">
        <f t="array" ref="BC167">SUM(IF(YEAR($C$5:$AX$5)=BC$5,$C167:$AX167))</f>
        <v>0</v>
      </c>
      <c r="BE167" s="39">
        <f t="shared" si="20"/>
        <v>5.000000008470451E-8</v>
      </c>
      <c r="BF167" s="30">
        <f t="shared" si="21"/>
        <v>0</v>
      </c>
      <c r="BG167" s="31">
        <f t="shared" si="22"/>
        <v>0</v>
      </c>
    </row>
    <row r="168" spans="2:59">
      <c r="B168" s="17">
        <v>56430</v>
      </c>
      <c r="C168" s="30">
        <v>0</v>
      </c>
      <c r="D168" s="30">
        <v>0</v>
      </c>
      <c r="E168" s="30">
        <v>0</v>
      </c>
      <c r="F168" s="30">
        <v>0</v>
      </c>
      <c r="G168" s="30">
        <v>0</v>
      </c>
      <c r="H168" s="30">
        <v>0</v>
      </c>
      <c r="I168" s="30">
        <v>0</v>
      </c>
      <c r="J168" s="30">
        <v>0</v>
      </c>
      <c r="K168" s="30">
        <v>0</v>
      </c>
      <c r="L168" s="30">
        <v>0</v>
      </c>
      <c r="M168" s="30">
        <v>0</v>
      </c>
      <c r="N168" s="30">
        <v>0</v>
      </c>
      <c r="O168" s="30">
        <v>0</v>
      </c>
      <c r="P168" s="30">
        <v>0</v>
      </c>
      <c r="Q168" s="30">
        <v>0</v>
      </c>
      <c r="R168" s="30">
        <v>0</v>
      </c>
      <c r="S168" s="30">
        <v>0</v>
      </c>
      <c r="T168" s="30">
        <v>0</v>
      </c>
      <c r="U168" s="30">
        <v>0</v>
      </c>
      <c r="V168" s="30">
        <v>0</v>
      </c>
      <c r="W168" s="30">
        <v>0</v>
      </c>
      <c r="X168" s="30">
        <v>0</v>
      </c>
      <c r="Y168" s="30">
        <v>0</v>
      </c>
      <c r="Z168" s="30">
        <v>0</v>
      </c>
      <c r="AA168" s="30">
        <v>0</v>
      </c>
      <c r="AB168" s="30">
        <v>0</v>
      </c>
      <c r="AC168" s="30">
        <v>0</v>
      </c>
      <c r="AD168" s="30">
        <v>0</v>
      </c>
      <c r="AE168" s="30">
        <v>0</v>
      </c>
      <c r="AF168" s="30">
        <v>0</v>
      </c>
      <c r="AG168" s="30">
        <v>0</v>
      </c>
      <c r="AH168" s="30">
        <v>0</v>
      </c>
      <c r="AI168" s="30">
        <v>0</v>
      </c>
      <c r="AJ168" s="30">
        <v>0</v>
      </c>
      <c r="AK168" s="30">
        <v>0</v>
      </c>
      <c r="AL168" s="30">
        <v>0</v>
      </c>
      <c r="AM168" s="30">
        <v>0</v>
      </c>
      <c r="AN168" s="30">
        <v>0</v>
      </c>
      <c r="AO168" s="30">
        <v>0</v>
      </c>
      <c r="AP168" s="30">
        <v>0</v>
      </c>
      <c r="AQ168" s="30">
        <v>0</v>
      </c>
      <c r="AR168" s="30">
        <v>0</v>
      </c>
      <c r="AS168" s="30">
        <v>0</v>
      </c>
      <c r="AT168" s="30">
        <v>0</v>
      </c>
      <c r="AU168" s="30">
        <v>0</v>
      </c>
      <c r="AV168" s="30">
        <v>0</v>
      </c>
      <c r="AW168" s="30">
        <v>0</v>
      </c>
      <c r="AX168" s="31">
        <v>0</v>
      </c>
      <c r="AZ168" s="39">
        <f t="array" ref="AZ168">SUM(IF(YEAR($C$5:$AX$5)=AZ$5,$C168:$AX168))</f>
        <v>0</v>
      </c>
      <c r="BA168" s="30">
        <f t="array" ref="BA168">SUM(IF(YEAR($C$5:$AX$5)=BA$5,$C168:$AX168))</f>
        <v>0</v>
      </c>
      <c r="BB168" s="30">
        <f t="array" ref="BB168">SUM(IF(YEAR($C$5:$AX$5)=BB$5,$C168:$AX168))</f>
        <v>0</v>
      </c>
      <c r="BC168" s="31">
        <f t="array" ref="BC168">SUM(IF(YEAR($C$5:$AX$5)=BC$5,$C168:$AX168))</f>
        <v>0</v>
      </c>
      <c r="BE168" s="39">
        <f t="shared" si="20"/>
        <v>0</v>
      </c>
      <c r="BF168" s="30">
        <f t="shared" si="21"/>
        <v>0</v>
      </c>
      <c r="BG168" s="31">
        <f t="shared" si="22"/>
        <v>0</v>
      </c>
    </row>
    <row r="169" spans="2:59">
      <c r="B169" s="17">
        <v>56510</v>
      </c>
      <c r="C169" s="30">
        <v>0</v>
      </c>
      <c r="D169" s="30">
        <v>0</v>
      </c>
      <c r="E169" s="30">
        <v>0</v>
      </c>
      <c r="F169" s="30">
        <v>0</v>
      </c>
      <c r="G169" s="30">
        <v>0</v>
      </c>
      <c r="H169" s="30">
        <v>0</v>
      </c>
      <c r="I169" s="30">
        <v>0</v>
      </c>
      <c r="J169" s="30">
        <v>0</v>
      </c>
      <c r="K169" s="30">
        <v>0</v>
      </c>
      <c r="L169" s="30">
        <v>0</v>
      </c>
      <c r="M169" s="30">
        <v>0</v>
      </c>
      <c r="N169" s="30">
        <v>0</v>
      </c>
      <c r="O169" s="30">
        <v>0</v>
      </c>
      <c r="P169" s="30">
        <v>0</v>
      </c>
      <c r="Q169" s="30">
        <v>0</v>
      </c>
      <c r="R169" s="30">
        <v>0</v>
      </c>
      <c r="S169" s="30">
        <v>0</v>
      </c>
      <c r="T169" s="30">
        <v>0</v>
      </c>
      <c r="U169" s="30">
        <v>0</v>
      </c>
      <c r="V169" s="30">
        <v>0</v>
      </c>
      <c r="W169" s="30">
        <v>0</v>
      </c>
      <c r="X169" s="30">
        <v>0</v>
      </c>
      <c r="Y169" s="30">
        <v>0</v>
      </c>
      <c r="Z169" s="30">
        <v>0</v>
      </c>
      <c r="AA169" s="30">
        <v>0</v>
      </c>
      <c r="AB169" s="30">
        <v>0</v>
      </c>
      <c r="AC169" s="30">
        <v>0</v>
      </c>
      <c r="AD169" s="30">
        <v>0</v>
      </c>
      <c r="AE169" s="30">
        <v>0</v>
      </c>
      <c r="AF169" s="30">
        <v>0</v>
      </c>
      <c r="AG169" s="30">
        <v>0</v>
      </c>
      <c r="AH169" s="30">
        <v>0</v>
      </c>
      <c r="AI169" s="30">
        <v>0</v>
      </c>
      <c r="AJ169" s="30">
        <v>0</v>
      </c>
      <c r="AK169" s="30">
        <v>0</v>
      </c>
      <c r="AL169" s="30">
        <v>0</v>
      </c>
      <c r="AM169" s="30">
        <v>0</v>
      </c>
      <c r="AN169" s="30">
        <v>0</v>
      </c>
      <c r="AO169" s="30">
        <v>0</v>
      </c>
      <c r="AP169" s="30">
        <v>0</v>
      </c>
      <c r="AQ169" s="30">
        <v>0</v>
      </c>
      <c r="AR169" s="30">
        <v>0</v>
      </c>
      <c r="AS169" s="30">
        <v>0</v>
      </c>
      <c r="AT169" s="30">
        <v>0</v>
      </c>
      <c r="AU169" s="30">
        <v>0</v>
      </c>
      <c r="AV169" s="30">
        <v>0</v>
      </c>
      <c r="AW169" s="30">
        <v>0</v>
      </c>
      <c r="AX169" s="31">
        <v>0</v>
      </c>
      <c r="AZ169" s="39">
        <f t="array" ref="AZ169">SUM(IF(YEAR($C$5:$AX$5)=AZ$5,$C169:$AX169))</f>
        <v>0</v>
      </c>
      <c r="BA169" s="30">
        <f t="array" ref="BA169">SUM(IF(YEAR($C$5:$AX$5)=BA$5,$C169:$AX169))</f>
        <v>0</v>
      </c>
      <c r="BB169" s="30">
        <f t="array" ref="BB169">SUM(IF(YEAR($C$5:$AX$5)=BB$5,$C169:$AX169))</f>
        <v>0</v>
      </c>
      <c r="BC169" s="31">
        <f t="array" ref="BC169">SUM(IF(YEAR($C$5:$AX$5)=BC$5,$C169:$AX169))</f>
        <v>0</v>
      </c>
      <c r="BE169" s="39">
        <f t="shared" si="20"/>
        <v>0</v>
      </c>
      <c r="BF169" s="30">
        <f t="shared" si="21"/>
        <v>0</v>
      </c>
      <c r="BG169" s="31">
        <f t="shared" si="22"/>
        <v>0</v>
      </c>
    </row>
    <row r="170" spans="2:59">
      <c r="B170" s="17">
        <v>56511</v>
      </c>
      <c r="C170" s="30">
        <v>2.0000000000575113E-7</v>
      </c>
      <c r="D170" s="30">
        <v>0</v>
      </c>
      <c r="E170" s="30">
        <v>0</v>
      </c>
      <c r="F170" s="30">
        <v>0</v>
      </c>
      <c r="G170" s="30">
        <v>0</v>
      </c>
      <c r="H170" s="30">
        <v>0</v>
      </c>
      <c r="I170" s="30">
        <v>0</v>
      </c>
      <c r="J170" s="30">
        <v>0</v>
      </c>
      <c r="K170" s="30">
        <v>0</v>
      </c>
      <c r="L170" s="30">
        <v>0</v>
      </c>
      <c r="M170" s="30">
        <v>0</v>
      </c>
      <c r="N170" s="30">
        <v>0</v>
      </c>
      <c r="O170" s="30">
        <v>2.0000000000575113E-7</v>
      </c>
      <c r="P170" s="30">
        <v>0</v>
      </c>
      <c r="Q170" s="30">
        <v>0</v>
      </c>
      <c r="R170" s="30">
        <v>0</v>
      </c>
      <c r="S170" s="30">
        <v>0</v>
      </c>
      <c r="T170" s="30">
        <v>0</v>
      </c>
      <c r="U170" s="30">
        <v>0</v>
      </c>
      <c r="V170" s="30">
        <v>0</v>
      </c>
      <c r="W170" s="30">
        <v>0</v>
      </c>
      <c r="X170" s="30">
        <v>0</v>
      </c>
      <c r="Y170" s="30">
        <v>0</v>
      </c>
      <c r="Z170" s="30">
        <v>0</v>
      </c>
      <c r="AA170" s="30">
        <v>2.0000000000575113E-7</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0">
        <v>0</v>
      </c>
      <c r="AR170" s="30">
        <v>0</v>
      </c>
      <c r="AS170" s="30">
        <v>0</v>
      </c>
      <c r="AT170" s="30">
        <v>0</v>
      </c>
      <c r="AU170" s="30">
        <v>0</v>
      </c>
      <c r="AV170" s="30">
        <v>0</v>
      </c>
      <c r="AW170" s="30">
        <v>0</v>
      </c>
      <c r="AX170" s="31">
        <v>0</v>
      </c>
      <c r="AZ170" s="39">
        <f t="array" ref="AZ170">SUM(IF(YEAR($C$5:$AX$5)=AZ$5,$C170:$AX170))</f>
        <v>2.0000000000575113E-7</v>
      </c>
      <c r="BA170" s="30">
        <f t="array" ref="BA170">SUM(IF(YEAR($C$5:$AX$5)=BA$5,$C170:$AX170))</f>
        <v>2.0000000000575113E-7</v>
      </c>
      <c r="BB170" s="30">
        <f t="array" ref="BB170">SUM(IF(YEAR($C$5:$AX$5)=BB$5,$C170:$AX170))</f>
        <v>2.0000000000575113E-7</v>
      </c>
      <c r="BC170" s="31">
        <f t="array" ref="BC170">SUM(IF(YEAR($C$5:$AX$5)=BC$5,$C170:$AX170))</f>
        <v>0</v>
      </c>
      <c r="BE170" s="39">
        <f t="shared" si="20"/>
        <v>2.0000000000575113E-7</v>
      </c>
      <c r="BF170" s="30">
        <f t="shared" si="21"/>
        <v>2.0000000000575113E-7</v>
      </c>
      <c r="BG170" s="31">
        <f t="shared" si="22"/>
        <v>0</v>
      </c>
    </row>
    <row r="171" spans="2:59">
      <c r="B171" s="17">
        <v>56512</v>
      </c>
      <c r="C171" s="30">
        <v>0</v>
      </c>
      <c r="D171" s="30">
        <v>0</v>
      </c>
      <c r="E171" s="30">
        <v>0</v>
      </c>
      <c r="F171" s="30">
        <v>0</v>
      </c>
      <c r="G171" s="30">
        <v>0</v>
      </c>
      <c r="H171" s="30">
        <v>0</v>
      </c>
      <c r="I171" s="30">
        <v>0</v>
      </c>
      <c r="J171" s="30">
        <v>0</v>
      </c>
      <c r="K171" s="30">
        <v>0</v>
      </c>
      <c r="L171" s="30">
        <v>0</v>
      </c>
      <c r="M171" s="30">
        <v>0</v>
      </c>
      <c r="N171" s="30">
        <v>0</v>
      </c>
      <c r="O171" s="30">
        <v>0</v>
      </c>
      <c r="P171" s="30">
        <v>0</v>
      </c>
      <c r="Q171" s="30">
        <v>0</v>
      </c>
      <c r="R171" s="30">
        <v>0</v>
      </c>
      <c r="S171" s="30">
        <v>0</v>
      </c>
      <c r="T171" s="30">
        <v>0</v>
      </c>
      <c r="U171" s="30">
        <v>0</v>
      </c>
      <c r="V171" s="30">
        <v>0</v>
      </c>
      <c r="W171" s="30">
        <v>0</v>
      </c>
      <c r="X171" s="30">
        <v>0</v>
      </c>
      <c r="Y171" s="30">
        <v>0</v>
      </c>
      <c r="Z171" s="30">
        <v>0</v>
      </c>
      <c r="AA171" s="30">
        <v>0</v>
      </c>
      <c r="AB171" s="30">
        <v>0</v>
      </c>
      <c r="AC171" s="30">
        <v>0</v>
      </c>
      <c r="AD171" s="30">
        <v>0</v>
      </c>
      <c r="AE171" s="30">
        <v>0</v>
      </c>
      <c r="AF171" s="30">
        <v>0</v>
      </c>
      <c r="AG171" s="30">
        <v>0</v>
      </c>
      <c r="AH171" s="30">
        <v>0</v>
      </c>
      <c r="AI171" s="30">
        <v>0</v>
      </c>
      <c r="AJ171" s="30">
        <v>0</v>
      </c>
      <c r="AK171" s="30">
        <v>0</v>
      </c>
      <c r="AL171" s="30">
        <v>0</v>
      </c>
      <c r="AM171" s="30">
        <v>0</v>
      </c>
      <c r="AN171" s="30">
        <v>0</v>
      </c>
      <c r="AO171" s="30">
        <v>0</v>
      </c>
      <c r="AP171" s="30">
        <v>0</v>
      </c>
      <c r="AQ171" s="30">
        <v>0</v>
      </c>
      <c r="AR171" s="30">
        <v>0</v>
      </c>
      <c r="AS171" s="30">
        <v>0</v>
      </c>
      <c r="AT171" s="30">
        <v>0</v>
      </c>
      <c r="AU171" s="30">
        <v>0</v>
      </c>
      <c r="AV171" s="30">
        <v>0</v>
      </c>
      <c r="AW171" s="30">
        <v>0</v>
      </c>
      <c r="AX171" s="31">
        <v>0</v>
      </c>
      <c r="AZ171" s="39">
        <f t="array" ref="AZ171">SUM(IF(YEAR($C$5:$AX$5)=AZ$5,$C171:$AX171))</f>
        <v>0</v>
      </c>
      <c r="BA171" s="30">
        <f t="array" ref="BA171">SUM(IF(YEAR($C$5:$AX$5)=BA$5,$C171:$AX171))</f>
        <v>0</v>
      </c>
      <c r="BB171" s="30">
        <f t="array" ref="BB171">SUM(IF(YEAR($C$5:$AX$5)=BB$5,$C171:$AX171))</f>
        <v>0</v>
      </c>
      <c r="BC171" s="31">
        <f t="array" ref="BC171">SUM(IF(YEAR($C$5:$AX$5)=BC$5,$C171:$AX171))</f>
        <v>0</v>
      </c>
      <c r="BE171" s="39">
        <f t="shared" si="20"/>
        <v>0</v>
      </c>
      <c r="BF171" s="30">
        <f t="shared" si="21"/>
        <v>0</v>
      </c>
      <c r="BG171" s="31">
        <f t="shared" si="22"/>
        <v>0</v>
      </c>
    </row>
    <row r="172" spans="2:59">
      <c r="B172" s="17">
        <v>56513</v>
      </c>
      <c r="C172" s="30">
        <v>0</v>
      </c>
      <c r="D172" s="30">
        <v>0</v>
      </c>
      <c r="E172" s="30">
        <v>0</v>
      </c>
      <c r="F172" s="30">
        <v>0</v>
      </c>
      <c r="G172" s="30">
        <v>0</v>
      </c>
      <c r="H172" s="30">
        <v>0</v>
      </c>
      <c r="I172" s="30">
        <v>0</v>
      </c>
      <c r="J172" s="30">
        <v>0</v>
      </c>
      <c r="K172" s="30">
        <v>0</v>
      </c>
      <c r="L172" s="30">
        <v>0</v>
      </c>
      <c r="M172" s="30">
        <v>0</v>
      </c>
      <c r="N172" s="30">
        <v>0</v>
      </c>
      <c r="O172" s="30">
        <v>0</v>
      </c>
      <c r="P172" s="30">
        <v>0</v>
      </c>
      <c r="Q172" s="30">
        <v>0</v>
      </c>
      <c r="R172" s="30">
        <v>0</v>
      </c>
      <c r="S172" s="30">
        <v>0</v>
      </c>
      <c r="T172" s="30">
        <v>0</v>
      </c>
      <c r="U172" s="30">
        <v>0</v>
      </c>
      <c r="V172" s="30">
        <v>0</v>
      </c>
      <c r="W172" s="30">
        <v>0</v>
      </c>
      <c r="X172" s="30">
        <v>0</v>
      </c>
      <c r="Y172" s="30">
        <v>0</v>
      </c>
      <c r="Z172" s="30">
        <v>0</v>
      </c>
      <c r="AA172" s="30">
        <v>0</v>
      </c>
      <c r="AB172" s="30">
        <v>0</v>
      </c>
      <c r="AC172" s="30">
        <v>0</v>
      </c>
      <c r="AD172" s="30">
        <v>0</v>
      </c>
      <c r="AE172" s="30">
        <v>0</v>
      </c>
      <c r="AF172" s="30">
        <v>0</v>
      </c>
      <c r="AG172" s="30">
        <v>0</v>
      </c>
      <c r="AH172" s="30">
        <v>0</v>
      </c>
      <c r="AI172" s="30">
        <v>0</v>
      </c>
      <c r="AJ172" s="30">
        <v>0</v>
      </c>
      <c r="AK172" s="30">
        <v>0</v>
      </c>
      <c r="AL172" s="30">
        <v>0</v>
      </c>
      <c r="AM172" s="30">
        <v>0</v>
      </c>
      <c r="AN172" s="30">
        <v>0</v>
      </c>
      <c r="AO172" s="30">
        <v>0</v>
      </c>
      <c r="AP172" s="30">
        <v>0</v>
      </c>
      <c r="AQ172" s="30">
        <v>0</v>
      </c>
      <c r="AR172" s="30">
        <v>0</v>
      </c>
      <c r="AS172" s="30">
        <v>0</v>
      </c>
      <c r="AT172" s="30">
        <v>0</v>
      </c>
      <c r="AU172" s="30">
        <v>0</v>
      </c>
      <c r="AV172" s="30">
        <v>0</v>
      </c>
      <c r="AW172" s="30">
        <v>0</v>
      </c>
      <c r="AX172" s="31">
        <v>0</v>
      </c>
      <c r="AZ172" s="39">
        <f t="array" ref="AZ172">SUM(IF(YEAR($C$5:$AX$5)=AZ$5,$C172:$AX172))</f>
        <v>0</v>
      </c>
      <c r="BA172" s="30">
        <f t="array" ref="BA172">SUM(IF(YEAR($C$5:$AX$5)=BA$5,$C172:$AX172))</f>
        <v>0</v>
      </c>
      <c r="BB172" s="30">
        <f t="array" ref="BB172">SUM(IF(YEAR($C$5:$AX$5)=BB$5,$C172:$AX172))</f>
        <v>0</v>
      </c>
      <c r="BC172" s="31">
        <f t="array" ref="BC172">SUM(IF(YEAR($C$5:$AX$5)=BC$5,$C172:$AX172))</f>
        <v>0</v>
      </c>
      <c r="BE172" s="39">
        <f t="shared" si="20"/>
        <v>0</v>
      </c>
      <c r="BF172" s="30">
        <f t="shared" si="21"/>
        <v>0</v>
      </c>
      <c r="BG172" s="31">
        <f t="shared" si="22"/>
        <v>0</v>
      </c>
    </row>
    <row r="173" spans="2:59">
      <c r="B173" s="17">
        <v>56571</v>
      </c>
      <c r="C173" s="30">
        <v>0</v>
      </c>
      <c r="D173" s="30">
        <v>0</v>
      </c>
      <c r="E173" s="30">
        <v>0</v>
      </c>
      <c r="F173" s="30">
        <v>0</v>
      </c>
      <c r="G173" s="30">
        <v>0</v>
      </c>
      <c r="H173" s="30">
        <v>0</v>
      </c>
      <c r="I173" s="30">
        <v>0</v>
      </c>
      <c r="J173" s="30">
        <v>0</v>
      </c>
      <c r="K173" s="30">
        <v>0</v>
      </c>
      <c r="L173" s="30">
        <v>0</v>
      </c>
      <c r="M173" s="30">
        <v>0</v>
      </c>
      <c r="N173" s="30">
        <v>0</v>
      </c>
      <c r="O173" s="30">
        <v>0</v>
      </c>
      <c r="P173" s="30">
        <v>0</v>
      </c>
      <c r="Q173" s="30">
        <v>0</v>
      </c>
      <c r="R173" s="30">
        <v>0</v>
      </c>
      <c r="S173" s="30">
        <v>0</v>
      </c>
      <c r="T173" s="30">
        <v>0</v>
      </c>
      <c r="U173" s="30">
        <v>0</v>
      </c>
      <c r="V173" s="30">
        <v>0</v>
      </c>
      <c r="W173" s="30">
        <v>0</v>
      </c>
      <c r="X173" s="30">
        <v>0</v>
      </c>
      <c r="Y173" s="30">
        <v>0</v>
      </c>
      <c r="Z173" s="30">
        <v>0</v>
      </c>
      <c r="AA173" s="30">
        <v>0</v>
      </c>
      <c r="AB173" s="30">
        <v>0</v>
      </c>
      <c r="AC173" s="30">
        <v>0</v>
      </c>
      <c r="AD173" s="30">
        <v>0</v>
      </c>
      <c r="AE173" s="30">
        <v>0</v>
      </c>
      <c r="AF173" s="30">
        <v>0</v>
      </c>
      <c r="AG173" s="30">
        <v>0</v>
      </c>
      <c r="AH173" s="30">
        <v>0</v>
      </c>
      <c r="AI173" s="30">
        <v>0</v>
      </c>
      <c r="AJ173" s="30">
        <v>0</v>
      </c>
      <c r="AK173" s="30">
        <v>0</v>
      </c>
      <c r="AL173" s="30">
        <v>0</v>
      </c>
      <c r="AM173" s="30">
        <v>0</v>
      </c>
      <c r="AN173" s="30">
        <v>0</v>
      </c>
      <c r="AO173" s="30">
        <v>0</v>
      </c>
      <c r="AP173" s="30">
        <v>0</v>
      </c>
      <c r="AQ173" s="30">
        <v>0</v>
      </c>
      <c r="AR173" s="30">
        <v>0</v>
      </c>
      <c r="AS173" s="30">
        <v>0</v>
      </c>
      <c r="AT173" s="30">
        <v>0</v>
      </c>
      <c r="AU173" s="30">
        <v>0</v>
      </c>
      <c r="AV173" s="30">
        <v>0</v>
      </c>
      <c r="AW173" s="30">
        <v>0</v>
      </c>
      <c r="AX173" s="31">
        <v>0</v>
      </c>
      <c r="AZ173" s="39">
        <f t="array" ref="AZ173">SUM(IF(YEAR($C$5:$AX$5)=AZ$5,$C173:$AX173))</f>
        <v>0</v>
      </c>
      <c r="BA173" s="30">
        <f t="array" ref="BA173">SUM(IF(YEAR($C$5:$AX$5)=BA$5,$C173:$AX173))</f>
        <v>0</v>
      </c>
      <c r="BB173" s="30">
        <f t="array" ref="BB173">SUM(IF(YEAR($C$5:$AX$5)=BB$5,$C173:$AX173))</f>
        <v>0</v>
      </c>
      <c r="BC173" s="31">
        <f t="array" ref="BC173">SUM(IF(YEAR($C$5:$AX$5)=BC$5,$C173:$AX173))</f>
        <v>0</v>
      </c>
      <c r="BE173" s="39">
        <f t="shared" si="20"/>
        <v>0</v>
      </c>
      <c r="BF173" s="30">
        <f t="shared" si="21"/>
        <v>0</v>
      </c>
      <c r="BG173" s="31">
        <f t="shared" si="22"/>
        <v>0</v>
      </c>
    </row>
    <row r="174" spans="2:59">
      <c r="B174" s="17">
        <v>56680</v>
      </c>
      <c r="C174" s="30">
        <v>0</v>
      </c>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1">
        <v>0</v>
      </c>
      <c r="AZ174" s="39">
        <f t="array" ref="AZ174">SUM(IF(YEAR($C$5:$AX$5)=AZ$5,$C174:$AX174))</f>
        <v>0</v>
      </c>
      <c r="BA174" s="30">
        <f t="array" ref="BA174">SUM(IF(YEAR($C$5:$AX$5)=BA$5,$C174:$AX174))</f>
        <v>0</v>
      </c>
      <c r="BB174" s="30">
        <f t="array" ref="BB174">SUM(IF(YEAR($C$5:$AX$5)=BB$5,$C174:$AX174))</f>
        <v>0</v>
      </c>
      <c r="BC174" s="31">
        <f t="array" ref="BC174">SUM(IF(YEAR($C$5:$AX$5)=BC$5,$C174:$AX174))</f>
        <v>0</v>
      </c>
      <c r="BE174" s="39">
        <f t="shared" si="20"/>
        <v>0</v>
      </c>
      <c r="BF174" s="30">
        <f t="shared" si="21"/>
        <v>0</v>
      </c>
      <c r="BG174" s="31">
        <f t="shared" si="22"/>
        <v>0</v>
      </c>
    </row>
    <row r="175" spans="2:59">
      <c r="B175" s="17">
        <v>56690</v>
      </c>
      <c r="C175" s="30">
        <v>0</v>
      </c>
      <c r="D175" s="30">
        <v>0</v>
      </c>
      <c r="E175" s="30">
        <v>0</v>
      </c>
      <c r="F175" s="30">
        <v>0</v>
      </c>
      <c r="G175" s="30">
        <v>0</v>
      </c>
      <c r="H175" s="30">
        <v>0</v>
      </c>
      <c r="I175" s="30">
        <v>0</v>
      </c>
      <c r="J175" s="30">
        <v>0</v>
      </c>
      <c r="K175" s="30">
        <v>0</v>
      </c>
      <c r="L175" s="30">
        <v>0</v>
      </c>
      <c r="M175" s="30">
        <v>0</v>
      </c>
      <c r="N175" s="30">
        <v>0</v>
      </c>
      <c r="O175" s="30">
        <v>0</v>
      </c>
      <c r="P175" s="30">
        <v>0</v>
      </c>
      <c r="Q175" s="30">
        <v>0</v>
      </c>
      <c r="R175" s="30">
        <v>0</v>
      </c>
      <c r="S175" s="30">
        <v>0</v>
      </c>
      <c r="T175" s="30">
        <v>0</v>
      </c>
      <c r="U175" s="30">
        <v>0</v>
      </c>
      <c r="V175" s="30">
        <v>0</v>
      </c>
      <c r="W175" s="30">
        <v>0</v>
      </c>
      <c r="X175" s="30">
        <v>0</v>
      </c>
      <c r="Y175" s="30">
        <v>0</v>
      </c>
      <c r="Z175" s="30">
        <v>0</v>
      </c>
      <c r="AA175" s="30">
        <v>0</v>
      </c>
      <c r="AB175" s="30">
        <v>0</v>
      </c>
      <c r="AC175" s="30">
        <v>0</v>
      </c>
      <c r="AD175" s="30">
        <v>0</v>
      </c>
      <c r="AE175" s="30">
        <v>0</v>
      </c>
      <c r="AF175" s="30">
        <v>0</v>
      </c>
      <c r="AG175" s="30">
        <v>0</v>
      </c>
      <c r="AH175" s="30">
        <v>0</v>
      </c>
      <c r="AI175" s="30">
        <v>0</v>
      </c>
      <c r="AJ175" s="30">
        <v>0</v>
      </c>
      <c r="AK175" s="30">
        <v>0</v>
      </c>
      <c r="AL175" s="30">
        <v>0</v>
      </c>
      <c r="AM175" s="30">
        <v>0</v>
      </c>
      <c r="AN175" s="30">
        <v>0</v>
      </c>
      <c r="AO175" s="30">
        <v>0</v>
      </c>
      <c r="AP175" s="30">
        <v>0</v>
      </c>
      <c r="AQ175" s="30">
        <v>0</v>
      </c>
      <c r="AR175" s="30">
        <v>0</v>
      </c>
      <c r="AS175" s="30">
        <v>0</v>
      </c>
      <c r="AT175" s="30">
        <v>0</v>
      </c>
      <c r="AU175" s="30">
        <v>0</v>
      </c>
      <c r="AV175" s="30">
        <v>0</v>
      </c>
      <c r="AW175" s="30">
        <v>0</v>
      </c>
      <c r="AX175" s="31">
        <v>0</v>
      </c>
      <c r="AZ175" s="39">
        <f t="array" ref="AZ175">SUM(IF(YEAR($C$5:$AX$5)=AZ$5,$C175:$AX175))</f>
        <v>0</v>
      </c>
      <c r="BA175" s="30">
        <f t="array" ref="BA175">SUM(IF(YEAR($C$5:$AX$5)=BA$5,$C175:$AX175))</f>
        <v>0</v>
      </c>
      <c r="BB175" s="30">
        <f t="array" ref="BB175">SUM(IF(YEAR($C$5:$AX$5)=BB$5,$C175:$AX175))</f>
        <v>0</v>
      </c>
      <c r="BC175" s="31">
        <f t="array" ref="BC175">SUM(IF(YEAR($C$5:$AX$5)=BC$5,$C175:$AX175))</f>
        <v>0</v>
      </c>
      <c r="BE175" s="39">
        <f t="shared" si="20"/>
        <v>0</v>
      </c>
      <c r="BF175" s="30">
        <f t="shared" si="21"/>
        <v>0</v>
      </c>
      <c r="BG175" s="31">
        <f t="shared" si="22"/>
        <v>0</v>
      </c>
    </row>
    <row r="176" spans="2:59">
      <c r="B176" s="17">
        <v>56701</v>
      </c>
      <c r="C176" s="30">
        <v>0</v>
      </c>
      <c r="D176" s="30">
        <v>0</v>
      </c>
      <c r="E176" s="30">
        <v>0</v>
      </c>
      <c r="F176" s="30">
        <v>0</v>
      </c>
      <c r="G176" s="30">
        <v>0</v>
      </c>
      <c r="H176" s="30">
        <v>0</v>
      </c>
      <c r="I176" s="30">
        <v>0</v>
      </c>
      <c r="J176" s="30">
        <v>0</v>
      </c>
      <c r="K176" s="30">
        <v>0</v>
      </c>
      <c r="L176" s="30">
        <v>0</v>
      </c>
      <c r="M176" s="30">
        <v>0</v>
      </c>
      <c r="N176" s="30">
        <v>0</v>
      </c>
      <c r="O176" s="30">
        <v>0</v>
      </c>
      <c r="P176" s="30">
        <v>0</v>
      </c>
      <c r="Q176" s="30">
        <v>0</v>
      </c>
      <c r="R176" s="30">
        <v>0</v>
      </c>
      <c r="S176" s="30">
        <v>0</v>
      </c>
      <c r="T176" s="30">
        <v>0</v>
      </c>
      <c r="U176" s="30">
        <v>0</v>
      </c>
      <c r="V176" s="30">
        <v>0</v>
      </c>
      <c r="W176" s="30">
        <v>0</v>
      </c>
      <c r="X176" s="30">
        <v>0</v>
      </c>
      <c r="Y176" s="30">
        <v>0</v>
      </c>
      <c r="Z176" s="30">
        <v>0</v>
      </c>
      <c r="AA176" s="30">
        <v>0</v>
      </c>
      <c r="AB176" s="30">
        <v>0</v>
      </c>
      <c r="AC176" s="30">
        <v>0</v>
      </c>
      <c r="AD176" s="30">
        <v>0</v>
      </c>
      <c r="AE176" s="30">
        <v>0</v>
      </c>
      <c r="AF176" s="30">
        <v>0</v>
      </c>
      <c r="AG176" s="30">
        <v>0</v>
      </c>
      <c r="AH176" s="30">
        <v>0</v>
      </c>
      <c r="AI176" s="30">
        <v>0</v>
      </c>
      <c r="AJ176" s="30">
        <v>0</v>
      </c>
      <c r="AK176" s="30">
        <v>0</v>
      </c>
      <c r="AL176" s="30">
        <v>0</v>
      </c>
      <c r="AM176" s="30">
        <v>0</v>
      </c>
      <c r="AN176" s="30">
        <v>0</v>
      </c>
      <c r="AO176" s="30">
        <v>0</v>
      </c>
      <c r="AP176" s="30">
        <v>0</v>
      </c>
      <c r="AQ176" s="30">
        <v>0</v>
      </c>
      <c r="AR176" s="30">
        <v>0</v>
      </c>
      <c r="AS176" s="30">
        <v>0</v>
      </c>
      <c r="AT176" s="30">
        <v>0</v>
      </c>
      <c r="AU176" s="30">
        <v>0</v>
      </c>
      <c r="AV176" s="30">
        <v>0</v>
      </c>
      <c r="AW176" s="30">
        <v>0</v>
      </c>
      <c r="AX176" s="31">
        <v>0</v>
      </c>
      <c r="AZ176" s="39">
        <f t="array" ref="AZ176">SUM(IF(YEAR($C$5:$AX$5)=AZ$5,$C176:$AX176))</f>
        <v>0</v>
      </c>
      <c r="BA176" s="30">
        <f t="array" ref="BA176">SUM(IF(YEAR($C$5:$AX$5)=BA$5,$C176:$AX176))</f>
        <v>0</v>
      </c>
      <c r="BB176" s="30">
        <f t="array" ref="BB176">SUM(IF(YEAR($C$5:$AX$5)=BB$5,$C176:$AX176))</f>
        <v>0</v>
      </c>
      <c r="BC176" s="31">
        <f t="array" ref="BC176">SUM(IF(YEAR($C$5:$AX$5)=BC$5,$C176:$AX176))</f>
        <v>0</v>
      </c>
      <c r="BE176" s="39">
        <f t="shared" si="20"/>
        <v>0</v>
      </c>
      <c r="BF176" s="30">
        <f t="shared" si="21"/>
        <v>0</v>
      </c>
      <c r="BG176" s="31">
        <f t="shared" si="22"/>
        <v>0</v>
      </c>
    </row>
    <row r="177" spans="2:59">
      <c r="B177" s="17">
        <v>56846</v>
      </c>
      <c r="C177" s="30">
        <v>0.41737400000000058</v>
      </c>
      <c r="D177" s="30">
        <v>0.35274800000000006</v>
      </c>
      <c r="E177" s="30">
        <v>0.17987900000000057</v>
      </c>
      <c r="F177" s="30">
        <v>0.15518699999999974</v>
      </c>
      <c r="G177" s="30">
        <v>0.2271649999999994</v>
      </c>
      <c r="H177" s="30">
        <v>4.9238000000000781E-2</v>
      </c>
      <c r="I177" s="30">
        <v>0.20828999999999986</v>
      </c>
      <c r="J177" s="30">
        <v>0.206430000000001</v>
      </c>
      <c r="K177" s="30">
        <v>0.15384599999999971</v>
      </c>
      <c r="L177" s="30">
        <v>0.13481400000000043</v>
      </c>
      <c r="M177" s="30">
        <v>0.13935599999999937</v>
      </c>
      <c r="N177" s="30">
        <v>0.4818819999999997</v>
      </c>
      <c r="O177" s="30">
        <v>0.42139599999999966</v>
      </c>
      <c r="P177" s="30">
        <v>0.4717949999999993</v>
      </c>
      <c r="Q177" s="30">
        <v>0.17245600000000039</v>
      </c>
      <c r="R177" s="30">
        <v>0.15902399999999961</v>
      </c>
      <c r="S177" s="30">
        <v>7.4860000000000149E-2</v>
      </c>
      <c r="T177" s="30">
        <v>8.8386999999999105E-2</v>
      </c>
      <c r="U177" s="30">
        <v>0.18024000000000129</v>
      </c>
      <c r="V177" s="30">
        <v>4.7200000000000131E-2</v>
      </c>
      <c r="W177" s="30">
        <v>8.9665000000000106E-2</v>
      </c>
      <c r="X177" s="30">
        <v>0.13818199999999958</v>
      </c>
      <c r="Y177" s="30">
        <v>3.3922999999999703E-2</v>
      </c>
      <c r="Z177" s="30">
        <v>0.1240319999999997</v>
      </c>
      <c r="AA177" s="30">
        <v>0.19387199999999982</v>
      </c>
      <c r="AB177" s="30">
        <v>0.22763999999999918</v>
      </c>
      <c r="AC177" s="30">
        <v>9.5939999999999692E-2</v>
      </c>
      <c r="AD177" s="30">
        <v>0.1193369999999998</v>
      </c>
      <c r="AE177" s="30">
        <v>7.5298999999999339E-2</v>
      </c>
      <c r="AF177" s="30">
        <v>6.9663000000000252E-2</v>
      </c>
      <c r="AG177" s="30">
        <v>8.4059999999999135E-2</v>
      </c>
      <c r="AH177" s="30">
        <v>0.13206000000000095</v>
      </c>
      <c r="AI177" s="30">
        <v>4.1786000000000101E-2</v>
      </c>
      <c r="AJ177" s="30">
        <v>0.11622799999999955</v>
      </c>
      <c r="AK177" s="30">
        <v>8.1914000000000264E-2</v>
      </c>
      <c r="AL177" s="30">
        <v>0.15780499999999975</v>
      </c>
      <c r="AM177" s="30">
        <v>0.30703199999999953</v>
      </c>
      <c r="AN177" s="30">
        <v>0.41529500000000041</v>
      </c>
      <c r="AO177" s="30">
        <v>6.434899999999999E-2</v>
      </c>
      <c r="AP177" s="30">
        <v>1.9350999999999452E-2</v>
      </c>
      <c r="AQ177" s="30">
        <v>5.1276999999999795E-2</v>
      </c>
      <c r="AR177" s="30">
        <v>1.2050000000005667E-3</v>
      </c>
      <c r="AS177" s="30">
        <v>4.6450000000000102E-2</v>
      </c>
      <c r="AT177" s="30">
        <v>1.2199999999999989E-2</v>
      </c>
      <c r="AU177" s="30">
        <v>-7.9580999999999236E-2</v>
      </c>
      <c r="AV177" s="30">
        <v>5.8950999999999532E-2</v>
      </c>
      <c r="AW177" s="30">
        <v>-6.6366999999999621E-2</v>
      </c>
      <c r="AX177" s="31">
        <v>7.1099999999999497E-2</v>
      </c>
      <c r="AZ177" s="39">
        <f t="array" ref="AZ177">SUM(IF(YEAR($C$5:$AX$5)=AZ$5,$C177:$AX177))</f>
        <v>2.7062090000000012</v>
      </c>
      <c r="BA177" s="30">
        <f t="array" ref="BA177">SUM(IF(YEAR($C$5:$AX$5)=BA$5,$C177:$AX177))</f>
        <v>2.0011599999999987</v>
      </c>
      <c r="BB177" s="30">
        <f t="array" ref="BB177">SUM(IF(YEAR($C$5:$AX$5)=BB$5,$C177:$AX177))</f>
        <v>1.3956039999999978</v>
      </c>
      <c r="BC177" s="31">
        <f t="array" ref="BC177">SUM(IF(YEAR($C$5:$AX$5)=BC$5,$C177:$AX177))</f>
        <v>0.90126200000000001</v>
      </c>
      <c r="BE177" s="39">
        <f t="shared" si="20"/>
        <v>2.673387</v>
      </c>
      <c r="BF177" s="30">
        <f t="shared" si="21"/>
        <v>1.4137169999999974</v>
      </c>
      <c r="BG177" s="31">
        <f t="shared" si="22"/>
        <v>1.5408199999999992</v>
      </c>
    </row>
    <row r="178" spans="2:59">
      <c r="B178" s="17">
        <v>56850</v>
      </c>
      <c r="C178" s="30">
        <v>0</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2.0000000000575113E-7</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1">
        <v>0</v>
      </c>
      <c r="AZ178" s="39">
        <f t="array" ref="AZ178">SUM(IF(YEAR($C$5:$AX$5)=AZ$5,$C178:$AX178))</f>
        <v>0</v>
      </c>
      <c r="BA178" s="30">
        <f t="array" ref="BA178">SUM(IF(YEAR($C$5:$AX$5)=BA$5,$C178:$AX178))</f>
        <v>2.0000000000575113E-7</v>
      </c>
      <c r="BB178" s="30">
        <f t="array" ref="BB178">SUM(IF(YEAR($C$5:$AX$5)=BB$5,$C178:$AX178))</f>
        <v>0</v>
      </c>
      <c r="BC178" s="31">
        <f t="array" ref="BC178">SUM(IF(YEAR($C$5:$AX$5)=BC$5,$C178:$AX178))</f>
        <v>0</v>
      </c>
      <c r="BE178" s="39">
        <f t="shared" si="20"/>
        <v>2.0000000000575113E-7</v>
      </c>
      <c r="BF178" s="30">
        <f t="shared" si="21"/>
        <v>0</v>
      </c>
      <c r="BG178" s="31">
        <f t="shared" si="22"/>
        <v>0</v>
      </c>
    </row>
    <row r="179" spans="2:59">
      <c r="B179" s="17">
        <v>56873</v>
      </c>
      <c r="C179" s="30">
        <v>0</v>
      </c>
      <c r="D179" s="30">
        <v>0</v>
      </c>
      <c r="E179" s="30">
        <v>0</v>
      </c>
      <c r="F179" s="30">
        <v>0</v>
      </c>
      <c r="G179" s="30">
        <v>1.0999999999761201E-7</v>
      </c>
      <c r="H179" s="30">
        <v>1.0999999999761201E-7</v>
      </c>
      <c r="I179" s="30">
        <v>0</v>
      </c>
      <c r="J179" s="30">
        <v>0</v>
      </c>
      <c r="K179" s="30">
        <v>9.9999999947364415E-9</v>
      </c>
      <c r="L179" s="30">
        <v>0</v>
      </c>
      <c r="M179" s="30">
        <v>0</v>
      </c>
      <c r="N179" s="30">
        <v>0</v>
      </c>
      <c r="O179" s="30">
        <v>0</v>
      </c>
      <c r="P179" s="30">
        <v>0</v>
      </c>
      <c r="Q179" s="30">
        <v>0</v>
      </c>
      <c r="R179" s="30">
        <v>0</v>
      </c>
      <c r="S179" s="30">
        <v>0</v>
      </c>
      <c r="T179" s="30">
        <v>1.0999999999761201E-7</v>
      </c>
      <c r="U179" s="30">
        <v>0</v>
      </c>
      <c r="V179" s="30">
        <v>0</v>
      </c>
      <c r="W179" s="30">
        <v>1.9999999989472883E-8</v>
      </c>
      <c r="X179" s="30">
        <v>0</v>
      </c>
      <c r="Y179" s="30">
        <v>0</v>
      </c>
      <c r="Z179" s="30">
        <v>0</v>
      </c>
      <c r="AA179" s="30">
        <v>0</v>
      </c>
      <c r="AB179" s="30">
        <v>0</v>
      </c>
      <c r="AC179" s="30">
        <v>0</v>
      </c>
      <c r="AD179" s="30">
        <v>0</v>
      </c>
      <c r="AE179" s="30">
        <v>0</v>
      </c>
      <c r="AF179" s="30">
        <v>1.0999999999761201E-7</v>
      </c>
      <c r="AG179" s="30">
        <v>0</v>
      </c>
      <c r="AH179" s="30">
        <v>0</v>
      </c>
      <c r="AI179" s="30">
        <v>1.9999999989472883E-8</v>
      </c>
      <c r="AJ179" s="30">
        <v>0</v>
      </c>
      <c r="AK179" s="30">
        <v>0</v>
      </c>
      <c r="AL179" s="30">
        <v>0</v>
      </c>
      <c r="AM179" s="30">
        <v>0</v>
      </c>
      <c r="AN179" s="30">
        <v>0</v>
      </c>
      <c r="AO179" s="30">
        <v>0</v>
      </c>
      <c r="AP179" s="30">
        <v>0</v>
      </c>
      <c r="AQ179" s="30">
        <v>0</v>
      </c>
      <c r="AR179" s="30">
        <v>1.0999999999761201E-7</v>
      </c>
      <c r="AS179" s="30">
        <v>0</v>
      </c>
      <c r="AT179" s="30">
        <v>0</v>
      </c>
      <c r="AU179" s="30">
        <v>9.9999999947364415E-9</v>
      </c>
      <c r="AV179" s="30">
        <v>0</v>
      </c>
      <c r="AW179" s="30">
        <v>0</v>
      </c>
      <c r="AX179" s="31">
        <v>0</v>
      </c>
      <c r="AZ179" s="39">
        <f t="array" ref="AZ179">SUM(IF(YEAR($C$5:$AX$5)=AZ$5,$C179:$AX179))</f>
        <v>2.2999999998996046E-7</v>
      </c>
      <c r="BA179" s="30">
        <f t="array" ref="BA179">SUM(IF(YEAR($C$5:$AX$5)=BA$5,$C179:$AX179))</f>
        <v>1.2999999998708489E-7</v>
      </c>
      <c r="BB179" s="30">
        <f t="array" ref="BB179">SUM(IF(YEAR($C$5:$AX$5)=BB$5,$C179:$AX179))</f>
        <v>1.2999999998708489E-7</v>
      </c>
      <c r="BC179" s="31">
        <f t="array" ref="BC179">SUM(IF(YEAR($C$5:$AX$5)=BC$5,$C179:$AX179))</f>
        <v>1.1999999999234845E-7</v>
      </c>
      <c r="BE179" s="39">
        <f t="shared" si="20"/>
        <v>1.1999999999234845E-7</v>
      </c>
      <c r="BF179" s="30">
        <f t="shared" si="21"/>
        <v>1.2999999998708489E-7</v>
      </c>
      <c r="BG179" s="31">
        <f t="shared" si="22"/>
        <v>1.2999999998708489E-7</v>
      </c>
    </row>
    <row r="180" spans="2:59">
      <c r="B180" s="17">
        <v>56884</v>
      </c>
      <c r="C180" s="30">
        <v>0</v>
      </c>
      <c r="D180" s="30">
        <v>0</v>
      </c>
      <c r="E180" s="30">
        <v>0</v>
      </c>
      <c r="F180" s="30">
        <v>0</v>
      </c>
      <c r="G180" s="30">
        <v>0</v>
      </c>
      <c r="H180" s="30">
        <v>3.0000000006413785E-7</v>
      </c>
      <c r="I180" s="30">
        <v>0</v>
      </c>
      <c r="J180" s="30">
        <v>0</v>
      </c>
      <c r="K180" s="30">
        <v>0</v>
      </c>
      <c r="L180" s="30">
        <v>0</v>
      </c>
      <c r="M180" s="30">
        <v>0</v>
      </c>
      <c r="N180" s="30">
        <v>0</v>
      </c>
      <c r="O180" s="30">
        <v>0</v>
      </c>
      <c r="P180" s="30">
        <v>0</v>
      </c>
      <c r="Q180" s="30">
        <v>0</v>
      </c>
      <c r="R180" s="30">
        <v>0</v>
      </c>
      <c r="S180" s="30">
        <v>0</v>
      </c>
      <c r="T180" s="30">
        <v>3.0000000006413785E-7</v>
      </c>
      <c r="U180" s="30">
        <v>0</v>
      </c>
      <c r="V180" s="30">
        <v>0</v>
      </c>
      <c r="W180" s="30">
        <v>0</v>
      </c>
      <c r="X180" s="30">
        <v>0</v>
      </c>
      <c r="Y180" s="30">
        <v>0</v>
      </c>
      <c r="Z180" s="30">
        <v>0</v>
      </c>
      <c r="AA180" s="30">
        <v>0</v>
      </c>
      <c r="AB180" s="30">
        <v>0</v>
      </c>
      <c r="AC180" s="30">
        <v>0</v>
      </c>
      <c r="AD180" s="30">
        <v>0</v>
      </c>
      <c r="AE180" s="30">
        <v>0</v>
      </c>
      <c r="AF180" s="30">
        <v>3.0000000006413785E-7</v>
      </c>
      <c r="AG180" s="30">
        <v>0</v>
      </c>
      <c r="AH180" s="30">
        <v>0</v>
      </c>
      <c r="AI180" s="30">
        <v>0</v>
      </c>
      <c r="AJ180" s="30">
        <v>0</v>
      </c>
      <c r="AK180" s="30">
        <v>0</v>
      </c>
      <c r="AL180" s="30">
        <v>0</v>
      </c>
      <c r="AM180" s="30">
        <v>0</v>
      </c>
      <c r="AN180" s="30">
        <v>0</v>
      </c>
      <c r="AO180" s="30">
        <v>0</v>
      </c>
      <c r="AP180" s="30">
        <v>0</v>
      </c>
      <c r="AQ180" s="30">
        <v>0</v>
      </c>
      <c r="AR180" s="30">
        <v>3.0000000006413785E-7</v>
      </c>
      <c r="AS180" s="30">
        <v>0</v>
      </c>
      <c r="AT180" s="30">
        <v>0</v>
      </c>
      <c r="AU180" s="30">
        <v>0</v>
      </c>
      <c r="AV180" s="30">
        <v>0</v>
      </c>
      <c r="AW180" s="30">
        <v>0</v>
      </c>
      <c r="AX180" s="31">
        <v>0</v>
      </c>
      <c r="AZ180" s="39">
        <f t="array" ref="AZ180">SUM(IF(YEAR($C$5:$AX$5)=AZ$5,$C180:$AX180))</f>
        <v>3.0000000006413785E-7</v>
      </c>
      <c r="BA180" s="30">
        <f t="array" ref="BA180">SUM(IF(YEAR($C$5:$AX$5)=BA$5,$C180:$AX180))</f>
        <v>3.0000000006413785E-7</v>
      </c>
      <c r="BB180" s="30">
        <f t="array" ref="BB180">SUM(IF(YEAR($C$5:$AX$5)=BB$5,$C180:$AX180))</f>
        <v>3.0000000006413785E-7</v>
      </c>
      <c r="BC180" s="31">
        <f t="array" ref="BC180">SUM(IF(YEAR($C$5:$AX$5)=BC$5,$C180:$AX180))</f>
        <v>3.0000000006413785E-7</v>
      </c>
      <c r="BE180" s="39">
        <f t="shared" si="20"/>
        <v>3.0000000006413785E-7</v>
      </c>
      <c r="BF180" s="30">
        <f t="shared" si="21"/>
        <v>3.0000000006413785E-7</v>
      </c>
      <c r="BG180" s="31">
        <f t="shared" si="22"/>
        <v>3.0000000006413785E-7</v>
      </c>
    </row>
    <row r="181" spans="2:59">
      <c r="B181" s="17">
        <v>56887</v>
      </c>
      <c r="C181" s="30">
        <v>0</v>
      </c>
      <c r="D181" s="30">
        <v>0</v>
      </c>
      <c r="E181" s="30">
        <v>0</v>
      </c>
      <c r="F181" s="30">
        <v>4.0000000001150227E-7</v>
      </c>
      <c r="G181" s="30">
        <v>0</v>
      </c>
      <c r="H181" s="30">
        <v>0</v>
      </c>
      <c r="I181" s="30">
        <v>0</v>
      </c>
      <c r="J181" s="30">
        <v>0</v>
      </c>
      <c r="K181" s="30">
        <v>0</v>
      </c>
      <c r="L181" s="30">
        <v>0</v>
      </c>
      <c r="M181" s="30">
        <v>0</v>
      </c>
      <c r="N181" s="30">
        <v>0</v>
      </c>
      <c r="O181" s="30">
        <v>0</v>
      </c>
      <c r="P181" s="30">
        <v>0</v>
      </c>
      <c r="Q181" s="30">
        <v>0</v>
      </c>
      <c r="R181" s="30">
        <v>0</v>
      </c>
      <c r="S181" s="30">
        <v>0</v>
      </c>
      <c r="T181" s="30">
        <v>0</v>
      </c>
      <c r="U181" s="30">
        <v>0</v>
      </c>
      <c r="V181" s="30">
        <v>0</v>
      </c>
      <c r="W181" s="30">
        <v>0</v>
      </c>
      <c r="X181" s="30">
        <v>0</v>
      </c>
      <c r="Y181" s="30">
        <v>0</v>
      </c>
      <c r="Z181" s="30">
        <v>0</v>
      </c>
      <c r="AA181" s="30">
        <v>0</v>
      </c>
      <c r="AB181" s="30">
        <v>0</v>
      </c>
      <c r="AC181" s="30">
        <v>0</v>
      </c>
      <c r="AD181" s="30">
        <v>0</v>
      </c>
      <c r="AE181" s="30">
        <v>0</v>
      </c>
      <c r="AF181" s="30">
        <v>0</v>
      </c>
      <c r="AG181" s="30">
        <v>0</v>
      </c>
      <c r="AH181" s="30">
        <v>0</v>
      </c>
      <c r="AI181" s="30">
        <v>0</v>
      </c>
      <c r="AJ181" s="30">
        <v>0</v>
      </c>
      <c r="AK181" s="30">
        <v>0</v>
      </c>
      <c r="AL181" s="30">
        <v>0</v>
      </c>
      <c r="AM181" s="30">
        <v>0</v>
      </c>
      <c r="AN181" s="30">
        <v>0</v>
      </c>
      <c r="AO181" s="30">
        <v>0</v>
      </c>
      <c r="AP181" s="30">
        <v>0</v>
      </c>
      <c r="AQ181" s="30">
        <v>0</v>
      </c>
      <c r="AR181" s="30">
        <v>0</v>
      </c>
      <c r="AS181" s="30">
        <v>0</v>
      </c>
      <c r="AT181" s="30">
        <v>0</v>
      </c>
      <c r="AU181" s="30">
        <v>0</v>
      </c>
      <c r="AV181" s="30">
        <v>0</v>
      </c>
      <c r="AW181" s="30">
        <v>0</v>
      </c>
      <c r="AX181" s="31">
        <v>0</v>
      </c>
      <c r="AZ181" s="39">
        <f t="array" ref="AZ181">SUM(IF(YEAR($C$5:$AX$5)=AZ$5,$C181:$AX181))</f>
        <v>4.0000000001150227E-7</v>
      </c>
      <c r="BA181" s="30">
        <f t="array" ref="BA181">SUM(IF(YEAR($C$5:$AX$5)=BA$5,$C181:$AX181))</f>
        <v>0</v>
      </c>
      <c r="BB181" s="30">
        <f t="array" ref="BB181">SUM(IF(YEAR($C$5:$AX$5)=BB$5,$C181:$AX181))</f>
        <v>0</v>
      </c>
      <c r="BC181" s="31">
        <f t="array" ref="BC181">SUM(IF(YEAR($C$5:$AX$5)=BC$5,$C181:$AX181))</f>
        <v>0</v>
      </c>
      <c r="BE181" s="39">
        <f t="shared" si="20"/>
        <v>0</v>
      </c>
      <c r="BF181" s="30">
        <f t="shared" si="21"/>
        <v>0</v>
      </c>
      <c r="BG181" s="31">
        <f t="shared" si="22"/>
        <v>0</v>
      </c>
    </row>
    <row r="182" spans="2:59">
      <c r="B182" s="17">
        <v>56890</v>
      </c>
      <c r="C182" s="30">
        <v>0</v>
      </c>
      <c r="D182" s="30">
        <v>0</v>
      </c>
      <c r="E182" s="30">
        <v>0</v>
      </c>
      <c r="F182" s="30">
        <v>0</v>
      </c>
      <c r="G182" s="30">
        <v>0</v>
      </c>
      <c r="H182" s="30">
        <v>0</v>
      </c>
      <c r="I182" s="30">
        <v>0</v>
      </c>
      <c r="J182" s="30">
        <v>0</v>
      </c>
      <c r="K182" s="30">
        <v>0</v>
      </c>
      <c r="L182" s="30">
        <v>0</v>
      </c>
      <c r="M182" s="30">
        <v>0</v>
      </c>
      <c r="N182" s="30">
        <v>9.9999999975119991E-8</v>
      </c>
      <c r="O182" s="30">
        <v>0</v>
      </c>
      <c r="P182" s="30">
        <v>0</v>
      </c>
      <c r="Q182" s="30">
        <v>0</v>
      </c>
      <c r="R182" s="30">
        <v>0</v>
      </c>
      <c r="S182" s="30">
        <v>0</v>
      </c>
      <c r="T182" s="30">
        <v>0</v>
      </c>
      <c r="U182" s="30">
        <v>0</v>
      </c>
      <c r="V182" s="30">
        <v>0</v>
      </c>
      <c r="W182" s="30">
        <v>0</v>
      </c>
      <c r="X182" s="30">
        <v>0</v>
      </c>
      <c r="Y182" s="30">
        <v>0</v>
      </c>
      <c r="Z182" s="30">
        <v>9.9999999975119991E-8</v>
      </c>
      <c r="AA182" s="30">
        <v>0</v>
      </c>
      <c r="AB182" s="30">
        <v>0</v>
      </c>
      <c r="AC182" s="30">
        <v>0</v>
      </c>
      <c r="AD182" s="30">
        <v>0</v>
      </c>
      <c r="AE182" s="30">
        <v>0</v>
      </c>
      <c r="AF182" s="30">
        <v>0</v>
      </c>
      <c r="AG182" s="30">
        <v>0</v>
      </c>
      <c r="AH182" s="30">
        <v>0</v>
      </c>
      <c r="AI182" s="30">
        <v>0</v>
      </c>
      <c r="AJ182" s="30">
        <v>0</v>
      </c>
      <c r="AK182" s="30">
        <v>0</v>
      </c>
      <c r="AL182" s="30">
        <v>0</v>
      </c>
      <c r="AM182" s="30">
        <v>0</v>
      </c>
      <c r="AN182" s="30">
        <v>0</v>
      </c>
      <c r="AO182" s="30">
        <v>0</v>
      </c>
      <c r="AP182" s="30">
        <v>0</v>
      </c>
      <c r="AQ182" s="30">
        <v>0</v>
      </c>
      <c r="AR182" s="30">
        <v>0</v>
      </c>
      <c r="AS182" s="30">
        <v>0</v>
      </c>
      <c r="AT182" s="30">
        <v>0</v>
      </c>
      <c r="AU182" s="30">
        <v>0</v>
      </c>
      <c r="AV182" s="30">
        <v>0</v>
      </c>
      <c r="AW182" s="30">
        <v>0</v>
      </c>
      <c r="AX182" s="31">
        <v>0</v>
      </c>
      <c r="AZ182" s="39">
        <f t="array" ref="AZ182">SUM(IF(YEAR($C$5:$AX$5)=AZ$5,$C182:$AX182))</f>
        <v>9.9999999975119991E-8</v>
      </c>
      <c r="BA182" s="30">
        <f t="array" ref="BA182">SUM(IF(YEAR($C$5:$AX$5)=BA$5,$C182:$AX182))</f>
        <v>9.9999999975119991E-8</v>
      </c>
      <c r="BB182" s="30">
        <f t="array" ref="BB182">SUM(IF(YEAR($C$5:$AX$5)=BB$5,$C182:$AX182))</f>
        <v>0</v>
      </c>
      <c r="BC182" s="31">
        <f t="array" ref="BC182">SUM(IF(YEAR($C$5:$AX$5)=BC$5,$C182:$AX182))</f>
        <v>0</v>
      </c>
      <c r="BE182" s="39">
        <f t="shared" si="20"/>
        <v>9.9999999975119991E-8</v>
      </c>
      <c r="BF182" s="30">
        <f t="shared" si="21"/>
        <v>9.9999999975119991E-8</v>
      </c>
      <c r="BG182" s="31">
        <f t="shared" si="22"/>
        <v>0</v>
      </c>
    </row>
    <row r="183" spans="2:59">
      <c r="B183" s="17">
        <v>56911</v>
      </c>
      <c r="C183" s="30">
        <v>0</v>
      </c>
      <c r="D183" s="30">
        <v>0</v>
      </c>
      <c r="E183" s="30">
        <v>0</v>
      </c>
      <c r="F183" s="30">
        <v>0</v>
      </c>
      <c r="G183" s="30">
        <v>1.9999999989472883E-7</v>
      </c>
      <c r="H183" s="30">
        <v>0</v>
      </c>
      <c r="I183" s="30">
        <v>0</v>
      </c>
      <c r="J183" s="30">
        <v>0</v>
      </c>
      <c r="K183" s="30">
        <v>1.9999999989472883E-7</v>
      </c>
      <c r="L183" s="30">
        <v>0</v>
      </c>
      <c r="M183" s="30">
        <v>0</v>
      </c>
      <c r="N183" s="30">
        <v>0</v>
      </c>
      <c r="O183" s="30">
        <v>0</v>
      </c>
      <c r="P183" s="30">
        <v>0</v>
      </c>
      <c r="Q183" s="30">
        <v>0</v>
      </c>
      <c r="R183" s="30">
        <v>0</v>
      </c>
      <c r="S183" s="30">
        <v>0</v>
      </c>
      <c r="T183" s="30">
        <v>0</v>
      </c>
      <c r="U183" s="30">
        <v>0</v>
      </c>
      <c r="V183" s="30">
        <v>0</v>
      </c>
      <c r="W183" s="30">
        <v>0</v>
      </c>
      <c r="X183" s="30">
        <v>0</v>
      </c>
      <c r="Y183" s="30">
        <v>0</v>
      </c>
      <c r="Z183" s="30">
        <v>0</v>
      </c>
      <c r="AA183" s="30">
        <v>0</v>
      </c>
      <c r="AB183" s="30">
        <v>0</v>
      </c>
      <c r="AC183" s="30">
        <v>0</v>
      </c>
      <c r="AD183" s="30">
        <v>0</v>
      </c>
      <c r="AE183" s="30">
        <v>0</v>
      </c>
      <c r="AF183" s="30">
        <v>0</v>
      </c>
      <c r="AG183" s="30">
        <v>0</v>
      </c>
      <c r="AH183" s="30">
        <v>0</v>
      </c>
      <c r="AI183" s="30">
        <v>0</v>
      </c>
      <c r="AJ183" s="30">
        <v>0</v>
      </c>
      <c r="AK183" s="30">
        <v>0</v>
      </c>
      <c r="AL183" s="30">
        <v>0</v>
      </c>
      <c r="AM183" s="30">
        <v>0</v>
      </c>
      <c r="AN183" s="30">
        <v>0</v>
      </c>
      <c r="AO183" s="30">
        <v>0</v>
      </c>
      <c r="AP183" s="30">
        <v>0</v>
      </c>
      <c r="AQ183" s="30">
        <v>0</v>
      </c>
      <c r="AR183" s="30">
        <v>0</v>
      </c>
      <c r="AS183" s="30">
        <v>0</v>
      </c>
      <c r="AT183" s="30">
        <v>0</v>
      </c>
      <c r="AU183" s="30">
        <v>0</v>
      </c>
      <c r="AV183" s="30">
        <v>0</v>
      </c>
      <c r="AW183" s="30">
        <v>0</v>
      </c>
      <c r="AX183" s="31">
        <v>0</v>
      </c>
      <c r="AZ183" s="39">
        <f t="array" ref="AZ183">SUM(IF(YEAR($C$5:$AX$5)=AZ$5,$C183:$AX183))</f>
        <v>3.9999999978945766E-7</v>
      </c>
      <c r="BA183" s="30">
        <f t="array" ref="BA183">SUM(IF(YEAR($C$5:$AX$5)=BA$5,$C183:$AX183))</f>
        <v>0</v>
      </c>
      <c r="BB183" s="30">
        <f t="array" ref="BB183">SUM(IF(YEAR($C$5:$AX$5)=BB$5,$C183:$AX183))</f>
        <v>0</v>
      </c>
      <c r="BC183" s="31">
        <f t="array" ref="BC183">SUM(IF(YEAR($C$5:$AX$5)=BC$5,$C183:$AX183))</f>
        <v>0</v>
      </c>
      <c r="BE183" s="39">
        <f t="shared" si="20"/>
        <v>1.9999999989472883E-7</v>
      </c>
      <c r="BF183" s="30">
        <f t="shared" si="21"/>
        <v>0</v>
      </c>
      <c r="BG183" s="31">
        <f t="shared" si="22"/>
        <v>0</v>
      </c>
    </row>
    <row r="184" spans="2:59">
      <c r="B184" s="17">
        <v>56957</v>
      </c>
      <c r="C184" s="30">
        <v>0</v>
      </c>
      <c r="D184" s="30">
        <v>0</v>
      </c>
      <c r="E184" s="30">
        <v>0</v>
      </c>
      <c r="F184" s="30">
        <v>0</v>
      </c>
      <c r="G184" s="30">
        <v>4.9999999995886668E-7</v>
      </c>
      <c r="H184" s="30">
        <v>0</v>
      </c>
      <c r="I184" s="30">
        <v>0</v>
      </c>
      <c r="J184" s="30">
        <v>0</v>
      </c>
      <c r="K184" s="30">
        <v>0</v>
      </c>
      <c r="L184" s="30">
        <v>0</v>
      </c>
      <c r="M184" s="30">
        <v>0</v>
      </c>
      <c r="N184" s="30">
        <v>0</v>
      </c>
      <c r="O184" s="30">
        <v>0</v>
      </c>
      <c r="P184" s="30">
        <v>0</v>
      </c>
      <c r="Q184" s="30">
        <v>0</v>
      </c>
      <c r="R184" s="30">
        <v>0</v>
      </c>
      <c r="S184" s="30">
        <v>0</v>
      </c>
      <c r="T184" s="30">
        <v>0</v>
      </c>
      <c r="U184" s="30">
        <v>0</v>
      </c>
      <c r="V184" s="30">
        <v>0</v>
      </c>
      <c r="W184" s="30">
        <v>0</v>
      </c>
      <c r="X184" s="30">
        <v>0</v>
      </c>
      <c r="Y184" s="30">
        <v>0</v>
      </c>
      <c r="Z184" s="30">
        <v>0</v>
      </c>
      <c r="AA184" s="30">
        <v>0</v>
      </c>
      <c r="AB184" s="30">
        <v>0</v>
      </c>
      <c r="AC184" s="30">
        <v>0</v>
      </c>
      <c r="AD184" s="30">
        <v>0</v>
      </c>
      <c r="AE184" s="30">
        <v>0</v>
      </c>
      <c r="AF184" s="30">
        <v>0</v>
      </c>
      <c r="AG184" s="30">
        <v>0</v>
      </c>
      <c r="AH184" s="30">
        <v>0</v>
      </c>
      <c r="AI184" s="30">
        <v>0</v>
      </c>
      <c r="AJ184" s="30">
        <v>0</v>
      </c>
      <c r="AK184" s="30">
        <v>0</v>
      </c>
      <c r="AL184" s="30">
        <v>0</v>
      </c>
      <c r="AM184" s="30">
        <v>0</v>
      </c>
      <c r="AN184" s="30">
        <v>0</v>
      </c>
      <c r="AO184" s="30">
        <v>0</v>
      </c>
      <c r="AP184" s="30">
        <v>0</v>
      </c>
      <c r="AQ184" s="30">
        <v>0</v>
      </c>
      <c r="AR184" s="30">
        <v>0</v>
      </c>
      <c r="AS184" s="30">
        <v>0</v>
      </c>
      <c r="AT184" s="30">
        <v>0</v>
      </c>
      <c r="AU184" s="30">
        <v>0</v>
      </c>
      <c r="AV184" s="30">
        <v>0</v>
      </c>
      <c r="AW184" s="30">
        <v>0</v>
      </c>
      <c r="AX184" s="31">
        <v>0</v>
      </c>
      <c r="AZ184" s="39">
        <f t="array" ref="AZ184">SUM(IF(YEAR($C$5:$AX$5)=AZ$5,$C184:$AX184))</f>
        <v>4.9999999995886668E-7</v>
      </c>
      <c r="BA184" s="30">
        <f t="array" ref="BA184">SUM(IF(YEAR($C$5:$AX$5)=BA$5,$C184:$AX184))</f>
        <v>0</v>
      </c>
      <c r="BB184" s="30">
        <f t="array" ref="BB184">SUM(IF(YEAR($C$5:$AX$5)=BB$5,$C184:$AX184))</f>
        <v>0</v>
      </c>
      <c r="BC184" s="31">
        <f t="array" ref="BC184">SUM(IF(YEAR($C$5:$AX$5)=BC$5,$C184:$AX184))</f>
        <v>0</v>
      </c>
      <c r="BE184" s="39">
        <f t="shared" si="20"/>
        <v>0</v>
      </c>
      <c r="BF184" s="30">
        <f t="shared" si="21"/>
        <v>0</v>
      </c>
      <c r="BG184" s="31">
        <f t="shared" si="22"/>
        <v>0</v>
      </c>
    </row>
    <row r="185" spans="2:59">
      <c r="B185" s="17">
        <v>56963</v>
      </c>
      <c r="C185" s="30">
        <v>0.42075499999999999</v>
      </c>
      <c r="D185" s="30">
        <v>0.35095300000000007</v>
      </c>
      <c r="E185" s="30">
        <v>0.24379299999999993</v>
      </c>
      <c r="F185" s="30">
        <v>0.17468099999999986</v>
      </c>
      <c r="G185" s="30">
        <v>0.30807999999999991</v>
      </c>
      <c r="H185" s="30">
        <v>0.51600199999999985</v>
      </c>
      <c r="I185" s="30">
        <v>0.4196089999999999</v>
      </c>
      <c r="J185" s="30">
        <v>0.54192899999999966</v>
      </c>
      <c r="K185" s="30">
        <v>0.64331600000000022</v>
      </c>
      <c r="L185" s="30">
        <v>0.2754559999999997</v>
      </c>
      <c r="M185" s="30">
        <v>0.31660500000000003</v>
      </c>
      <c r="N185" s="30">
        <v>0.45349499999999998</v>
      </c>
      <c r="O185" s="30">
        <v>0.49714400000000003</v>
      </c>
      <c r="P185" s="30">
        <v>0.44313000000000002</v>
      </c>
      <c r="Q185" s="30">
        <v>0.35377500000000017</v>
      </c>
      <c r="R185" s="30">
        <v>0.23165000000000013</v>
      </c>
      <c r="S185" s="30">
        <v>0.60181400000000007</v>
      </c>
      <c r="T185" s="30">
        <v>0.58945300000000023</v>
      </c>
      <c r="U185" s="30">
        <v>0.62611799999999995</v>
      </c>
      <c r="V185" s="30">
        <v>0.6916380000000002</v>
      </c>
      <c r="W185" s="30">
        <v>0.67880600000000002</v>
      </c>
      <c r="X185" s="30">
        <v>0.31678600000000001</v>
      </c>
      <c r="Y185" s="30">
        <v>0.58350299999999988</v>
      </c>
      <c r="Z185" s="30">
        <v>0.46179900000000007</v>
      </c>
      <c r="AA185" s="30">
        <v>0.49654799999999999</v>
      </c>
      <c r="AB185" s="30">
        <v>0.54371299999999989</v>
      </c>
      <c r="AC185" s="30">
        <v>0.43624900000000011</v>
      </c>
      <c r="AD185" s="30">
        <v>0.14103800000000022</v>
      </c>
      <c r="AE185" s="30">
        <v>0.32562599999999997</v>
      </c>
      <c r="AF185" s="30">
        <v>0.59740100000000007</v>
      </c>
      <c r="AG185" s="30">
        <v>0.49574000000000007</v>
      </c>
      <c r="AH185" s="30">
        <v>0.61671299999999984</v>
      </c>
      <c r="AI185" s="30">
        <v>0.64099000000000017</v>
      </c>
      <c r="AJ185" s="30">
        <v>0.45489699999999988</v>
      </c>
      <c r="AK185" s="30">
        <v>0.61205500000000002</v>
      </c>
      <c r="AL185" s="30">
        <v>0.56619699999999984</v>
      </c>
      <c r="AM185" s="30">
        <v>0.45616099999999982</v>
      </c>
      <c r="AN185" s="30">
        <v>0.38004099999999985</v>
      </c>
      <c r="AO185" s="30">
        <v>0.56794199999999995</v>
      </c>
      <c r="AP185" s="30">
        <v>0.33332099999999976</v>
      </c>
      <c r="AQ185" s="30">
        <v>0.40357600000000016</v>
      </c>
      <c r="AR185" s="30">
        <v>0.6487219999999998</v>
      </c>
      <c r="AS185" s="30">
        <v>0.71458500000000003</v>
      </c>
      <c r="AT185" s="30">
        <v>0.76616200000000001</v>
      </c>
      <c r="AU185" s="30">
        <v>0.72246900000000003</v>
      </c>
      <c r="AV185" s="30">
        <v>0.44071000000000016</v>
      </c>
      <c r="AW185" s="30">
        <v>0.69376399999999983</v>
      </c>
      <c r="AX185" s="31">
        <v>0.64786800000000033</v>
      </c>
      <c r="AZ185" s="39">
        <f t="array" ref="AZ185">SUM(IF(YEAR($C$5:$AX$5)=AZ$5,$C185:$AX185))</f>
        <v>4.6646739999999998</v>
      </c>
      <c r="BA185" s="30">
        <f t="array" ref="BA185">SUM(IF(YEAR($C$5:$AX$5)=BA$5,$C185:$AX185))</f>
        <v>6.075616000000001</v>
      </c>
      <c r="BB185" s="30">
        <f t="array" ref="BB185">SUM(IF(YEAR($C$5:$AX$5)=BB$5,$C185:$AX185))</f>
        <v>5.9271669999999999</v>
      </c>
      <c r="BC185" s="31">
        <f t="array" ref="BC185">SUM(IF(YEAR($C$5:$AX$5)=BC$5,$C185:$AX185))</f>
        <v>6.7753209999999999</v>
      </c>
      <c r="BE185" s="39">
        <f t="shared" si="20"/>
        <v>5.2939250000000007</v>
      </c>
      <c r="BF185" s="30">
        <f t="shared" si="21"/>
        <v>5.8912770000000005</v>
      </c>
      <c r="BG185" s="31">
        <f t="shared" si="22"/>
        <v>6.1250340000000003</v>
      </c>
    </row>
    <row r="186" spans="2:59">
      <c r="B186" s="17">
        <v>57183</v>
      </c>
      <c r="C186" s="30">
        <v>0</v>
      </c>
      <c r="D186" s="30">
        <v>0</v>
      </c>
      <c r="E186" s="30">
        <v>0</v>
      </c>
      <c r="F186" s="30">
        <v>0</v>
      </c>
      <c r="G186" s="30">
        <v>2.0000000000575113E-7</v>
      </c>
      <c r="H186" s="30">
        <v>0</v>
      </c>
      <c r="I186" s="30">
        <v>0</v>
      </c>
      <c r="J186" s="30">
        <v>0</v>
      </c>
      <c r="K186" s="30">
        <v>0</v>
      </c>
      <c r="L186" s="30">
        <v>0</v>
      </c>
      <c r="M186" s="30">
        <v>0</v>
      </c>
      <c r="N186" s="30">
        <v>0</v>
      </c>
      <c r="O186" s="30">
        <v>0</v>
      </c>
      <c r="P186" s="30">
        <v>0</v>
      </c>
      <c r="Q186" s="30">
        <v>0</v>
      </c>
      <c r="R186" s="30">
        <v>0</v>
      </c>
      <c r="S186" s="30">
        <v>0</v>
      </c>
      <c r="T186" s="30">
        <v>0</v>
      </c>
      <c r="U186" s="30">
        <v>0</v>
      </c>
      <c r="V186" s="30">
        <v>0</v>
      </c>
      <c r="W186" s="30">
        <v>0</v>
      </c>
      <c r="X186" s="30">
        <v>0</v>
      </c>
      <c r="Y186" s="30">
        <v>0</v>
      </c>
      <c r="Z186" s="30">
        <v>0</v>
      </c>
      <c r="AA186" s="30">
        <v>0</v>
      </c>
      <c r="AB186" s="30">
        <v>0</v>
      </c>
      <c r="AC186" s="30">
        <v>0</v>
      </c>
      <c r="AD186" s="30">
        <v>0</v>
      </c>
      <c r="AE186" s="30">
        <v>0</v>
      </c>
      <c r="AF186" s="30">
        <v>0</v>
      </c>
      <c r="AG186" s="30">
        <v>0</v>
      </c>
      <c r="AH186" s="30">
        <v>0</v>
      </c>
      <c r="AI186" s="30">
        <v>0</v>
      </c>
      <c r="AJ186" s="30">
        <v>0</v>
      </c>
      <c r="AK186" s="30">
        <v>0</v>
      </c>
      <c r="AL186" s="30">
        <v>0</v>
      </c>
      <c r="AM186" s="30">
        <v>0</v>
      </c>
      <c r="AN186" s="30">
        <v>0</v>
      </c>
      <c r="AO186" s="30">
        <v>0</v>
      </c>
      <c r="AP186" s="30">
        <v>0</v>
      </c>
      <c r="AQ186" s="30">
        <v>0</v>
      </c>
      <c r="AR186" s="30">
        <v>0</v>
      </c>
      <c r="AS186" s="30">
        <v>0</v>
      </c>
      <c r="AT186" s="30">
        <v>0</v>
      </c>
      <c r="AU186" s="30">
        <v>0</v>
      </c>
      <c r="AV186" s="30">
        <v>0</v>
      </c>
      <c r="AW186" s="30">
        <v>0</v>
      </c>
      <c r="AX186" s="31">
        <v>0</v>
      </c>
      <c r="AZ186" s="39">
        <f t="array" ref="AZ186">SUM(IF(YEAR($C$5:$AX$5)=AZ$5,$C186:$AX186))</f>
        <v>2.0000000000575113E-7</v>
      </c>
      <c r="BA186" s="30">
        <f t="array" ref="BA186">SUM(IF(YEAR($C$5:$AX$5)=BA$5,$C186:$AX186))</f>
        <v>0</v>
      </c>
      <c r="BB186" s="30">
        <f t="array" ref="BB186">SUM(IF(YEAR($C$5:$AX$5)=BB$5,$C186:$AX186))</f>
        <v>0</v>
      </c>
      <c r="BC186" s="31">
        <f t="array" ref="BC186">SUM(IF(YEAR($C$5:$AX$5)=BC$5,$C186:$AX186))</f>
        <v>0</v>
      </c>
      <c r="BE186" s="39">
        <f t="shared" si="20"/>
        <v>0</v>
      </c>
      <c r="BF186" s="30">
        <f t="shared" si="21"/>
        <v>0</v>
      </c>
      <c r="BG186" s="31">
        <f t="shared" si="22"/>
        <v>0</v>
      </c>
    </row>
    <row r="187" spans="2:59">
      <c r="B187" s="17">
        <v>57349</v>
      </c>
      <c r="C187" s="30">
        <v>0.60007600000000005</v>
      </c>
      <c r="D187" s="30">
        <v>0.5788549999999999</v>
      </c>
      <c r="E187" s="30">
        <v>0.29444500000000007</v>
      </c>
      <c r="F187" s="30">
        <v>0.14530900000000013</v>
      </c>
      <c r="G187" s="30">
        <v>0.54255899999999979</v>
      </c>
      <c r="H187" s="30">
        <v>0.70661700000000005</v>
      </c>
      <c r="I187" s="30">
        <v>0.54208700000000043</v>
      </c>
      <c r="J187" s="30">
        <v>0.7058460000000002</v>
      </c>
      <c r="K187" s="30">
        <v>0.61928000000000027</v>
      </c>
      <c r="L187" s="30">
        <v>0.55509399999999998</v>
      </c>
      <c r="M187" s="30">
        <v>0.43825499999999984</v>
      </c>
      <c r="N187" s="30">
        <v>0.50303600000000026</v>
      </c>
      <c r="O187" s="30">
        <v>0.96940099999999996</v>
      </c>
      <c r="P187" s="30">
        <v>0.7757130000000001</v>
      </c>
      <c r="Q187" s="30">
        <v>0.41477899999999979</v>
      </c>
      <c r="R187" s="30">
        <v>0.27887299999999993</v>
      </c>
      <c r="S187" s="30">
        <v>0.68865800000000021</v>
      </c>
      <c r="T187" s="30">
        <v>0.71732399999999963</v>
      </c>
      <c r="U187" s="30">
        <v>0.66096600000000016</v>
      </c>
      <c r="V187" s="30">
        <v>0.67510800000000026</v>
      </c>
      <c r="W187" s="30">
        <v>0.61275600000000008</v>
      </c>
      <c r="X187" s="30">
        <v>0.61642600000000014</v>
      </c>
      <c r="Y187" s="30">
        <v>0.66642800000000024</v>
      </c>
      <c r="Z187" s="30">
        <v>0.55222899999999964</v>
      </c>
      <c r="AA187" s="30">
        <v>0.84894899999999973</v>
      </c>
      <c r="AB187" s="30">
        <v>0.816859</v>
      </c>
      <c r="AC187" s="30">
        <v>0.52455000000000007</v>
      </c>
      <c r="AD187" s="30">
        <v>0.19281799999999993</v>
      </c>
      <c r="AE187" s="30">
        <v>0.51942099999999991</v>
      </c>
      <c r="AF187" s="30">
        <v>0.70098499999999975</v>
      </c>
      <c r="AG187" s="30">
        <v>0.68205399999999994</v>
      </c>
      <c r="AH187" s="30">
        <v>0.75437399999999988</v>
      </c>
      <c r="AI187" s="30">
        <v>0.67524800000000029</v>
      </c>
      <c r="AJ187" s="30">
        <v>0.70488399999999984</v>
      </c>
      <c r="AK187" s="30">
        <v>0.70683699999999972</v>
      </c>
      <c r="AL187" s="30">
        <v>0.65356699999999979</v>
      </c>
      <c r="AM187" s="30">
        <v>0.81603599999999954</v>
      </c>
      <c r="AN187" s="30">
        <v>0.77451899999999974</v>
      </c>
      <c r="AO187" s="30">
        <v>0.73533500000000007</v>
      </c>
      <c r="AP187" s="30">
        <v>0.401532</v>
      </c>
      <c r="AQ187" s="30">
        <v>0.56960600000000028</v>
      </c>
      <c r="AR187" s="30">
        <v>0.77818799999999966</v>
      </c>
      <c r="AS187" s="30">
        <v>0.70173000000000041</v>
      </c>
      <c r="AT187" s="30">
        <v>0.77562099999999967</v>
      </c>
      <c r="AU187" s="30">
        <v>0.75486999999999993</v>
      </c>
      <c r="AV187" s="30">
        <v>0.74511200000000022</v>
      </c>
      <c r="AW187" s="30">
        <v>0.77505099999999993</v>
      </c>
      <c r="AX187" s="31">
        <v>0.77422500000000039</v>
      </c>
      <c r="AZ187" s="39">
        <f t="array" ref="AZ187">SUM(IF(YEAR($C$5:$AX$5)=AZ$5,$C187:$AX187))</f>
        <v>6.231459000000001</v>
      </c>
      <c r="BA187" s="30">
        <f t="array" ref="BA187">SUM(IF(YEAR($C$5:$AX$5)=BA$5,$C187:$AX187))</f>
        <v>7.6286609999999984</v>
      </c>
      <c r="BB187" s="30">
        <f t="array" ref="BB187">SUM(IF(YEAR($C$5:$AX$5)=BB$5,$C187:$AX187))</f>
        <v>7.7805459999999984</v>
      </c>
      <c r="BC187" s="31">
        <f t="array" ref="BC187">SUM(IF(YEAR($C$5:$AX$5)=BC$5,$C187:$AX187))</f>
        <v>8.6018250000000016</v>
      </c>
      <c r="BE187" s="39">
        <f t="shared" si="20"/>
        <v>7.1976389999999997</v>
      </c>
      <c r="BF187" s="30">
        <f t="shared" si="21"/>
        <v>7.4038339999999998</v>
      </c>
      <c r="BG187" s="31">
        <f t="shared" si="22"/>
        <v>8.1749769999999984</v>
      </c>
    </row>
    <row r="188" spans="2:59">
      <c r="B188" s="17">
        <v>57581</v>
      </c>
      <c r="C188" s="30">
        <v>0</v>
      </c>
      <c r="D188" s="30">
        <v>0</v>
      </c>
      <c r="E188" s="30">
        <v>0</v>
      </c>
      <c r="F188" s="30">
        <v>0</v>
      </c>
      <c r="G188" s="30">
        <v>2.0000000000575113E-7</v>
      </c>
      <c r="H188" s="30">
        <v>0</v>
      </c>
      <c r="I188" s="30">
        <v>0</v>
      </c>
      <c r="J188" s="30">
        <v>0</v>
      </c>
      <c r="K188" s="30">
        <v>0</v>
      </c>
      <c r="L188" s="30">
        <v>0</v>
      </c>
      <c r="M188" s="30">
        <v>0</v>
      </c>
      <c r="N188" s="30">
        <v>0</v>
      </c>
      <c r="O188" s="30">
        <v>0</v>
      </c>
      <c r="P188" s="30">
        <v>0</v>
      </c>
      <c r="Q188" s="30">
        <v>0</v>
      </c>
      <c r="R188" s="30">
        <v>0</v>
      </c>
      <c r="S188" s="30">
        <v>0</v>
      </c>
      <c r="T188" s="30">
        <v>0</v>
      </c>
      <c r="U188" s="30">
        <v>0</v>
      </c>
      <c r="V188" s="30">
        <v>0</v>
      </c>
      <c r="W188" s="30">
        <v>0</v>
      </c>
      <c r="X188" s="30">
        <v>0</v>
      </c>
      <c r="Y188" s="30">
        <v>0</v>
      </c>
      <c r="Z188" s="30">
        <v>0</v>
      </c>
      <c r="AA188" s="30">
        <v>0</v>
      </c>
      <c r="AB188" s="30">
        <v>0</v>
      </c>
      <c r="AC188" s="30">
        <v>0</v>
      </c>
      <c r="AD188" s="30">
        <v>0</v>
      </c>
      <c r="AE188" s="30">
        <v>0</v>
      </c>
      <c r="AF188" s="30">
        <v>0</v>
      </c>
      <c r="AG188" s="30">
        <v>0</v>
      </c>
      <c r="AH188" s="30">
        <v>0</v>
      </c>
      <c r="AI188" s="30">
        <v>0</v>
      </c>
      <c r="AJ188" s="30">
        <v>0</v>
      </c>
      <c r="AK188" s="30">
        <v>0</v>
      </c>
      <c r="AL188" s="30">
        <v>0</v>
      </c>
      <c r="AM188" s="30">
        <v>0</v>
      </c>
      <c r="AN188" s="30">
        <v>0</v>
      </c>
      <c r="AO188" s="30">
        <v>0</v>
      </c>
      <c r="AP188" s="30">
        <v>0</v>
      </c>
      <c r="AQ188" s="30">
        <v>0</v>
      </c>
      <c r="AR188" s="30">
        <v>0</v>
      </c>
      <c r="AS188" s="30">
        <v>0</v>
      </c>
      <c r="AT188" s="30">
        <v>0</v>
      </c>
      <c r="AU188" s="30">
        <v>0</v>
      </c>
      <c r="AV188" s="30">
        <v>0</v>
      </c>
      <c r="AW188" s="30">
        <v>0</v>
      </c>
      <c r="AX188" s="31">
        <v>0</v>
      </c>
      <c r="AZ188" s="39">
        <f t="array" ref="AZ188">SUM(IF(YEAR($C$5:$AX$5)=AZ$5,$C188:$AX188))</f>
        <v>2.0000000000575113E-7</v>
      </c>
      <c r="BA188" s="30">
        <f t="array" ref="BA188">SUM(IF(YEAR($C$5:$AX$5)=BA$5,$C188:$AX188))</f>
        <v>0</v>
      </c>
      <c r="BB188" s="30">
        <f t="array" ref="BB188">SUM(IF(YEAR($C$5:$AX$5)=BB$5,$C188:$AX188))</f>
        <v>0</v>
      </c>
      <c r="BC188" s="31">
        <f t="array" ref="BC188">SUM(IF(YEAR($C$5:$AX$5)=BC$5,$C188:$AX188))</f>
        <v>0</v>
      </c>
      <c r="BE188" s="39">
        <f t="shared" si="20"/>
        <v>0</v>
      </c>
      <c r="BF188" s="30">
        <f t="shared" si="21"/>
        <v>0</v>
      </c>
      <c r="BG188" s="31">
        <f t="shared" si="22"/>
        <v>0</v>
      </c>
    </row>
    <row r="189" spans="2:59">
      <c r="B189" s="17">
        <v>57582</v>
      </c>
      <c r="C189" s="30">
        <v>0</v>
      </c>
      <c r="D189" s="30">
        <v>0</v>
      </c>
      <c r="E189" s="30">
        <v>0</v>
      </c>
      <c r="F189" s="30">
        <v>0</v>
      </c>
      <c r="G189" s="30">
        <v>0</v>
      </c>
      <c r="H189" s="30">
        <v>0</v>
      </c>
      <c r="I189" s="30">
        <v>0</v>
      </c>
      <c r="J189" s="30">
        <v>0</v>
      </c>
      <c r="K189" s="30">
        <v>0</v>
      </c>
      <c r="L189" s="30">
        <v>0</v>
      </c>
      <c r="M189" s="30">
        <v>0</v>
      </c>
      <c r="N189" s="30">
        <v>0</v>
      </c>
      <c r="O189" s="30">
        <v>0</v>
      </c>
      <c r="P189" s="30">
        <v>0</v>
      </c>
      <c r="Q189" s="30">
        <v>0</v>
      </c>
      <c r="R189" s="30">
        <v>0</v>
      </c>
      <c r="S189" s="30">
        <v>1.9999999995023998E-7</v>
      </c>
      <c r="T189" s="30">
        <v>0</v>
      </c>
      <c r="U189" s="30">
        <v>0</v>
      </c>
      <c r="V189" s="30">
        <v>0</v>
      </c>
      <c r="W189" s="30">
        <v>0</v>
      </c>
      <c r="X189" s="30">
        <v>0</v>
      </c>
      <c r="Y189" s="30">
        <v>0</v>
      </c>
      <c r="Z189" s="30">
        <v>0</v>
      </c>
      <c r="AA189" s="30">
        <v>0</v>
      </c>
      <c r="AB189" s="30">
        <v>0</v>
      </c>
      <c r="AC189" s="30">
        <v>0</v>
      </c>
      <c r="AD189" s="30">
        <v>0</v>
      </c>
      <c r="AE189" s="30">
        <v>0</v>
      </c>
      <c r="AF189" s="30">
        <v>0</v>
      </c>
      <c r="AG189" s="30">
        <v>0</v>
      </c>
      <c r="AH189" s="30">
        <v>0</v>
      </c>
      <c r="AI189" s="30">
        <v>0</v>
      </c>
      <c r="AJ189" s="30">
        <v>0</v>
      </c>
      <c r="AK189" s="30">
        <v>0</v>
      </c>
      <c r="AL189" s="30">
        <v>0</v>
      </c>
      <c r="AM189" s="30">
        <v>0</v>
      </c>
      <c r="AN189" s="30">
        <v>0</v>
      </c>
      <c r="AO189" s="30">
        <v>0</v>
      </c>
      <c r="AP189" s="30">
        <v>0</v>
      </c>
      <c r="AQ189" s="30">
        <v>0</v>
      </c>
      <c r="AR189" s="30">
        <v>0</v>
      </c>
      <c r="AS189" s="30">
        <v>0</v>
      </c>
      <c r="AT189" s="30">
        <v>0</v>
      </c>
      <c r="AU189" s="30">
        <v>0</v>
      </c>
      <c r="AV189" s="30">
        <v>0</v>
      </c>
      <c r="AW189" s="30">
        <v>0</v>
      </c>
      <c r="AX189" s="31">
        <v>0</v>
      </c>
      <c r="AZ189" s="39">
        <f t="array" ref="AZ189">SUM(IF(YEAR($C$5:$AX$5)=AZ$5,$C189:$AX189))</f>
        <v>0</v>
      </c>
      <c r="BA189" s="30">
        <f t="array" ref="BA189">SUM(IF(YEAR($C$5:$AX$5)=BA$5,$C189:$AX189))</f>
        <v>1.9999999995023998E-7</v>
      </c>
      <c r="BB189" s="30">
        <f t="array" ref="BB189">SUM(IF(YEAR($C$5:$AX$5)=BB$5,$C189:$AX189))</f>
        <v>0</v>
      </c>
      <c r="BC189" s="31">
        <f t="array" ref="BC189">SUM(IF(YEAR($C$5:$AX$5)=BC$5,$C189:$AX189))</f>
        <v>0</v>
      </c>
      <c r="BE189" s="39">
        <f t="shared" si="20"/>
        <v>1.9999999995023998E-7</v>
      </c>
      <c r="BF189" s="30">
        <f t="shared" si="21"/>
        <v>0</v>
      </c>
      <c r="BG189" s="31">
        <f t="shared" si="22"/>
        <v>0</v>
      </c>
    </row>
    <row r="190" spans="2:59">
      <c r="B190" s="17">
        <v>57788</v>
      </c>
      <c r="C190" s="44">
        <v>0</v>
      </c>
      <c r="D190" s="44">
        <v>0</v>
      </c>
      <c r="E190" s="44">
        <v>0</v>
      </c>
      <c r="F190" s="44">
        <v>0</v>
      </c>
      <c r="G190" s="44">
        <v>0</v>
      </c>
      <c r="H190" s="44">
        <v>0</v>
      </c>
      <c r="I190" s="44">
        <v>0</v>
      </c>
      <c r="J190" s="44">
        <v>0</v>
      </c>
      <c r="K190" s="44">
        <v>0</v>
      </c>
      <c r="L190" s="44">
        <v>0</v>
      </c>
      <c r="M190" s="44">
        <v>0</v>
      </c>
      <c r="N190" s="44">
        <v>0</v>
      </c>
      <c r="O190" s="44">
        <v>0</v>
      </c>
      <c r="P190" s="44">
        <v>0</v>
      </c>
      <c r="Q190" s="44">
        <v>0</v>
      </c>
      <c r="R190" s="44">
        <v>0</v>
      </c>
      <c r="S190" s="44">
        <v>0</v>
      </c>
      <c r="T190" s="44">
        <v>0</v>
      </c>
      <c r="U190" s="44">
        <v>0</v>
      </c>
      <c r="V190" s="30">
        <v>0</v>
      </c>
      <c r="W190" s="30">
        <v>0</v>
      </c>
      <c r="X190" s="30">
        <v>0</v>
      </c>
      <c r="Y190" s="30">
        <v>0</v>
      </c>
      <c r="Z190" s="30">
        <v>0</v>
      </c>
      <c r="AA190" s="30">
        <v>0</v>
      </c>
      <c r="AB190" s="30">
        <v>0</v>
      </c>
      <c r="AC190" s="30">
        <v>0</v>
      </c>
      <c r="AD190" s="30">
        <v>0</v>
      </c>
      <c r="AE190" s="30">
        <v>0</v>
      </c>
      <c r="AF190" s="30">
        <v>0</v>
      </c>
      <c r="AG190" s="30">
        <v>0</v>
      </c>
      <c r="AH190" s="30">
        <v>0</v>
      </c>
      <c r="AI190" s="30">
        <v>0</v>
      </c>
      <c r="AJ190" s="30">
        <v>0</v>
      </c>
      <c r="AK190" s="30">
        <v>0</v>
      </c>
      <c r="AL190" s="30">
        <v>0</v>
      </c>
      <c r="AM190" s="30">
        <v>0</v>
      </c>
      <c r="AN190" s="30">
        <v>0</v>
      </c>
      <c r="AO190" s="30">
        <v>0</v>
      </c>
      <c r="AP190" s="30">
        <v>0</v>
      </c>
      <c r="AQ190" s="30">
        <v>0</v>
      </c>
      <c r="AR190" s="30">
        <v>0</v>
      </c>
      <c r="AS190" s="30">
        <v>0</v>
      </c>
      <c r="AT190" s="30">
        <v>0</v>
      </c>
      <c r="AU190" s="30">
        <v>0</v>
      </c>
      <c r="AV190" s="30">
        <v>0</v>
      </c>
      <c r="AW190" s="30">
        <v>0</v>
      </c>
      <c r="AX190" s="31">
        <v>0</v>
      </c>
      <c r="AZ190" s="39">
        <f t="array" ref="AZ190">SUM(IF(YEAR($C$5:$AX$5)=AZ$5,$C190:$AX190))</f>
        <v>0</v>
      </c>
      <c r="BA190" s="30">
        <f t="array" ref="BA190">SUM(IF(YEAR($C$5:$AX$5)=BA$5,$C190:$AX190))</f>
        <v>0</v>
      </c>
      <c r="BB190" s="30">
        <f t="array" ref="BB190">SUM(IF(YEAR($C$5:$AX$5)=BB$5,$C190:$AX190))</f>
        <v>0</v>
      </c>
      <c r="BC190" s="31">
        <f t="array" ref="BC190">SUM(IF(YEAR($C$5:$AX$5)=BC$5,$C190:$AX190))</f>
        <v>0</v>
      </c>
      <c r="BE190" s="39">
        <f t="shared" si="20"/>
        <v>0</v>
      </c>
      <c r="BF190" s="30">
        <f t="shared" si="21"/>
        <v>0</v>
      </c>
      <c r="BG190" s="31">
        <f t="shared" si="22"/>
        <v>0</v>
      </c>
    </row>
    <row r="191" spans="2:59">
      <c r="B191" s="17">
        <v>57839</v>
      </c>
      <c r="C191" s="30">
        <v>0.97574400000000017</v>
      </c>
      <c r="D191" s="30">
        <v>0.85691800000000029</v>
      </c>
      <c r="E191" s="30">
        <v>0.53604499999999966</v>
      </c>
      <c r="F191" s="30">
        <v>0.36791499999999999</v>
      </c>
      <c r="G191" s="30">
        <v>0.51956500000000005</v>
      </c>
      <c r="H191" s="30">
        <v>0.98216499999999929</v>
      </c>
      <c r="I191" s="30">
        <v>0.64732000000000056</v>
      </c>
      <c r="J191" s="30">
        <v>1.2441490000000002</v>
      </c>
      <c r="K191" s="30">
        <v>1.324535</v>
      </c>
      <c r="L191" s="30">
        <v>0.39575199999999988</v>
      </c>
      <c r="M191" s="30">
        <v>0.48123700000000014</v>
      </c>
      <c r="N191" s="30">
        <v>1.3818609999999998</v>
      </c>
      <c r="O191" s="30">
        <v>0.78404200000000035</v>
      </c>
      <c r="P191" s="30">
        <v>0.86067999999999945</v>
      </c>
      <c r="Q191" s="30">
        <v>0.78897400000000051</v>
      </c>
      <c r="R191" s="30">
        <v>0.59748599999999996</v>
      </c>
      <c r="S191" s="30">
        <v>0.75874799999999976</v>
      </c>
      <c r="T191" s="30">
        <v>1.2998269999999996</v>
      </c>
      <c r="U191" s="30">
        <v>1.1455020000000005</v>
      </c>
      <c r="V191" s="30">
        <v>1.5132510000000003</v>
      </c>
      <c r="W191" s="30">
        <v>1.4918399999999998</v>
      </c>
      <c r="X191" s="30">
        <v>0.77738999999999958</v>
      </c>
      <c r="Y191" s="30">
        <v>0.87129499999999993</v>
      </c>
      <c r="Z191" s="30">
        <v>0.90296100000000035</v>
      </c>
      <c r="AA191" s="30">
        <v>1.0664990000000003</v>
      </c>
      <c r="AB191" s="30">
        <v>1.2015729999999998</v>
      </c>
      <c r="AC191" s="30">
        <v>0.89316200000000023</v>
      </c>
      <c r="AD191" s="30">
        <v>0.39327299999999976</v>
      </c>
      <c r="AE191" s="30">
        <v>0.64904000000000028</v>
      </c>
      <c r="AF191" s="30">
        <v>1.1929919999999994</v>
      </c>
      <c r="AG191" s="30">
        <v>0.85243299999999955</v>
      </c>
      <c r="AH191" s="30">
        <v>1.1284589999999994</v>
      </c>
      <c r="AI191" s="30">
        <v>1.2323969999999997</v>
      </c>
      <c r="AJ191" s="30">
        <v>0.54045899999999936</v>
      </c>
      <c r="AK191" s="30">
        <v>0.79925800000000002</v>
      </c>
      <c r="AL191" s="30">
        <v>0.80219600000000035</v>
      </c>
      <c r="AM191" s="30">
        <v>0.91967399999999966</v>
      </c>
      <c r="AN191" s="30">
        <v>0.78379799999999999</v>
      </c>
      <c r="AO191" s="30">
        <v>1.1287959999999995</v>
      </c>
      <c r="AP191" s="30">
        <v>0.68424700000000005</v>
      </c>
      <c r="AQ191" s="30">
        <v>0.92145100000000024</v>
      </c>
      <c r="AR191" s="30">
        <v>1.5397759999999998</v>
      </c>
      <c r="AS191" s="30">
        <v>1.3240320000000008</v>
      </c>
      <c r="AT191" s="30">
        <v>1.5966439999999995</v>
      </c>
      <c r="AU191" s="30">
        <v>1.5962490000000011</v>
      </c>
      <c r="AV191" s="30">
        <v>0.84369799999999984</v>
      </c>
      <c r="AW191" s="30">
        <v>1.4611090000000004</v>
      </c>
      <c r="AX191" s="31">
        <v>1.0258209999999996</v>
      </c>
      <c r="AZ191" s="39">
        <f t="array" ref="AZ191">SUM(IF(YEAR($C$5:$AX$5)=AZ$5,$C191:$AX191))</f>
        <v>9.7132059999999996</v>
      </c>
      <c r="BA191" s="30">
        <f t="array" ref="BA191">SUM(IF(YEAR($C$5:$AX$5)=BA$5,$C191:$AX191))</f>
        <v>11.791996000000001</v>
      </c>
      <c r="BB191" s="30">
        <f t="array" ref="BB191">SUM(IF(YEAR($C$5:$AX$5)=BB$5,$C191:$AX191))</f>
        <v>10.751740999999999</v>
      </c>
      <c r="BC191" s="31">
        <f t="array" ref="BC191">SUM(IF(YEAR($C$5:$AX$5)=BC$5,$C191:$AX191))</f>
        <v>13.825295000000001</v>
      </c>
      <c r="BE191" s="39">
        <f t="shared" si="20"/>
        <v>10.246949000000001</v>
      </c>
      <c r="BF191" s="30">
        <f t="shared" si="21"/>
        <v>12.205613</v>
      </c>
      <c r="BG191" s="31">
        <f t="shared" si="22"/>
        <v>10.986159999999998</v>
      </c>
    </row>
    <row r="192" spans="2:59">
      <c r="B192" s="17">
        <v>57843</v>
      </c>
      <c r="C192" s="30">
        <v>0</v>
      </c>
      <c r="D192" s="30">
        <v>0</v>
      </c>
      <c r="E192" s="30">
        <v>0</v>
      </c>
      <c r="F192" s="30">
        <v>0</v>
      </c>
      <c r="G192" s="30">
        <v>0</v>
      </c>
      <c r="H192" s="30">
        <v>0</v>
      </c>
      <c r="I192" s="30">
        <v>0</v>
      </c>
      <c r="J192" s="30">
        <v>0</v>
      </c>
      <c r="K192" s="30">
        <v>1.0000000000287557E-7</v>
      </c>
      <c r="L192" s="30">
        <v>0</v>
      </c>
      <c r="M192" s="30">
        <v>0</v>
      </c>
      <c r="N192" s="30">
        <v>0</v>
      </c>
      <c r="O192" s="30">
        <v>0</v>
      </c>
      <c r="P192" s="30">
        <v>0</v>
      </c>
      <c r="Q192" s="30">
        <v>0</v>
      </c>
      <c r="R192" s="30">
        <v>0</v>
      </c>
      <c r="S192" s="30">
        <v>1.0000000000287557E-7</v>
      </c>
      <c r="T192" s="30">
        <v>0</v>
      </c>
      <c r="U192" s="30">
        <v>0</v>
      </c>
      <c r="V192" s="30">
        <v>0</v>
      </c>
      <c r="W192" s="30">
        <v>0</v>
      </c>
      <c r="X192" s="30">
        <v>0</v>
      </c>
      <c r="Y192" s="30">
        <v>0</v>
      </c>
      <c r="Z192" s="30">
        <v>0</v>
      </c>
      <c r="AA192" s="30">
        <v>0</v>
      </c>
      <c r="AB192" s="30">
        <v>0</v>
      </c>
      <c r="AC192" s="30">
        <v>0</v>
      </c>
      <c r="AD192" s="30">
        <v>0</v>
      </c>
      <c r="AE192" s="30">
        <v>0</v>
      </c>
      <c r="AF192" s="30">
        <v>0</v>
      </c>
      <c r="AG192" s="30">
        <v>0</v>
      </c>
      <c r="AH192" s="30">
        <v>0</v>
      </c>
      <c r="AI192" s="30">
        <v>0</v>
      </c>
      <c r="AJ192" s="30">
        <v>0</v>
      </c>
      <c r="AK192" s="30">
        <v>0</v>
      </c>
      <c r="AL192" s="30">
        <v>0</v>
      </c>
      <c r="AM192" s="30">
        <v>0</v>
      </c>
      <c r="AN192" s="30">
        <v>0</v>
      </c>
      <c r="AO192" s="30">
        <v>0</v>
      </c>
      <c r="AP192" s="30">
        <v>0</v>
      </c>
      <c r="AQ192" s="30">
        <v>0</v>
      </c>
      <c r="AR192" s="30">
        <v>0</v>
      </c>
      <c r="AS192" s="30">
        <v>0</v>
      </c>
      <c r="AT192" s="30">
        <v>0</v>
      </c>
      <c r="AU192" s="30">
        <v>0</v>
      </c>
      <c r="AV192" s="30">
        <v>0</v>
      </c>
      <c r="AW192" s="30">
        <v>0</v>
      </c>
      <c r="AX192" s="31">
        <v>0</v>
      </c>
      <c r="AZ192" s="39">
        <f t="array" ref="AZ192">SUM(IF(YEAR($C$5:$AX$5)=AZ$5,$C192:$AX192))</f>
        <v>1.0000000000287557E-7</v>
      </c>
      <c r="BA192" s="30">
        <f t="array" ref="BA192">SUM(IF(YEAR($C$5:$AX$5)=BA$5,$C192:$AX192))</f>
        <v>1.0000000000287557E-7</v>
      </c>
      <c r="BB192" s="30">
        <f t="array" ref="BB192">SUM(IF(YEAR($C$5:$AX$5)=BB$5,$C192:$AX192))</f>
        <v>0</v>
      </c>
      <c r="BC192" s="31">
        <f t="array" ref="BC192">SUM(IF(YEAR($C$5:$AX$5)=BC$5,$C192:$AX192))</f>
        <v>0</v>
      </c>
      <c r="BE192" s="39">
        <f t="shared" si="20"/>
        <v>2.0000000000575113E-7</v>
      </c>
      <c r="BF192" s="30">
        <f t="shared" si="21"/>
        <v>0</v>
      </c>
      <c r="BG192" s="31">
        <f t="shared" si="22"/>
        <v>0</v>
      </c>
    </row>
    <row r="193" spans="2:59">
      <c r="B193" s="17">
        <v>57845</v>
      </c>
      <c r="C193" s="30">
        <v>1.9999999989472883E-7</v>
      </c>
      <c r="D193" s="30">
        <v>0</v>
      </c>
      <c r="E193" s="30">
        <v>0</v>
      </c>
      <c r="F193" s="30">
        <v>0</v>
      </c>
      <c r="G193" s="30">
        <v>0</v>
      </c>
      <c r="H193" s="30">
        <v>0</v>
      </c>
      <c r="I193" s="30">
        <v>0</v>
      </c>
      <c r="J193" s="30">
        <v>0</v>
      </c>
      <c r="K193" s="30">
        <v>0</v>
      </c>
      <c r="L193" s="30">
        <v>0</v>
      </c>
      <c r="M193" s="30">
        <v>0</v>
      </c>
      <c r="N193" s="30">
        <v>0</v>
      </c>
      <c r="O193" s="30">
        <v>1.9999999989472883E-7</v>
      </c>
      <c r="P193" s="30">
        <v>0</v>
      </c>
      <c r="Q193" s="30">
        <v>0</v>
      </c>
      <c r="R193" s="30">
        <v>0</v>
      </c>
      <c r="S193" s="30">
        <v>0</v>
      </c>
      <c r="T193" s="30">
        <v>0</v>
      </c>
      <c r="U193" s="30">
        <v>0</v>
      </c>
      <c r="V193" s="30">
        <v>0</v>
      </c>
      <c r="W193" s="30">
        <v>0</v>
      </c>
      <c r="X193" s="30">
        <v>0</v>
      </c>
      <c r="Y193" s="30">
        <v>0</v>
      </c>
      <c r="Z193" s="30">
        <v>0</v>
      </c>
      <c r="AA193" s="30">
        <v>1.9999999989472883E-7</v>
      </c>
      <c r="AB193" s="30">
        <v>0</v>
      </c>
      <c r="AC193" s="30">
        <v>0</v>
      </c>
      <c r="AD193" s="30">
        <v>0</v>
      </c>
      <c r="AE193" s="30">
        <v>0</v>
      </c>
      <c r="AF193" s="30">
        <v>0</v>
      </c>
      <c r="AG193" s="30">
        <v>0</v>
      </c>
      <c r="AH193" s="30">
        <v>0</v>
      </c>
      <c r="AI193" s="30">
        <v>0</v>
      </c>
      <c r="AJ193" s="30">
        <v>0</v>
      </c>
      <c r="AK193" s="30">
        <v>0</v>
      </c>
      <c r="AL193" s="30">
        <v>0</v>
      </c>
      <c r="AM193" s="30">
        <v>0</v>
      </c>
      <c r="AN193" s="30">
        <v>0</v>
      </c>
      <c r="AO193" s="30">
        <v>0</v>
      </c>
      <c r="AP193" s="30">
        <v>0</v>
      </c>
      <c r="AQ193" s="30">
        <v>0</v>
      </c>
      <c r="AR193" s="30">
        <v>0</v>
      </c>
      <c r="AS193" s="30">
        <v>0</v>
      </c>
      <c r="AT193" s="30">
        <v>0</v>
      </c>
      <c r="AU193" s="30">
        <v>0</v>
      </c>
      <c r="AV193" s="30">
        <v>0</v>
      </c>
      <c r="AW193" s="30">
        <v>0</v>
      </c>
      <c r="AX193" s="31">
        <v>0</v>
      </c>
      <c r="AZ193" s="39">
        <f t="array" ref="AZ193">SUM(IF(YEAR($C$5:$AX$5)=AZ$5,$C193:$AX193))</f>
        <v>1.9999999989472883E-7</v>
      </c>
      <c r="BA193" s="30">
        <f t="array" ref="BA193">SUM(IF(YEAR($C$5:$AX$5)=BA$5,$C193:$AX193))</f>
        <v>1.9999999989472883E-7</v>
      </c>
      <c r="BB193" s="30">
        <f t="array" ref="BB193">SUM(IF(YEAR($C$5:$AX$5)=BB$5,$C193:$AX193))</f>
        <v>1.9999999989472883E-7</v>
      </c>
      <c r="BC193" s="31">
        <f t="array" ref="BC193">SUM(IF(YEAR($C$5:$AX$5)=BC$5,$C193:$AX193))</f>
        <v>0</v>
      </c>
      <c r="BE193" s="39">
        <f t="shared" si="20"/>
        <v>1.9999999989472883E-7</v>
      </c>
      <c r="BF193" s="30">
        <f t="shared" si="21"/>
        <v>1.9999999989472883E-7</v>
      </c>
      <c r="BG193" s="31">
        <f t="shared" si="22"/>
        <v>0</v>
      </c>
    </row>
    <row r="194" spans="2:59">
      <c r="B194" s="17">
        <v>57846</v>
      </c>
      <c r="C194" s="30">
        <v>0</v>
      </c>
      <c r="D194" s="30">
        <v>0</v>
      </c>
      <c r="E194" s="30">
        <v>0</v>
      </c>
      <c r="F194" s="30">
        <v>0</v>
      </c>
      <c r="G194" s="30">
        <v>0</v>
      </c>
      <c r="H194" s="30">
        <v>0</v>
      </c>
      <c r="I194" s="30">
        <v>0</v>
      </c>
      <c r="J194" s="30">
        <v>0</v>
      </c>
      <c r="K194" s="30">
        <v>0</v>
      </c>
      <c r="L194" s="30">
        <v>0</v>
      </c>
      <c r="M194" s="30">
        <v>0</v>
      </c>
      <c r="N194" s="30">
        <v>0</v>
      </c>
      <c r="O194" s="30">
        <v>0</v>
      </c>
      <c r="P194" s="30">
        <v>0</v>
      </c>
      <c r="Q194" s="30">
        <v>0</v>
      </c>
      <c r="R194" s="30">
        <v>0</v>
      </c>
      <c r="S194" s="30">
        <v>0</v>
      </c>
      <c r="T194" s="30">
        <v>0</v>
      </c>
      <c r="U194" s="30">
        <v>0</v>
      </c>
      <c r="V194" s="30">
        <v>0</v>
      </c>
      <c r="W194" s="30">
        <v>0</v>
      </c>
      <c r="X194" s="30">
        <v>0</v>
      </c>
      <c r="Y194" s="30">
        <v>0</v>
      </c>
      <c r="Z194" s="30">
        <v>0</v>
      </c>
      <c r="AA194" s="30">
        <v>0</v>
      </c>
      <c r="AB194" s="30">
        <v>0</v>
      </c>
      <c r="AC194" s="30">
        <v>0</v>
      </c>
      <c r="AD194" s="30">
        <v>0</v>
      </c>
      <c r="AE194" s="30">
        <v>0</v>
      </c>
      <c r="AF194" s="30">
        <v>0</v>
      </c>
      <c r="AG194" s="30">
        <v>0</v>
      </c>
      <c r="AH194" s="30">
        <v>0</v>
      </c>
      <c r="AI194" s="30">
        <v>0</v>
      </c>
      <c r="AJ194" s="30">
        <v>0</v>
      </c>
      <c r="AK194" s="30">
        <v>0</v>
      </c>
      <c r="AL194" s="30">
        <v>0</v>
      </c>
      <c r="AM194" s="30">
        <v>0</v>
      </c>
      <c r="AN194" s="30">
        <v>0</v>
      </c>
      <c r="AO194" s="30">
        <v>0</v>
      </c>
      <c r="AP194" s="30">
        <v>0</v>
      </c>
      <c r="AQ194" s="30">
        <v>0</v>
      </c>
      <c r="AR194" s="30">
        <v>0</v>
      </c>
      <c r="AS194" s="30">
        <v>0</v>
      </c>
      <c r="AT194" s="30">
        <v>0</v>
      </c>
      <c r="AU194" s="30">
        <v>0</v>
      </c>
      <c r="AV194" s="30">
        <v>0</v>
      </c>
      <c r="AW194" s="30">
        <v>0</v>
      </c>
      <c r="AX194" s="31">
        <v>0</v>
      </c>
      <c r="AZ194" s="39">
        <f t="array" ref="AZ194">SUM(IF(YEAR($C$5:$AX$5)=AZ$5,$C194:$AX194))</f>
        <v>0</v>
      </c>
      <c r="BA194" s="30">
        <f t="array" ref="BA194">SUM(IF(YEAR($C$5:$AX$5)=BA$5,$C194:$AX194))</f>
        <v>0</v>
      </c>
      <c r="BB194" s="30">
        <f t="array" ref="BB194">SUM(IF(YEAR($C$5:$AX$5)=BB$5,$C194:$AX194))</f>
        <v>0</v>
      </c>
      <c r="BC194" s="31">
        <f t="array" ref="BC194">SUM(IF(YEAR($C$5:$AX$5)=BC$5,$C194:$AX194))</f>
        <v>0</v>
      </c>
      <c r="BE194" s="39">
        <f t="shared" si="20"/>
        <v>0</v>
      </c>
      <c r="BF194" s="30">
        <f t="shared" si="21"/>
        <v>0</v>
      </c>
      <c r="BG194" s="31">
        <f t="shared" si="22"/>
        <v>0</v>
      </c>
    </row>
    <row r="195" spans="2:59">
      <c r="B195" s="17">
        <v>57847</v>
      </c>
      <c r="C195" s="30">
        <v>0</v>
      </c>
      <c r="D195" s="30">
        <v>0</v>
      </c>
      <c r="E195" s="30">
        <v>0</v>
      </c>
      <c r="F195" s="30">
        <v>0</v>
      </c>
      <c r="G195" s="30">
        <v>0</v>
      </c>
      <c r="H195" s="30">
        <v>0</v>
      </c>
      <c r="I195" s="30">
        <v>0</v>
      </c>
      <c r="J195" s="30">
        <v>0</v>
      </c>
      <c r="K195" s="30">
        <v>0</v>
      </c>
      <c r="L195" s="30">
        <v>0</v>
      </c>
      <c r="M195" s="30">
        <v>0</v>
      </c>
      <c r="N195" s="30">
        <v>0</v>
      </c>
      <c r="O195" s="30">
        <v>0</v>
      </c>
      <c r="P195" s="30">
        <v>0</v>
      </c>
      <c r="Q195" s="30">
        <v>0</v>
      </c>
      <c r="R195" s="30">
        <v>0</v>
      </c>
      <c r="S195" s="30">
        <v>0</v>
      </c>
      <c r="T195" s="30">
        <v>0</v>
      </c>
      <c r="U195" s="30">
        <v>0</v>
      </c>
      <c r="V195" s="30">
        <v>0</v>
      </c>
      <c r="W195" s="30">
        <v>0</v>
      </c>
      <c r="X195" s="30">
        <v>0</v>
      </c>
      <c r="Y195" s="30">
        <v>0</v>
      </c>
      <c r="Z195" s="30">
        <v>0</v>
      </c>
      <c r="AA195" s="30">
        <v>0</v>
      </c>
      <c r="AB195" s="30">
        <v>0</v>
      </c>
      <c r="AC195" s="30">
        <v>0</v>
      </c>
      <c r="AD195" s="30">
        <v>0</v>
      </c>
      <c r="AE195" s="30">
        <v>0</v>
      </c>
      <c r="AF195" s="30">
        <v>0</v>
      </c>
      <c r="AG195" s="30">
        <v>0</v>
      </c>
      <c r="AH195" s="30">
        <v>0</v>
      </c>
      <c r="AI195" s="30">
        <v>0</v>
      </c>
      <c r="AJ195" s="30">
        <v>0</v>
      </c>
      <c r="AK195" s="30">
        <v>0</v>
      </c>
      <c r="AL195" s="30">
        <v>0</v>
      </c>
      <c r="AM195" s="30">
        <v>0</v>
      </c>
      <c r="AN195" s="30">
        <v>0</v>
      </c>
      <c r="AO195" s="30">
        <v>0</v>
      </c>
      <c r="AP195" s="30">
        <v>0</v>
      </c>
      <c r="AQ195" s="30">
        <v>0</v>
      </c>
      <c r="AR195" s="30">
        <v>0</v>
      </c>
      <c r="AS195" s="30">
        <v>0</v>
      </c>
      <c r="AT195" s="30">
        <v>0</v>
      </c>
      <c r="AU195" s="30">
        <v>0</v>
      </c>
      <c r="AV195" s="30">
        <v>0</v>
      </c>
      <c r="AW195" s="30">
        <v>0</v>
      </c>
      <c r="AX195" s="31">
        <v>0</v>
      </c>
      <c r="AZ195" s="39">
        <f t="array" ref="AZ195">SUM(IF(YEAR($C$5:$AX$5)=AZ$5,$C195:$AX195))</f>
        <v>0</v>
      </c>
      <c r="BA195" s="30">
        <f t="array" ref="BA195">SUM(IF(YEAR($C$5:$AX$5)=BA$5,$C195:$AX195))</f>
        <v>0</v>
      </c>
      <c r="BB195" s="30">
        <f t="array" ref="BB195">SUM(IF(YEAR($C$5:$AX$5)=BB$5,$C195:$AX195))</f>
        <v>0</v>
      </c>
      <c r="BC195" s="31">
        <f t="array" ref="BC195">SUM(IF(YEAR($C$5:$AX$5)=BC$5,$C195:$AX195))</f>
        <v>0</v>
      </c>
      <c r="BE195" s="39">
        <f t="shared" si="20"/>
        <v>0</v>
      </c>
      <c r="BF195" s="30">
        <f t="shared" si="21"/>
        <v>0</v>
      </c>
      <c r="BG195" s="31">
        <f t="shared" si="22"/>
        <v>0</v>
      </c>
    </row>
    <row r="196" spans="2:59">
      <c r="B196" s="17">
        <v>57848</v>
      </c>
      <c r="C196" s="30">
        <v>0</v>
      </c>
      <c r="D196" s="30">
        <v>0</v>
      </c>
      <c r="E196" s="30">
        <v>0</v>
      </c>
      <c r="F196" s="30">
        <v>0</v>
      </c>
      <c r="G196" s="30">
        <v>0</v>
      </c>
      <c r="H196" s="30">
        <v>0</v>
      </c>
      <c r="I196" s="30">
        <v>0</v>
      </c>
      <c r="J196" s="30">
        <v>0</v>
      </c>
      <c r="K196" s="30">
        <v>0</v>
      </c>
      <c r="L196" s="30">
        <v>0</v>
      </c>
      <c r="M196" s="30">
        <v>0</v>
      </c>
      <c r="N196" s="30">
        <v>0</v>
      </c>
      <c r="O196" s="30">
        <v>0</v>
      </c>
      <c r="P196" s="30">
        <v>0</v>
      </c>
      <c r="Q196" s="30">
        <v>0</v>
      </c>
      <c r="R196" s="30">
        <v>0</v>
      </c>
      <c r="S196" s="30">
        <v>0</v>
      </c>
      <c r="T196" s="30">
        <v>0</v>
      </c>
      <c r="U196" s="30">
        <v>0</v>
      </c>
      <c r="V196" s="30">
        <v>0</v>
      </c>
      <c r="W196" s="30">
        <v>0</v>
      </c>
      <c r="X196" s="30">
        <v>0</v>
      </c>
      <c r="Y196" s="30">
        <v>0</v>
      </c>
      <c r="Z196" s="30">
        <v>0</v>
      </c>
      <c r="AA196" s="30">
        <v>0</v>
      </c>
      <c r="AB196" s="30">
        <v>0</v>
      </c>
      <c r="AC196" s="30">
        <v>0</v>
      </c>
      <c r="AD196" s="30">
        <v>0</v>
      </c>
      <c r="AE196" s="30">
        <v>0</v>
      </c>
      <c r="AF196" s="30">
        <v>0</v>
      </c>
      <c r="AG196" s="30">
        <v>0</v>
      </c>
      <c r="AH196" s="30">
        <v>0</v>
      </c>
      <c r="AI196" s="30">
        <v>0</v>
      </c>
      <c r="AJ196" s="30">
        <v>0</v>
      </c>
      <c r="AK196" s="30">
        <v>0</v>
      </c>
      <c r="AL196" s="30">
        <v>0</v>
      </c>
      <c r="AM196" s="30">
        <v>0</v>
      </c>
      <c r="AN196" s="30">
        <v>0</v>
      </c>
      <c r="AO196" s="30">
        <v>0</v>
      </c>
      <c r="AP196" s="30">
        <v>0</v>
      </c>
      <c r="AQ196" s="30">
        <v>0</v>
      </c>
      <c r="AR196" s="30">
        <v>0</v>
      </c>
      <c r="AS196" s="30">
        <v>0</v>
      </c>
      <c r="AT196" s="30">
        <v>0</v>
      </c>
      <c r="AU196" s="30">
        <v>0</v>
      </c>
      <c r="AV196" s="30">
        <v>0</v>
      </c>
      <c r="AW196" s="30">
        <v>0</v>
      </c>
      <c r="AX196" s="31">
        <v>0</v>
      </c>
      <c r="AZ196" s="39">
        <f t="array" ref="AZ196">SUM(IF(YEAR($C$5:$AX$5)=AZ$5,$C196:$AX196))</f>
        <v>0</v>
      </c>
      <c r="BA196" s="30">
        <f t="array" ref="BA196">SUM(IF(YEAR($C$5:$AX$5)=BA$5,$C196:$AX196))</f>
        <v>0</v>
      </c>
      <c r="BB196" s="30">
        <f t="array" ref="BB196">SUM(IF(YEAR($C$5:$AX$5)=BB$5,$C196:$AX196))</f>
        <v>0</v>
      </c>
      <c r="BC196" s="31">
        <f t="array" ref="BC196">SUM(IF(YEAR($C$5:$AX$5)=BC$5,$C196:$AX196))</f>
        <v>0</v>
      </c>
      <c r="BE196" s="39">
        <f t="shared" si="20"/>
        <v>0</v>
      </c>
      <c r="BF196" s="30">
        <f t="shared" si="21"/>
        <v>0</v>
      </c>
      <c r="BG196" s="31">
        <f t="shared" si="22"/>
        <v>0</v>
      </c>
    </row>
    <row r="197" spans="2:59">
      <c r="B197" s="17">
        <v>58051</v>
      </c>
      <c r="C197" s="30">
        <v>0</v>
      </c>
      <c r="D197" s="30">
        <v>0</v>
      </c>
      <c r="E197" s="30">
        <v>0</v>
      </c>
      <c r="F197" s="30">
        <v>0</v>
      </c>
      <c r="G197" s="30">
        <v>0</v>
      </c>
      <c r="H197" s="30">
        <v>0</v>
      </c>
      <c r="I197" s="30">
        <v>0</v>
      </c>
      <c r="J197" s="30">
        <v>0</v>
      </c>
      <c r="K197" s="30">
        <v>0</v>
      </c>
      <c r="L197" s="30">
        <v>0</v>
      </c>
      <c r="M197" s="30">
        <v>0</v>
      </c>
      <c r="N197" s="30">
        <v>0</v>
      </c>
      <c r="O197" s="30">
        <v>0</v>
      </c>
      <c r="P197" s="30">
        <v>0</v>
      </c>
      <c r="Q197" s="30">
        <v>0</v>
      </c>
      <c r="R197" s="30">
        <v>0</v>
      </c>
      <c r="S197" s="30">
        <v>0</v>
      </c>
      <c r="T197" s="30">
        <v>0</v>
      </c>
      <c r="U197" s="30">
        <v>0</v>
      </c>
      <c r="V197" s="30">
        <v>0</v>
      </c>
      <c r="W197" s="30">
        <v>0</v>
      </c>
      <c r="X197" s="30">
        <v>0</v>
      </c>
      <c r="Y197" s="30">
        <v>0</v>
      </c>
      <c r="Z197" s="30">
        <v>0</v>
      </c>
      <c r="AA197" s="30">
        <v>0</v>
      </c>
      <c r="AB197" s="30">
        <v>0</v>
      </c>
      <c r="AC197" s="30">
        <v>0</v>
      </c>
      <c r="AD197" s="30">
        <v>0</v>
      </c>
      <c r="AE197" s="30">
        <v>0</v>
      </c>
      <c r="AF197" s="30">
        <v>0</v>
      </c>
      <c r="AG197" s="30">
        <v>0</v>
      </c>
      <c r="AH197" s="30">
        <v>0</v>
      </c>
      <c r="AI197" s="30">
        <v>0</v>
      </c>
      <c r="AJ197" s="30">
        <v>0</v>
      </c>
      <c r="AK197" s="30">
        <v>0</v>
      </c>
      <c r="AL197" s="30">
        <v>0</v>
      </c>
      <c r="AM197" s="30">
        <v>0</v>
      </c>
      <c r="AN197" s="30">
        <v>0</v>
      </c>
      <c r="AO197" s="30">
        <v>0</v>
      </c>
      <c r="AP197" s="30">
        <v>0</v>
      </c>
      <c r="AQ197" s="30">
        <v>0</v>
      </c>
      <c r="AR197" s="30">
        <v>0</v>
      </c>
      <c r="AS197" s="30">
        <v>1.159783E-3</v>
      </c>
      <c r="AT197" s="30">
        <v>1.166428E-3</v>
      </c>
      <c r="AU197" s="30">
        <v>0</v>
      </c>
      <c r="AV197" s="30">
        <v>0</v>
      </c>
      <c r="AW197" s="30">
        <v>0</v>
      </c>
      <c r="AX197" s="31">
        <v>0</v>
      </c>
      <c r="AZ197" s="39">
        <f t="array" ref="AZ197">SUM(IF(YEAR($C$5:$AX$5)=AZ$5,$C197:$AX197))</f>
        <v>0</v>
      </c>
      <c r="BA197" s="30">
        <f t="array" ref="BA197">SUM(IF(YEAR($C$5:$AX$5)=BA$5,$C197:$AX197))</f>
        <v>0</v>
      </c>
      <c r="BB197" s="30">
        <f t="array" ref="BB197">SUM(IF(YEAR($C$5:$AX$5)=BB$5,$C197:$AX197))</f>
        <v>0</v>
      </c>
      <c r="BC197" s="31">
        <f t="array" ref="BC197">SUM(IF(YEAR($C$5:$AX$5)=BC$5,$C197:$AX197))</f>
        <v>2.3262109999999999E-3</v>
      </c>
      <c r="BE197" s="39">
        <f t="shared" si="20"/>
        <v>0</v>
      </c>
      <c r="BF197" s="30">
        <f t="shared" si="21"/>
        <v>0</v>
      </c>
      <c r="BG197" s="31">
        <f t="shared" si="22"/>
        <v>0</v>
      </c>
    </row>
    <row r="198" spans="2:59">
      <c r="B198" s="17">
        <v>58079</v>
      </c>
      <c r="C198" s="30">
        <v>0.27432899999999982</v>
      </c>
      <c r="D198" s="30">
        <v>0.14299099999999987</v>
      </c>
      <c r="E198" s="30">
        <v>1.2216480000000001</v>
      </c>
      <c r="F198" s="30">
        <v>0.5317930000000004</v>
      </c>
      <c r="G198" s="30">
        <v>1.0952830000000002</v>
      </c>
      <c r="H198" s="30">
        <v>1.2659390000000004</v>
      </c>
      <c r="I198" s="30">
        <v>1.0077400000000001</v>
      </c>
      <c r="J198" s="30">
        <v>1.4112859999999996</v>
      </c>
      <c r="K198" s="30">
        <v>1.6611159999999998</v>
      </c>
      <c r="L198" s="30">
        <v>1.5737369999999995</v>
      </c>
      <c r="M198" s="30">
        <v>2.0194859999999997</v>
      </c>
      <c r="N198" s="30">
        <v>1.7181329999999999</v>
      </c>
      <c r="O198" s="30">
        <v>1.2003209999999997</v>
      </c>
      <c r="P198" s="30">
        <v>1.0558290000000001</v>
      </c>
      <c r="Q198" s="30">
        <v>1.3404090000000002</v>
      </c>
      <c r="R198" s="30">
        <v>0.72396700000000003</v>
      </c>
      <c r="S198" s="30">
        <v>1.6157089999999998</v>
      </c>
      <c r="T198" s="30">
        <v>1.5032480000000001</v>
      </c>
      <c r="U198" s="30">
        <v>1.2785380000000011</v>
      </c>
      <c r="V198" s="30">
        <v>1.7038089999999997</v>
      </c>
      <c r="W198" s="30">
        <v>1.8396030000000003</v>
      </c>
      <c r="X198" s="30">
        <v>1.2114080000000005</v>
      </c>
      <c r="Y198" s="30">
        <v>2.2309220000000005</v>
      </c>
      <c r="Z198" s="30">
        <v>2.544328000000001</v>
      </c>
      <c r="AA198" s="30">
        <v>0.67445900000000059</v>
      </c>
      <c r="AB198" s="30">
        <v>0.96579399999999982</v>
      </c>
      <c r="AC198" s="30">
        <v>1.7430880000000002</v>
      </c>
      <c r="AD198" s="30">
        <v>0.57319500000000012</v>
      </c>
      <c r="AE198" s="30">
        <v>1.2366830000000002</v>
      </c>
      <c r="AF198" s="30">
        <v>1.3582079999999994</v>
      </c>
      <c r="AG198" s="30">
        <v>1.1917860000000005</v>
      </c>
      <c r="AH198" s="30">
        <v>1.3126289999999994</v>
      </c>
      <c r="AI198" s="30">
        <v>1.45885</v>
      </c>
      <c r="AJ198" s="30">
        <v>1.0784319999999994</v>
      </c>
      <c r="AK198" s="30">
        <v>1.9854960000000004</v>
      </c>
      <c r="AL198" s="30">
        <v>1.5738510000000003</v>
      </c>
      <c r="AM198" s="30">
        <v>0.88571499999999936</v>
      </c>
      <c r="AN198" s="30">
        <v>0.77335200000000004</v>
      </c>
      <c r="AO198" s="30">
        <v>1.6851919999999998</v>
      </c>
      <c r="AP198" s="30">
        <v>0.79791699999999999</v>
      </c>
      <c r="AQ198" s="30">
        <v>1.2800909999999996</v>
      </c>
      <c r="AR198" s="30">
        <v>1.8479850000000004</v>
      </c>
      <c r="AS198" s="30">
        <v>1.4263209999999997</v>
      </c>
      <c r="AT198" s="30">
        <v>1.5157580000000017</v>
      </c>
      <c r="AU198" s="30">
        <v>2.407706000000001</v>
      </c>
      <c r="AV198" s="30">
        <v>1.4666089999999992</v>
      </c>
      <c r="AW198" s="30">
        <v>2.1198739999999994</v>
      </c>
      <c r="AX198" s="31">
        <v>1.7820279999999995</v>
      </c>
      <c r="AZ198" s="39">
        <f t="array" ref="AZ198">SUM(IF(YEAR($C$5:$AX$5)=AZ$5,$C198:$AX198))</f>
        <v>13.923480999999997</v>
      </c>
      <c r="BA198" s="30">
        <f t="array" ref="BA198">SUM(IF(YEAR($C$5:$AX$5)=BA$5,$C198:$AX198))</f>
        <v>18.248091000000002</v>
      </c>
      <c r="BB198" s="30">
        <f t="array" ref="BB198">SUM(IF(YEAR($C$5:$AX$5)=BB$5,$C198:$AX198))</f>
        <v>15.152471000000002</v>
      </c>
      <c r="BC198" s="31">
        <f t="array" ref="BC198">SUM(IF(YEAR($C$5:$AX$5)=BC$5,$C198:$AX198))</f>
        <v>17.988548000000002</v>
      </c>
      <c r="BE198" s="39">
        <f t="shared" si="20"/>
        <v>16.593672000000002</v>
      </c>
      <c r="BF198" s="30">
        <f t="shared" si="21"/>
        <v>17.505075000000005</v>
      </c>
      <c r="BG198" s="31">
        <f t="shared" si="22"/>
        <v>15.381519000000001</v>
      </c>
    </row>
    <row r="199" spans="2:59">
      <c r="B199" s="17">
        <v>58110</v>
      </c>
      <c r="C199" s="30">
        <v>5.9832060000000005E-4</v>
      </c>
      <c r="D199" s="30">
        <v>0</v>
      </c>
      <c r="E199" s="30">
        <v>0</v>
      </c>
      <c r="F199" s="30">
        <v>0</v>
      </c>
      <c r="G199" s="30">
        <v>0</v>
      </c>
      <c r="H199" s="30">
        <v>0</v>
      </c>
      <c r="I199" s="30">
        <v>2.7714937599999999E-3</v>
      </c>
      <c r="J199" s="30">
        <v>1.3482940000000001E-3</v>
      </c>
      <c r="K199" s="30">
        <v>0</v>
      </c>
      <c r="L199" s="30">
        <v>0</v>
      </c>
      <c r="M199" s="30">
        <v>0</v>
      </c>
      <c r="N199" s="30">
        <v>0</v>
      </c>
      <c r="O199" s="30">
        <v>0</v>
      </c>
      <c r="P199" s="30">
        <v>0</v>
      </c>
      <c r="Q199" s="30">
        <v>0</v>
      </c>
      <c r="R199" s="30">
        <v>0</v>
      </c>
      <c r="S199" s="30">
        <v>0</v>
      </c>
      <c r="T199" s="30">
        <v>0</v>
      </c>
      <c r="U199" s="30">
        <v>7.415619E-3</v>
      </c>
      <c r="V199" s="30">
        <v>3.6703569999999995E-3</v>
      </c>
      <c r="W199" s="30">
        <v>0</v>
      </c>
      <c r="X199" s="30">
        <v>0</v>
      </c>
      <c r="Y199" s="30">
        <v>0</v>
      </c>
      <c r="Z199" s="30">
        <v>0</v>
      </c>
      <c r="AA199" s="30">
        <v>1.5714308999999998E-3</v>
      </c>
      <c r="AB199" s="30">
        <v>0</v>
      </c>
      <c r="AC199" s="30">
        <v>0</v>
      </c>
      <c r="AD199" s="30">
        <v>0</v>
      </c>
      <c r="AE199" s="30">
        <v>0</v>
      </c>
      <c r="AF199" s="30">
        <v>0</v>
      </c>
      <c r="AG199" s="30">
        <v>5.5429880000000004E-3</v>
      </c>
      <c r="AH199" s="30">
        <v>5.7995019999999998E-3</v>
      </c>
      <c r="AI199" s="30">
        <v>1.4902590000000001E-4</v>
      </c>
      <c r="AJ199" s="30">
        <v>0</v>
      </c>
      <c r="AK199" s="30">
        <v>0</v>
      </c>
      <c r="AL199" s="30">
        <v>0</v>
      </c>
      <c r="AM199" s="30">
        <v>0</v>
      </c>
      <c r="AN199" s="30">
        <v>0</v>
      </c>
      <c r="AO199" s="30">
        <v>0</v>
      </c>
      <c r="AP199" s="30">
        <v>0</v>
      </c>
      <c r="AQ199" s="30">
        <v>0</v>
      </c>
      <c r="AR199" s="30">
        <v>7.4880909999999997E-5</v>
      </c>
      <c r="AS199" s="30">
        <v>7.1909029999999994E-3</v>
      </c>
      <c r="AT199" s="30">
        <v>5.9175140000000005E-3</v>
      </c>
      <c r="AU199" s="30">
        <v>1.483264E-4</v>
      </c>
      <c r="AV199" s="30">
        <v>0</v>
      </c>
      <c r="AW199" s="30">
        <v>0</v>
      </c>
      <c r="AX199" s="31">
        <v>0</v>
      </c>
      <c r="AZ199" s="39">
        <f t="array" ref="AZ199">SUM(IF(YEAR($C$5:$AX$5)=AZ$5,$C199:$AX199))</f>
        <v>4.7181083599999998E-3</v>
      </c>
      <c r="BA199" s="30">
        <f t="array" ref="BA199">SUM(IF(YEAR($C$5:$AX$5)=BA$5,$C199:$AX199))</f>
        <v>1.1085975999999999E-2</v>
      </c>
      <c r="BB199" s="30">
        <f t="array" ref="BB199">SUM(IF(YEAR($C$5:$AX$5)=BB$5,$C199:$AX199))</f>
        <v>1.3062946800000001E-2</v>
      </c>
      <c r="BC199" s="31">
        <f t="array" ref="BC199">SUM(IF(YEAR($C$5:$AX$5)=BC$5,$C199:$AX199))</f>
        <v>1.333162431E-2</v>
      </c>
      <c r="BE199" s="39">
        <f t="shared" ref="BE199:BE253" si="23">SUM(H199:S199)</f>
        <v>4.1197877600000002E-3</v>
      </c>
      <c r="BF199" s="30">
        <f t="shared" ref="BF199:BF253" si="24">SUM(T199:AE199)</f>
        <v>1.2657406899999999E-2</v>
      </c>
      <c r="BG199" s="31">
        <f t="shared" ref="BG199:BG253" si="25">SUM(AF199:AQ199)</f>
        <v>1.1491515900000001E-2</v>
      </c>
    </row>
    <row r="200" spans="2:59">
      <c r="B200" s="17">
        <v>58165</v>
      </c>
      <c r="C200" s="30">
        <v>0</v>
      </c>
      <c r="D200" s="30">
        <v>0</v>
      </c>
      <c r="E200" s="30">
        <v>0</v>
      </c>
      <c r="F200" s="30">
        <v>0</v>
      </c>
      <c r="G200" s="30">
        <v>0</v>
      </c>
      <c r="H200" s="30">
        <v>0</v>
      </c>
      <c r="I200" s="30">
        <v>0</v>
      </c>
      <c r="J200" s="30">
        <v>0</v>
      </c>
      <c r="K200" s="30">
        <v>0</v>
      </c>
      <c r="L200" s="30">
        <v>0</v>
      </c>
      <c r="M200" s="30">
        <v>0</v>
      </c>
      <c r="N200" s="30">
        <v>0</v>
      </c>
      <c r="O200" s="30">
        <v>0</v>
      </c>
      <c r="P200" s="30">
        <v>0</v>
      </c>
      <c r="Q200" s="30">
        <v>0</v>
      </c>
      <c r="R200" s="30">
        <v>0</v>
      </c>
      <c r="S200" s="30">
        <v>0</v>
      </c>
      <c r="T200" s="30">
        <v>0</v>
      </c>
      <c r="U200" s="30">
        <v>0</v>
      </c>
      <c r="V200" s="30">
        <v>0</v>
      </c>
      <c r="W200" s="30">
        <v>0</v>
      </c>
      <c r="X200" s="30">
        <v>0</v>
      </c>
      <c r="Y200" s="30">
        <v>0</v>
      </c>
      <c r="Z200" s="30">
        <v>0</v>
      </c>
      <c r="AA200" s="30">
        <v>0</v>
      </c>
      <c r="AB200" s="30">
        <v>0</v>
      </c>
      <c r="AC200" s="30">
        <v>0</v>
      </c>
      <c r="AD200" s="30">
        <v>0</v>
      </c>
      <c r="AE200" s="30">
        <v>0</v>
      </c>
      <c r="AF200" s="30">
        <v>0</v>
      </c>
      <c r="AG200" s="30">
        <v>0</v>
      </c>
      <c r="AH200" s="30">
        <v>0</v>
      </c>
      <c r="AI200" s="30">
        <v>0</v>
      </c>
      <c r="AJ200" s="30">
        <v>0</v>
      </c>
      <c r="AK200" s="30">
        <v>0</v>
      </c>
      <c r="AL200" s="30">
        <v>0</v>
      </c>
      <c r="AM200" s="30">
        <v>0</v>
      </c>
      <c r="AN200" s="30">
        <v>0</v>
      </c>
      <c r="AO200" s="30">
        <v>0</v>
      </c>
      <c r="AP200" s="30">
        <v>0</v>
      </c>
      <c r="AQ200" s="30">
        <v>0</v>
      </c>
      <c r="AR200" s="30">
        <v>0</v>
      </c>
      <c r="AS200" s="30">
        <v>0</v>
      </c>
      <c r="AT200" s="30">
        <v>0</v>
      </c>
      <c r="AU200" s="30">
        <v>0</v>
      </c>
      <c r="AV200" s="30">
        <v>0</v>
      </c>
      <c r="AW200" s="30">
        <v>0</v>
      </c>
      <c r="AX200" s="31">
        <v>0</v>
      </c>
      <c r="AZ200" s="39">
        <f t="array" ref="AZ200">SUM(IF(YEAR($C$5:$AX$5)=AZ$5,$C200:$AX200))</f>
        <v>0</v>
      </c>
      <c r="BA200" s="30">
        <f t="array" ref="BA200">SUM(IF(YEAR($C$5:$AX$5)=BA$5,$C200:$AX200))</f>
        <v>0</v>
      </c>
      <c r="BB200" s="30">
        <f t="array" ref="BB200">SUM(IF(YEAR($C$5:$AX$5)=BB$5,$C200:$AX200))</f>
        <v>0</v>
      </c>
      <c r="BC200" s="31">
        <f t="array" ref="BC200">SUM(IF(YEAR($C$5:$AX$5)=BC$5,$C200:$AX200))</f>
        <v>0</v>
      </c>
      <c r="BE200" s="39">
        <f t="shared" si="23"/>
        <v>0</v>
      </c>
      <c r="BF200" s="30">
        <f t="shared" si="24"/>
        <v>0</v>
      </c>
      <c r="BG200" s="31">
        <f t="shared" si="25"/>
        <v>0</v>
      </c>
    </row>
    <row r="201" spans="2:59">
      <c r="B201" s="17">
        <v>58172</v>
      </c>
      <c r="C201" s="30">
        <v>0</v>
      </c>
      <c r="D201" s="30">
        <v>0</v>
      </c>
      <c r="E201" s="30">
        <v>0</v>
      </c>
      <c r="F201" s="30">
        <v>0</v>
      </c>
      <c r="G201" s="30">
        <v>0</v>
      </c>
      <c r="H201" s="30">
        <v>0</v>
      </c>
      <c r="I201" s="30">
        <v>0</v>
      </c>
      <c r="J201" s="30">
        <v>0</v>
      </c>
      <c r="K201" s="30">
        <v>0</v>
      </c>
      <c r="L201" s="30">
        <v>0</v>
      </c>
      <c r="M201" s="30">
        <v>0</v>
      </c>
      <c r="N201" s="30">
        <v>0</v>
      </c>
      <c r="O201" s="30">
        <v>0</v>
      </c>
      <c r="P201" s="30">
        <v>0</v>
      </c>
      <c r="Q201" s="30">
        <v>0</v>
      </c>
      <c r="R201" s="30">
        <v>0</v>
      </c>
      <c r="S201" s="30">
        <v>0</v>
      </c>
      <c r="T201" s="30">
        <v>0</v>
      </c>
      <c r="U201" s="30">
        <v>0</v>
      </c>
      <c r="V201" s="30">
        <v>0</v>
      </c>
      <c r="W201" s="30">
        <v>0</v>
      </c>
      <c r="X201" s="30">
        <v>0</v>
      </c>
      <c r="Y201" s="30">
        <v>0</v>
      </c>
      <c r="Z201" s="30">
        <v>0</v>
      </c>
      <c r="AA201" s="30">
        <v>0</v>
      </c>
      <c r="AB201" s="30">
        <v>0</v>
      </c>
      <c r="AC201" s="30">
        <v>0</v>
      </c>
      <c r="AD201" s="30">
        <v>0</v>
      </c>
      <c r="AE201" s="30">
        <v>0</v>
      </c>
      <c r="AF201" s="30">
        <v>0</v>
      </c>
      <c r="AG201" s="30">
        <v>0</v>
      </c>
      <c r="AH201" s="30">
        <v>0</v>
      </c>
      <c r="AI201" s="30">
        <v>0</v>
      </c>
      <c r="AJ201" s="30">
        <v>0</v>
      </c>
      <c r="AK201" s="30">
        <v>0</v>
      </c>
      <c r="AL201" s="30">
        <v>0</v>
      </c>
      <c r="AM201" s="30">
        <v>0</v>
      </c>
      <c r="AN201" s="30">
        <v>0</v>
      </c>
      <c r="AO201" s="30">
        <v>0</v>
      </c>
      <c r="AP201" s="30">
        <v>0</v>
      </c>
      <c r="AQ201" s="30">
        <v>0</v>
      </c>
      <c r="AR201" s="30">
        <v>0</v>
      </c>
      <c r="AS201" s="30">
        <v>0</v>
      </c>
      <c r="AT201" s="30">
        <v>0</v>
      </c>
      <c r="AU201" s="30">
        <v>0</v>
      </c>
      <c r="AV201" s="30">
        <v>0</v>
      </c>
      <c r="AW201" s="30">
        <v>0</v>
      </c>
      <c r="AX201" s="31">
        <v>0</v>
      </c>
      <c r="AZ201" s="39">
        <f t="array" ref="AZ201">SUM(IF(YEAR($C$5:$AX$5)=AZ$5,$C201:$AX201))</f>
        <v>0</v>
      </c>
      <c r="BA201" s="30">
        <f t="array" ref="BA201">SUM(IF(YEAR($C$5:$AX$5)=BA$5,$C201:$AX201))</f>
        <v>0</v>
      </c>
      <c r="BB201" s="30">
        <f t="array" ref="BB201">SUM(IF(YEAR($C$5:$AX$5)=BB$5,$C201:$AX201))</f>
        <v>0</v>
      </c>
      <c r="BC201" s="31">
        <f t="array" ref="BC201">SUM(IF(YEAR($C$5:$AX$5)=BC$5,$C201:$AX201))</f>
        <v>0</v>
      </c>
      <c r="BE201" s="39">
        <f t="shared" si="23"/>
        <v>0</v>
      </c>
      <c r="BF201" s="30">
        <f t="shared" si="24"/>
        <v>0</v>
      </c>
      <c r="BG201" s="31">
        <f t="shared" si="25"/>
        <v>0</v>
      </c>
    </row>
    <row r="202" spans="2:59">
      <c r="B202" s="17">
        <v>58207</v>
      </c>
      <c r="C202" s="30">
        <v>0</v>
      </c>
      <c r="D202" s="30">
        <v>0</v>
      </c>
      <c r="E202" s="30">
        <v>0</v>
      </c>
      <c r="F202" s="30">
        <v>9.9999999947364415E-9</v>
      </c>
      <c r="G202" s="30">
        <v>0</v>
      </c>
      <c r="H202" s="30">
        <v>0</v>
      </c>
      <c r="I202" s="30">
        <v>0</v>
      </c>
      <c r="J202" s="30">
        <v>-3.9999999978945766E-8</v>
      </c>
      <c r="K202" s="30">
        <v>0</v>
      </c>
      <c r="L202" s="30">
        <v>0</v>
      </c>
      <c r="M202" s="30">
        <v>0</v>
      </c>
      <c r="N202" s="30">
        <v>0</v>
      </c>
      <c r="O202" s="30">
        <v>0</v>
      </c>
      <c r="P202" s="30">
        <v>0</v>
      </c>
      <c r="Q202" s="30">
        <v>0</v>
      </c>
      <c r="R202" s="30">
        <v>0</v>
      </c>
      <c r="S202" s="30">
        <v>0</v>
      </c>
      <c r="T202" s="30">
        <v>0</v>
      </c>
      <c r="U202" s="30">
        <v>0</v>
      </c>
      <c r="V202" s="30">
        <v>0</v>
      </c>
      <c r="W202" s="30">
        <v>0</v>
      </c>
      <c r="X202" s="30">
        <v>0</v>
      </c>
      <c r="Y202" s="30">
        <v>0</v>
      </c>
      <c r="Z202" s="30">
        <v>0</v>
      </c>
      <c r="AA202" s="30">
        <v>0</v>
      </c>
      <c r="AB202" s="30">
        <v>0</v>
      </c>
      <c r="AC202" s="30">
        <v>0</v>
      </c>
      <c r="AD202" s="30">
        <v>0</v>
      </c>
      <c r="AE202" s="30">
        <v>-3.9999999978945766E-8</v>
      </c>
      <c r="AF202" s="30">
        <v>-5.0000000029193359E-8</v>
      </c>
      <c r="AG202" s="30">
        <v>0</v>
      </c>
      <c r="AH202" s="30">
        <v>0</v>
      </c>
      <c r="AI202" s="30">
        <v>0</v>
      </c>
      <c r="AJ202" s="30">
        <v>0</v>
      </c>
      <c r="AK202" s="30">
        <v>-9.9999999947364415E-9</v>
      </c>
      <c r="AL202" s="30">
        <v>0</v>
      </c>
      <c r="AM202" s="30">
        <v>0</v>
      </c>
      <c r="AN202" s="30">
        <v>0</v>
      </c>
      <c r="AO202" s="30">
        <v>0</v>
      </c>
      <c r="AP202" s="30">
        <v>0</v>
      </c>
      <c r="AQ202" s="30">
        <v>0</v>
      </c>
      <c r="AR202" s="30">
        <v>-4.0000000089968069E-8</v>
      </c>
      <c r="AS202" s="30">
        <v>0</v>
      </c>
      <c r="AT202" s="30">
        <v>-9.9999999392252903E-9</v>
      </c>
      <c r="AU202" s="30">
        <v>0</v>
      </c>
      <c r="AV202" s="30">
        <v>0</v>
      </c>
      <c r="AW202" s="30">
        <v>0</v>
      </c>
      <c r="AX202" s="31">
        <v>0</v>
      </c>
      <c r="AZ202" s="39">
        <f t="array" ref="AZ202">SUM(IF(YEAR($C$5:$AX$5)=AZ$5,$C202:$AX202))</f>
        <v>-2.9999999984209325E-8</v>
      </c>
      <c r="BA202" s="30">
        <f t="array" ref="BA202">SUM(IF(YEAR($C$5:$AX$5)=BA$5,$C202:$AX202))</f>
        <v>0</v>
      </c>
      <c r="BB202" s="30">
        <f t="array" ref="BB202">SUM(IF(YEAR($C$5:$AX$5)=BB$5,$C202:$AX202))</f>
        <v>-1.0000000000287557E-7</v>
      </c>
      <c r="BC202" s="31">
        <f t="array" ref="BC202">SUM(IF(YEAR($C$5:$AX$5)=BC$5,$C202:$AX202))</f>
        <v>-5.0000000029193359E-8</v>
      </c>
      <c r="BE202" s="39">
        <f t="shared" si="23"/>
        <v>-3.9999999978945766E-8</v>
      </c>
      <c r="BF202" s="30">
        <f t="shared" si="24"/>
        <v>-3.9999999978945766E-8</v>
      </c>
      <c r="BG202" s="31">
        <f t="shared" si="25"/>
        <v>-6.00000000239298E-8</v>
      </c>
    </row>
    <row r="203" spans="2:59">
      <c r="B203" s="17">
        <v>58208</v>
      </c>
      <c r="C203" s="30">
        <v>0</v>
      </c>
      <c r="D203" s="30">
        <v>0</v>
      </c>
      <c r="E203" s="30">
        <v>0</v>
      </c>
      <c r="F203" s="30">
        <v>0</v>
      </c>
      <c r="G203" s="30">
        <v>0</v>
      </c>
      <c r="H203" s="30">
        <v>0</v>
      </c>
      <c r="I203" s="30">
        <v>0</v>
      </c>
      <c r="J203" s="30">
        <v>0</v>
      </c>
      <c r="K203" s="30">
        <v>0</v>
      </c>
      <c r="L203" s="30">
        <v>0</v>
      </c>
      <c r="M203" s="30">
        <v>0</v>
      </c>
      <c r="N203" s="30">
        <v>0</v>
      </c>
      <c r="O203" s="30">
        <v>0</v>
      </c>
      <c r="P203" s="30">
        <v>0</v>
      </c>
      <c r="Q203" s="30">
        <v>0</v>
      </c>
      <c r="R203" s="30">
        <v>0</v>
      </c>
      <c r="S203" s="30">
        <v>0</v>
      </c>
      <c r="T203" s="30">
        <v>0</v>
      </c>
      <c r="U203" s="30">
        <v>0</v>
      </c>
      <c r="V203" s="30">
        <v>0</v>
      </c>
      <c r="W203" s="30">
        <v>0</v>
      </c>
      <c r="X203" s="30">
        <v>0</v>
      </c>
      <c r="Y203" s="30">
        <v>0</v>
      </c>
      <c r="Z203" s="30">
        <v>0</v>
      </c>
      <c r="AA203" s="30">
        <v>0</v>
      </c>
      <c r="AB203" s="30">
        <v>0</v>
      </c>
      <c r="AC203" s="30">
        <v>0</v>
      </c>
      <c r="AD203" s="30">
        <v>0</v>
      </c>
      <c r="AE203" s="30">
        <v>0</v>
      </c>
      <c r="AF203" s="30">
        <v>0</v>
      </c>
      <c r="AG203" s="30">
        <v>0</v>
      </c>
      <c r="AH203" s="30">
        <v>0</v>
      </c>
      <c r="AI203" s="30">
        <v>0</v>
      </c>
      <c r="AJ203" s="30">
        <v>0</v>
      </c>
      <c r="AK203" s="30">
        <v>0</v>
      </c>
      <c r="AL203" s="30">
        <v>0</v>
      </c>
      <c r="AM203" s="30">
        <v>0</v>
      </c>
      <c r="AN203" s="30">
        <v>0</v>
      </c>
      <c r="AO203" s="30">
        <v>0</v>
      </c>
      <c r="AP203" s="30">
        <v>0</v>
      </c>
      <c r="AQ203" s="30">
        <v>0</v>
      </c>
      <c r="AR203" s="30">
        <v>0</v>
      </c>
      <c r="AS203" s="30">
        <v>0</v>
      </c>
      <c r="AT203" s="30">
        <v>0</v>
      </c>
      <c r="AU203" s="30">
        <v>0</v>
      </c>
      <c r="AV203" s="30">
        <v>0</v>
      </c>
      <c r="AW203" s="30">
        <v>0</v>
      </c>
      <c r="AX203" s="31">
        <v>0</v>
      </c>
      <c r="AZ203" s="39">
        <f t="array" ref="AZ203">SUM(IF(YEAR($C$5:$AX$5)=AZ$5,$C203:$AX203))</f>
        <v>0</v>
      </c>
      <c r="BA203" s="30">
        <f t="array" ref="BA203">SUM(IF(YEAR($C$5:$AX$5)=BA$5,$C203:$AX203))</f>
        <v>0</v>
      </c>
      <c r="BB203" s="30">
        <f t="array" ref="BB203">SUM(IF(YEAR($C$5:$AX$5)=BB$5,$C203:$AX203))</f>
        <v>0</v>
      </c>
      <c r="BC203" s="31">
        <f t="array" ref="BC203">SUM(IF(YEAR($C$5:$AX$5)=BC$5,$C203:$AX203))</f>
        <v>0</v>
      </c>
      <c r="BE203" s="39">
        <f t="shared" si="23"/>
        <v>0</v>
      </c>
      <c r="BF203" s="30">
        <f t="shared" si="24"/>
        <v>0</v>
      </c>
      <c r="BG203" s="31">
        <f t="shared" si="25"/>
        <v>0</v>
      </c>
    </row>
    <row r="204" spans="2:59">
      <c r="B204" s="17">
        <v>58235</v>
      </c>
      <c r="C204" s="30">
        <v>3.0715862E-2</v>
      </c>
      <c r="D204" s="30">
        <v>0</v>
      </c>
      <c r="E204" s="30">
        <v>0</v>
      </c>
      <c r="F204" s="30">
        <v>0</v>
      </c>
      <c r="G204" s="30">
        <v>3.7616759999999998E-3</v>
      </c>
      <c r="H204" s="30">
        <v>0</v>
      </c>
      <c r="I204" s="30">
        <v>0.16940442999999999</v>
      </c>
      <c r="J204" s="30">
        <v>6.7201629999999998E-2</v>
      </c>
      <c r="K204" s="30">
        <v>0</v>
      </c>
      <c r="L204" s="30">
        <v>0</v>
      </c>
      <c r="M204" s="30">
        <v>0</v>
      </c>
      <c r="N204" s="30">
        <v>0</v>
      </c>
      <c r="O204" s="30">
        <v>0</v>
      </c>
      <c r="P204" s="30">
        <v>0</v>
      </c>
      <c r="Q204" s="30">
        <v>0</v>
      </c>
      <c r="R204" s="30">
        <v>0</v>
      </c>
      <c r="S204" s="30">
        <v>3.8054389999999999E-3</v>
      </c>
      <c r="T204" s="30">
        <v>5.202536E-2</v>
      </c>
      <c r="U204" s="30">
        <v>0.28583409999999998</v>
      </c>
      <c r="V204" s="30">
        <v>0.16273968</v>
      </c>
      <c r="W204" s="30">
        <v>0</v>
      </c>
      <c r="X204" s="30">
        <v>0</v>
      </c>
      <c r="Y204" s="30">
        <v>0</v>
      </c>
      <c r="Z204" s="30">
        <v>0</v>
      </c>
      <c r="AA204" s="30">
        <v>4.1685229999999997E-2</v>
      </c>
      <c r="AB204" s="30">
        <v>0</v>
      </c>
      <c r="AC204" s="30">
        <v>0</v>
      </c>
      <c r="AD204" s="30">
        <v>0</v>
      </c>
      <c r="AE204" s="30">
        <v>0</v>
      </c>
      <c r="AF204" s="30">
        <v>2.3595669999999999E-2</v>
      </c>
      <c r="AG204" s="30">
        <v>0.2727907</v>
      </c>
      <c r="AH204" s="30">
        <v>0.22928020999999998</v>
      </c>
      <c r="AI204" s="30">
        <v>1.2351859999999999E-2</v>
      </c>
      <c r="AJ204" s="30">
        <v>0</v>
      </c>
      <c r="AK204" s="30">
        <v>0</v>
      </c>
      <c r="AL204" s="30">
        <v>0</v>
      </c>
      <c r="AM204" s="30">
        <v>1.5719530000000001E-3</v>
      </c>
      <c r="AN204" s="30">
        <v>0</v>
      </c>
      <c r="AO204" s="30">
        <v>0</v>
      </c>
      <c r="AP204" s="30">
        <v>1.3231860000000001E-3</v>
      </c>
      <c r="AQ204" s="30">
        <v>0</v>
      </c>
      <c r="AR204" s="30">
        <v>3.8903269999999997E-2</v>
      </c>
      <c r="AS204" s="30">
        <v>0.2859429</v>
      </c>
      <c r="AT204" s="30">
        <v>0.23126304000000003</v>
      </c>
      <c r="AU204" s="30">
        <v>1.604707E-2</v>
      </c>
      <c r="AV204" s="30">
        <v>0</v>
      </c>
      <c r="AW204" s="30">
        <v>0</v>
      </c>
      <c r="AX204" s="31">
        <v>0</v>
      </c>
      <c r="AZ204" s="39">
        <f t="array" ref="AZ204">SUM(IF(YEAR($C$5:$AX$5)=AZ$5,$C204:$AX204))</f>
        <v>0.27108359799999998</v>
      </c>
      <c r="BA204" s="30">
        <f t="array" ref="BA204">SUM(IF(YEAR($C$5:$AX$5)=BA$5,$C204:$AX204))</f>
        <v>0.50440457900000002</v>
      </c>
      <c r="BB204" s="30">
        <f t="array" ref="BB204">SUM(IF(YEAR($C$5:$AX$5)=BB$5,$C204:$AX204))</f>
        <v>0.57970367</v>
      </c>
      <c r="BC204" s="31">
        <f t="array" ref="BC204">SUM(IF(YEAR($C$5:$AX$5)=BC$5,$C204:$AX204))</f>
        <v>0.57505141900000012</v>
      </c>
      <c r="BE204" s="39">
        <f t="shared" si="23"/>
        <v>0.240411499</v>
      </c>
      <c r="BF204" s="30">
        <f t="shared" si="24"/>
        <v>0.54228437000000007</v>
      </c>
      <c r="BG204" s="31">
        <f t="shared" si="25"/>
        <v>0.54091357900000003</v>
      </c>
    </row>
    <row r="205" spans="2:59">
      <c r="B205" s="17">
        <v>58246</v>
      </c>
      <c r="C205" s="30">
        <v>0</v>
      </c>
      <c r="D205" s="30">
        <v>0</v>
      </c>
      <c r="E205" s="30">
        <v>0</v>
      </c>
      <c r="F205" s="30">
        <v>0</v>
      </c>
      <c r="G205" s="30">
        <v>0</v>
      </c>
      <c r="H205" s="30">
        <v>0</v>
      </c>
      <c r="I205" s="30">
        <v>0</v>
      </c>
      <c r="J205" s="30">
        <v>0</v>
      </c>
      <c r="K205" s="30">
        <v>0</v>
      </c>
      <c r="L205" s="30">
        <v>0</v>
      </c>
      <c r="M205" s="30">
        <v>0</v>
      </c>
      <c r="N205" s="30">
        <v>0</v>
      </c>
      <c r="O205" s="30">
        <v>0</v>
      </c>
      <c r="P205" s="30">
        <v>0</v>
      </c>
      <c r="Q205" s="30">
        <v>0</v>
      </c>
      <c r="R205" s="30">
        <v>0</v>
      </c>
      <c r="S205" s="30">
        <v>0</v>
      </c>
      <c r="T205" s="30">
        <v>0</v>
      </c>
      <c r="U205" s="30">
        <v>0</v>
      </c>
      <c r="V205" s="30">
        <v>0</v>
      </c>
      <c r="W205" s="30">
        <v>0</v>
      </c>
      <c r="X205" s="30">
        <v>0</v>
      </c>
      <c r="Y205" s="30">
        <v>0</v>
      </c>
      <c r="Z205" s="30">
        <v>0</v>
      </c>
      <c r="AA205" s="30">
        <v>0</v>
      </c>
      <c r="AB205" s="30">
        <v>0</v>
      </c>
      <c r="AC205" s="30">
        <v>0</v>
      </c>
      <c r="AD205" s="30">
        <v>0</v>
      </c>
      <c r="AE205" s="30">
        <v>0</v>
      </c>
      <c r="AF205" s="30">
        <v>0</v>
      </c>
      <c r="AG205" s="30">
        <v>0</v>
      </c>
      <c r="AH205" s="30">
        <v>0</v>
      </c>
      <c r="AI205" s="30">
        <v>0</v>
      </c>
      <c r="AJ205" s="30">
        <v>0</v>
      </c>
      <c r="AK205" s="30">
        <v>0</v>
      </c>
      <c r="AL205" s="30">
        <v>0</v>
      </c>
      <c r="AM205" s="30">
        <v>0</v>
      </c>
      <c r="AN205" s="30">
        <v>0</v>
      </c>
      <c r="AO205" s="30">
        <v>0</v>
      </c>
      <c r="AP205" s="30">
        <v>0</v>
      </c>
      <c r="AQ205" s="30">
        <v>0</v>
      </c>
      <c r="AR205" s="30">
        <v>0</v>
      </c>
      <c r="AS205" s="30">
        <v>0</v>
      </c>
      <c r="AT205" s="30">
        <v>0</v>
      </c>
      <c r="AU205" s="30">
        <v>0</v>
      </c>
      <c r="AV205" s="30">
        <v>0</v>
      </c>
      <c r="AW205" s="30">
        <v>0</v>
      </c>
      <c r="AX205" s="31">
        <v>0</v>
      </c>
      <c r="AZ205" s="39">
        <f t="array" ref="AZ205">SUM(IF(YEAR($C$5:$AX$5)=AZ$5,$C205:$AX205))</f>
        <v>0</v>
      </c>
      <c r="BA205" s="30">
        <f t="array" ref="BA205">SUM(IF(YEAR($C$5:$AX$5)=BA$5,$C205:$AX205))</f>
        <v>0</v>
      </c>
      <c r="BB205" s="30">
        <f t="array" ref="BB205">SUM(IF(YEAR($C$5:$AX$5)=BB$5,$C205:$AX205))</f>
        <v>0</v>
      </c>
      <c r="BC205" s="31">
        <f t="array" ref="BC205">SUM(IF(YEAR($C$5:$AX$5)=BC$5,$C205:$AX205))</f>
        <v>0</v>
      </c>
      <c r="BE205" s="39">
        <f t="shared" si="23"/>
        <v>0</v>
      </c>
      <c r="BF205" s="30">
        <f t="shared" si="24"/>
        <v>0</v>
      </c>
      <c r="BG205" s="31">
        <f t="shared" si="25"/>
        <v>0</v>
      </c>
    </row>
    <row r="206" spans="2:59">
      <c r="B206" s="17">
        <v>58250</v>
      </c>
      <c r="C206" s="30">
        <v>0</v>
      </c>
      <c r="D206" s="30">
        <v>0</v>
      </c>
      <c r="E206" s="30">
        <v>0</v>
      </c>
      <c r="F206" s="30">
        <v>0</v>
      </c>
      <c r="G206" s="30">
        <v>0</v>
      </c>
      <c r="H206" s="30">
        <v>0</v>
      </c>
      <c r="I206" s="30">
        <v>0</v>
      </c>
      <c r="J206" s="30">
        <v>0</v>
      </c>
      <c r="K206" s="30">
        <v>0</v>
      </c>
      <c r="L206" s="30">
        <v>0</v>
      </c>
      <c r="M206" s="30">
        <v>0</v>
      </c>
      <c r="N206" s="30">
        <v>0</v>
      </c>
      <c r="O206" s="30">
        <v>0</v>
      </c>
      <c r="P206" s="30">
        <v>0</v>
      </c>
      <c r="Q206" s="30">
        <v>0</v>
      </c>
      <c r="R206" s="30">
        <v>0</v>
      </c>
      <c r="S206" s="30">
        <v>0</v>
      </c>
      <c r="T206" s="30">
        <v>0</v>
      </c>
      <c r="U206" s="30">
        <v>0</v>
      </c>
      <c r="V206" s="30">
        <v>0</v>
      </c>
      <c r="W206" s="30">
        <v>0</v>
      </c>
      <c r="X206" s="30">
        <v>0</v>
      </c>
      <c r="Y206" s="30">
        <v>0</v>
      </c>
      <c r="Z206" s="30">
        <v>0</v>
      </c>
      <c r="AA206" s="30">
        <v>0</v>
      </c>
      <c r="AB206" s="30">
        <v>0</v>
      </c>
      <c r="AC206" s="30">
        <v>0</v>
      </c>
      <c r="AD206" s="30">
        <v>0</v>
      </c>
      <c r="AE206" s="30">
        <v>0</v>
      </c>
      <c r="AF206" s="30">
        <v>0</v>
      </c>
      <c r="AG206" s="30">
        <v>0</v>
      </c>
      <c r="AH206" s="30">
        <v>0</v>
      </c>
      <c r="AI206" s="30">
        <v>0</v>
      </c>
      <c r="AJ206" s="30">
        <v>0</v>
      </c>
      <c r="AK206" s="30">
        <v>0</v>
      </c>
      <c r="AL206" s="30">
        <v>0</v>
      </c>
      <c r="AM206" s="30">
        <v>0</v>
      </c>
      <c r="AN206" s="30">
        <v>0</v>
      </c>
      <c r="AO206" s="30">
        <v>0</v>
      </c>
      <c r="AP206" s="30">
        <v>0</v>
      </c>
      <c r="AQ206" s="30">
        <v>0</v>
      </c>
      <c r="AR206" s="30">
        <v>0</v>
      </c>
      <c r="AS206" s="30">
        <v>0</v>
      </c>
      <c r="AT206" s="30">
        <v>0</v>
      </c>
      <c r="AU206" s="30">
        <v>0</v>
      </c>
      <c r="AV206" s="30">
        <v>0</v>
      </c>
      <c r="AW206" s="30">
        <v>0</v>
      </c>
      <c r="AX206" s="31">
        <v>0</v>
      </c>
      <c r="AZ206" s="39">
        <f t="array" ref="AZ206">SUM(IF(YEAR($C$5:$AX$5)=AZ$5,$C206:$AX206))</f>
        <v>0</v>
      </c>
      <c r="BA206" s="30">
        <f t="array" ref="BA206">SUM(IF(YEAR($C$5:$AX$5)=BA$5,$C206:$AX206))</f>
        <v>0</v>
      </c>
      <c r="BB206" s="30">
        <f t="array" ref="BB206">SUM(IF(YEAR($C$5:$AX$5)=BB$5,$C206:$AX206))</f>
        <v>0</v>
      </c>
      <c r="BC206" s="31">
        <f t="array" ref="BC206">SUM(IF(YEAR($C$5:$AX$5)=BC$5,$C206:$AX206))</f>
        <v>0</v>
      </c>
      <c r="BE206" s="39">
        <f t="shared" si="23"/>
        <v>0</v>
      </c>
      <c r="BF206" s="30">
        <f t="shared" si="24"/>
        <v>0</v>
      </c>
      <c r="BG206" s="31">
        <f t="shared" si="25"/>
        <v>0</v>
      </c>
    </row>
    <row r="207" spans="2:59">
      <c r="B207" s="17">
        <v>58252</v>
      </c>
      <c r="C207" s="30">
        <v>0</v>
      </c>
      <c r="D207" s="30">
        <v>0</v>
      </c>
      <c r="E207" s="30">
        <v>0</v>
      </c>
      <c r="F207" s="30">
        <v>0</v>
      </c>
      <c r="G207" s="30">
        <v>1.0000000008614229E-8</v>
      </c>
      <c r="H207" s="30">
        <v>0</v>
      </c>
      <c r="I207" s="30">
        <v>0</v>
      </c>
      <c r="J207" s="30">
        <v>0</v>
      </c>
      <c r="K207" s="30">
        <v>0</v>
      </c>
      <c r="L207" s="30">
        <v>0</v>
      </c>
      <c r="M207" s="30">
        <v>0</v>
      </c>
      <c r="N207" s="30">
        <v>0</v>
      </c>
      <c r="O207" s="30">
        <v>0</v>
      </c>
      <c r="P207" s="30">
        <v>0</v>
      </c>
      <c r="Q207" s="30">
        <v>0</v>
      </c>
      <c r="R207" s="30">
        <v>0</v>
      </c>
      <c r="S207" s="30">
        <v>0</v>
      </c>
      <c r="T207" s="30">
        <v>0</v>
      </c>
      <c r="U207" s="30">
        <v>0</v>
      </c>
      <c r="V207" s="30">
        <v>0</v>
      </c>
      <c r="W207" s="30">
        <v>0</v>
      </c>
      <c r="X207" s="30">
        <v>0</v>
      </c>
      <c r="Y207" s="30">
        <v>0</v>
      </c>
      <c r="Z207" s="30">
        <v>0</v>
      </c>
      <c r="AA207" s="30">
        <v>0</v>
      </c>
      <c r="AB207" s="30">
        <v>0</v>
      </c>
      <c r="AC207" s="30">
        <v>0</v>
      </c>
      <c r="AD207" s="30">
        <v>0</v>
      </c>
      <c r="AE207" s="30">
        <v>0</v>
      </c>
      <c r="AF207" s="30">
        <v>0</v>
      </c>
      <c r="AG207" s="30">
        <v>0</v>
      </c>
      <c r="AH207" s="30">
        <v>0</v>
      </c>
      <c r="AI207" s="30">
        <v>0</v>
      </c>
      <c r="AJ207" s="30">
        <v>0</v>
      </c>
      <c r="AK207" s="30">
        <v>0</v>
      </c>
      <c r="AL207" s="30">
        <v>0</v>
      </c>
      <c r="AM207" s="30">
        <v>0</v>
      </c>
      <c r="AN207" s="30">
        <v>0</v>
      </c>
      <c r="AO207" s="30">
        <v>0</v>
      </c>
      <c r="AP207" s="30">
        <v>0</v>
      </c>
      <c r="AQ207" s="30">
        <v>0</v>
      </c>
      <c r="AR207" s="30">
        <v>0</v>
      </c>
      <c r="AS207" s="30">
        <v>0</v>
      </c>
      <c r="AT207" s="30">
        <v>0</v>
      </c>
      <c r="AU207" s="30">
        <v>0</v>
      </c>
      <c r="AV207" s="30">
        <v>0</v>
      </c>
      <c r="AW207" s="30">
        <v>0</v>
      </c>
      <c r="AX207" s="31">
        <v>0</v>
      </c>
      <c r="AZ207" s="39">
        <f t="array" ref="AZ207">SUM(IF(YEAR($C$5:$AX$5)=AZ$5,$C207:$AX207))</f>
        <v>1.0000000008614229E-8</v>
      </c>
      <c r="BA207" s="30">
        <f t="array" ref="BA207">SUM(IF(YEAR($C$5:$AX$5)=BA$5,$C207:$AX207))</f>
        <v>0</v>
      </c>
      <c r="BB207" s="30">
        <f t="array" ref="BB207">SUM(IF(YEAR($C$5:$AX$5)=BB$5,$C207:$AX207))</f>
        <v>0</v>
      </c>
      <c r="BC207" s="31">
        <f t="array" ref="BC207">SUM(IF(YEAR($C$5:$AX$5)=BC$5,$C207:$AX207))</f>
        <v>0</v>
      </c>
      <c r="BE207" s="39">
        <f t="shared" si="23"/>
        <v>0</v>
      </c>
      <c r="BF207" s="30">
        <f t="shared" si="24"/>
        <v>0</v>
      </c>
      <c r="BG207" s="31">
        <f t="shared" si="25"/>
        <v>0</v>
      </c>
    </row>
    <row r="208" spans="2:59">
      <c r="B208" s="17">
        <v>58326</v>
      </c>
      <c r="C208" s="30">
        <v>0</v>
      </c>
      <c r="D208" s="30">
        <v>0</v>
      </c>
      <c r="E208" s="30">
        <v>0</v>
      </c>
      <c r="F208" s="30">
        <v>0</v>
      </c>
      <c r="G208" s="30">
        <v>0</v>
      </c>
      <c r="H208" s="30">
        <v>3.9999999990047996E-7</v>
      </c>
      <c r="I208" s="30">
        <v>0</v>
      </c>
      <c r="J208" s="30">
        <v>0</v>
      </c>
      <c r="K208" s="30">
        <v>0</v>
      </c>
      <c r="L208" s="30">
        <v>0</v>
      </c>
      <c r="M208" s="30">
        <v>0</v>
      </c>
      <c r="N208" s="30">
        <v>4.0000000001150227E-7</v>
      </c>
      <c r="O208" s="30">
        <v>0</v>
      </c>
      <c r="P208" s="30">
        <v>0</v>
      </c>
      <c r="Q208" s="30">
        <v>0</v>
      </c>
      <c r="R208" s="30">
        <v>0</v>
      </c>
      <c r="S208" s="30">
        <v>0</v>
      </c>
      <c r="T208" s="30">
        <v>3.9999999990047996E-7</v>
      </c>
      <c r="U208" s="30">
        <v>0</v>
      </c>
      <c r="V208" s="30">
        <v>0</v>
      </c>
      <c r="W208" s="30">
        <v>0</v>
      </c>
      <c r="X208" s="30">
        <v>0</v>
      </c>
      <c r="Y208" s="30">
        <v>0</v>
      </c>
      <c r="Z208" s="30">
        <v>4.0000000001150227E-7</v>
      </c>
      <c r="AA208" s="30">
        <v>0</v>
      </c>
      <c r="AB208" s="30">
        <v>0</v>
      </c>
      <c r="AC208" s="30">
        <v>0</v>
      </c>
      <c r="AD208" s="30">
        <v>0</v>
      </c>
      <c r="AE208" s="30">
        <v>0</v>
      </c>
      <c r="AF208" s="30">
        <v>3.9999999990047996E-7</v>
      </c>
      <c r="AG208" s="30">
        <v>0</v>
      </c>
      <c r="AH208" s="30">
        <v>0</v>
      </c>
      <c r="AI208" s="30">
        <v>0</v>
      </c>
      <c r="AJ208" s="30">
        <v>0</v>
      </c>
      <c r="AK208" s="30">
        <v>0</v>
      </c>
      <c r="AL208" s="30">
        <v>0</v>
      </c>
      <c r="AM208" s="30">
        <v>0</v>
      </c>
      <c r="AN208" s="30">
        <v>0</v>
      </c>
      <c r="AO208" s="30">
        <v>0</v>
      </c>
      <c r="AP208" s="30">
        <v>0</v>
      </c>
      <c r="AQ208" s="30">
        <v>0</v>
      </c>
      <c r="AR208" s="30">
        <v>3.9999999990047996E-7</v>
      </c>
      <c r="AS208" s="30">
        <v>0</v>
      </c>
      <c r="AT208" s="30">
        <v>0</v>
      </c>
      <c r="AU208" s="30">
        <v>0</v>
      </c>
      <c r="AV208" s="30">
        <v>0</v>
      </c>
      <c r="AW208" s="30">
        <v>0</v>
      </c>
      <c r="AX208" s="31">
        <v>0</v>
      </c>
      <c r="AZ208" s="39">
        <f t="array" ref="AZ208">SUM(IF(YEAR($C$5:$AX$5)=AZ$5,$C208:$AX208))</f>
        <v>7.9999999991198223E-7</v>
      </c>
      <c r="BA208" s="30">
        <f t="array" ref="BA208">SUM(IF(YEAR($C$5:$AX$5)=BA$5,$C208:$AX208))</f>
        <v>7.9999999991198223E-7</v>
      </c>
      <c r="BB208" s="30">
        <f t="array" ref="BB208">SUM(IF(YEAR($C$5:$AX$5)=BB$5,$C208:$AX208))</f>
        <v>3.9999999990047996E-7</v>
      </c>
      <c r="BC208" s="31">
        <f t="array" ref="BC208">SUM(IF(YEAR($C$5:$AX$5)=BC$5,$C208:$AX208))</f>
        <v>3.9999999990047996E-7</v>
      </c>
      <c r="BE208" s="39">
        <f t="shared" si="23"/>
        <v>7.9999999991198223E-7</v>
      </c>
      <c r="BF208" s="30">
        <f t="shared" si="24"/>
        <v>7.9999999991198223E-7</v>
      </c>
      <c r="BG208" s="31">
        <f t="shared" si="25"/>
        <v>3.9999999990047996E-7</v>
      </c>
    </row>
    <row r="209" spans="2:59">
      <c r="B209" s="17">
        <v>58420</v>
      </c>
      <c r="C209" s="30">
        <v>4.3516000000000332E-2</v>
      </c>
      <c r="D209" s="30">
        <v>7.3781999999997794E-2</v>
      </c>
      <c r="E209" s="30">
        <v>0.11239299999999908</v>
      </c>
      <c r="F209" s="30">
        <v>0.20413599999999832</v>
      </c>
      <c r="G209" s="30">
        <v>0.26990600000000065</v>
      </c>
      <c r="H209" s="30">
        <v>0.22162699999999802</v>
      </c>
      <c r="I209" s="30">
        <v>0.27017899999999884</v>
      </c>
      <c r="J209" s="30">
        <v>0.33871800000000007</v>
      </c>
      <c r="K209" s="30">
        <v>0.35121400000000058</v>
      </c>
      <c r="L209" s="30">
        <v>0.14456600000000108</v>
      </c>
      <c r="M209" s="30">
        <v>0.13033500000000231</v>
      </c>
      <c r="N209" s="30">
        <v>4.418799999999834E-2</v>
      </c>
      <c r="O209" s="30">
        <v>0.28993400000000058</v>
      </c>
      <c r="P209" s="30">
        <v>0.13974599999999882</v>
      </c>
      <c r="Q209" s="30">
        <v>0.11895799999999923</v>
      </c>
      <c r="R209" s="30">
        <v>0.12007099999999937</v>
      </c>
      <c r="S209" s="30">
        <v>0.26871000000000045</v>
      </c>
      <c r="T209" s="30">
        <v>0.277667000000001</v>
      </c>
      <c r="U209" s="30">
        <v>0.27665999999999968</v>
      </c>
      <c r="V209" s="30">
        <v>0.23035399999999839</v>
      </c>
      <c r="W209" s="30">
        <v>0.28463499999999975</v>
      </c>
      <c r="X209" s="30">
        <v>0.14814600000000056</v>
      </c>
      <c r="Y209" s="30">
        <v>0.12228799999999929</v>
      </c>
      <c r="Z209" s="30">
        <v>0.15091800000000077</v>
      </c>
      <c r="AA209" s="30">
        <v>7.1385000000001142E-2</v>
      </c>
      <c r="AB209" s="30">
        <v>-2.228500000000011E-2</v>
      </c>
      <c r="AC209" s="30">
        <v>-2.8460000000016805E-3</v>
      </c>
      <c r="AD209" s="30">
        <v>0.13899900000000009</v>
      </c>
      <c r="AE209" s="30">
        <v>0.17888899999999985</v>
      </c>
      <c r="AF209" s="30">
        <v>0.19390999999999892</v>
      </c>
      <c r="AG209" s="30">
        <v>0.25070499999999996</v>
      </c>
      <c r="AH209" s="30">
        <v>0.17955300000000207</v>
      </c>
      <c r="AI209" s="30">
        <v>0.16068500000000085</v>
      </c>
      <c r="AJ209" s="30">
        <v>0.26648700000000147</v>
      </c>
      <c r="AK209" s="30">
        <v>9.5674999999999955E-2</v>
      </c>
      <c r="AL209" s="30">
        <v>0.1625040000000002</v>
      </c>
      <c r="AM209" s="30">
        <v>0.1524169999999998</v>
      </c>
      <c r="AN209" s="30">
        <v>0.15442300000000131</v>
      </c>
      <c r="AO209" s="30">
        <v>8.5844999999999061E-2</v>
      </c>
      <c r="AP209" s="30">
        <v>0.21208500000000186</v>
      </c>
      <c r="AQ209" s="30">
        <v>0.25428800000000074</v>
      </c>
      <c r="AR209" s="30">
        <v>0.31184299999999965</v>
      </c>
      <c r="AS209" s="30">
        <v>0.22934399999999933</v>
      </c>
      <c r="AT209" s="30">
        <v>0.3355270000000008</v>
      </c>
      <c r="AU209" s="30">
        <v>0.34172500000000028</v>
      </c>
      <c r="AV209" s="30">
        <v>0.17397700000000071</v>
      </c>
      <c r="AW209" s="30">
        <v>7.0240000000001857E-2</v>
      </c>
      <c r="AX209" s="31">
        <v>0.16846400000000017</v>
      </c>
      <c r="AZ209" s="39">
        <f t="array" ref="AZ209">SUM(IF(YEAR($C$5:$AX$5)=AZ$5,$C209:$AX209))</f>
        <v>2.2045599999999954</v>
      </c>
      <c r="BA209" s="30">
        <f t="array" ref="BA209">SUM(IF(YEAR($C$5:$AX$5)=BA$5,$C209:$AX209))</f>
        <v>2.4280869999999979</v>
      </c>
      <c r="BB209" s="30">
        <f t="array" ref="BB209">SUM(IF(YEAR($C$5:$AX$5)=BB$5,$C209:$AX209))</f>
        <v>1.6736610000000027</v>
      </c>
      <c r="BC209" s="31">
        <f t="array" ref="BC209">SUM(IF(YEAR($C$5:$AX$5)=BC$5,$C209:$AX209))</f>
        <v>2.4901780000000056</v>
      </c>
      <c r="BE209" s="39">
        <f t="shared" si="23"/>
        <v>2.4382459999999977</v>
      </c>
      <c r="BF209" s="30">
        <f t="shared" si="24"/>
        <v>1.8548099999999987</v>
      </c>
      <c r="BG209" s="31">
        <f t="shared" si="25"/>
        <v>2.1685770000000062</v>
      </c>
    </row>
    <row r="210" spans="2:59">
      <c r="B210" s="17">
        <v>58426</v>
      </c>
      <c r="C210" s="30">
        <v>0.55869200000000063</v>
      </c>
      <c r="D210" s="30">
        <v>0.59629900000000191</v>
      </c>
      <c r="E210" s="30">
        <v>0.65737599999999929</v>
      </c>
      <c r="F210" s="30">
        <v>0.40366699999999867</v>
      </c>
      <c r="G210" s="30">
        <v>0.5426270000000013</v>
      </c>
      <c r="H210" s="30">
        <v>0.41704600000000092</v>
      </c>
      <c r="I210" s="30">
        <v>0.46402699999999975</v>
      </c>
      <c r="J210" s="30">
        <v>0.35140400000000049</v>
      </c>
      <c r="K210" s="30">
        <v>0.60160199999999975</v>
      </c>
      <c r="L210" s="30">
        <v>0.76829399999999914</v>
      </c>
      <c r="M210" s="30">
        <v>0.81225300000000011</v>
      </c>
      <c r="N210" s="30">
        <v>1.1154770000000021</v>
      </c>
      <c r="O210" s="30">
        <v>0.90243099999999998</v>
      </c>
      <c r="P210" s="30">
        <v>0.63812599999999975</v>
      </c>
      <c r="Q210" s="30">
        <v>0.36422999999999917</v>
      </c>
      <c r="R210" s="30">
        <v>0.22373900000000191</v>
      </c>
      <c r="S210" s="30">
        <v>0.42705500000000107</v>
      </c>
      <c r="T210" s="30">
        <v>0.65945500000000123</v>
      </c>
      <c r="U210" s="30">
        <v>0.54701900000000059</v>
      </c>
      <c r="V210" s="30">
        <v>0.61751000000000111</v>
      </c>
      <c r="W210" s="30">
        <v>0.56060300000000041</v>
      </c>
      <c r="X210" s="30">
        <v>0.61374199999999846</v>
      </c>
      <c r="Y210" s="30">
        <v>0.68145900000000026</v>
      </c>
      <c r="Z210" s="30">
        <v>1.3320589999999992</v>
      </c>
      <c r="AA210" s="30">
        <v>0.57241300000000095</v>
      </c>
      <c r="AB210" s="30">
        <v>0.85024100000000047</v>
      </c>
      <c r="AC210" s="30">
        <v>0.56590399999999974</v>
      </c>
      <c r="AD210" s="30">
        <v>0.50993400000000122</v>
      </c>
      <c r="AE210" s="30">
        <v>0.56014199999999903</v>
      </c>
      <c r="AF210" s="30">
        <v>0.51069599999999937</v>
      </c>
      <c r="AG210" s="30">
        <v>0.51074600000000103</v>
      </c>
      <c r="AH210" s="30">
        <v>0.49258899999999883</v>
      </c>
      <c r="AI210" s="30">
        <v>0.4150469999999995</v>
      </c>
      <c r="AJ210" s="30">
        <v>0.45297900000000091</v>
      </c>
      <c r="AK210" s="30">
        <v>0.49239400000000089</v>
      </c>
      <c r="AL210" s="30">
        <v>0.95091699999999868</v>
      </c>
      <c r="AM210" s="30">
        <v>0.47376999999999825</v>
      </c>
      <c r="AN210" s="30">
        <v>0.29990699999999926</v>
      </c>
      <c r="AO210" s="30">
        <v>0.42075100000000099</v>
      </c>
      <c r="AP210" s="30">
        <v>0.66081499999999949</v>
      </c>
      <c r="AQ210" s="30">
        <v>0.63611600000000124</v>
      </c>
      <c r="AR210" s="30">
        <v>0.62501499999999766</v>
      </c>
      <c r="AS210" s="30">
        <v>0.36813000000000073</v>
      </c>
      <c r="AT210" s="30">
        <v>0.52138300000000015</v>
      </c>
      <c r="AU210" s="30">
        <v>0.60567499999999974</v>
      </c>
      <c r="AV210" s="30">
        <v>0.64440199999999948</v>
      </c>
      <c r="AW210" s="30">
        <v>0.68096500000000049</v>
      </c>
      <c r="AX210" s="31">
        <v>0.95697700000000196</v>
      </c>
      <c r="AZ210" s="39">
        <f t="array" ref="AZ210">SUM(IF(YEAR($C$5:$AX$5)=AZ$5,$C210:$AX210))</f>
        <v>7.288764000000004</v>
      </c>
      <c r="BA210" s="30">
        <f t="array" ref="BA210">SUM(IF(YEAR($C$5:$AX$5)=BA$5,$C210:$AX210))</f>
        <v>7.5674280000000032</v>
      </c>
      <c r="BB210" s="30">
        <f t="array" ref="BB210">SUM(IF(YEAR($C$5:$AX$5)=BB$5,$C210:$AX210))</f>
        <v>6.8840020000000006</v>
      </c>
      <c r="BC210" s="31">
        <f t="array" ref="BC210">SUM(IF(YEAR($C$5:$AX$5)=BC$5,$C210:$AX210))</f>
        <v>6.8939059999999994</v>
      </c>
      <c r="BE210" s="39">
        <f t="shared" si="23"/>
        <v>7.0856840000000041</v>
      </c>
      <c r="BF210" s="30">
        <f t="shared" si="24"/>
        <v>8.0704810000000027</v>
      </c>
      <c r="BG210" s="31">
        <f t="shared" si="25"/>
        <v>6.3167269999999984</v>
      </c>
    </row>
    <row r="211" spans="2:59">
      <c r="B211" s="17">
        <v>58433</v>
      </c>
      <c r="C211" s="30">
        <v>5.1765019999999995E-3</v>
      </c>
      <c r="D211" s="30">
        <v>0</v>
      </c>
      <c r="E211" s="30">
        <v>0</v>
      </c>
      <c r="F211" s="30">
        <v>0</v>
      </c>
      <c r="G211" s="30">
        <v>0</v>
      </c>
      <c r="H211" s="30">
        <v>0</v>
      </c>
      <c r="I211" s="30">
        <v>2.3183921480000001E-2</v>
      </c>
      <c r="J211" s="30">
        <v>1.1588773E-2</v>
      </c>
      <c r="K211" s="30">
        <v>0</v>
      </c>
      <c r="L211" s="30">
        <v>0</v>
      </c>
      <c r="M211" s="30">
        <v>0</v>
      </c>
      <c r="N211" s="30">
        <v>0</v>
      </c>
      <c r="O211" s="30">
        <v>4.3924699999999999E-3</v>
      </c>
      <c r="P211" s="30">
        <v>9.6703420000000004E-4</v>
      </c>
      <c r="Q211" s="30">
        <v>0</v>
      </c>
      <c r="R211" s="30">
        <v>0</v>
      </c>
      <c r="S211" s="30">
        <v>0</v>
      </c>
      <c r="T211" s="30">
        <v>0</v>
      </c>
      <c r="U211" s="30">
        <v>6.2192958999999999E-2</v>
      </c>
      <c r="V211" s="30">
        <v>3.0917228999999997E-2</v>
      </c>
      <c r="W211" s="30">
        <v>0</v>
      </c>
      <c r="X211" s="30">
        <v>0</v>
      </c>
      <c r="Y211" s="30">
        <v>0</v>
      </c>
      <c r="Z211" s="30">
        <v>0</v>
      </c>
      <c r="AA211" s="30">
        <v>2.0897939899999995E-2</v>
      </c>
      <c r="AB211" s="30">
        <v>1.3021550999999999E-2</v>
      </c>
      <c r="AC211" s="30">
        <v>0</v>
      </c>
      <c r="AD211" s="30">
        <v>0</v>
      </c>
      <c r="AE211" s="30">
        <v>0</v>
      </c>
      <c r="AF211" s="30">
        <v>0</v>
      </c>
      <c r="AG211" s="30">
        <v>4.6657357999999996E-2</v>
      </c>
      <c r="AH211" s="30">
        <v>4.9028983000000005E-2</v>
      </c>
      <c r="AI211" s="30">
        <v>8.6628870000000002E-4</v>
      </c>
      <c r="AJ211" s="30">
        <v>0</v>
      </c>
      <c r="AK211" s="30">
        <v>0</v>
      </c>
      <c r="AL211" s="30">
        <v>0</v>
      </c>
      <c r="AM211" s="30">
        <v>2.5196750999999999E-3</v>
      </c>
      <c r="AN211" s="30">
        <v>2.6442152000000002E-3</v>
      </c>
      <c r="AO211" s="30">
        <v>0</v>
      </c>
      <c r="AP211" s="30">
        <v>0</v>
      </c>
      <c r="AQ211" s="30">
        <v>0</v>
      </c>
      <c r="AR211" s="30">
        <v>1.3264754999999999E-3</v>
      </c>
      <c r="AS211" s="30">
        <v>6.1183262000000002E-2</v>
      </c>
      <c r="AT211" s="30">
        <v>4.7631301000000001E-2</v>
      </c>
      <c r="AU211" s="30">
        <v>1.4613515E-3</v>
      </c>
      <c r="AV211" s="30">
        <v>0</v>
      </c>
      <c r="AW211" s="30">
        <v>0</v>
      </c>
      <c r="AX211" s="31">
        <v>0</v>
      </c>
      <c r="AZ211" s="39">
        <f t="array" ref="AZ211">SUM(IF(YEAR($C$5:$AX$5)=AZ$5,$C211:$AX211))</f>
        <v>3.9949196480000004E-2</v>
      </c>
      <c r="BA211" s="30">
        <f t="array" ref="BA211">SUM(IF(YEAR($C$5:$AX$5)=BA$5,$C211:$AX211))</f>
        <v>9.8469692199999986E-2</v>
      </c>
      <c r="BB211" s="30">
        <f t="array" ref="BB211">SUM(IF(YEAR($C$5:$AX$5)=BB$5,$C211:$AX211))</f>
        <v>0.13047212059999999</v>
      </c>
      <c r="BC211" s="31">
        <f t="array" ref="BC211">SUM(IF(YEAR($C$5:$AX$5)=BC$5,$C211:$AX211))</f>
        <v>0.1167662803</v>
      </c>
      <c r="BE211" s="39">
        <f t="shared" si="23"/>
        <v>4.0132198680000009E-2</v>
      </c>
      <c r="BF211" s="30">
        <f t="shared" si="24"/>
        <v>0.1270296789</v>
      </c>
      <c r="BG211" s="31">
        <f t="shared" si="25"/>
        <v>0.10171651999999999</v>
      </c>
    </row>
    <row r="212" spans="2:59">
      <c r="B212" s="17">
        <v>58442</v>
      </c>
      <c r="C212" s="30">
        <v>0</v>
      </c>
      <c r="D212" s="30">
        <v>0</v>
      </c>
      <c r="E212" s="30">
        <v>0</v>
      </c>
      <c r="F212" s="30">
        <v>0</v>
      </c>
      <c r="G212" s="30">
        <v>0</v>
      </c>
      <c r="H212" s="30">
        <v>0</v>
      </c>
      <c r="I212" s="30">
        <v>0</v>
      </c>
      <c r="J212" s="30">
        <v>0</v>
      </c>
      <c r="K212" s="30">
        <v>0</v>
      </c>
      <c r="L212" s="30">
        <v>0</v>
      </c>
      <c r="M212" s="30">
        <v>0</v>
      </c>
      <c r="N212" s="30">
        <v>0</v>
      </c>
      <c r="O212" s="30">
        <v>0</v>
      </c>
      <c r="P212" s="30">
        <v>0</v>
      </c>
      <c r="Q212" s="30">
        <v>0</v>
      </c>
      <c r="R212" s="30">
        <v>0</v>
      </c>
      <c r="S212" s="30">
        <v>0</v>
      </c>
      <c r="T212" s="30">
        <v>0</v>
      </c>
      <c r="U212" s="30">
        <v>1.0000000000287557E-7</v>
      </c>
      <c r="V212" s="30">
        <v>1.0000000000287557E-7</v>
      </c>
      <c r="W212" s="30">
        <v>0</v>
      </c>
      <c r="X212" s="30">
        <v>0</v>
      </c>
      <c r="Y212" s="30">
        <v>0</v>
      </c>
      <c r="Z212" s="30">
        <v>0</v>
      </c>
      <c r="AA212" s="30">
        <v>0</v>
      </c>
      <c r="AB212" s="30">
        <v>0</v>
      </c>
      <c r="AC212" s="30">
        <v>0</v>
      </c>
      <c r="AD212" s="30">
        <v>0</v>
      </c>
      <c r="AE212" s="30">
        <v>9.9999999947364415E-8</v>
      </c>
      <c r="AF212" s="30">
        <v>0</v>
      </c>
      <c r="AG212" s="30">
        <v>1.0000000000287557E-7</v>
      </c>
      <c r="AH212" s="30">
        <v>1.0000000000287557E-7</v>
      </c>
      <c r="AI212" s="30">
        <v>0</v>
      </c>
      <c r="AJ212" s="30">
        <v>0</v>
      </c>
      <c r="AK212" s="30">
        <v>0</v>
      </c>
      <c r="AL212" s="30">
        <v>0</v>
      </c>
      <c r="AM212" s="30">
        <v>0</v>
      </c>
      <c r="AN212" s="30">
        <v>0</v>
      </c>
      <c r="AO212" s="30">
        <v>0</v>
      </c>
      <c r="AP212" s="30">
        <v>0</v>
      </c>
      <c r="AQ212" s="30">
        <v>0</v>
      </c>
      <c r="AR212" s="30">
        <v>0</v>
      </c>
      <c r="AS212" s="30">
        <v>1.0000000000287557E-7</v>
      </c>
      <c r="AT212" s="30">
        <v>1.0000000000287557E-7</v>
      </c>
      <c r="AU212" s="30">
        <v>0</v>
      </c>
      <c r="AV212" s="30">
        <v>0</v>
      </c>
      <c r="AW212" s="30">
        <v>0</v>
      </c>
      <c r="AX212" s="31">
        <v>0</v>
      </c>
      <c r="AZ212" s="39">
        <f t="array" ref="AZ212">SUM(IF(YEAR($C$5:$AX$5)=AZ$5,$C212:$AX212))</f>
        <v>0</v>
      </c>
      <c r="BA212" s="30">
        <f t="array" ref="BA212">SUM(IF(YEAR($C$5:$AX$5)=BA$5,$C212:$AX212))</f>
        <v>2.0000000000575113E-7</v>
      </c>
      <c r="BB212" s="30">
        <f t="array" ref="BB212">SUM(IF(YEAR($C$5:$AX$5)=BB$5,$C212:$AX212))</f>
        <v>2.9999999995311555E-7</v>
      </c>
      <c r="BC212" s="31">
        <f t="array" ref="BC212">SUM(IF(YEAR($C$5:$AX$5)=BC$5,$C212:$AX212))</f>
        <v>2.0000000000575113E-7</v>
      </c>
      <c r="BE212" s="39">
        <f t="shared" si="23"/>
        <v>0</v>
      </c>
      <c r="BF212" s="30">
        <f t="shared" si="24"/>
        <v>2.9999999995311555E-7</v>
      </c>
      <c r="BG212" s="31">
        <f t="shared" si="25"/>
        <v>2.0000000000575113E-7</v>
      </c>
    </row>
    <row r="213" spans="2:59">
      <c r="B213" s="17">
        <v>58476</v>
      </c>
      <c r="C213" s="30">
        <v>0</v>
      </c>
      <c r="D213" s="30">
        <v>0</v>
      </c>
      <c r="E213" s="30">
        <v>0</v>
      </c>
      <c r="F213" s="30">
        <v>0</v>
      </c>
      <c r="G213" s="30">
        <v>0</v>
      </c>
      <c r="H213" s="30">
        <v>0</v>
      </c>
      <c r="I213" s="30">
        <v>0</v>
      </c>
      <c r="J213" s="30">
        <v>0</v>
      </c>
      <c r="K213" s="30">
        <v>0</v>
      </c>
      <c r="L213" s="30">
        <v>0</v>
      </c>
      <c r="M213" s="30">
        <v>0</v>
      </c>
      <c r="N213" s="30">
        <v>0</v>
      </c>
      <c r="O213" s="30">
        <v>0</v>
      </c>
      <c r="P213" s="30">
        <v>0</v>
      </c>
      <c r="Q213" s="30">
        <v>0</v>
      </c>
      <c r="R213" s="30">
        <v>0</v>
      </c>
      <c r="S213" s="30">
        <v>0</v>
      </c>
      <c r="T213" s="30">
        <v>0</v>
      </c>
      <c r="U213" s="30">
        <v>0</v>
      </c>
      <c r="V213" s="30">
        <v>0</v>
      </c>
      <c r="W213" s="30">
        <v>0</v>
      </c>
      <c r="X213" s="30">
        <v>0</v>
      </c>
      <c r="Y213" s="30">
        <v>0</v>
      </c>
      <c r="Z213" s="30">
        <v>0</v>
      </c>
      <c r="AA213" s="30">
        <v>0</v>
      </c>
      <c r="AB213" s="30">
        <v>0</v>
      </c>
      <c r="AC213" s="30">
        <v>0</v>
      </c>
      <c r="AD213" s="30">
        <v>0</v>
      </c>
      <c r="AE213" s="30">
        <v>0</v>
      </c>
      <c r="AF213" s="30">
        <v>0</v>
      </c>
      <c r="AG213" s="30">
        <v>0</v>
      </c>
      <c r="AH213" s="30">
        <v>0</v>
      </c>
      <c r="AI213" s="30">
        <v>0</v>
      </c>
      <c r="AJ213" s="30">
        <v>0</v>
      </c>
      <c r="AK213" s="30">
        <v>0</v>
      </c>
      <c r="AL213" s="30">
        <v>0</v>
      </c>
      <c r="AM213" s="30">
        <v>0</v>
      </c>
      <c r="AN213" s="30">
        <v>0</v>
      </c>
      <c r="AO213" s="30">
        <v>0</v>
      </c>
      <c r="AP213" s="30">
        <v>0</v>
      </c>
      <c r="AQ213" s="30">
        <v>0</v>
      </c>
      <c r="AR213" s="30">
        <v>0</v>
      </c>
      <c r="AS213" s="30">
        <v>0</v>
      </c>
      <c r="AT213" s="30">
        <v>0</v>
      </c>
      <c r="AU213" s="30">
        <v>0</v>
      </c>
      <c r="AV213" s="30">
        <v>0</v>
      </c>
      <c r="AW213" s="30">
        <v>0</v>
      </c>
      <c r="AX213" s="31">
        <v>0</v>
      </c>
      <c r="AZ213" s="39">
        <f t="array" ref="AZ213">SUM(IF(YEAR($C$5:$AX$5)=AZ$5,$C213:$AX213))</f>
        <v>0</v>
      </c>
      <c r="BA213" s="30">
        <f t="array" ref="BA213">SUM(IF(YEAR($C$5:$AX$5)=BA$5,$C213:$AX213))</f>
        <v>0</v>
      </c>
      <c r="BB213" s="30">
        <f t="array" ref="BB213">SUM(IF(YEAR($C$5:$AX$5)=BB$5,$C213:$AX213))</f>
        <v>0</v>
      </c>
      <c r="BC213" s="31">
        <f t="array" ref="BC213">SUM(IF(YEAR($C$5:$AX$5)=BC$5,$C213:$AX213))</f>
        <v>0</v>
      </c>
      <c r="BE213" s="39">
        <f t="shared" si="23"/>
        <v>0</v>
      </c>
      <c r="BF213" s="30">
        <f t="shared" si="24"/>
        <v>0</v>
      </c>
      <c r="BG213" s="31">
        <f t="shared" si="25"/>
        <v>0</v>
      </c>
    </row>
    <row r="214" spans="2:59">
      <c r="B214" s="17">
        <v>58497</v>
      </c>
      <c r="C214" s="30">
        <v>0</v>
      </c>
      <c r="D214" s="30">
        <v>0</v>
      </c>
      <c r="E214" s="30">
        <v>0</v>
      </c>
      <c r="F214" s="30">
        <v>0</v>
      </c>
      <c r="G214" s="30">
        <v>0</v>
      </c>
      <c r="H214" s="30">
        <v>0</v>
      </c>
      <c r="I214" s="30">
        <v>0</v>
      </c>
      <c r="J214" s="30">
        <v>0</v>
      </c>
      <c r="K214" s="30">
        <v>0</v>
      </c>
      <c r="L214" s="30">
        <v>0</v>
      </c>
      <c r="M214" s="30">
        <v>0</v>
      </c>
      <c r="N214" s="30">
        <v>0</v>
      </c>
      <c r="O214" s="30">
        <v>0</v>
      </c>
      <c r="P214" s="30">
        <v>0</v>
      </c>
      <c r="Q214" s="30">
        <v>0</v>
      </c>
      <c r="R214" s="30">
        <v>0</v>
      </c>
      <c r="S214" s="30">
        <v>0</v>
      </c>
      <c r="T214" s="30">
        <v>0</v>
      </c>
      <c r="U214" s="30">
        <v>0</v>
      </c>
      <c r="V214" s="30">
        <v>0</v>
      </c>
      <c r="W214" s="30">
        <v>0</v>
      </c>
      <c r="X214" s="30">
        <v>0</v>
      </c>
      <c r="Y214" s="30">
        <v>0</v>
      </c>
      <c r="Z214" s="30">
        <v>0</v>
      </c>
      <c r="AA214" s="30">
        <v>0</v>
      </c>
      <c r="AB214" s="30">
        <v>0</v>
      </c>
      <c r="AC214" s="30">
        <v>0</v>
      </c>
      <c r="AD214" s="30">
        <v>0</v>
      </c>
      <c r="AE214" s="30">
        <v>0</v>
      </c>
      <c r="AF214" s="30">
        <v>0</v>
      </c>
      <c r="AG214" s="30">
        <v>0</v>
      </c>
      <c r="AH214" s="30">
        <v>0</v>
      </c>
      <c r="AI214" s="30">
        <v>0</v>
      </c>
      <c r="AJ214" s="30">
        <v>0</v>
      </c>
      <c r="AK214" s="30">
        <v>0</v>
      </c>
      <c r="AL214" s="30">
        <v>0</v>
      </c>
      <c r="AM214" s="30">
        <v>0</v>
      </c>
      <c r="AN214" s="30">
        <v>0</v>
      </c>
      <c r="AO214" s="30">
        <v>0</v>
      </c>
      <c r="AP214" s="30">
        <v>0</v>
      </c>
      <c r="AQ214" s="30">
        <v>0</v>
      </c>
      <c r="AR214" s="30">
        <v>0</v>
      </c>
      <c r="AS214" s="30">
        <v>0</v>
      </c>
      <c r="AT214" s="30">
        <v>0</v>
      </c>
      <c r="AU214" s="30">
        <v>0</v>
      </c>
      <c r="AV214" s="30">
        <v>0</v>
      </c>
      <c r="AW214" s="30">
        <v>0</v>
      </c>
      <c r="AX214" s="31">
        <v>0</v>
      </c>
      <c r="AZ214" s="39">
        <f t="array" ref="AZ214">SUM(IF(YEAR($C$5:$AX$5)=AZ$5,$C214:$AX214))</f>
        <v>0</v>
      </c>
      <c r="BA214" s="30">
        <f t="array" ref="BA214">SUM(IF(YEAR($C$5:$AX$5)=BA$5,$C214:$AX214))</f>
        <v>0</v>
      </c>
      <c r="BB214" s="30">
        <f t="array" ref="BB214">SUM(IF(YEAR($C$5:$AX$5)=BB$5,$C214:$AX214))</f>
        <v>0</v>
      </c>
      <c r="BC214" s="31">
        <f t="array" ref="BC214">SUM(IF(YEAR($C$5:$AX$5)=BC$5,$C214:$AX214))</f>
        <v>0</v>
      </c>
      <c r="BE214" s="39">
        <f t="shared" si="23"/>
        <v>0</v>
      </c>
      <c r="BF214" s="30">
        <f t="shared" si="24"/>
        <v>0</v>
      </c>
      <c r="BG214" s="31">
        <f t="shared" si="25"/>
        <v>0</v>
      </c>
    </row>
    <row r="215" spans="2:59">
      <c r="B215" s="17">
        <v>58584</v>
      </c>
      <c r="C215" s="30">
        <v>0</v>
      </c>
      <c r="D215" s="30">
        <v>0</v>
      </c>
      <c r="E215" s="30">
        <v>0</v>
      </c>
      <c r="F215" s="30">
        <v>0</v>
      </c>
      <c r="G215" s="30">
        <v>0</v>
      </c>
      <c r="H215" s="30">
        <v>0</v>
      </c>
      <c r="I215" s="30">
        <v>0</v>
      </c>
      <c r="J215" s="30">
        <v>0</v>
      </c>
      <c r="K215" s="30">
        <v>0</v>
      </c>
      <c r="L215" s="30">
        <v>0</v>
      </c>
      <c r="M215" s="30">
        <v>0</v>
      </c>
      <c r="N215" s="30">
        <v>0</v>
      </c>
      <c r="O215" s="30">
        <v>0</v>
      </c>
      <c r="P215" s="30">
        <v>0</v>
      </c>
      <c r="Q215" s="30">
        <v>0</v>
      </c>
      <c r="R215" s="30">
        <v>0</v>
      </c>
      <c r="S215" s="30">
        <v>0</v>
      </c>
      <c r="T215" s="30">
        <v>0</v>
      </c>
      <c r="U215" s="30">
        <v>0</v>
      </c>
      <c r="V215" s="30">
        <v>0</v>
      </c>
      <c r="W215" s="30">
        <v>0</v>
      </c>
      <c r="X215" s="30">
        <v>0</v>
      </c>
      <c r="Y215" s="30">
        <v>0</v>
      </c>
      <c r="Z215" s="30">
        <v>0</v>
      </c>
      <c r="AA215" s="30">
        <v>0</v>
      </c>
      <c r="AB215" s="30">
        <v>0</v>
      </c>
      <c r="AC215" s="30">
        <v>0</v>
      </c>
      <c r="AD215" s="30">
        <v>0</v>
      </c>
      <c r="AE215" s="30">
        <v>0</v>
      </c>
      <c r="AF215" s="30">
        <v>0</v>
      </c>
      <c r="AG215" s="30">
        <v>0</v>
      </c>
      <c r="AH215" s="30">
        <v>0</v>
      </c>
      <c r="AI215" s="30">
        <v>0</v>
      </c>
      <c r="AJ215" s="30">
        <v>0</v>
      </c>
      <c r="AK215" s="30">
        <v>0</v>
      </c>
      <c r="AL215" s="30">
        <v>0</v>
      </c>
      <c r="AM215" s="30">
        <v>0</v>
      </c>
      <c r="AN215" s="30">
        <v>0</v>
      </c>
      <c r="AO215" s="30">
        <v>0</v>
      </c>
      <c r="AP215" s="30">
        <v>0</v>
      </c>
      <c r="AQ215" s="30">
        <v>0</v>
      </c>
      <c r="AR215" s="30">
        <v>0</v>
      </c>
      <c r="AS215" s="30">
        <v>0</v>
      </c>
      <c r="AT215" s="30">
        <v>0</v>
      </c>
      <c r="AU215" s="30">
        <v>0</v>
      </c>
      <c r="AV215" s="30">
        <v>0</v>
      </c>
      <c r="AW215" s="30">
        <v>0</v>
      </c>
      <c r="AX215" s="31">
        <v>0</v>
      </c>
      <c r="AZ215" s="39">
        <f t="array" ref="AZ215">SUM(IF(YEAR($C$5:$AX$5)=AZ$5,$C215:$AX215))</f>
        <v>0</v>
      </c>
      <c r="BA215" s="30">
        <f t="array" ref="BA215">SUM(IF(YEAR($C$5:$AX$5)=BA$5,$C215:$AX215))</f>
        <v>0</v>
      </c>
      <c r="BB215" s="30">
        <f t="array" ref="BB215">SUM(IF(YEAR($C$5:$AX$5)=BB$5,$C215:$AX215))</f>
        <v>0</v>
      </c>
      <c r="BC215" s="31">
        <f t="array" ref="BC215">SUM(IF(YEAR($C$5:$AX$5)=BC$5,$C215:$AX215))</f>
        <v>0</v>
      </c>
      <c r="BE215" s="39">
        <f t="shared" si="23"/>
        <v>0</v>
      </c>
      <c r="BF215" s="30">
        <f t="shared" si="24"/>
        <v>0</v>
      </c>
      <c r="BG215" s="31">
        <f t="shared" si="25"/>
        <v>0</v>
      </c>
    </row>
    <row r="216" spans="2:59">
      <c r="B216" s="17">
        <v>58714</v>
      </c>
      <c r="C216" s="30">
        <v>2.3341850000000008E-3</v>
      </c>
      <c r="D216" s="30">
        <v>1.5549805E-3</v>
      </c>
      <c r="E216" s="30">
        <v>0</v>
      </c>
      <c r="F216" s="30">
        <v>0</v>
      </c>
      <c r="G216" s="30">
        <v>3.8144584999999995E-3</v>
      </c>
      <c r="H216" s="30">
        <v>2.7216056999999998E-2</v>
      </c>
      <c r="I216" s="30">
        <v>2.2880350000000008E-2</v>
      </c>
      <c r="J216" s="30">
        <v>3.1751479999999985E-2</v>
      </c>
      <c r="K216" s="30">
        <v>0</v>
      </c>
      <c r="L216" s="30">
        <v>7.6379099999999999E-4</v>
      </c>
      <c r="M216" s="30">
        <v>0</v>
      </c>
      <c r="N216" s="30">
        <v>0</v>
      </c>
      <c r="O216" s="30">
        <v>0</v>
      </c>
      <c r="P216" s="30">
        <v>-7.7776349999999963E-4</v>
      </c>
      <c r="Q216" s="30">
        <v>2.2997289999999999E-3</v>
      </c>
      <c r="R216" s="30">
        <v>3.0298154999999997E-3</v>
      </c>
      <c r="S216" s="30">
        <v>6.117225999999999E-3</v>
      </c>
      <c r="T216" s="30">
        <v>3.4018382E-2</v>
      </c>
      <c r="U216" s="30">
        <v>3.4318030000000027E-2</v>
      </c>
      <c r="V216" s="30">
        <v>2.2413349999999999E-2</v>
      </c>
      <c r="W216" s="30">
        <v>5.4214650000000003E-3</v>
      </c>
      <c r="X216" s="30">
        <v>1.3103365E-2</v>
      </c>
      <c r="Y216" s="30">
        <v>1.5392825000000001E-3</v>
      </c>
      <c r="Z216" s="30">
        <v>1.4312196000000001E-3</v>
      </c>
      <c r="AA216" s="30">
        <v>2.3343750000000014E-3</v>
      </c>
      <c r="AB216" s="30">
        <v>-3.6403640000000001E-4</v>
      </c>
      <c r="AC216" s="30">
        <v>0</v>
      </c>
      <c r="AD216" s="30">
        <v>6.0427785000000001E-3</v>
      </c>
      <c r="AE216" s="30">
        <v>6.076418000000001E-3</v>
      </c>
      <c r="AF216" s="30">
        <v>1.3228555000000003E-2</v>
      </c>
      <c r="AG216" s="30">
        <v>2.3603659999999999E-2</v>
      </c>
      <c r="AH216" s="30">
        <v>1.4767330000000023E-2</v>
      </c>
      <c r="AI216" s="30">
        <v>1.5311169999999985E-3</v>
      </c>
      <c r="AJ216" s="30">
        <v>1.1781086999999999E-2</v>
      </c>
      <c r="AK216" s="30">
        <v>1.5382975000000003E-3</v>
      </c>
      <c r="AL216" s="30">
        <v>3.1121844999999998E-3</v>
      </c>
      <c r="AM216" s="30">
        <v>-1.5564200000000028E-3</v>
      </c>
      <c r="AN216" s="30">
        <v>7.7762999999999964E-4</v>
      </c>
      <c r="AO216" s="30">
        <v>6.9003700000000029E-3</v>
      </c>
      <c r="AP216" s="30">
        <v>1.5416650000000004E-2</v>
      </c>
      <c r="AQ216" s="30">
        <v>1.2933625000000002E-2</v>
      </c>
      <c r="AR216" s="30">
        <v>1.0894850000000005E-2</v>
      </c>
      <c r="AS216" s="30">
        <v>2.0234300000000011E-2</v>
      </c>
      <c r="AT216" s="30">
        <v>1.3230099999999995E-2</v>
      </c>
      <c r="AU216" s="30">
        <v>7.7708500000000028E-4</v>
      </c>
      <c r="AV216" s="30">
        <v>9.1731400000000032E-3</v>
      </c>
      <c r="AW216" s="30">
        <v>3.0769750000000009E-3</v>
      </c>
      <c r="AX216" s="31">
        <v>7.7796275000000005E-3</v>
      </c>
      <c r="AZ216" s="39">
        <f t="array" ref="AZ216">SUM(IF(YEAR($C$5:$AX$5)=AZ$5,$C216:$AX216))</f>
        <v>9.0315302E-2</v>
      </c>
      <c r="BA216" s="30">
        <f t="array" ref="BA216">SUM(IF(YEAR($C$5:$AX$5)=BA$5,$C216:$AX216))</f>
        <v>0.12291410110000003</v>
      </c>
      <c r="BB216" s="30">
        <f t="array" ref="BB216">SUM(IF(YEAR($C$5:$AX$5)=BB$5,$C216:$AX216))</f>
        <v>8.3651766100000011E-2</v>
      </c>
      <c r="BC216" s="31">
        <f t="array" ref="BC216">SUM(IF(YEAR($C$5:$AX$5)=BC$5,$C216:$AX216))</f>
        <v>9.9637932500000012E-2</v>
      </c>
      <c r="BE216" s="39">
        <f t="shared" si="23"/>
        <v>9.3280685000000002E-2</v>
      </c>
      <c r="BF216" s="30">
        <f t="shared" si="24"/>
        <v>0.12633462920000005</v>
      </c>
      <c r="BG216" s="31">
        <f t="shared" si="25"/>
        <v>0.10403408600000003</v>
      </c>
    </row>
    <row r="217" spans="2:59">
      <c r="B217" s="17">
        <v>58715</v>
      </c>
      <c r="C217" s="30">
        <v>3.6664739999999994E-3</v>
      </c>
      <c r="D217" s="30">
        <v>2.9377735E-3</v>
      </c>
      <c r="E217" s="30">
        <v>0</v>
      </c>
      <c r="F217" s="30">
        <v>0</v>
      </c>
      <c r="G217" s="30">
        <v>0</v>
      </c>
      <c r="H217" s="30">
        <v>0</v>
      </c>
      <c r="I217" s="30">
        <v>2.4862705000000006E-2</v>
      </c>
      <c r="J217" s="30">
        <v>1.1799105000000001E-2</v>
      </c>
      <c r="K217" s="30">
        <v>0</v>
      </c>
      <c r="L217" s="30">
        <v>0</v>
      </c>
      <c r="M217" s="30">
        <v>0</v>
      </c>
      <c r="N217" s="30">
        <v>0</v>
      </c>
      <c r="O217" s="30">
        <v>2.2284200000000001E-3</v>
      </c>
      <c r="P217" s="30">
        <v>3.673506E-3</v>
      </c>
      <c r="Q217" s="30">
        <v>0</v>
      </c>
      <c r="R217" s="30">
        <v>0</v>
      </c>
      <c r="S217" s="30">
        <v>0</v>
      </c>
      <c r="T217" s="30">
        <v>0</v>
      </c>
      <c r="U217" s="30">
        <v>7.1697000000000011E-3</v>
      </c>
      <c r="V217" s="30">
        <v>4.5885399999999986E-3</v>
      </c>
      <c r="W217" s="30">
        <v>0</v>
      </c>
      <c r="X217" s="30">
        <v>0</v>
      </c>
      <c r="Y217" s="30">
        <v>0</v>
      </c>
      <c r="Z217" s="30">
        <v>0</v>
      </c>
      <c r="AA217" s="30">
        <v>6.6848000000000012E-3</v>
      </c>
      <c r="AB217" s="30">
        <v>0</v>
      </c>
      <c r="AC217" s="30">
        <v>0</v>
      </c>
      <c r="AD217" s="30">
        <v>0</v>
      </c>
      <c r="AE217" s="30">
        <v>0</v>
      </c>
      <c r="AF217" s="30">
        <v>0</v>
      </c>
      <c r="AG217" s="30">
        <v>1.3035500000000005E-3</v>
      </c>
      <c r="AH217" s="30">
        <v>-2.016999999999991E-5</v>
      </c>
      <c r="AI217" s="30">
        <v>0</v>
      </c>
      <c r="AJ217" s="30">
        <v>0</v>
      </c>
      <c r="AK217" s="30">
        <v>0</v>
      </c>
      <c r="AL217" s="30">
        <v>0</v>
      </c>
      <c r="AM217" s="30">
        <v>-3.7141889999999997E-3</v>
      </c>
      <c r="AN217" s="30">
        <v>3.6728765E-3</v>
      </c>
      <c r="AO217" s="30">
        <v>0</v>
      </c>
      <c r="AP217" s="30">
        <v>0</v>
      </c>
      <c r="AQ217" s="30">
        <v>0</v>
      </c>
      <c r="AR217" s="30">
        <v>6.5919099999999994E-4</v>
      </c>
      <c r="AS217" s="30">
        <v>2.1905099999999927E-3</v>
      </c>
      <c r="AT217" s="30">
        <v>0</v>
      </c>
      <c r="AU217" s="30">
        <v>-6.6473750000000005E-4</v>
      </c>
      <c r="AV217" s="30">
        <v>0</v>
      </c>
      <c r="AW217" s="30">
        <v>0</v>
      </c>
      <c r="AX217" s="31">
        <v>0</v>
      </c>
      <c r="AZ217" s="39">
        <f t="array" ref="AZ217">SUM(IF(YEAR($C$5:$AX$5)=AZ$5,$C217:$AX217))</f>
        <v>4.326605750000001E-2</v>
      </c>
      <c r="BA217" s="30">
        <f t="array" ref="BA217">SUM(IF(YEAR($C$5:$AX$5)=BA$5,$C217:$AX217))</f>
        <v>1.7660165999999998E-2</v>
      </c>
      <c r="BB217" s="30">
        <f t="array" ref="BB217">SUM(IF(YEAR($C$5:$AX$5)=BB$5,$C217:$AX217))</f>
        <v>7.9681800000000018E-3</v>
      </c>
      <c r="BC217" s="31">
        <f t="array" ref="BC217">SUM(IF(YEAR($C$5:$AX$5)=BC$5,$C217:$AX217))</f>
        <v>2.143650999999993E-3</v>
      </c>
      <c r="BE217" s="39">
        <f t="shared" si="23"/>
        <v>4.2563736000000005E-2</v>
      </c>
      <c r="BF217" s="30">
        <f t="shared" si="24"/>
        <v>1.8443040000000001E-2</v>
      </c>
      <c r="BG217" s="31">
        <f t="shared" si="25"/>
        <v>1.2420675000000009E-3</v>
      </c>
    </row>
    <row r="218" spans="2:59">
      <c r="B218" s="17">
        <v>58811</v>
      </c>
      <c r="C218" s="30">
        <v>5.3290650000000009E-3</v>
      </c>
      <c r="D218" s="30">
        <v>3.6722149999999995E-3</v>
      </c>
      <c r="E218" s="30">
        <v>0</v>
      </c>
      <c r="F218" s="30">
        <v>0</v>
      </c>
      <c r="G218" s="30">
        <v>0</v>
      </c>
      <c r="H218" s="30">
        <v>6.5922300000000001E-4</v>
      </c>
      <c r="I218" s="30">
        <v>2.4330030000000002E-2</v>
      </c>
      <c r="J218" s="30">
        <v>8.5215700000000061E-3</v>
      </c>
      <c r="K218" s="30">
        <v>0</v>
      </c>
      <c r="L218" s="30">
        <v>0</v>
      </c>
      <c r="M218" s="30">
        <v>0</v>
      </c>
      <c r="N218" s="30">
        <v>0</v>
      </c>
      <c r="O218" s="30">
        <v>0</v>
      </c>
      <c r="P218" s="30">
        <v>0</v>
      </c>
      <c r="Q218" s="30">
        <v>0</v>
      </c>
      <c r="R218" s="30">
        <v>0</v>
      </c>
      <c r="S218" s="30">
        <v>0</v>
      </c>
      <c r="T218" s="30">
        <v>6.5922300000000001E-4</v>
      </c>
      <c r="U218" s="30">
        <v>1.8249599999999991E-2</v>
      </c>
      <c r="V218" s="30">
        <v>5.2440450000000062E-3</v>
      </c>
      <c r="W218" s="30">
        <v>0</v>
      </c>
      <c r="X218" s="30">
        <v>0</v>
      </c>
      <c r="Y218" s="30">
        <v>0</v>
      </c>
      <c r="Z218" s="30">
        <v>0</v>
      </c>
      <c r="AA218" s="30">
        <v>5.1992849999999997E-3</v>
      </c>
      <c r="AB218" s="30">
        <v>7.3479750000000009E-4</v>
      </c>
      <c r="AC218" s="30">
        <v>0</v>
      </c>
      <c r="AD218" s="30">
        <v>0</v>
      </c>
      <c r="AE218" s="30">
        <v>0</v>
      </c>
      <c r="AF218" s="30">
        <v>1.3182929999999999E-3</v>
      </c>
      <c r="AG218" s="30">
        <v>3.2588999999999951E-3</v>
      </c>
      <c r="AH218" s="30">
        <v>3.5712400000000033E-3</v>
      </c>
      <c r="AI218" s="30">
        <v>6.6520399999999997E-4</v>
      </c>
      <c r="AJ218" s="30">
        <v>0</v>
      </c>
      <c r="AK218" s="30">
        <v>0</v>
      </c>
      <c r="AL218" s="30">
        <v>0</v>
      </c>
      <c r="AM218" s="30">
        <v>-4.4570274999999994E-3</v>
      </c>
      <c r="AN218" s="30">
        <v>-7.3457550000000007E-4</v>
      </c>
      <c r="AO218" s="30">
        <v>0</v>
      </c>
      <c r="AP218" s="30">
        <v>0</v>
      </c>
      <c r="AQ218" s="30">
        <v>0</v>
      </c>
      <c r="AR218" s="30">
        <v>-6.5919500000000131E-4</v>
      </c>
      <c r="AS218" s="30">
        <v>5.866100000000013E-3</v>
      </c>
      <c r="AT218" s="30">
        <v>8.8310000000008104E-5</v>
      </c>
      <c r="AU218" s="30">
        <v>0</v>
      </c>
      <c r="AV218" s="30">
        <v>0</v>
      </c>
      <c r="AW218" s="30">
        <v>0</v>
      </c>
      <c r="AX218" s="31">
        <v>0</v>
      </c>
      <c r="AZ218" s="39">
        <f t="array" ref="AZ218">SUM(IF(YEAR($C$5:$AX$5)=AZ$5,$C218:$AX218))</f>
        <v>4.2512103000000009E-2</v>
      </c>
      <c r="BA218" s="30">
        <f t="array" ref="BA218">SUM(IF(YEAR($C$5:$AX$5)=BA$5,$C218:$AX218))</f>
        <v>2.4152867999999997E-2</v>
      </c>
      <c r="BB218" s="30">
        <f t="array" ref="BB218">SUM(IF(YEAR($C$5:$AX$5)=BB$5,$C218:$AX218))</f>
        <v>1.4747719499999999E-2</v>
      </c>
      <c r="BC218" s="31">
        <f t="array" ref="BC218">SUM(IF(YEAR($C$5:$AX$5)=BC$5,$C218:$AX218))</f>
        <v>1.0361200000002027E-4</v>
      </c>
      <c r="BE218" s="39">
        <f t="shared" si="23"/>
        <v>3.3510823000000009E-2</v>
      </c>
      <c r="BF218" s="30">
        <f t="shared" si="24"/>
        <v>3.0086950499999997E-2</v>
      </c>
      <c r="BG218" s="31">
        <f t="shared" si="25"/>
        <v>3.6220339999999997E-3</v>
      </c>
    </row>
    <row r="219" spans="2:59">
      <c r="B219" s="17">
        <v>58813</v>
      </c>
      <c r="C219" s="30">
        <v>1.2945780000000011E-3</v>
      </c>
      <c r="D219" s="30">
        <v>1.6647382999999999E-3</v>
      </c>
      <c r="E219" s="30">
        <v>0</v>
      </c>
      <c r="F219" s="30">
        <v>0</v>
      </c>
      <c r="G219" s="30">
        <v>8.5506079999999999E-4</v>
      </c>
      <c r="H219" s="30">
        <v>6.1904192999999996E-3</v>
      </c>
      <c r="I219" s="30">
        <v>2.5959779999999974E-2</v>
      </c>
      <c r="J219" s="30">
        <v>1.2947804E-2</v>
      </c>
      <c r="K219" s="30">
        <v>0</v>
      </c>
      <c r="L219" s="30">
        <v>0</v>
      </c>
      <c r="M219" s="30">
        <v>0</v>
      </c>
      <c r="N219" s="30">
        <v>0</v>
      </c>
      <c r="O219" s="30">
        <v>0</v>
      </c>
      <c r="P219" s="30">
        <v>0</v>
      </c>
      <c r="Q219" s="30">
        <v>0</v>
      </c>
      <c r="R219" s="30">
        <v>0</v>
      </c>
      <c r="S219" s="30">
        <v>1.2855528E-3</v>
      </c>
      <c r="T219" s="30">
        <v>1.6907883700000001E-2</v>
      </c>
      <c r="U219" s="30">
        <v>2.3849249999999989E-2</v>
      </c>
      <c r="V219" s="30">
        <v>1.6268719000000001E-2</v>
      </c>
      <c r="W219" s="30">
        <v>4.2906139999999998E-4</v>
      </c>
      <c r="X219" s="30">
        <v>4.367126E-4</v>
      </c>
      <c r="Y219" s="30">
        <v>0</v>
      </c>
      <c r="Z219" s="30">
        <v>0</v>
      </c>
      <c r="AA219" s="30">
        <v>2.6456255999999993E-3</v>
      </c>
      <c r="AB219" s="30">
        <v>2.3793449999999998E-4</v>
      </c>
      <c r="AC219" s="30">
        <v>0</v>
      </c>
      <c r="AD219" s="30">
        <v>0</v>
      </c>
      <c r="AE219" s="30">
        <v>1.7026354E-3</v>
      </c>
      <c r="AF219" s="30">
        <v>6.7807168000000011E-3</v>
      </c>
      <c r="AG219" s="30">
        <v>1.4984919999999985E-2</v>
      </c>
      <c r="AH219" s="30">
        <v>8.7026099999999995E-3</v>
      </c>
      <c r="AI219" s="30">
        <v>1.2923940000000005E-3</v>
      </c>
      <c r="AJ219" s="30">
        <v>2.1926844E-3</v>
      </c>
      <c r="AK219" s="30">
        <v>0</v>
      </c>
      <c r="AL219" s="30">
        <v>0</v>
      </c>
      <c r="AM219" s="30">
        <v>-2.6459184999999999E-3</v>
      </c>
      <c r="AN219" s="30">
        <v>1.4271749999999997E-3</v>
      </c>
      <c r="AO219" s="30">
        <v>1.3739074000000001E-3</v>
      </c>
      <c r="AP219" s="30">
        <v>6.1159200000000004E-3</v>
      </c>
      <c r="AQ219" s="30">
        <v>4.6899507999999994E-3</v>
      </c>
      <c r="AR219" s="30">
        <v>3.2017839999999992E-3</v>
      </c>
      <c r="AS219" s="30">
        <v>1.1249149999999999E-2</v>
      </c>
      <c r="AT219" s="30">
        <v>7.4290599999999873E-3</v>
      </c>
      <c r="AU219" s="30">
        <v>0</v>
      </c>
      <c r="AV219" s="30">
        <v>1.7528240000000005E-3</v>
      </c>
      <c r="AW219" s="30">
        <v>0</v>
      </c>
      <c r="AX219" s="31">
        <v>4.759284E-4</v>
      </c>
      <c r="AZ219" s="39">
        <f t="array" ref="AZ219">SUM(IF(YEAR($C$5:$AX$5)=AZ$5,$C219:$AX219))</f>
        <v>4.8912380399999976E-2</v>
      </c>
      <c r="BA219" s="30">
        <f t="array" ref="BA219">SUM(IF(YEAR($C$5:$AX$5)=BA$5,$C219:$AX219))</f>
        <v>5.9177179499999989E-2</v>
      </c>
      <c r="BB219" s="30">
        <f t="array" ref="BB219">SUM(IF(YEAR($C$5:$AX$5)=BB$5,$C219:$AX219))</f>
        <v>3.8539520699999989E-2</v>
      </c>
      <c r="BC219" s="31">
        <f t="array" ref="BC219">SUM(IF(YEAR($C$5:$AX$5)=BC$5,$C219:$AX219))</f>
        <v>3.5069781099999982E-2</v>
      </c>
      <c r="BE219" s="39">
        <f t="shared" si="23"/>
        <v>4.6383556099999973E-2</v>
      </c>
      <c r="BF219" s="30">
        <f t="shared" si="24"/>
        <v>6.2477822199999991E-2</v>
      </c>
      <c r="BG219" s="31">
        <f t="shared" si="25"/>
        <v>4.4914359899999999E-2</v>
      </c>
    </row>
    <row r="220" spans="2:59">
      <c r="B220" s="17">
        <v>58818</v>
      </c>
      <c r="C220" s="30">
        <v>1.4429529999999986E-3</v>
      </c>
      <c r="D220" s="30">
        <v>1.9025584000000001E-3</v>
      </c>
      <c r="E220" s="30">
        <v>0</v>
      </c>
      <c r="F220" s="30">
        <v>0</v>
      </c>
      <c r="G220" s="30">
        <v>8.5506079999999999E-4</v>
      </c>
      <c r="H220" s="30">
        <v>6.1904192999999996E-3</v>
      </c>
      <c r="I220" s="30">
        <v>2.4904509999999991E-2</v>
      </c>
      <c r="J220" s="30">
        <v>1.1994405999999999E-2</v>
      </c>
      <c r="K220" s="30">
        <v>0</v>
      </c>
      <c r="L220" s="30">
        <v>0</v>
      </c>
      <c r="M220" s="30">
        <v>0</v>
      </c>
      <c r="N220" s="30">
        <v>0</v>
      </c>
      <c r="O220" s="30">
        <v>1.9668189999999999E-3</v>
      </c>
      <c r="P220" s="30">
        <v>7.1371000000000021E-4</v>
      </c>
      <c r="Q220" s="30">
        <v>0</v>
      </c>
      <c r="R220" s="30">
        <v>0</v>
      </c>
      <c r="S220" s="30">
        <v>1.2855528E-3</v>
      </c>
      <c r="T220" s="30">
        <v>1.6863553E-2</v>
      </c>
      <c r="U220" s="30">
        <v>2.321608E-2</v>
      </c>
      <c r="V220" s="30">
        <v>1.6556191999999997E-2</v>
      </c>
      <c r="W220" s="30">
        <v>4.2906139999999998E-4</v>
      </c>
      <c r="X220" s="30">
        <v>4.367126E-4</v>
      </c>
      <c r="Y220" s="30">
        <v>0</v>
      </c>
      <c r="Z220" s="30">
        <v>0</v>
      </c>
      <c r="AA220" s="30">
        <v>2.4051135999999989E-3</v>
      </c>
      <c r="AB220" s="30">
        <v>1.2088057000000001E-3</v>
      </c>
      <c r="AC220" s="30">
        <v>0</v>
      </c>
      <c r="AD220" s="30">
        <v>0</v>
      </c>
      <c r="AE220" s="30">
        <v>1.7026354E-3</v>
      </c>
      <c r="AF220" s="30">
        <v>6.4031389000000008E-3</v>
      </c>
      <c r="AG220" s="30">
        <v>1.7306530000000001E-2</v>
      </c>
      <c r="AH220" s="30">
        <v>8.9148700000000053E-3</v>
      </c>
      <c r="AI220" s="30">
        <v>1.1841119999999993E-3</v>
      </c>
      <c r="AJ220" s="30">
        <v>2.1926844E-3</v>
      </c>
      <c r="AK220" s="30">
        <v>0</v>
      </c>
      <c r="AL220" s="30">
        <v>0</v>
      </c>
      <c r="AM220" s="30">
        <v>-4.8589434000000003E-3</v>
      </c>
      <c r="AN220" s="30">
        <v>7.1358800000000024E-4</v>
      </c>
      <c r="AO220" s="30">
        <v>1.3739074000000001E-3</v>
      </c>
      <c r="AP220" s="30">
        <v>6.1159200000000004E-3</v>
      </c>
      <c r="AQ220" s="30">
        <v>4.6899507999999994E-3</v>
      </c>
      <c r="AR220" s="30">
        <v>3.8421407000000032E-3</v>
      </c>
      <c r="AS220" s="30">
        <v>1.0262079999999993E-2</v>
      </c>
      <c r="AT220" s="30">
        <v>8.8230400000000042E-3</v>
      </c>
      <c r="AU220" s="30">
        <v>0</v>
      </c>
      <c r="AV220" s="30">
        <v>1.7528240000000005E-3</v>
      </c>
      <c r="AW220" s="30">
        <v>0</v>
      </c>
      <c r="AX220" s="31">
        <v>4.759284E-4</v>
      </c>
      <c r="AZ220" s="39">
        <f t="array" ref="AZ220">SUM(IF(YEAR($C$5:$AX$5)=AZ$5,$C220:$AX220))</f>
        <v>4.7289907499999992E-2</v>
      </c>
      <c r="BA220" s="30">
        <f t="array" ref="BA220">SUM(IF(YEAR($C$5:$AX$5)=BA$5,$C220:$AX220))</f>
        <v>6.1467680799999994E-2</v>
      </c>
      <c r="BB220" s="30">
        <f t="array" ref="BB220">SUM(IF(YEAR($C$5:$AX$5)=BB$5,$C220:$AX220))</f>
        <v>4.1317890000000003E-2</v>
      </c>
      <c r="BC220" s="31">
        <f t="array" ref="BC220">SUM(IF(YEAR($C$5:$AX$5)=BC$5,$C220:$AX220))</f>
        <v>3.3190435900000002E-2</v>
      </c>
      <c r="BE220" s="39">
        <f t="shared" si="23"/>
        <v>4.705541709999999E-2</v>
      </c>
      <c r="BF220" s="30">
        <f t="shared" si="24"/>
        <v>6.2818153700000004E-2</v>
      </c>
      <c r="BG220" s="31">
        <f t="shared" si="25"/>
        <v>4.403575810000001E-2</v>
      </c>
    </row>
    <row r="221" spans="2:59">
      <c r="B221" s="17">
        <v>58821</v>
      </c>
      <c r="C221" s="30">
        <v>2.3341850000000008E-3</v>
      </c>
      <c r="D221" s="30">
        <v>1.5549805E-3</v>
      </c>
      <c r="E221" s="30">
        <v>0</v>
      </c>
      <c r="F221" s="30">
        <v>0</v>
      </c>
      <c r="G221" s="30">
        <v>3.8144584999999995E-3</v>
      </c>
      <c r="H221" s="30">
        <v>2.7100479999999996E-2</v>
      </c>
      <c r="I221" s="30">
        <v>2.2985639999999988E-2</v>
      </c>
      <c r="J221" s="30">
        <v>3.1907899999999989E-2</v>
      </c>
      <c r="K221" s="30">
        <v>0</v>
      </c>
      <c r="L221" s="30">
        <v>7.6379099999999999E-4</v>
      </c>
      <c r="M221" s="30">
        <v>0</v>
      </c>
      <c r="N221" s="30">
        <v>0</v>
      </c>
      <c r="O221" s="30">
        <v>0</v>
      </c>
      <c r="P221" s="30">
        <v>-7.7776349999999963E-4</v>
      </c>
      <c r="Q221" s="30">
        <v>2.2997289999999999E-3</v>
      </c>
      <c r="R221" s="30">
        <v>3.0298154999999997E-3</v>
      </c>
      <c r="S221" s="30">
        <v>6.117225999999999E-3</v>
      </c>
      <c r="T221" s="30">
        <v>3.3820522000000006E-2</v>
      </c>
      <c r="U221" s="30">
        <v>3.416595E-2</v>
      </c>
      <c r="V221" s="30">
        <v>2.2569000000000006E-2</v>
      </c>
      <c r="W221" s="30">
        <v>5.4214650000000003E-3</v>
      </c>
      <c r="X221" s="30">
        <v>1.3255729000000004E-2</v>
      </c>
      <c r="Y221" s="30">
        <v>1.5392825000000001E-3</v>
      </c>
      <c r="Z221" s="30">
        <v>1.3988974E-3</v>
      </c>
      <c r="AA221" s="30">
        <v>2.3343750000000014E-3</v>
      </c>
      <c r="AB221" s="30">
        <v>-1.55573E-4</v>
      </c>
      <c r="AC221" s="30">
        <v>0</v>
      </c>
      <c r="AD221" s="30">
        <v>6.0427785000000001E-3</v>
      </c>
      <c r="AE221" s="30">
        <v>6.076418000000001E-3</v>
      </c>
      <c r="AF221" s="30">
        <v>1.3228555000000003E-2</v>
      </c>
      <c r="AG221" s="30">
        <v>2.3486619999999986E-2</v>
      </c>
      <c r="AH221" s="30">
        <v>1.5289300000000006E-2</v>
      </c>
      <c r="AI221" s="30">
        <v>1.3997339999999997E-3</v>
      </c>
      <c r="AJ221" s="30">
        <v>1.1734737999999998E-2</v>
      </c>
      <c r="AK221" s="30">
        <v>1.5382975000000003E-3</v>
      </c>
      <c r="AL221" s="30">
        <v>3.1121844999999998E-3</v>
      </c>
      <c r="AM221" s="30">
        <v>-1.6067800000000021E-3</v>
      </c>
      <c r="AN221" s="30">
        <v>7.7762999999999964E-4</v>
      </c>
      <c r="AO221" s="30">
        <v>6.9003700000000029E-3</v>
      </c>
      <c r="AP221" s="30">
        <v>1.5295082000000002E-2</v>
      </c>
      <c r="AQ221" s="30">
        <v>1.2933625000000002E-2</v>
      </c>
      <c r="AR221" s="30">
        <v>1.0894850000000005E-2</v>
      </c>
      <c r="AS221" s="30">
        <v>2.0234300000000011E-2</v>
      </c>
      <c r="AT221" s="30">
        <v>1.3230099999999995E-2</v>
      </c>
      <c r="AU221" s="30">
        <v>7.7708500000000028E-4</v>
      </c>
      <c r="AV221" s="30">
        <v>9.1731400000000032E-3</v>
      </c>
      <c r="AW221" s="30">
        <v>3.0769750000000009E-3</v>
      </c>
      <c r="AX221" s="31">
        <v>7.7796275000000005E-3</v>
      </c>
      <c r="AZ221" s="39">
        <f t="array" ref="AZ221">SUM(IF(YEAR($C$5:$AX$5)=AZ$5,$C221:$AX221))</f>
        <v>9.0461434999999965E-2</v>
      </c>
      <c r="BA221" s="30">
        <f t="array" ref="BA221">SUM(IF(YEAR($C$5:$AX$5)=BA$5,$C221:$AX221))</f>
        <v>0.12283985290000002</v>
      </c>
      <c r="BB221" s="30">
        <f t="array" ref="BB221">SUM(IF(YEAR($C$5:$AX$5)=BB$5,$C221:$AX221))</f>
        <v>8.4087427499999992E-2</v>
      </c>
      <c r="BC221" s="31">
        <f t="array" ref="BC221">SUM(IF(YEAR($C$5:$AX$5)=BC$5,$C221:$AX221))</f>
        <v>9.9466004500000024E-2</v>
      </c>
      <c r="BE221" s="39">
        <f t="shared" si="23"/>
        <v>9.3426817999999981E-2</v>
      </c>
      <c r="BF221" s="30">
        <f t="shared" si="24"/>
        <v>0.12646884440000003</v>
      </c>
      <c r="BG221" s="31">
        <f t="shared" si="25"/>
        <v>0.10408935599999999</v>
      </c>
    </row>
    <row r="222" spans="2:59">
      <c r="B222" s="17">
        <v>58897</v>
      </c>
      <c r="C222" s="30">
        <v>0</v>
      </c>
      <c r="D222" s="30">
        <v>0</v>
      </c>
      <c r="E222" s="30">
        <v>0</v>
      </c>
      <c r="F222" s="30">
        <v>0</v>
      </c>
      <c r="G222" s="30">
        <v>0</v>
      </c>
      <c r="H222" s="30">
        <v>0</v>
      </c>
      <c r="I222" s="30">
        <v>0</v>
      </c>
      <c r="J222" s="30">
        <v>0</v>
      </c>
      <c r="K222" s="30">
        <v>0</v>
      </c>
      <c r="L222" s="30">
        <v>0</v>
      </c>
      <c r="M222" s="30">
        <v>0</v>
      </c>
      <c r="N222" s="30">
        <v>0</v>
      </c>
      <c r="O222" s="30">
        <v>0</v>
      </c>
      <c r="P222" s="30">
        <v>0</v>
      </c>
      <c r="Q222" s="30">
        <v>0</v>
      </c>
      <c r="R222" s="30">
        <v>0</v>
      </c>
      <c r="S222" s="30">
        <v>0</v>
      </c>
      <c r="T222" s="30">
        <v>0</v>
      </c>
      <c r="U222" s="30">
        <v>0</v>
      </c>
      <c r="V222" s="30">
        <v>0</v>
      </c>
      <c r="W222" s="30">
        <v>0</v>
      </c>
      <c r="X222" s="30">
        <v>0</v>
      </c>
      <c r="Y222" s="30">
        <v>0</v>
      </c>
      <c r="Z222" s="30">
        <v>0</v>
      </c>
      <c r="AA222" s="30">
        <v>0</v>
      </c>
      <c r="AB222" s="30">
        <v>0</v>
      </c>
      <c r="AC222" s="30">
        <v>0</v>
      </c>
      <c r="AD222" s="30">
        <v>0</v>
      </c>
      <c r="AE222" s="30">
        <v>0</v>
      </c>
      <c r="AF222" s="30">
        <v>0</v>
      </c>
      <c r="AG222" s="30">
        <v>0</v>
      </c>
      <c r="AH222" s="30">
        <v>0</v>
      </c>
      <c r="AI222" s="30">
        <v>0</v>
      </c>
      <c r="AJ222" s="30">
        <v>0</v>
      </c>
      <c r="AK222" s="30">
        <v>0</v>
      </c>
      <c r="AL222" s="30">
        <v>0</v>
      </c>
      <c r="AM222" s="30">
        <v>0</v>
      </c>
      <c r="AN222" s="30">
        <v>0</v>
      </c>
      <c r="AO222" s="30">
        <v>0</v>
      </c>
      <c r="AP222" s="30">
        <v>0</v>
      </c>
      <c r="AQ222" s="30">
        <v>0</v>
      </c>
      <c r="AR222" s="30">
        <v>0</v>
      </c>
      <c r="AS222" s="30">
        <v>0</v>
      </c>
      <c r="AT222" s="30">
        <v>0</v>
      </c>
      <c r="AU222" s="30">
        <v>0</v>
      </c>
      <c r="AV222" s="30">
        <v>0</v>
      </c>
      <c r="AW222" s="30">
        <v>0</v>
      </c>
      <c r="AX222" s="31">
        <v>0</v>
      </c>
      <c r="AZ222" s="39">
        <f t="array" ref="AZ222">SUM(IF(YEAR($C$5:$AX$5)=AZ$5,$C222:$AX222))</f>
        <v>0</v>
      </c>
      <c r="BA222" s="30">
        <f t="array" ref="BA222">SUM(IF(YEAR($C$5:$AX$5)=BA$5,$C222:$AX222))</f>
        <v>0</v>
      </c>
      <c r="BB222" s="30">
        <f t="array" ref="BB222">SUM(IF(YEAR($C$5:$AX$5)=BB$5,$C222:$AX222))</f>
        <v>0</v>
      </c>
      <c r="BC222" s="31">
        <f t="array" ref="BC222">SUM(IF(YEAR($C$5:$AX$5)=BC$5,$C222:$AX222))</f>
        <v>0</v>
      </c>
      <c r="BE222" s="39">
        <f t="shared" si="23"/>
        <v>0</v>
      </c>
      <c r="BF222" s="30">
        <f t="shared" si="24"/>
        <v>0</v>
      </c>
      <c r="BG222" s="31">
        <f t="shared" si="25"/>
        <v>0</v>
      </c>
    </row>
    <row r="223" spans="2:59">
      <c r="B223" s="17">
        <v>58947</v>
      </c>
      <c r="C223" s="30">
        <v>0</v>
      </c>
      <c r="D223" s="30">
        <v>0</v>
      </c>
      <c r="E223" s="30">
        <v>0</v>
      </c>
      <c r="F223" s="30">
        <v>0</v>
      </c>
      <c r="G223" s="30">
        <v>0</v>
      </c>
      <c r="H223" s="30">
        <v>0</v>
      </c>
      <c r="I223" s="30">
        <v>0</v>
      </c>
      <c r="J223" s="30">
        <v>0</v>
      </c>
      <c r="K223" s="30">
        <v>0</v>
      </c>
      <c r="L223" s="30">
        <v>0</v>
      </c>
      <c r="M223" s="30">
        <v>0</v>
      </c>
      <c r="N223" s="30">
        <v>0</v>
      </c>
      <c r="O223" s="30">
        <v>0</v>
      </c>
      <c r="P223" s="30">
        <v>0</v>
      </c>
      <c r="Q223" s="30">
        <v>0</v>
      </c>
      <c r="R223" s="30">
        <v>0</v>
      </c>
      <c r="S223" s="30">
        <v>0</v>
      </c>
      <c r="T223" s="30">
        <v>0</v>
      </c>
      <c r="U223" s="30">
        <v>0</v>
      </c>
      <c r="V223" s="30">
        <v>0</v>
      </c>
      <c r="W223" s="30">
        <v>0</v>
      </c>
      <c r="X223" s="30">
        <v>0</v>
      </c>
      <c r="Y223" s="30">
        <v>0</v>
      </c>
      <c r="Z223" s="30">
        <v>0</v>
      </c>
      <c r="AA223" s="30">
        <v>0</v>
      </c>
      <c r="AB223" s="30">
        <v>0</v>
      </c>
      <c r="AC223" s="30">
        <v>0</v>
      </c>
      <c r="AD223" s="30">
        <v>0</v>
      </c>
      <c r="AE223" s="30">
        <v>0</v>
      </c>
      <c r="AF223" s="30">
        <v>0</v>
      </c>
      <c r="AG223" s="30">
        <v>0</v>
      </c>
      <c r="AH223" s="30">
        <v>0</v>
      </c>
      <c r="AI223" s="30">
        <v>0</v>
      </c>
      <c r="AJ223" s="30">
        <v>0</v>
      </c>
      <c r="AK223" s="30">
        <v>0</v>
      </c>
      <c r="AL223" s="30">
        <v>0</v>
      </c>
      <c r="AM223" s="30">
        <v>0</v>
      </c>
      <c r="AN223" s="30">
        <v>0</v>
      </c>
      <c r="AO223" s="30">
        <v>0</v>
      </c>
      <c r="AP223" s="30">
        <v>0</v>
      </c>
      <c r="AQ223" s="30">
        <v>0</v>
      </c>
      <c r="AR223" s="30">
        <v>0</v>
      </c>
      <c r="AS223" s="30">
        <v>0</v>
      </c>
      <c r="AT223" s="30">
        <v>0</v>
      </c>
      <c r="AU223" s="30">
        <v>0</v>
      </c>
      <c r="AV223" s="30">
        <v>0</v>
      </c>
      <c r="AW223" s="30">
        <v>0</v>
      </c>
      <c r="AX223" s="31">
        <v>0</v>
      </c>
      <c r="AZ223" s="39">
        <f t="array" ref="AZ223">SUM(IF(YEAR($C$5:$AX$5)=AZ$5,$C223:$AX223))</f>
        <v>0</v>
      </c>
      <c r="BA223" s="30">
        <f t="array" ref="BA223">SUM(IF(YEAR($C$5:$AX$5)=BA$5,$C223:$AX223))</f>
        <v>0</v>
      </c>
      <c r="BB223" s="30">
        <f t="array" ref="BB223">SUM(IF(YEAR($C$5:$AX$5)=BB$5,$C223:$AX223))</f>
        <v>0</v>
      </c>
      <c r="BC223" s="31">
        <f t="array" ref="BC223">SUM(IF(YEAR($C$5:$AX$5)=BC$5,$C223:$AX223))</f>
        <v>0</v>
      </c>
      <c r="BE223" s="39">
        <f t="shared" si="23"/>
        <v>0</v>
      </c>
      <c r="BF223" s="30">
        <f t="shared" si="24"/>
        <v>0</v>
      </c>
      <c r="BG223" s="31">
        <f t="shared" si="25"/>
        <v>0</v>
      </c>
    </row>
    <row r="224" spans="2:59">
      <c r="B224" s="17">
        <v>59012</v>
      </c>
      <c r="C224" s="30">
        <v>0</v>
      </c>
      <c r="D224" s="30">
        <v>0</v>
      </c>
      <c r="E224" s="30">
        <v>0</v>
      </c>
      <c r="F224" s="30">
        <v>0</v>
      </c>
      <c r="G224" s="30">
        <v>0</v>
      </c>
      <c r="H224" s="30">
        <v>0</v>
      </c>
      <c r="I224" s="30">
        <v>0</v>
      </c>
      <c r="J224" s="30">
        <v>0</v>
      </c>
      <c r="K224" s="30">
        <v>0</v>
      </c>
      <c r="L224" s="30">
        <v>0</v>
      </c>
      <c r="M224" s="30">
        <v>0</v>
      </c>
      <c r="N224" s="30">
        <v>0</v>
      </c>
      <c r="O224" s="30">
        <v>0</v>
      </c>
      <c r="P224" s="30">
        <v>0</v>
      </c>
      <c r="Q224" s="30">
        <v>0</v>
      </c>
      <c r="R224" s="30">
        <v>0</v>
      </c>
      <c r="S224" s="30">
        <v>0</v>
      </c>
      <c r="T224" s="30">
        <v>0</v>
      </c>
      <c r="U224" s="30">
        <v>0</v>
      </c>
      <c r="V224" s="30">
        <v>0</v>
      </c>
      <c r="W224" s="30">
        <v>0</v>
      </c>
      <c r="X224" s="30">
        <v>0</v>
      </c>
      <c r="Y224" s="30">
        <v>0</v>
      </c>
      <c r="Z224" s="30">
        <v>0</v>
      </c>
      <c r="AA224" s="30">
        <v>0</v>
      </c>
      <c r="AB224" s="30">
        <v>0</v>
      </c>
      <c r="AC224" s="30">
        <v>0</v>
      </c>
      <c r="AD224" s="30">
        <v>0</v>
      </c>
      <c r="AE224" s="30">
        <v>0</v>
      </c>
      <c r="AF224" s="30">
        <v>0</v>
      </c>
      <c r="AG224" s="30">
        <v>0</v>
      </c>
      <c r="AH224" s="30">
        <v>0</v>
      </c>
      <c r="AI224" s="30">
        <v>0</v>
      </c>
      <c r="AJ224" s="30">
        <v>0</v>
      </c>
      <c r="AK224" s="30">
        <v>0</v>
      </c>
      <c r="AL224" s="30">
        <v>0</v>
      </c>
      <c r="AM224" s="30">
        <v>0</v>
      </c>
      <c r="AN224" s="30">
        <v>0</v>
      </c>
      <c r="AO224" s="30">
        <v>0</v>
      </c>
      <c r="AP224" s="30">
        <v>0</v>
      </c>
      <c r="AQ224" s="30">
        <v>0</v>
      </c>
      <c r="AR224" s="30">
        <v>0</v>
      </c>
      <c r="AS224" s="30">
        <v>0</v>
      </c>
      <c r="AT224" s="30">
        <v>0</v>
      </c>
      <c r="AU224" s="30">
        <v>0</v>
      </c>
      <c r="AV224" s="30">
        <v>0</v>
      </c>
      <c r="AW224" s="30">
        <v>0</v>
      </c>
      <c r="AX224" s="31">
        <v>0</v>
      </c>
      <c r="AZ224" s="39">
        <f t="array" ref="AZ224">SUM(IF(YEAR($C$5:$AX$5)=AZ$5,$C224:$AX224))</f>
        <v>0</v>
      </c>
      <c r="BA224" s="30">
        <f t="array" ref="BA224">SUM(IF(YEAR($C$5:$AX$5)=BA$5,$C224:$AX224))</f>
        <v>0</v>
      </c>
      <c r="BB224" s="30">
        <f t="array" ref="BB224">SUM(IF(YEAR($C$5:$AX$5)=BB$5,$C224:$AX224))</f>
        <v>0</v>
      </c>
      <c r="BC224" s="31">
        <f t="array" ref="BC224">SUM(IF(YEAR($C$5:$AX$5)=BC$5,$C224:$AX224))</f>
        <v>0</v>
      </c>
      <c r="BE224" s="39">
        <f t="shared" si="23"/>
        <v>0</v>
      </c>
      <c r="BF224" s="30">
        <f t="shared" si="24"/>
        <v>0</v>
      </c>
      <c r="BG224" s="31">
        <f t="shared" si="25"/>
        <v>0</v>
      </c>
    </row>
    <row r="225" spans="2:59">
      <c r="B225" s="17">
        <v>59026</v>
      </c>
      <c r="C225" s="30">
        <v>0</v>
      </c>
      <c r="D225" s="30">
        <v>0</v>
      </c>
      <c r="E225" s="30">
        <v>0</v>
      </c>
      <c r="F225" s="30">
        <v>0</v>
      </c>
      <c r="G225" s="30">
        <v>1.9999999989472883E-8</v>
      </c>
      <c r="H225" s="30">
        <v>0</v>
      </c>
      <c r="I225" s="30">
        <v>0</v>
      </c>
      <c r="J225" s="30">
        <v>0</v>
      </c>
      <c r="K225" s="30">
        <v>0</v>
      </c>
      <c r="L225" s="30">
        <v>0</v>
      </c>
      <c r="M225" s="30">
        <v>0</v>
      </c>
      <c r="N225" s="30">
        <v>0</v>
      </c>
      <c r="O225" s="30">
        <v>0</v>
      </c>
      <c r="P225" s="30">
        <v>0</v>
      </c>
      <c r="Q225" s="30">
        <v>0</v>
      </c>
      <c r="R225" s="30">
        <v>0</v>
      </c>
      <c r="S225" s="30">
        <v>2.0000000017228459E-8</v>
      </c>
      <c r="T225" s="30">
        <v>0</v>
      </c>
      <c r="U225" s="30">
        <v>0</v>
      </c>
      <c r="V225" s="30">
        <v>0</v>
      </c>
      <c r="W225" s="30">
        <v>0</v>
      </c>
      <c r="X225" s="30">
        <v>0</v>
      </c>
      <c r="Y225" s="30">
        <v>0</v>
      </c>
      <c r="Z225" s="30">
        <v>0</v>
      </c>
      <c r="AA225" s="30">
        <v>0</v>
      </c>
      <c r="AB225" s="30">
        <v>0</v>
      </c>
      <c r="AC225" s="30">
        <v>0</v>
      </c>
      <c r="AD225" s="30">
        <v>0</v>
      </c>
      <c r="AE225" s="30">
        <v>0</v>
      </c>
      <c r="AF225" s="30">
        <v>0</v>
      </c>
      <c r="AG225" s="30">
        <v>0</v>
      </c>
      <c r="AH225" s="30">
        <v>0</v>
      </c>
      <c r="AI225" s="30">
        <v>0</v>
      </c>
      <c r="AJ225" s="30">
        <v>0</v>
      </c>
      <c r="AK225" s="30">
        <v>0</v>
      </c>
      <c r="AL225" s="30">
        <v>0</v>
      </c>
      <c r="AM225" s="30">
        <v>0</v>
      </c>
      <c r="AN225" s="30">
        <v>0</v>
      </c>
      <c r="AO225" s="30">
        <v>0</v>
      </c>
      <c r="AP225" s="30">
        <v>0</v>
      </c>
      <c r="AQ225" s="30">
        <v>0</v>
      </c>
      <c r="AR225" s="30">
        <v>0</v>
      </c>
      <c r="AS225" s="30">
        <v>0</v>
      </c>
      <c r="AT225" s="30">
        <v>0</v>
      </c>
      <c r="AU225" s="30">
        <v>0</v>
      </c>
      <c r="AV225" s="30">
        <v>0</v>
      </c>
      <c r="AW225" s="30">
        <v>0</v>
      </c>
      <c r="AX225" s="31">
        <v>0</v>
      </c>
      <c r="AZ225" s="39">
        <f t="array" ref="AZ225">SUM(IF(YEAR($C$5:$AX$5)=AZ$5,$C225:$AX225))</f>
        <v>1.9999999989472883E-8</v>
      </c>
      <c r="BA225" s="30">
        <f t="array" ref="BA225">SUM(IF(YEAR($C$5:$AX$5)=BA$5,$C225:$AX225))</f>
        <v>2.0000000017228459E-8</v>
      </c>
      <c r="BB225" s="30">
        <f t="array" ref="BB225">SUM(IF(YEAR($C$5:$AX$5)=BB$5,$C225:$AX225))</f>
        <v>0</v>
      </c>
      <c r="BC225" s="31">
        <f t="array" ref="BC225">SUM(IF(YEAR($C$5:$AX$5)=BC$5,$C225:$AX225))</f>
        <v>0</v>
      </c>
      <c r="BE225" s="39">
        <f t="shared" si="23"/>
        <v>2.0000000017228459E-8</v>
      </c>
      <c r="BF225" s="30">
        <f t="shared" si="24"/>
        <v>0</v>
      </c>
      <c r="BG225" s="31">
        <f t="shared" si="25"/>
        <v>0</v>
      </c>
    </row>
    <row r="226" spans="2:59">
      <c r="B226" s="17">
        <v>59055</v>
      </c>
      <c r="C226" s="30">
        <v>0</v>
      </c>
      <c r="D226" s="30">
        <v>0</v>
      </c>
      <c r="E226" s="30">
        <v>0</v>
      </c>
      <c r="F226" s="30">
        <v>0</v>
      </c>
      <c r="G226" s="30">
        <v>0</v>
      </c>
      <c r="H226" s="30">
        <v>0</v>
      </c>
      <c r="I226" s="30">
        <v>0</v>
      </c>
      <c r="J226" s="30">
        <v>0</v>
      </c>
      <c r="K226" s="30">
        <v>0</v>
      </c>
      <c r="L226" s="30">
        <v>0</v>
      </c>
      <c r="M226" s="30">
        <v>0</v>
      </c>
      <c r="N226" s="30">
        <v>0</v>
      </c>
      <c r="O226" s="30">
        <v>0</v>
      </c>
      <c r="P226" s="30">
        <v>0</v>
      </c>
      <c r="Q226" s="30">
        <v>0</v>
      </c>
      <c r="R226" s="30">
        <v>0</v>
      </c>
      <c r="S226" s="30">
        <v>0</v>
      </c>
      <c r="T226" s="30">
        <v>0</v>
      </c>
      <c r="U226" s="30">
        <v>0</v>
      </c>
      <c r="V226" s="30">
        <v>0</v>
      </c>
      <c r="W226" s="30">
        <v>0</v>
      </c>
      <c r="X226" s="30">
        <v>0</v>
      </c>
      <c r="Y226" s="30">
        <v>0</v>
      </c>
      <c r="Z226" s="30">
        <v>0</v>
      </c>
      <c r="AA226" s="30">
        <v>0</v>
      </c>
      <c r="AB226" s="30">
        <v>0</v>
      </c>
      <c r="AC226" s="30">
        <v>0</v>
      </c>
      <c r="AD226" s="30">
        <v>0</v>
      </c>
      <c r="AE226" s="30">
        <v>0</v>
      </c>
      <c r="AF226" s="30">
        <v>0</v>
      </c>
      <c r="AG226" s="30">
        <v>0</v>
      </c>
      <c r="AH226" s="30">
        <v>0</v>
      </c>
      <c r="AI226" s="30">
        <v>0</v>
      </c>
      <c r="AJ226" s="30">
        <v>0</v>
      </c>
      <c r="AK226" s="30">
        <v>0</v>
      </c>
      <c r="AL226" s="30">
        <v>0</v>
      </c>
      <c r="AM226" s="30">
        <v>0</v>
      </c>
      <c r="AN226" s="30">
        <v>0</v>
      </c>
      <c r="AO226" s="30">
        <v>0</v>
      </c>
      <c r="AP226" s="30">
        <v>0</v>
      </c>
      <c r="AQ226" s="30">
        <v>0</v>
      </c>
      <c r="AR226" s="30">
        <v>0</v>
      </c>
      <c r="AS226" s="30">
        <v>0</v>
      </c>
      <c r="AT226" s="30">
        <v>0</v>
      </c>
      <c r="AU226" s="30">
        <v>0</v>
      </c>
      <c r="AV226" s="30">
        <v>0</v>
      </c>
      <c r="AW226" s="30">
        <v>0</v>
      </c>
      <c r="AX226" s="31">
        <v>0</v>
      </c>
      <c r="AZ226" s="39">
        <f t="array" ref="AZ226">SUM(IF(YEAR($C$5:$AX$5)=AZ$5,$C226:$AX226))</f>
        <v>0</v>
      </c>
      <c r="BA226" s="30">
        <f t="array" ref="BA226">SUM(IF(YEAR($C$5:$AX$5)=BA$5,$C226:$AX226))</f>
        <v>0</v>
      </c>
      <c r="BB226" s="30">
        <f t="array" ref="BB226">SUM(IF(YEAR($C$5:$AX$5)=BB$5,$C226:$AX226))</f>
        <v>0</v>
      </c>
      <c r="BC226" s="31">
        <f t="array" ref="BC226">SUM(IF(YEAR($C$5:$AX$5)=BC$5,$C226:$AX226))</f>
        <v>0</v>
      </c>
      <c r="BE226" s="39">
        <f t="shared" si="23"/>
        <v>0</v>
      </c>
      <c r="BF226" s="30">
        <f t="shared" si="24"/>
        <v>0</v>
      </c>
      <c r="BG226" s="31">
        <f t="shared" si="25"/>
        <v>0</v>
      </c>
    </row>
    <row r="227" spans="2:59">
      <c r="B227" s="17">
        <v>59056</v>
      </c>
      <c r="C227" s="30">
        <v>1.5908728E-3</v>
      </c>
      <c r="D227" s="30">
        <v>0</v>
      </c>
      <c r="E227" s="30">
        <v>0</v>
      </c>
      <c r="F227" s="30">
        <v>0</v>
      </c>
      <c r="G227" s="30">
        <v>0</v>
      </c>
      <c r="H227" s="30">
        <v>0</v>
      </c>
      <c r="I227" s="30">
        <v>6.3604250000000003E-3</v>
      </c>
      <c r="J227" s="30">
        <v>5.171611999999999E-3</v>
      </c>
      <c r="K227" s="30">
        <v>0</v>
      </c>
      <c r="L227" s="30">
        <v>0</v>
      </c>
      <c r="M227" s="30">
        <v>0</v>
      </c>
      <c r="N227" s="30">
        <v>0</v>
      </c>
      <c r="O227" s="30">
        <v>0</v>
      </c>
      <c r="P227" s="30">
        <v>0</v>
      </c>
      <c r="Q227" s="30">
        <v>0</v>
      </c>
      <c r="R227" s="30">
        <v>0</v>
      </c>
      <c r="S227" s="30">
        <v>0</v>
      </c>
      <c r="T227" s="30">
        <v>4.2649230000000003E-3</v>
      </c>
      <c r="U227" s="30">
        <v>1.5999289999999999E-2</v>
      </c>
      <c r="V227" s="30">
        <v>1.2720498E-2</v>
      </c>
      <c r="W227" s="30">
        <v>0</v>
      </c>
      <c r="X227" s="30">
        <v>0</v>
      </c>
      <c r="Y227" s="30">
        <v>0</v>
      </c>
      <c r="Z227" s="30">
        <v>0</v>
      </c>
      <c r="AA227" s="30">
        <v>2.6516670000000002E-4</v>
      </c>
      <c r="AB227" s="30">
        <v>0</v>
      </c>
      <c r="AC227" s="30">
        <v>0</v>
      </c>
      <c r="AD227" s="30">
        <v>0</v>
      </c>
      <c r="AE227" s="30">
        <v>0</v>
      </c>
      <c r="AF227" s="30">
        <v>2.369127E-3</v>
      </c>
      <c r="AG227" s="30">
        <v>1.528564E-2</v>
      </c>
      <c r="AH227" s="30">
        <v>1.4481860999999999E-2</v>
      </c>
      <c r="AI227" s="30">
        <v>1.320211E-3</v>
      </c>
      <c r="AJ227" s="30">
        <v>0</v>
      </c>
      <c r="AK227" s="30">
        <v>0</v>
      </c>
      <c r="AL227" s="30">
        <v>0</v>
      </c>
      <c r="AM227" s="30">
        <v>0</v>
      </c>
      <c r="AN227" s="30">
        <v>0</v>
      </c>
      <c r="AO227" s="30">
        <v>0</v>
      </c>
      <c r="AP227" s="30">
        <v>0</v>
      </c>
      <c r="AQ227" s="30">
        <v>0</v>
      </c>
      <c r="AR227" s="30">
        <v>3.949536E-3</v>
      </c>
      <c r="AS227" s="30">
        <v>1.7541770000000002E-2</v>
      </c>
      <c r="AT227" s="30">
        <v>1.3755175E-2</v>
      </c>
      <c r="AU227" s="30">
        <v>2.143074E-3</v>
      </c>
      <c r="AV227" s="30">
        <v>0</v>
      </c>
      <c r="AW227" s="30">
        <v>0</v>
      </c>
      <c r="AX227" s="31">
        <v>0</v>
      </c>
      <c r="AZ227" s="39">
        <f t="array" ref="AZ227">SUM(IF(YEAR($C$5:$AX$5)=AZ$5,$C227:$AX227))</f>
        <v>1.3122909799999999E-2</v>
      </c>
      <c r="BA227" s="30">
        <f t="array" ref="BA227">SUM(IF(YEAR($C$5:$AX$5)=BA$5,$C227:$AX227))</f>
        <v>3.2984711E-2</v>
      </c>
      <c r="BB227" s="30">
        <f t="array" ref="BB227">SUM(IF(YEAR($C$5:$AX$5)=BB$5,$C227:$AX227))</f>
        <v>3.3722005700000002E-2</v>
      </c>
      <c r="BC227" s="31">
        <f t="array" ref="BC227">SUM(IF(YEAR($C$5:$AX$5)=BC$5,$C227:$AX227))</f>
        <v>3.7389555000000005E-2</v>
      </c>
      <c r="BE227" s="39">
        <f t="shared" si="23"/>
        <v>1.1532036999999998E-2</v>
      </c>
      <c r="BF227" s="30">
        <f t="shared" si="24"/>
        <v>3.32498777E-2</v>
      </c>
      <c r="BG227" s="31">
        <f t="shared" si="25"/>
        <v>3.3456839000000002E-2</v>
      </c>
    </row>
    <row r="228" spans="2:59">
      <c r="B228" s="17">
        <v>59073</v>
      </c>
      <c r="C228" s="30">
        <v>0.13363799999999992</v>
      </c>
      <c r="D228" s="30">
        <v>0.14666000000000001</v>
      </c>
      <c r="E228" s="30">
        <v>7.6081999999999983E-2</v>
      </c>
      <c r="F228" s="30">
        <v>6.6054999999999975E-2</v>
      </c>
      <c r="G228" s="30">
        <v>5.2189000000000263E-2</v>
      </c>
      <c r="H228" s="30">
        <v>2.7387999999999746E-2</v>
      </c>
      <c r="I228" s="30">
        <v>8.6345999999999812E-2</v>
      </c>
      <c r="J228" s="30">
        <v>6.859499999999974E-2</v>
      </c>
      <c r="K228" s="30">
        <v>5.0972999999999935E-2</v>
      </c>
      <c r="L228" s="30">
        <v>2.9406999999999961E-2</v>
      </c>
      <c r="M228" s="30">
        <v>4.4761000000000273E-2</v>
      </c>
      <c r="N228" s="30">
        <v>0.17234999999999978</v>
      </c>
      <c r="O228" s="30">
        <v>0.15577600000000014</v>
      </c>
      <c r="P228" s="30">
        <v>0.18035899999999994</v>
      </c>
      <c r="Q228" s="30">
        <v>7.4399000000000104E-2</v>
      </c>
      <c r="R228" s="30">
        <v>4.7438000000000091E-2</v>
      </c>
      <c r="S228" s="30">
        <v>3.2434999999999992E-2</v>
      </c>
      <c r="T228" s="30">
        <v>1.7894000000000077E-2</v>
      </c>
      <c r="U228" s="30">
        <v>6.2535000000000007E-2</v>
      </c>
      <c r="V228" s="30">
        <v>2.3712999999999873E-2</v>
      </c>
      <c r="W228" s="30">
        <v>2.3388999999999882E-2</v>
      </c>
      <c r="X228" s="30">
        <v>3.3548999999999829E-2</v>
      </c>
      <c r="Y228" s="30">
        <v>-5.046000000000106E-3</v>
      </c>
      <c r="Z228" s="30">
        <v>3.2798000000000105E-2</v>
      </c>
      <c r="AA228" s="30">
        <v>9.9472000000000005E-2</v>
      </c>
      <c r="AB228" s="30">
        <v>7.1795000000000053E-2</v>
      </c>
      <c r="AC228" s="30">
        <v>4.6208000000000027E-2</v>
      </c>
      <c r="AD228" s="30">
        <v>1.4024000000000036E-2</v>
      </c>
      <c r="AE228" s="30">
        <v>2.3442000000000185E-2</v>
      </c>
      <c r="AF228" s="30">
        <v>3.0644000000000116E-2</v>
      </c>
      <c r="AG228" s="30">
        <v>2.7362000000000108E-2</v>
      </c>
      <c r="AH228" s="30">
        <v>3.3128000000000046E-2</v>
      </c>
      <c r="AI228" s="30">
        <v>8.6129999999999818E-3</v>
      </c>
      <c r="AJ228" s="30">
        <v>2.5773999999999742E-2</v>
      </c>
      <c r="AK228" s="30">
        <v>1.4825999999999784E-2</v>
      </c>
      <c r="AL228" s="30">
        <v>4.3632000000000115E-2</v>
      </c>
      <c r="AM228" s="30">
        <v>9.1305000000000192E-2</v>
      </c>
      <c r="AN228" s="30">
        <v>0.13340099999999966</v>
      </c>
      <c r="AO228" s="30">
        <v>3.4404000000000323E-2</v>
      </c>
      <c r="AP228" s="30">
        <v>6.280999999999981E-3</v>
      </c>
      <c r="AQ228" s="30">
        <v>2.7048000000000183E-2</v>
      </c>
      <c r="AR228" s="30">
        <v>8.0309999999998993E-3</v>
      </c>
      <c r="AS228" s="30">
        <v>1.8241999999999869E-2</v>
      </c>
      <c r="AT228" s="30">
        <v>1.4641000000000126E-2</v>
      </c>
      <c r="AU228" s="30">
        <v>-2.3665999999999965E-2</v>
      </c>
      <c r="AV228" s="30">
        <v>9.9110000000002252E-3</v>
      </c>
      <c r="AW228" s="30">
        <v>4.101999999999606E-3</v>
      </c>
      <c r="AX228" s="31">
        <v>2.7372000000000174E-2</v>
      </c>
      <c r="AZ228" s="39">
        <f t="array" ref="AZ228">SUM(IF(YEAR($C$5:$AX$5)=AZ$5,$C228:$AX228))</f>
        <v>0.9544439999999994</v>
      </c>
      <c r="BA228" s="30">
        <f t="array" ref="BA228">SUM(IF(YEAR($C$5:$AX$5)=BA$5,$C228:$AX228))</f>
        <v>0.67923899999999993</v>
      </c>
      <c r="BB228" s="30">
        <f t="array" ref="BB228">SUM(IF(YEAR($C$5:$AX$5)=BB$5,$C228:$AX228))</f>
        <v>0.4389200000000002</v>
      </c>
      <c r="BC228" s="31">
        <f t="array" ref="BC228">SUM(IF(YEAR($C$5:$AX$5)=BC$5,$C228:$AX228))</f>
        <v>0.35107200000000027</v>
      </c>
      <c r="BE228" s="39">
        <f t="shared" si="23"/>
        <v>0.97022699999999951</v>
      </c>
      <c r="BF228" s="30">
        <f t="shared" si="24"/>
        <v>0.44377299999999997</v>
      </c>
      <c r="BG228" s="31">
        <f t="shared" si="25"/>
        <v>0.47641800000000023</v>
      </c>
    </row>
    <row r="229" spans="2:59">
      <c r="B229" s="17">
        <v>59116</v>
      </c>
      <c r="C229" s="30">
        <v>0</v>
      </c>
      <c r="D229" s="30">
        <v>0</v>
      </c>
      <c r="E229" s="30">
        <v>0</v>
      </c>
      <c r="F229" s="30">
        <v>0</v>
      </c>
      <c r="G229" s="30">
        <v>1.0000000000287557E-7</v>
      </c>
      <c r="H229" s="30">
        <v>1.0000000000287557E-7</v>
      </c>
      <c r="I229" s="30">
        <v>0</v>
      </c>
      <c r="J229" s="30">
        <v>0</v>
      </c>
      <c r="K229" s="30">
        <v>0</v>
      </c>
      <c r="L229" s="30">
        <v>0</v>
      </c>
      <c r="M229" s="30">
        <v>0</v>
      </c>
      <c r="N229" s="30">
        <v>0</v>
      </c>
      <c r="O229" s="30">
        <v>0</v>
      </c>
      <c r="P229" s="30">
        <v>0</v>
      </c>
      <c r="Q229" s="30">
        <v>0</v>
      </c>
      <c r="R229" s="30">
        <v>0</v>
      </c>
      <c r="S229" s="30">
        <v>0</v>
      </c>
      <c r="T229" s="30">
        <v>1.0000000000287557E-7</v>
      </c>
      <c r="U229" s="30">
        <v>0</v>
      </c>
      <c r="V229" s="30">
        <v>0</v>
      </c>
      <c r="W229" s="30">
        <v>0</v>
      </c>
      <c r="X229" s="30">
        <v>0</v>
      </c>
      <c r="Y229" s="30">
        <v>0</v>
      </c>
      <c r="Z229" s="30">
        <v>0</v>
      </c>
      <c r="AA229" s="30">
        <v>0</v>
      </c>
      <c r="AB229" s="30">
        <v>0</v>
      </c>
      <c r="AC229" s="30">
        <v>0</v>
      </c>
      <c r="AD229" s="30">
        <v>0</v>
      </c>
      <c r="AE229" s="30">
        <v>0</v>
      </c>
      <c r="AF229" s="30">
        <v>1.0000000000287557E-7</v>
      </c>
      <c r="AG229" s="30">
        <v>0</v>
      </c>
      <c r="AH229" s="30">
        <v>0</v>
      </c>
      <c r="AI229" s="30">
        <v>0</v>
      </c>
      <c r="AJ229" s="30">
        <v>0</v>
      </c>
      <c r="AK229" s="30">
        <v>0</v>
      </c>
      <c r="AL229" s="30">
        <v>0</v>
      </c>
      <c r="AM229" s="30">
        <v>0</v>
      </c>
      <c r="AN229" s="30">
        <v>0</v>
      </c>
      <c r="AO229" s="30">
        <v>0</v>
      </c>
      <c r="AP229" s="30">
        <v>0</v>
      </c>
      <c r="AQ229" s="30">
        <v>0</v>
      </c>
      <c r="AR229" s="30">
        <v>1.0000000000287557E-7</v>
      </c>
      <c r="AS229" s="30">
        <v>0</v>
      </c>
      <c r="AT229" s="30">
        <v>0</v>
      </c>
      <c r="AU229" s="30">
        <v>0</v>
      </c>
      <c r="AV229" s="30">
        <v>0</v>
      </c>
      <c r="AW229" s="30">
        <v>0</v>
      </c>
      <c r="AX229" s="31">
        <v>0</v>
      </c>
      <c r="AZ229" s="39">
        <f t="array" ref="AZ229">SUM(IF(YEAR($C$5:$AX$5)=AZ$5,$C229:$AX229))</f>
        <v>2.0000000000575113E-7</v>
      </c>
      <c r="BA229" s="30">
        <f t="array" ref="BA229">SUM(IF(YEAR($C$5:$AX$5)=BA$5,$C229:$AX229))</f>
        <v>1.0000000000287557E-7</v>
      </c>
      <c r="BB229" s="30">
        <f t="array" ref="BB229">SUM(IF(YEAR($C$5:$AX$5)=BB$5,$C229:$AX229))</f>
        <v>1.0000000000287557E-7</v>
      </c>
      <c r="BC229" s="31">
        <f t="array" ref="BC229">SUM(IF(YEAR($C$5:$AX$5)=BC$5,$C229:$AX229))</f>
        <v>1.0000000000287557E-7</v>
      </c>
      <c r="BE229" s="39">
        <f t="shared" si="23"/>
        <v>1.0000000000287557E-7</v>
      </c>
      <c r="BF229" s="30">
        <f t="shared" si="24"/>
        <v>1.0000000000287557E-7</v>
      </c>
      <c r="BG229" s="31">
        <f t="shared" si="25"/>
        <v>1.0000000000287557E-7</v>
      </c>
    </row>
    <row r="230" spans="2:59">
      <c r="B230" s="17">
        <v>59220</v>
      </c>
      <c r="C230" s="30">
        <v>0.69613899999999962</v>
      </c>
      <c r="D230" s="30">
        <v>0.612012</v>
      </c>
      <c r="E230" s="30">
        <v>0.51407299999999978</v>
      </c>
      <c r="F230" s="30">
        <v>0.51783999999999963</v>
      </c>
      <c r="G230" s="30">
        <v>1.5553080000000001</v>
      </c>
      <c r="H230" s="30">
        <v>3.8745379999999994</v>
      </c>
      <c r="I230" s="30">
        <v>2.0287299999999995</v>
      </c>
      <c r="J230" s="30">
        <v>3.9460300000000004</v>
      </c>
      <c r="K230" s="30">
        <v>4.2315659999999991</v>
      </c>
      <c r="L230" s="30">
        <v>2.0395420000000009</v>
      </c>
      <c r="M230" s="30">
        <v>0.95510999999999946</v>
      </c>
      <c r="N230" s="30">
        <v>1.2724699999999984</v>
      </c>
      <c r="O230" s="30">
        <v>0.52365499999999976</v>
      </c>
      <c r="P230" s="30">
        <v>0.24540999999999968</v>
      </c>
      <c r="Q230" s="30">
        <v>1.0403199999999995</v>
      </c>
      <c r="R230" s="30">
        <v>1.2174589999999998</v>
      </c>
      <c r="S230" s="30">
        <v>3.2898399999999999</v>
      </c>
      <c r="T230" s="30">
        <v>4.5515999999999988</v>
      </c>
      <c r="U230" s="30">
        <v>3.5453299999999999</v>
      </c>
      <c r="V230" s="30">
        <v>5.0571920000000006</v>
      </c>
      <c r="W230" s="30">
        <v>4.554265</v>
      </c>
      <c r="X230" s="30">
        <v>2.7325940000000006</v>
      </c>
      <c r="Y230" s="30">
        <v>1.8745399999999997</v>
      </c>
      <c r="Z230" s="30">
        <v>1.1461600000000001</v>
      </c>
      <c r="AA230" s="30">
        <v>2.2246000000000876E-2</v>
      </c>
      <c r="AB230" s="30">
        <v>-0.46373299999999951</v>
      </c>
      <c r="AC230" s="30">
        <v>1.0131359999999994</v>
      </c>
      <c r="AD230" s="30">
        <v>0.67793800000000104</v>
      </c>
      <c r="AE230" s="30">
        <v>1.6455430000000009</v>
      </c>
      <c r="AF230" s="30">
        <v>4.9985819999999999</v>
      </c>
      <c r="AG230" s="30">
        <v>3.5819899999999993</v>
      </c>
      <c r="AH230" s="30">
        <v>5.1593109999999989</v>
      </c>
      <c r="AI230" s="30">
        <v>4.7408529999999995</v>
      </c>
      <c r="AJ230" s="30">
        <v>2.752222999999999</v>
      </c>
      <c r="AK230" s="30">
        <v>2.065353</v>
      </c>
      <c r="AL230" s="30">
        <v>1.875259999999999</v>
      </c>
      <c r="AM230" s="30">
        <v>0.68527000000000093</v>
      </c>
      <c r="AN230" s="30">
        <v>0.75740699999999883</v>
      </c>
      <c r="AO230" s="30">
        <v>2.4238499999999998</v>
      </c>
      <c r="AP230" s="30">
        <v>1.8618989999999993</v>
      </c>
      <c r="AQ230" s="30">
        <v>2.7060409999999999</v>
      </c>
      <c r="AR230" s="30">
        <v>5.3299040000000009</v>
      </c>
      <c r="AS230" s="30">
        <v>5.1343200000000007</v>
      </c>
      <c r="AT230" s="30">
        <v>6.1593640000000001</v>
      </c>
      <c r="AU230" s="30">
        <v>5.482361</v>
      </c>
      <c r="AV230" s="30">
        <v>3.5727549999999999</v>
      </c>
      <c r="AW230" s="30">
        <v>3.1998839999999991</v>
      </c>
      <c r="AX230" s="31">
        <v>2.6486999999999998</v>
      </c>
      <c r="AZ230" s="39">
        <f t="array" ref="AZ230">SUM(IF(YEAR($C$5:$AX$5)=AZ$5,$C230:$AX230))</f>
        <v>22.243358000000001</v>
      </c>
      <c r="BA230" s="30">
        <f t="array" ref="BA230">SUM(IF(YEAR($C$5:$AX$5)=BA$5,$C230:$AX230))</f>
        <v>29.778364999999994</v>
      </c>
      <c r="BB230" s="30">
        <f t="array" ref="BB230">SUM(IF(YEAR($C$5:$AX$5)=BB$5,$C230:$AX230))</f>
        <v>28.068702000000002</v>
      </c>
      <c r="BC230" s="31">
        <f t="array" ref="BC230">SUM(IF(YEAR($C$5:$AX$5)=BC$5,$C230:$AX230))</f>
        <v>39.961754999999997</v>
      </c>
      <c r="BE230" s="39">
        <f t="shared" si="23"/>
        <v>24.664669999999994</v>
      </c>
      <c r="BF230" s="30">
        <f t="shared" si="24"/>
        <v>26.356811000000004</v>
      </c>
      <c r="BG230" s="31">
        <f t="shared" si="25"/>
        <v>33.608039000000005</v>
      </c>
    </row>
    <row r="231" spans="2:59">
      <c r="B231" s="17">
        <v>59783</v>
      </c>
      <c r="C231" s="30">
        <v>1.9999999989472883E-8</v>
      </c>
      <c r="D231" s="30">
        <v>0</v>
      </c>
      <c r="E231" s="30">
        <v>0</v>
      </c>
      <c r="F231" s="30">
        <v>0</v>
      </c>
      <c r="G231" s="30">
        <v>0</v>
      </c>
      <c r="H231" s="30">
        <v>2.0000000017228459E-8</v>
      </c>
      <c r="I231" s="30">
        <v>0</v>
      </c>
      <c r="J231" s="30">
        <v>0</v>
      </c>
      <c r="K231" s="30">
        <v>2.0000000017228459E-8</v>
      </c>
      <c r="L231" s="30">
        <v>0</v>
      </c>
      <c r="M231" s="30">
        <v>0</v>
      </c>
      <c r="N231" s="30">
        <v>2.0000000017228459E-8</v>
      </c>
      <c r="O231" s="30">
        <v>1.9999999989472883E-8</v>
      </c>
      <c r="P231" s="30">
        <v>0</v>
      </c>
      <c r="Q231" s="30">
        <v>0</v>
      </c>
      <c r="R231" s="30">
        <v>0</v>
      </c>
      <c r="S231" s="30">
        <v>2.0000000017228459E-8</v>
      </c>
      <c r="T231" s="30">
        <v>2.0000000017228459E-8</v>
      </c>
      <c r="U231" s="30">
        <v>0</v>
      </c>
      <c r="V231" s="30">
        <v>0</v>
      </c>
      <c r="W231" s="30">
        <v>2.0000000017228459E-8</v>
      </c>
      <c r="X231" s="30">
        <v>0</v>
      </c>
      <c r="Y231" s="30">
        <v>0</v>
      </c>
      <c r="Z231" s="30">
        <v>2.0000000017228459E-8</v>
      </c>
      <c r="AA231" s="30">
        <v>1.9999999989472883E-8</v>
      </c>
      <c r="AB231" s="30">
        <v>0</v>
      </c>
      <c r="AC231" s="30">
        <v>0</v>
      </c>
      <c r="AD231" s="30">
        <v>0</v>
      </c>
      <c r="AE231" s="30">
        <v>0</v>
      </c>
      <c r="AF231" s="30">
        <v>2.0000000017228459E-8</v>
      </c>
      <c r="AG231" s="30">
        <v>0</v>
      </c>
      <c r="AH231" s="30">
        <v>0</v>
      </c>
      <c r="AI231" s="30">
        <v>2.0000000017228459E-8</v>
      </c>
      <c r="AJ231" s="30">
        <v>0</v>
      </c>
      <c r="AK231" s="30">
        <v>0</v>
      </c>
      <c r="AL231" s="30">
        <v>0</v>
      </c>
      <c r="AM231" s="30">
        <v>0</v>
      </c>
      <c r="AN231" s="30">
        <v>0</v>
      </c>
      <c r="AO231" s="30">
        <v>0</v>
      </c>
      <c r="AP231" s="30">
        <v>0</v>
      </c>
      <c r="AQ231" s="30">
        <v>0</v>
      </c>
      <c r="AR231" s="30">
        <v>2.0000000017228459E-8</v>
      </c>
      <c r="AS231" s="30">
        <v>0</v>
      </c>
      <c r="AT231" s="30">
        <v>0</v>
      </c>
      <c r="AU231" s="30">
        <v>2.0000000017228459E-8</v>
      </c>
      <c r="AV231" s="30">
        <v>0</v>
      </c>
      <c r="AW231" s="30">
        <v>0</v>
      </c>
      <c r="AX231" s="31">
        <v>0</v>
      </c>
      <c r="AZ231" s="39">
        <f t="array" ref="AZ231">SUM(IF(YEAR($C$5:$AX$5)=AZ$5,$C231:$AX231))</f>
        <v>8.0000000041158259E-8</v>
      </c>
      <c r="BA231" s="30">
        <f t="array" ref="BA231">SUM(IF(YEAR($C$5:$AX$5)=BA$5,$C231:$AX231))</f>
        <v>1.0000000005838672E-7</v>
      </c>
      <c r="BB231" s="30">
        <f t="array" ref="BB231">SUM(IF(YEAR($C$5:$AX$5)=BB$5,$C231:$AX231))</f>
        <v>6.00000000239298E-8</v>
      </c>
      <c r="BC231" s="31">
        <f t="array" ref="BC231">SUM(IF(YEAR($C$5:$AX$5)=BC$5,$C231:$AX231))</f>
        <v>4.0000000034456917E-8</v>
      </c>
      <c r="BE231" s="39">
        <f t="shared" si="23"/>
        <v>1.0000000005838672E-7</v>
      </c>
      <c r="BF231" s="30">
        <f t="shared" si="24"/>
        <v>8.0000000041158259E-8</v>
      </c>
      <c r="BG231" s="31">
        <f t="shared" si="25"/>
        <v>4.0000000034456917E-8</v>
      </c>
    </row>
    <row r="232" spans="2:59">
      <c r="B232" s="17">
        <v>59906</v>
      </c>
      <c r="C232" s="30">
        <v>0.66138100000000044</v>
      </c>
      <c r="D232" s="30">
        <v>0.61641400000000068</v>
      </c>
      <c r="E232" s="30">
        <v>0.30296700000000065</v>
      </c>
      <c r="F232" s="30">
        <v>0.47869199999999879</v>
      </c>
      <c r="G232" s="30">
        <v>0.56487900000000124</v>
      </c>
      <c r="H232" s="30">
        <v>0.83291600000000088</v>
      </c>
      <c r="I232" s="30">
        <v>0.70613399999999871</v>
      </c>
      <c r="J232" s="30">
        <v>0.72157200000000188</v>
      </c>
      <c r="K232" s="30">
        <v>1.1459699999999984</v>
      </c>
      <c r="L232" s="30">
        <v>0.45750200000000163</v>
      </c>
      <c r="M232" s="30">
        <v>0.45489200000000096</v>
      </c>
      <c r="N232" s="30">
        <v>0.6895730000000011</v>
      </c>
      <c r="O232" s="30">
        <v>0.4737940000000016</v>
      </c>
      <c r="P232" s="30">
        <v>0.16963599999999879</v>
      </c>
      <c r="Q232" s="30">
        <v>0.1775190000000002</v>
      </c>
      <c r="R232" s="30">
        <v>0.28612900000000074</v>
      </c>
      <c r="S232" s="30">
        <v>0.60747300000000237</v>
      </c>
      <c r="T232" s="30">
        <v>0.85314600000000063</v>
      </c>
      <c r="U232" s="30">
        <v>0.62170000000000059</v>
      </c>
      <c r="V232" s="30">
        <v>0.66204500000000266</v>
      </c>
      <c r="W232" s="30">
        <v>1.175949000000001</v>
      </c>
      <c r="X232" s="30">
        <v>0.2993509999999997</v>
      </c>
      <c r="Y232" s="30">
        <v>0.27718100000000057</v>
      </c>
      <c r="Z232" s="30">
        <v>0.55919000000000096</v>
      </c>
      <c r="AA232" s="30">
        <v>0.56834400000000329</v>
      </c>
      <c r="AB232" s="30">
        <v>0.31447699999999834</v>
      </c>
      <c r="AC232" s="30">
        <v>0.10723600000000211</v>
      </c>
      <c r="AD232" s="30">
        <v>0.51790100000000017</v>
      </c>
      <c r="AE232" s="30">
        <v>0.48060500000000062</v>
      </c>
      <c r="AF232" s="30">
        <v>0.93335999999999864</v>
      </c>
      <c r="AG232" s="30">
        <v>0.51056700000000177</v>
      </c>
      <c r="AH232" s="30">
        <v>0.43721899999999891</v>
      </c>
      <c r="AI232" s="30">
        <v>1.1620320000000017</v>
      </c>
      <c r="AJ232" s="30">
        <v>0.35563499999999948</v>
      </c>
      <c r="AK232" s="30">
        <v>0.17666900000000041</v>
      </c>
      <c r="AL232" s="30">
        <v>0.35843200000000053</v>
      </c>
      <c r="AM232" s="30">
        <v>0.32433799999999735</v>
      </c>
      <c r="AN232" s="30">
        <v>0.22033000000000058</v>
      </c>
      <c r="AO232" s="30">
        <v>0.14643700000000059</v>
      </c>
      <c r="AP232" s="30">
        <v>0.72270299999999921</v>
      </c>
      <c r="AQ232" s="30">
        <v>0.4622889999999984</v>
      </c>
      <c r="AR232" s="30">
        <v>0.97752700000000026</v>
      </c>
      <c r="AS232" s="30">
        <v>0.41833299999999696</v>
      </c>
      <c r="AT232" s="30">
        <v>0.41407500000000041</v>
      </c>
      <c r="AU232" s="30">
        <v>1.0492909999999984</v>
      </c>
      <c r="AV232" s="30">
        <v>0.3284470000000006</v>
      </c>
      <c r="AW232" s="30">
        <v>0.21410399999999896</v>
      </c>
      <c r="AX232" s="31">
        <v>0.29969200000000029</v>
      </c>
      <c r="AZ232" s="39">
        <f t="array" ref="AZ232">SUM(IF(YEAR($C$5:$AX$5)=AZ$5,$C232:$AX232))</f>
        <v>7.6328920000000053</v>
      </c>
      <c r="BA232" s="30">
        <f t="array" ref="BA232">SUM(IF(YEAR($C$5:$AX$5)=BA$5,$C232:$AX232))</f>
        <v>6.1631130000000098</v>
      </c>
      <c r="BB232" s="30">
        <f t="array" ref="BB232">SUM(IF(YEAR($C$5:$AX$5)=BB$5,$C232:$AX232))</f>
        <v>5.922477000000006</v>
      </c>
      <c r="BC232" s="31">
        <f t="array" ref="BC232">SUM(IF(YEAR($C$5:$AX$5)=BC$5,$C232:$AX232))</f>
        <v>5.577565999999992</v>
      </c>
      <c r="BE232" s="39">
        <f t="shared" si="23"/>
        <v>6.7231100000000072</v>
      </c>
      <c r="BF232" s="30">
        <f t="shared" si="24"/>
        <v>6.4371250000000106</v>
      </c>
      <c r="BG232" s="31">
        <f t="shared" si="25"/>
        <v>5.8100109999999976</v>
      </c>
    </row>
    <row r="233" spans="2:59">
      <c r="B233" s="17">
        <v>60234</v>
      </c>
      <c r="C233" s="30">
        <v>0</v>
      </c>
      <c r="D233" s="30">
        <v>0</v>
      </c>
      <c r="E233" s="30">
        <v>0</v>
      </c>
      <c r="F233" s="30">
        <v>0</v>
      </c>
      <c r="G233" s="30">
        <v>0</v>
      </c>
      <c r="H233" s="30">
        <v>0</v>
      </c>
      <c r="I233" s="30">
        <v>1.9982253999999999E-3</v>
      </c>
      <c r="J233" s="30">
        <v>2.0096760000000002E-3</v>
      </c>
      <c r="K233" s="30">
        <v>0</v>
      </c>
      <c r="L233" s="30">
        <v>0</v>
      </c>
      <c r="M233" s="30">
        <v>0</v>
      </c>
      <c r="N233" s="30">
        <v>0</v>
      </c>
      <c r="O233" s="30">
        <v>0</v>
      </c>
      <c r="P233" s="30">
        <v>0</v>
      </c>
      <c r="Q233" s="30">
        <v>0</v>
      </c>
      <c r="R233" s="30">
        <v>0</v>
      </c>
      <c r="S233" s="30">
        <v>0</v>
      </c>
      <c r="T233" s="30">
        <v>0</v>
      </c>
      <c r="U233" s="30">
        <v>4.4960070000000005E-2</v>
      </c>
      <c r="V233" s="30">
        <v>2.0096760000000002E-2</v>
      </c>
      <c r="W233" s="30">
        <v>0</v>
      </c>
      <c r="X233" s="30">
        <v>0</v>
      </c>
      <c r="Y233" s="30">
        <v>0</v>
      </c>
      <c r="Z233" s="30">
        <v>0</v>
      </c>
      <c r="AA233" s="30">
        <v>1.1334739999999999E-2</v>
      </c>
      <c r="AB233" s="30">
        <v>0</v>
      </c>
      <c r="AC233" s="30">
        <v>0</v>
      </c>
      <c r="AD233" s="30">
        <v>0</v>
      </c>
      <c r="AE233" s="30">
        <v>0</v>
      </c>
      <c r="AF233" s="30">
        <v>0</v>
      </c>
      <c r="AG233" s="30">
        <v>5.4451639999999996E-2</v>
      </c>
      <c r="AH233" s="30">
        <v>4.1700760000000003E-2</v>
      </c>
      <c r="AI233" s="30">
        <v>0</v>
      </c>
      <c r="AJ233" s="30">
        <v>0</v>
      </c>
      <c r="AK233" s="30">
        <v>0</v>
      </c>
      <c r="AL233" s="30">
        <v>0</v>
      </c>
      <c r="AM233" s="30">
        <v>0</v>
      </c>
      <c r="AN233" s="30">
        <v>0</v>
      </c>
      <c r="AO233" s="30">
        <v>0</v>
      </c>
      <c r="AP233" s="30">
        <v>0</v>
      </c>
      <c r="AQ233" s="30">
        <v>0</v>
      </c>
      <c r="AR233" s="30">
        <v>0</v>
      </c>
      <c r="AS233" s="30">
        <v>7.3934339999999987E-2</v>
      </c>
      <c r="AT233" s="30">
        <v>3.717898E-2</v>
      </c>
      <c r="AU233" s="30">
        <v>0</v>
      </c>
      <c r="AV233" s="30">
        <v>0</v>
      </c>
      <c r="AW233" s="30">
        <v>0</v>
      </c>
      <c r="AX233" s="31">
        <v>0</v>
      </c>
      <c r="AZ233" s="39">
        <f t="array" ref="AZ233">SUM(IF(YEAR($C$5:$AX$5)=AZ$5,$C233:$AX233))</f>
        <v>4.0079013999999996E-3</v>
      </c>
      <c r="BA233" s="30">
        <f t="array" ref="BA233">SUM(IF(YEAR($C$5:$AX$5)=BA$5,$C233:$AX233))</f>
        <v>6.505683000000001E-2</v>
      </c>
      <c r="BB233" s="30">
        <f t="array" ref="BB233">SUM(IF(YEAR($C$5:$AX$5)=BB$5,$C233:$AX233))</f>
        <v>0.10748713999999999</v>
      </c>
      <c r="BC233" s="31">
        <f t="array" ref="BC233">SUM(IF(YEAR($C$5:$AX$5)=BC$5,$C233:$AX233))</f>
        <v>0.11111331999999999</v>
      </c>
      <c r="BE233" s="39">
        <f t="shared" si="23"/>
        <v>4.0079013999999996E-3</v>
      </c>
      <c r="BF233" s="30">
        <f t="shared" si="24"/>
        <v>7.6391570000000006E-2</v>
      </c>
      <c r="BG233" s="31">
        <f t="shared" si="25"/>
        <v>9.6152399999999999E-2</v>
      </c>
    </row>
    <row r="234" spans="2:59">
      <c r="B234" s="17">
        <v>60235</v>
      </c>
      <c r="C234" s="30">
        <v>0</v>
      </c>
      <c r="D234" s="30">
        <v>0</v>
      </c>
      <c r="E234" s="30">
        <v>0</v>
      </c>
      <c r="F234" s="30">
        <v>0</v>
      </c>
      <c r="G234" s="30">
        <v>0</v>
      </c>
      <c r="H234" s="30">
        <v>0</v>
      </c>
      <c r="I234" s="30">
        <v>1.9982253999999999E-3</v>
      </c>
      <c r="J234" s="30">
        <v>2.0096760000000002E-3</v>
      </c>
      <c r="K234" s="30">
        <v>0</v>
      </c>
      <c r="L234" s="30">
        <v>0</v>
      </c>
      <c r="M234" s="30">
        <v>0</v>
      </c>
      <c r="N234" s="30">
        <v>0</v>
      </c>
      <c r="O234" s="30">
        <v>0</v>
      </c>
      <c r="P234" s="30">
        <v>0</v>
      </c>
      <c r="Q234" s="30">
        <v>0</v>
      </c>
      <c r="R234" s="30">
        <v>0</v>
      </c>
      <c r="S234" s="30">
        <v>0</v>
      </c>
      <c r="T234" s="30">
        <v>0</v>
      </c>
      <c r="U234" s="30">
        <v>4.5959180000000002E-2</v>
      </c>
      <c r="V234" s="30">
        <v>2.0096760000000002E-2</v>
      </c>
      <c r="W234" s="30">
        <v>0</v>
      </c>
      <c r="X234" s="30">
        <v>0</v>
      </c>
      <c r="Y234" s="30">
        <v>0</v>
      </c>
      <c r="Z234" s="30">
        <v>0</v>
      </c>
      <c r="AA234" s="30">
        <v>1.1334739999999999E-2</v>
      </c>
      <c r="AB234" s="30">
        <v>0</v>
      </c>
      <c r="AC234" s="30">
        <v>0</v>
      </c>
      <c r="AD234" s="30">
        <v>0</v>
      </c>
      <c r="AE234" s="30">
        <v>0</v>
      </c>
      <c r="AF234" s="30">
        <v>0</v>
      </c>
      <c r="AG234" s="30">
        <v>5.4951199999999999E-2</v>
      </c>
      <c r="AH234" s="30">
        <v>4.1857119999999998E-2</v>
      </c>
      <c r="AI234" s="30">
        <v>0</v>
      </c>
      <c r="AJ234" s="30">
        <v>0</v>
      </c>
      <c r="AK234" s="30">
        <v>0</v>
      </c>
      <c r="AL234" s="30">
        <v>0</v>
      </c>
      <c r="AM234" s="30">
        <v>0</v>
      </c>
      <c r="AN234" s="30">
        <v>0</v>
      </c>
      <c r="AO234" s="30">
        <v>0</v>
      </c>
      <c r="AP234" s="30">
        <v>0</v>
      </c>
      <c r="AQ234" s="30">
        <v>0</v>
      </c>
      <c r="AR234" s="30">
        <v>0</v>
      </c>
      <c r="AS234" s="30">
        <v>7.4933459999999993E-2</v>
      </c>
      <c r="AT234" s="30">
        <v>3.717898E-2</v>
      </c>
      <c r="AU234" s="30">
        <v>0</v>
      </c>
      <c r="AV234" s="30">
        <v>0</v>
      </c>
      <c r="AW234" s="30">
        <v>0</v>
      </c>
      <c r="AX234" s="31">
        <v>0</v>
      </c>
      <c r="AZ234" s="39">
        <f t="array" ref="AZ234">SUM(IF(YEAR($C$5:$AX$5)=AZ$5,$C234:$AX234))</f>
        <v>4.0079013999999996E-3</v>
      </c>
      <c r="BA234" s="30">
        <f t="array" ref="BA234">SUM(IF(YEAR($C$5:$AX$5)=BA$5,$C234:$AX234))</f>
        <v>6.6055940000000007E-2</v>
      </c>
      <c r="BB234" s="30">
        <f t="array" ref="BB234">SUM(IF(YEAR($C$5:$AX$5)=BB$5,$C234:$AX234))</f>
        <v>0.10814306</v>
      </c>
      <c r="BC234" s="31">
        <f t="array" ref="BC234">SUM(IF(YEAR($C$5:$AX$5)=BC$5,$C234:$AX234))</f>
        <v>0.11211243999999999</v>
      </c>
      <c r="BE234" s="39">
        <f t="shared" si="23"/>
        <v>4.0079013999999996E-3</v>
      </c>
      <c r="BF234" s="30">
        <f t="shared" si="24"/>
        <v>7.7390680000000003E-2</v>
      </c>
      <c r="BG234" s="31">
        <f t="shared" si="25"/>
        <v>9.6808320000000003E-2</v>
      </c>
    </row>
    <row r="235" spans="2:59">
      <c r="B235" s="17">
        <v>60236</v>
      </c>
      <c r="C235" s="30">
        <v>0</v>
      </c>
      <c r="D235" s="30">
        <v>0</v>
      </c>
      <c r="E235" s="30">
        <v>0</v>
      </c>
      <c r="F235" s="30">
        <v>0</v>
      </c>
      <c r="G235" s="30">
        <v>0</v>
      </c>
      <c r="H235" s="30">
        <v>0</v>
      </c>
      <c r="I235" s="30">
        <v>1.9982253999999999E-3</v>
      </c>
      <c r="J235" s="30">
        <v>2.0096760000000002E-3</v>
      </c>
      <c r="K235" s="30">
        <v>0</v>
      </c>
      <c r="L235" s="30">
        <v>0</v>
      </c>
      <c r="M235" s="30">
        <v>0</v>
      </c>
      <c r="N235" s="30">
        <v>0</v>
      </c>
      <c r="O235" s="30">
        <v>0</v>
      </c>
      <c r="P235" s="30">
        <v>0</v>
      </c>
      <c r="Q235" s="30">
        <v>0</v>
      </c>
      <c r="R235" s="30">
        <v>0</v>
      </c>
      <c r="S235" s="30">
        <v>0</v>
      </c>
      <c r="T235" s="30">
        <v>0</v>
      </c>
      <c r="U235" s="30">
        <v>4.396096E-2</v>
      </c>
      <c r="V235" s="30">
        <v>2.0096760000000002E-2</v>
      </c>
      <c r="W235" s="30">
        <v>0</v>
      </c>
      <c r="X235" s="30">
        <v>0</v>
      </c>
      <c r="Y235" s="30">
        <v>0</v>
      </c>
      <c r="Z235" s="30">
        <v>0</v>
      </c>
      <c r="AA235" s="30">
        <v>1.1334739999999999E-2</v>
      </c>
      <c r="AB235" s="30">
        <v>0</v>
      </c>
      <c r="AC235" s="30">
        <v>0</v>
      </c>
      <c r="AD235" s="30">
        <v>0</v>
      </c>
      <c r="AE235" s="30">
        <v>0</v>
      </c>
      <c r="AF235" s="30">
        <v>0</v>
      </c>
      <c r="AG235" s="30">
        <v>5.3952079999999999E-2</v>
      </c>
      <c r="AH235" s="30">
        <v>4.0964449999999999E-2</v>
      </c>
      <c r="AI235" s="30">
        <v>0</v>
      </c>
      <c r="AJ235" s="30">
        <v>0</v>
      </c>
      <c r="AK235" s="30">
        <v>0</v>
      </c>
      <c r="AL235" s="30">
        <v>0</v>
      </c>
      <c r="AM235" s="30">
        <v>0</v>
      </c>
      <c r="AN235" s="30">
        <v>0</v>
      </c>
      <c r="AO235" s="30">
        <v>0</v>
      </c>
      <c r="AP235" s="30">
        <v>0</v>
      </c>
      <c r="AQ235" s="30">
        <v>0</v>
      </c>
      <c r="AR235" s="30">
        <v>0</v>
      </c>
      <c r="AS235" s="30">
        <v>7.2935219999999995E-2</v>
      </c>
      <c r="AT235" s="30">
        <v>3.717898E-2</v>
      </c>
      <c r="AU235" s="30">
        <v>0</v>
      </c>
      <c r="AV235" s="30">
        <v>0</v>
      </c>
      <c r="AW235" s="30">
        <v>0</v>
      </c>
      <c r="AX235" s="31">
        <v>0</v>
      </c>
      <c r="AZ235" s="39">
        <f t="array" ref="AZ235">SUM(IF(YEAR($C$5:$AX$5)=AZ$5,$C235:$AX235))</f>
        <v>4.0079013999999996E-3</v>
      </c>
      <c r="BA235" s="30">
        <f t="array" ref="BA235">SUM(IF(YEAR($C$5:$AX$5)=BA$5,$C235:$AX235))</f>
        <v>6.4057719999999999E-2</v>
      </c>
      <c r="BB235" s="30">
        <f t="array" ref="BB235">SUM(IF(YEAR($C$5:$AX$5)=BB$5,$C235:$AX235))</f>
        <v>0.10625126999999999</v>
      </c>
      <c r="BC235" s="31">
        <f t="array" ref="BC235">SUM(IF(YEAR($C$5:$AX$5)=BC$5,$C235:$AX235))</f>
        <v>0.1101142</v>
      </c>
      <c r="BE235" s="39">
        <f t="shared" si="23"/>
        <v>4.0079013999999996E-3</v>
      </c>
      <c r="BF235" s="30">
        <f t="shared" si="24"/>
        <v>7.5392459999999994E-2</v>
      </c>
      <c r="BG235" s="31">
        <f t="shared" si="25"/>
        <v>9.4916529999999999E-2</v>
      </c>
    </row>
    <row r="236" spans="2:59">
      <c r="B236" s="17">
        <v>60302</v>
      </c>
      <c r="C236" s="30">
        <v>0.33295600000000025</v>
      </c>
      <c r="D236" s="30">
        <v>0.37563700000000022</v>
      </c>
      <c r="E236" s="30">
        <v>0.24377600000000044</v>
      </c>
      <c r="F236" s="30">
        <v>0.1622539999999999</v>
      </c>
      <c r="G236" s="30">
        <v>0.13687200000000033</v>
      </c>
      <c r="H236" s="30">
        <v>0.14949499999999993</v>
      </c>
      <c r="I236" s="30">
        <v>0.38004999999999889</v>
      </c>
      <c r="J236" s="30">
        <v>0.28064999999999962</v>
      </c>
      <c r="K236" s="30">
        <v>0.1336820000000003</v>
      </c>
      <c r="L236" s="30">
        <v>0.2141560000000009</v>
      </c>
      <c r="M236" s="30">
        <v>0.12325700000000062</v>
      </c>
      <c r="N236" s="30">
        <v>0.6862680000000001</v>
      </c>
      <c r="O236" s="30">
        <v>0.84307999999999961</v>
      </c>
      <c r="P236" s="30">
        <v>0.50586300000000062</v>
      </c>
      <c r="Q236" s="30">
        <v>0.2453019999999988</v>
      </c>
      <c r="R236" s="30">
        <v>0.19611900000000038</v>
      </c>
      <c r="S236" s="30">
        <v>0.1327840000000009</v>
      </c>
      <c r="T236" s="30">
        <v>0.11173000000000144</v>
      </c>
      <c r="U236" s="30">
        <v>0.27913999999999994</v>
      </c>
      <c r="V236" s="30">
        <v>0.11034000000000077</v>
      </c>
      <c r="W236" s="30">
        <v>9.1685000000000016E-2</v>
      </c>
      <c r="X236" s="30">
        <v>0.21058600000000105</v>
      </c>
      <c r="Y236" s="30">
        <v>0.10235500000000108</v>
      </c>
      <c r="Z236" s="30">
        <v>0.23697999999999908</v>
      </c>
      <c r="AA236" s="30">
        <v>0.40344099999999994</v>
      </c>
      <c r="AB236" s="30">
        <v>0.27201499999999967</v>
      </c>
      <c r="AC236" s="30">
        <v>0.10751600000000039</v>
      </c>
      <c r="AD236" s="30">
        <v>0.10690799999999978</v>
      </c>
      <c r="AE236" s="30">
        <v>4.8785000000000522E-2</v>
      </c>
      <c r="AF236" s="30">
        <v>6.5374000000000265E-2</v>
      </c>
      <c r="AG236" s="30">
        <v>9.7120000000000317E-2</v>
      </c>
      <c r="AH236" s="30">
        <v>0.11462000000000039</v>
      </c>
      <c r="AI236" s="30">
        <v>0.10125299999999982</v>
      </c>
      <c r="AJ236" s="30">
        <v>9.8728000000001259E-2</v>
      </c>
      <c r="AK236" s="30">
        <v>0.1382639999999995</v>
      </c>
      <c r="AL236" s="30">
        <v>0.15409999999999968</v>
      </c>
      <c r="AM236" s="30">
        <v>0.50404999999999944</v>
      </c>
      <c r="AN236" s="30">
        <v>0.51425999999999927</v>
      </c>
      <c r="AO236" s="30">
        <v>0.19913700000000034</v>
      </c>
      <c r="AP236" s="30">
        <v>8.1644999999999968E-2</v>
      </c>
      <c r="AQ236" s="30">
        <v>7.3485999999999052E-2</v>
      </c>
      <c r="AR236" s="30">
        <v>5.0050000000000594E-2</v>
      </c>
      <c r="AS236" s="30">
        <v>6.2659999999999272E-2</v>
      </c>
      <c r="AT236" s="30">
        <v>2.8269999999999129E-2</v>
      </c>
      <c r="AU236" s="30">
        <v>-2.3699999999999832E-2</v>
      </c>
      <c r="AV236" s="30">
        <v>0.15346900000000119</v>
      </c>
      <c r="AW236" s="30">
        <v>9.3189999999996331E-3</v>
      </c>
      <c r="AX236" s="31">
        <v>8.3749999999998437E-2</v>
      </c>
      <c r="AZ236" s="39">
        <f t="array" ref="AZ236">SUM(IF(YEAR($C$5:$AX$5)=AZ$5,$C236:$AX236))</f>
        <v>3.2190530000000015</v>
      </c>
      <c r="BA236" s="30">
        <f t="array" ref="BA236">SUM(IF(YEAR($C$5:$AX$5)=BA$5,$C236:$AX236))</f>
        <v>3.0659640000000037</v>
      </c>
      <c r="BB236" s="30">
        <f t="array" ref="BB236">SUM(IF(YEAR($C$5:$AX$5)=BB$5,$C236:$AX236))</f>
        <v>1.7081240000000015</v>
      </c>
      <c r="BC236" s="31">
        <f t="array" ref="BC236">SUM(IF(YEAR($C$5:$AX$5)=BC$5,$C236:$AX236))</f>
        <v>1.7363959999999965</v>
      </c>
      <c r="BE236" s="39">
        <f t="shared" si="23"/>
        <v>3.8907060000000007</v>
      </c>
      <c r="BF236" s="30">
        <f t="shared" si="24"/>
        <v>2.0814810000000037</v>
      </c>
      <c r="BG236" s="31">
        <f t="shared" si="25"/>
        <v>2.1420369999999993</v>
      </c>
    </row>
    <row r="237" spans="2:59">
      <c r="B237" s="17">
        <v>60357</v>
      </c>
      <c r="C237" s="30">
        <v>1.24221</v>
      </c>
      <c r="D237" s="30">
        <v>0.99723999999999791</v>
      </c>
      <c r="E237" s="30">
        <v>1.395859999999999</v>
      </c>
      <c r="F237" s="30">
        <v>0.6554000000000002</v>
      </c>
      <c r="G237" s="30">
        <v>0.84584000000000081</v>
      </c>
      <c r="H237" s="30">
        <v>0.91946000000000083</v>
      </c>
      <c r="I237" s="30">
        <v>0.73219999999999885</v>
      </c>
      <c r="J237" s="30">
        <v>0.66222999999999743</v>
      </c>
      <c r="K237" s="30">
        <v>1.4009099999999997</v>
      </c>
      <c r="L237" s="30">
        <v>1.5578499999999984</v>
      </c>
      <c r="M237" s="30">
        <v>1.4331600000000009</v>
      </c>
      <c r="N237" s="30">
        <v>1.9736000000000011</v>
      </c>
      <c r="O237" s="30">
        <v>1.0939699999999988</v>
      </c>
      <c r="P237" s="30">
        <v>0.55609999999999715</v>
      </c>
      <c r="Q237" s="30">
        <v>0.60668000000000077</v>
      </c>
      <c r="R237" s="30">
        <v>0.43802000000000163</v>
      </c>
      <c r="S237" s="30">
        <v>0.82906000000000013</v>
      </c>
      <c r="T237" s="30">
        <v>0.98813000000000173</v>
      </c>
      <c r="U237" s="30">
        <v>0.72573999999999828</v>
      </c>
      <c r="V237" s="30">
        <v>1.1111800000000009</v>
      </c>
      <c r="W237" s="30">
        <v>1.1431399999999989</v>
      </c>
      <c r="X237" s="30">
        <v>1.0981099999999984</v>
      </c>
      <c r="Y237" s="30">
        <v>1.2172499999999999</v>
      </c>
      <c r="Z237" s="30">
        <v>2.2759599999999978</v>
      </c>
      <c r="AA237" s="30">
        <v>1.000160000000001</v>
      </c>
      <c r="AB237" s="30">
        <v>0.7683099999999996</v>
      </c>
      <c r="AC237" s="30">
        <v>0.81410999999999945</v>
      </c>
      <c r="AD237" s="30">
        <v>0.5695699999999988</v>
      </c>
      <c r="AE237" s="30">
        <v>1.0332100000000004</v>
      </c>
      <c r="AF237" s="30">
        <v>1.0103299999999997</v>
      </c>
      <c r="AG237" s="30">
        <v>0.58624999999999972</v>
      </c>
      <c r="AH237" s="30">
        <v>0.74519000000000091</v>
      </c>
      <c r="AI237" s="30">
        <v>0.91481000000000279</v>
      </c>
      <c r="AJ237" s="30">
        <v>0.71978999999999971</v>
      </c>
      <c r="AK237" s="30">
        <v>0.87556999999999974</v>
      </c>
      <c r="AL237" s="30">
        <v>1.2310400000000001</v>
      </c>
      <c r="AM237" s="30">
        <v>0.66965000000000074</v>
      </c>
      <c r="AN237" s="30">
        <v>0.30345999999999762</v>
      </c>
      <c r="AO237" s="30">
        <v>0.89937000000000111</v>
      </c>
      <c r="AP237" s="30">
        <v>0.87928999999999924</v>
      </c>
      <c r="AQ237" s="30">
        <v>1.1501399999999986</v>
      </c>
      <c r="AR237" s="30">
        <v>1.1523700000000012</v>
      </c>
      <c r="AS237" s="30">
        <v>0.62564000000000064</v>
      </c>
      <c r="AT237" s="30">
        <v>0.63370000000000104</v>
      </c>
      <c r="AU237" s="30">
        <v>1.0554999999999986</v>
      </c>
      <c r="AV237" s="30">
        <v>1.1190399999999983</v>
      </c>
      <c r="AW237" s="30">
        <v>1.6248599999999982</v>
      </c>
      <c r="AX237" s="31">
        <v>1.1958599999999997</v>
      </c>
      <c r="AZ237" s="39">
        <f t="array" ref="AZ237">SUM(IF(YEAR($C$5:$AX$5)=AZ$5,$C237:$AX237))</f>
        <v>13.815959999999995</v>
      </c>
      <c r="BA237" s="30">
        <f t="array" ref="BA237">SUM(IF(YEAR($C$5:$AX$5)=BA$5,$C237:$AX237))</f>
        <v>12.083339999999994</v>
      </c>
      <c r="BB237" s="30">
        <f t="array" ref="BB237">SUM(IF(YEAR($C$5:$AX$5)=BB$5,$C237:$AX237))</f>
        <v>10.268340000000002</v>
      </c>
      <c r="BC237" s="31">
        <f t="array" ref="BC237">SUM(IF(YEAR($C$5:$AX$5)=BC$5,$C237:$AX237))</f>
        <v>11.308879999999995</v>
      </c>
      <c r="BE237" s="39">
        <f t="shared" si="23"/>
        <v>12.203239999999996</v>
      </c>
      <c r="BF237" s="30">
        <f t="shared" si="24"/>
        <v>12.744869999999995</v>
      </c>
      <c r="BG237" s="31">
        <f t="shared" si="25"/>
        <v>9.98489</v>
      </c>
    </row>
    <row r="238" spans="2:59">
      <c r="B238" s="17">
        <v>60368</v>
      </c>
      <c r="C238" s="30">
        <v>0.91275000000000084</v>
      </c>
      <c r="D238" s="30">
        <v>0.86539999999999928</v>
      </c>
      <c r="E238" s="30">
        <v>1.2442100000000007</v>
      </c>
      <c r="F238" s="30">
        <v>0.83206999999999987</v>
      </c>
      <c r="G238" s="30">
        <v>1.0004200000000001</v>
      </c>
      <c r="H238" s="30">
        <v>0.83786000000000094</v>
      </c>
      <c r="I238" s="30">
        <v>0.72933000000000092</v>
      </c>
      <c r="J238" s="30">
        <v>0.77075999999999922</v>
      </c>
      <c r="K238" s="30">
        <v>1.1799999999999997</v>
      </c>
      <c r="L238" s="30">
        <v>1.4358900000000006</v>
      </c>
      <c r="M238" s="30">
        <v>1.3695400000000006</v>
      </c>
      <c r="N238" s="30">
        <v>1.9528199999999991</v>
      </c>
      <c r="O238" s="30">
        <v>1.1033800000000014</v>
      </c>
      <c r="P238" s="30">
        <v>0.74315999999999782</v>
      </c>
      <c r="Q238" s="30">
        <v>0.57913000000000103</v>
      </c>
      <c r="R238" s="30">
        <v>0.52520999999999951</v>
      </c>
      <c r="S238" s="30">
        <v>0.68711000000000055</v>
      </c>
      <c r="T238" s="30">
        <v>1.0023500000000016</v>
      </c>
      <c r="U238" s="30">
        <v>0.57097999999999871</v>
      </c>
      <c r="V238" s="30">
        <v>0.90157999999999916</v>
      </c>
      <c r="W238" s="30">
        <v>0.95176999999999978</v>
      </c>
      <c r="X238" s="30">
        <v>1.2575199999999995</v>
      </c>
      <c r="Y238" s="30">
        <v>1.1371699999999993</v>
      </c>
      <c r="Z238" s="30">
        <v>1.8284600000000015</v>
      </c>
      <c r="AA238" s="30">
        <v>1.0712900000000012</v>
      </c>
      <c r="AB238" s="30">
        <v>1.1364199999999993</v>
      </c>
      <c r="AC238" s="30">
        <v>0.84652999999999956</v>
      </c>
      <c r="AD238" s="30">
        <v>0.94967999999999897</v>
      </c>
      <c r="AE238" s="30">
        <v>0.97357000000000049</v>
      </c>
      <c r="AF238" s="30">
        <v>0.8531000000000013</v>
      </c>
      <c r="AG238" s="30">
        <v>0.50037999999999982</v>
      </c>
      <c r="AH238" s="30">
        <v>0.65972999999999971</v>
      </c>
      <c r="AI238" s="30">
        <v>0.61312999999999995</v>
      </c>
      <c r="AJ238" s="30">
        <v>0.69225000000000136</v>
      </c>
      <c r="AK238" s="30">
        <v>0.75326999999999877</v>
      </c>
      <c r="AL238" s="30">
        <v>1.5330800000000018</v>
      </c>
      <c r="AM238" s="30">
        <v>0.79730999999999952</v>
      </c>
      <c r="AN238" s="30">
        <v>0.511099999999999</v>
      </c>
      <c r="AO238" s="30">
        <v>0.70658000000000065</v>
      </c>
      <c r="AP238" s="30">
        <v>0.80832000000000015</v>
      </c>
      <c r="AQ238" s="30">
        <v>1.0844799999999992</v>
      </c>
      <c r="AR238" s="30">
        <v>0.87696000000000041</v>
      </c>
      <c r="AS238" s="30">
        <v>0.34400000000000119</v>
      </c>
      <c r="AT238" s="30">
        <v>0.74410999999999916</v>
      </c>
      <c r="AU238" s="30">
        <v>0.98011999999999944</v>
      </c>
      <c r="AV238" s="30">
        <v>1.19956</v>
      </c>
      <c r="AW238" s="30">
        <v>1.0370499999999989</v>
      </c>
      <c r="AX238" s="31">
        <v>1.4019000000000013</v>
      </c>
      <c r="AZ238" s="39">
        <f t="array" ref="AZ238">SUM(IF(YEAR($C$5:$AX$5)=AZ$5,$C238:$AX238))</f>
        <v>13.131050000000002</v>
      </c>
      <c r="BA238" s="30">
        <f t="array" ref="BA238">SUM(IF(YEAR($C$5:$AX$5)=BA$5,$C238:$AX238))</f>
        <v>11.28782</v>
      </c>
      <c r="BB238" s="30">
        <f t="array" ref="BB238">SUM(IF(YEAR($C$5:$AX$5)=BB$5,$C238:$AX238))</f>
        <v>10.582430000000002</v>
      </c>
      <c r="BC238" s="31">
        <f t="array" ref="BC238">SUM(IF(YEAR($C$5:$AX$5)=BC$5,$C238:$AX238))</f>
        <v>10.491489999999999</v>
      </c>
      <c r="BE238" s="39">
        <f t="shared" si="23"/>
        <v>11.914190000000001</v>
      </c>
      <c r="BF238" s="30">
        <f t="shared" si="24"/>
        <v>12.627319999999999</v>
      </c>
      <c r="BG238" s="31">
        <f t="shared" si="25"/>
        <v>9.5127300000000012</v>
      </c>
    </row>
    <row r="239" spans="2:59">
      <c r="B239" s="17">
        <v>60388</v>
      </c>
      <c r="C239" s="30">
        <v>0</v>
      </c>
      <c r="D239" s="30">
        <v>0</v>
      </c>
      <c r="E239" s="30">
        <v>0</v>
      </c>
      <c r="F239" s="30">
        <v>0</v>
      </c>
      <c r="G239" s="30">
        <v>0</v>
      </c>
      <c r="H239" s="30">
        <v>0</v>
      </c>
      <c r="I239" s="30">
        <v>0</v>
      </c>
      <c r="J239" s="30">
        <v>0</v>
      </c>
      <c r="K239" s="30">
        <v>0</v>
      </c>
      <c r="L239" s="30">
        <v>0</v>
      </c>
      <c r="M239" s="30">
        <v>0</v>
      </c>
      <c r="N239" s="30">
        <v>0</v>
      </c>
      <c r="O239" s="30">
        <v>0</v>
      </c>
      <c r="P239" s="30">
        <v>0</v>
      </c>
      <c r="Q239" s="30">
        <v>0</v>
      </c>
      <c r="R239" s="30">
        <v>0</v>
      </c>
      <c r="S239" s="30">
        <v>0</v>
      </c>
      <c r="T239" s="30">
        <v>0</v>
      </c>
      <c r="U239" s="30">
        <v>0</v>
      </c>
      <c r="V239" s="30">
        <v>0</v>
      </c>
      <c r="W239" s="30">
        <v>0</v>
      </c>
      <c r="X239" s="30">
        <v>0</v>
      </c>
      <c r="Y239" s="30">
        <v>0</v>
      </c>
      <c r="Z239" s="30">
        <v>0</v>
      </c>
      <c r="AA239" s="30">
        <v>0</v>
      </c>
      <c r="AB239" s="30">
        <v>0</v>
      </c>
      <c r="AC239" s="30">
        <v>0</v>
      </c>
      <c r="AD239" s="30">
        <v>0</v>
      </c>
      <c r="AE239" s="30">
        <v>0</v>
      </c>
      <c r="AF239" s="30">
        <v>0</v>
      </c>
      <c r="AG239" s="30">
        <v>0</v>
      </c>
      <c r="AH239" s="30">
        <v>0</v>
      </c>
      <c r="AI239" s="30">
        <v>0</v>
      </c>
      <c r="AJ239" s="30">
        <v>0</v>
      </c>
      <c r="AK239" s="30">
        <v>0</v>
      </c>
      <c r="AL239" s="30">
        <v>0</v>
      </c>
      <c r="AM239" s="30">
        <v>0</v>
      </c>
      <c r="AN239" s="30">
        <v>0</v>
      </c>
      <c r="AO239" s="30">
        <v>0</v>
      </c>
      <c r="AP239" s="30">
        <v>0</v>
      </c>
      <c r="AQ239" s="30">
        <v>0</v>
      </c>
      <c r="AR239" s="30">
        <v>0</v>
      </c>
      <c r="AS239" s="30">
        <v>0</v>
      </c>
      <c r="AT239" s="30">
        <v>0</v>
      </c>
      <c r="AU239" s="30">
        <v>0</v>
      </c>
      <c r="AV239" s="30">
        <v>0</v>
      </c>
      <c r="AW239" s="30">
        <v>0</v>
      </c>
      <c r="AX239" s="31">
        <v>0</v>
      </c>
      <c r="AZ239" s="39">
        <f t="array" ref="AZ239">SUM(IF(YEAR($C$5:$AX$5)=AZ$5,$C239:$AX239))</f>
        <v>0</v>
      </c>
      <c r="BA239" s="30">
        <f t="array" ref="BA239">SUM(IF(YEAR($C$5:$AX$5)=BA$5,$C239:$AX239))</f>
        <v>0</v>
      </c>
      <c r="BB239" s="30">
        <f t="array" ref="BB239">SUM(IF(YEAR($C$5:$AX$5)=BB$5,$C239:$AX239))</f>
        <v>0</v>
      </c>
      <c r="BC239" s="31">
        <f t="array" ref="BC239">SUM(IF(YEAR($C$5:$AX$5)=BC$5,$C239:$AX239))</f>
        <v>0</v>
      </c>
      <c r="BE239" s="39">
        <f t="shared" si="23"/>
        <v>0</v>
      </c>
      <c r="BF239" s="30">
        <f t="shared" si="24"/>
        <v>0</v>
      </c>
      <c r="BG239" s="31">
        <f t="shared" si="25"/>
        <v>0</v>
      </c>
    </row>
    <row r="240" spans="2:59">
      <c r="B240" s="17">
        <v>60589</v>
      </c>
      <c r="C240" s="30">
        <v>0.35916000000000281</v>
      </c>
      <c r="D240" s="30">
        <v>0.21602999999999817</v>
      </c>
      <c r="E240" s="30">
        <v>0.26088999999999984</v>
      </c>
      <c r="F240" s="30">
        <v>0.31458999999999904</v>
      </c>
      <c r="G240" s="30">
        <v>0.41591999999999985</v>
      </c>
      <c r="H240" s="30">
        <v>0.80460000000000065</v>
      </c>
      <c r="I240" s="30">
        <v>0.17278999999999911</v>
      </c>
      <c r="J240" s="30">
        <v>0.10774999999999935</v>
      </c>
      <c r="K240" s="30">
        <v>0.56090000000000018</v>
      </c>
      <c r="L240" s="30">
        <v>0.26455000000000162</v>
      </c>
      <c r="M240" s="30">
        <v>0.18122999999999934</v>
      </c>
      <c r="N240" s="30">
        <v>0.49727999999999994</v>
      </c>
      <c r="O240" s="30">
        <v>0.274639999999998</v>
      </c>
      <c r="P240" s="30">
        <v>0.25729999999999897</v>
      </c>
      <c r="Q240" s="30">
        <v>0.25353999999999921</v>
      </c>
      <c r="R240" s="30">
        <v>0.23980000000000068</v>
      </c>
      <c r="S240" s="30">
        <v>0.42149000000000036</v>
      </c>
      <c r="T240" s="30">
        <v>0.49847000000000108</v>
      </c>
      <c r="U240" s="30">
        <v>0.21953999999999851</v>
      </c>
      <c r="V240" s="30">
        <v>8.6130000000000706E-2</v>
      </c>
      <c r="W240" s="30">
        <v>0.42033000000000165</v>
      </c>
      <c r="X240" s="30">
        <v>7.2099999999998943E-2</v>
      </c>
      <c r="Y240" s="30">
        <v>0.24272999999999989</v>
      </c>
      <c r="Z240" s="30">
        <v>0.46273000000000053</v>
      </c>
      <c r="AA240" s="30">
        <v>0.29681000000000068</v>
      </c>
      <c r="AB240" s="30">
        <v>0.16359999999999886</v>
      </c>
      <c r="AC240" s="30">
        <v>8.2489999999999952E-2</v>
      </c>
      <c r="AD240" s="30">
        <v>8.928000000000047E-2</v>
      </c>
      <c r="AE240" s="30">
        <v>0.23514999999999908</v>
      </c>
      <c r="AF240" s="30">
        <v>0.62050999999999945</v>
      </c>
      <c r="AG240" s="30">
        <v>0.12152999999999992</v>
      </c>
      <c r="AH240" s="30">
        <v>3.1189999999998719E-2</v>
      </c>
      <c r="AI240" s="30">
        <v>0.58279000000000281</v>
      </c>
      <c r="AJ240" s="30">
        <v>6.5090000000001424E-2</v>
      </c>
      <c r="AK240" s="30">
        <v>4.518000000000022E-2</v>
      </c>
      <c r="AL240" s="30">
        <v>0.16839000000000226</v>
      </c>
      <c r="AM240" s="30">
        <v>0.11225999999999914</v>
      </c>
      <c r="AN240" s="30">
        <v>0.20062000000000069</v>
      </c>
      <c r="AO240" s="30">
        <v>4.500999999999955E-2</v>
      </c>
      <c r="AP240" s="30">
        <v>1.173999999999964E-2</v>
      </c>
      <c r="AQ240" s="30">
        <v>0.12310000000000088</v>
      </c>
      <c r="AR240" s="30">
        <v>0.29526999999999859</v>
      </c>
      <c r="AS240" s="30">
        <v>5.1859999999997797E-2</v>
      </c>
      <c r="AT240" s="30">
        <v>2.1640000000001436E-2</v>
      </c>
      <c r="AU240" s="30">
        <v>0.39311999999999969</v>
      </c>
      <c r="AV240" s="30">
        <v>3.265000000000029E-2</v>
      </c>
      <c r="AW240" s="30">
        <v>4.1740000000000776E-2</v>
      </c>
      <c r="AX240" s="31">
        <v>9.9039999999998685E-2</v>
      </c>
      <c r="AZ240" s="39">
        <f t="array" ref="AZ240">SUM(IF(YEAR($C$5:$AX$5)=AZ$5,$C240:$AX240))</f>
        <v>4.1556899999999999</v>
      </c>
      <c r="BA240" s="30">
        <f t="array" ref="BA240">SUM(IF(YEAR($C$5:$AX$5)=BA$5,$C240:$AX240))</f>
        <v>3.4487999999999985</v>
      </c>
      <c r="BB240" s="30">
        <f t="array" ref="BB240">SUM(IF(YEAR($C$5:$AX$5)=BB$5,$C240:$AX240))</f>
        <v>2.5020100000000038</v>
      </c>
      <c r="BC240" s="31">
        <f t="array" ref="BC240">SUM(IF(YEAR($C$5:$AX$5)=BC$5,$C240:$AX240))</f>
        <v>1.4280499999999972</v>
      </c>
      <c r="BE240" s="39">
        <f t="shared" si="23"/>
        <v>4.0358699999999974</v>
      </c>
      <c r="BF240" s="30">
        <f t="shared" si="24"/>
        <v>2.8693600000000004</v>
      </c>
      <c r="BG240" s="31">
        <f t="shared" si="25"/>
        <v>2.1274100000000047</v>
      </c>
    </row>
    <row r="241" spans="2:59">
      <c r="B241" s="17">
        <v>60933</v>
      </c>
      <c r="C241" s="30">
        <v>1.2236776E-3</v>
      </c>
      <c r="D241" s="30">
        <v>0</v>
      </c>
      <c r="E241" s="30">
        <v>0</v>
      </c>
      <c r="F241" s="30">
        <v>0</v>
      </c>
      <c r="G241" s="30">
        <v>1.5295972E-3</v>
      </c>
      <c r="H241" s="30">
        <v>6.6282544000000002E-3</v>
      </c>
      <c r="I241" s="30">
        <v>7.1381279999999988E-3</v>
      </c>
      <c r="J241" s="30">
        <v>8.4637699999999989E-3</v>
      </c>
      <c r="K241" s="30">
        <v>0</v>
      </c>
      <c r="L241" s="30">
        <v>2.039462E-4</v>
      </c>
      <c r="M241" s="30">
        <v>1.0197314E-4</v>
      </c>
      <c r="N241" s="30">
        <v>0</v>
      </c>
      <c r="O241" s="30">
        <v>0</v>
      </c>
      <c r="P241" s="30">
        <v>0</v>
      </c>
      <c r="Q241" s="30">
        <v>0</v>
      </c>
      <c r="R241" s="30">
        <v>3.0591940000000001E-4</v>
      </c>
      <c r="S241" s="30">
        <v>1.9374886E-3</v>
      </c>
      <c r="T241" s="30">
        <v>7.5460126000000006E-3</v>
      </c>
      <c r="U241" s="30">
        <v>7.6479760000000008E-3</v>
      </c>
      <c r="V241" s="30">
        <v>7.3070800000000005E-3</v>
      </c>
      <c r="W241" s="30">
        <v>1.0711253000000001E-3</v>
      </c>
      <c r="X241" s="30">
        <v>4.0789260000000001E-3</v>
      </c>
      <c r="Y241" s="30">
        <v>2.039462E-4</v>
      </c>
      <c r="Z241" s="30">
        <v>3.0591940000000001E-4</v>
      </c>
      <c r="AA241" s="30">
        <v>1.3256498000000002E-3</v>
      </c>
      <c r="AB241" s="30">
        <v>0</v>
      </c>
      <c r="AC241" s="30">
        <v>0</v>
      </c>
      <c r="AD241" s="30">
        <v>1.7335426E-3</v>
      </c>
      <c r="AE241" s="30">
        <v>3.3651138000000001E-3</v>
      </c>
      <c r="AF241" s="30">
        <v>6.0164160000000001E-3</v>
      </c>
      <c r="AG241" s="30">
        <v>1.152296E-2</v>
      </c>
      <c r="AH241" s="30">
        <v>8.3617960000000012E-3</v>
      </c>
      <c r="AI241" s="30">
        <v>9.1775820000000003E-4</v>
      </c>
      <c r="AJ241" s="30">
        <v>2.753274E-3</v>
      </c>
      <c r="AK241" s="30">
        <v>2.039462E-4</v>
      </c>
      <c r="AL241" s="30">
        <v>9.1775820000000003E-4</v>
      </c>
      <c r="AM241" s="30">
        <v>3.0591940000000001E-4</v>
      </c>
      <c r="AN241" s="30">
        <v>2.039462E-4</v>
      </c>
      <c r="AO241" s="30">
        <v>1.2236776E-3</v>
      </c>
      <c r="AP241" s="30">
        <v>6.0164160000000001E-3</v>
      </c>
      <c r="AQ241" s="30">
        <v>4.3848460000000004E-3</v>
      </c>
      <c r="AR241" s="30">
        <v>5.7104951999999995E-3</v>
      </c>
      <c r="AS241" s="30">
        <v>1.0503237999999998E-2</v>
      </c>
      <c r="AT241" s="30">
        <v>6.0164159999999984E-3</v>
      </c>
      <c r="AU241" s="30">
        <v>2.8535449999999999E-4</v>
      </c>
      <c r="AV241" s="30">
        <v>1.427624E-3</v>
      </c>
      <c r="AW241" s="30">
        <v>0</v>
      </c>
      <c r="AX241" s="31">
        <v>2.549328E-3</v>
      </c>
      <c r="AZ241" s="39">
        <f t="array" ref="AZ241">SUM(IF(YEAR($C$5:$AX$5)=AZ$5,$C241:$AX241))</f>
        <v>2.5289346539999997E-2</v>
      </c>
      <c r="BA241" s="30">
        <f t="array" ref="BA241">SUM(IF(YEAR($C$5:$AX$5)=BA$5,$C241:$AX241))</f>
        <v>3.0404393500000002E-2</v>
      </c>
      <c r="BB241" s="30">
        <f t="array" ref="BB241">SUM(IF(YEAR($C$5:$AX$5)=BB$5,$C241:$AX241))</f>
        <v>3.7118214800000007E-2</v>
      </c>
      <c r="BC241" s="31">
        <f t="array" ref="BC241">SUM(IF(YEAR($C$5:$AX$5)=BC$5,$C241:$AX241))</f>
        <v>3.8627260900000002E-2</v>
      </c>
      <c r="BE241" s="39">
        <f t="shared" si="23"/>
        <v>2.4779479739999995E-2</v>
      </c>
      <c r="BF241" s="30">
        <f t="shared" si="24"/>
        <v>3.45852917E-2</v>
      </c>
      <c r="BG241" s="31">
        <f t="shared" si="25"/>
        <v>4.2828713800000001E-2</v>
      </c>
    </row>
    <row r="242" spans="2:59">
      <c r="B242" s="17">
        <v>61035</v>
      </c>
      <c r="C242" s="30">
        <v>0.5280389999999997</v>
      </c>
      <c r="D242" s="30">
        <v>0.52643299999999993</v>
      </c>
      <c r="E242" s="30">
        <v>0.50037700000000029</v>
      </c>
      <c r="F242" s="30">
        <v>0.27645199999999992</v>
      </c>
      <c r="G242" s="30">
        <v>0.41603900000000049</v>
      </c>
      <c r="H242" s="30">
        <v>0.66751900000000042</v>
      </c>
      <c r="I242" s="30">
        <v>0.345364</v>
      </c>
      <c r="J242" s="30">
        <v>0.23570599999999953</v>
      </c>
      <c r="K242" s="30">
        <v>0.8168350000000002</v>
      </c>
      <c r="L242" s="30">
        <v>0.25775199999999998</v>
      </c>
      <c r="M242" s="30">
        <v>0.43707200000000057</v>
      </c>
      <c r="N242" s="30">
        <v>0.76734099999999916</v>
      </c>
      <c r="O242" s="30">
        <v>0.95491100000000007</v>
      </c>
      <c r="P242" s="30">
        <v>0.81851099999999999</v>
      </c>
      <c r="Q242" s="30">
        <v>0.19410799999999995</v>
      </c>
      <c r="R242" s="30">
        <v>0.23537399999999931</v>
      </c>
      <c r="S242" s="30">
        <v>0.44444199999999956</v>
      </c>
      <c r="T242" s="30">
        <v>0.58604900000000004</v>
      </c>
      <c r="U242" s="30">
        <v>0.28957899999999981</v>
      </c>
      <c r="V242" s="30">
        <v>0.25732900000000036</v>
      </c>
      <c r="W242" s="30">
        <v>0.7055769999999999</v>
      </c>
      <c r="X242" s="30">
        <v>0.18902399999999986</v>
      </c>
      <c r="Y242" s="30">
        <v>0.24712200000000006</v>
      </c>
      <c r="Z242" s="30">
        <v>0.59419300000000064</v>
      </c>
      <c r="AA242" s="30">
        <v>0.44856600000000046</v>
      </c>
      <c r="AB242" s="30">
        <v>0.51921399999999984</v>
      </c>
      <c r="AC242" s="30">
        <v>8.9779000000000053E-2</v>
      </c>
      <c r="AD242" s="30">
        <v>0.30169999999999941</v>
      </c>
      <c r="AE242" s="30">
        <v>0.32019300000000062</v>
      </c>
      <c r="AF242" s="30">
        <v>0.65945800000000077</v>
      </c>
      <c r="AG242" s="30">
        <v>0.29793999999999876</v>
      </c>
      <c r="AH242" s="30">
        <v>0.33092500000000058</v>
      </c>
      <c r="AI242" s="30">
        <v>0.77900599999999987</v>
      </c>
      <c r="AJ242" s="30">
        <v>0.22073199999999993</v>
      </c>
      <c r="AK242" s="30">
        <v>0.20909500000000047</v>
      </c>
      <c r="AL242" s="30">
        <v>0.41323899999999991</v>
      </c>
      <c r="AM242" s="30">
        <v>0.40606000000000009</v>
      </c>
      <c r="AN242" s="30">
        <v>0.32645100000000049</v>
      </c>
      <c r="AO242" s="30">
        <v>8.7228999999999779E-2</v>
      </c>
      <c r="AP242" s="30">
        <v>0.28911499999999979</v>
      </c>
      <c r="AQ242" s="30">
        <v>0.27754700000000021</v>
      </c>
      <c r="AR242" s="30">
        <v>0.61131799999999981</v>
      </c>
      <c r="AS242" s="30">
        <v>0.26839999999999975</v>
      </c>
      <c r="AT242" s="30">
        <v>0.3659820000000007</v>
      </c>
      <c r="AU242" s="30">
        <v>0.71356200000000047</v>
      </c>
      <c r="AV242" s="30">
        <v>0.15747899999999948</v>
      </c>
      <c r="AW242" s="30">
        <v>8.3975000000000577E-2</v>
      </c>
      <c r="AX242" s="31">
        <v>0.29832400000000003</v>
      </c>
      <c r="AZ242" s="39">
        <f t="array" ref="AZ242">SUM(IF(YEAR($C$5:$AX$5)=AZ$5,$C242:$AX242))</f>
        <v>5.7749290000000002</v>
      </c>
      <c r="BA242" s="30">
        <f t="array" ref="BA242">SUM(IF(YEAR($C$5:$AX$5)=BA$5,$C242:$AX242))</f>
        <v>5.5162189999999995</v>
      </c>
      <c r="BB242" s="30">
        <f t="array" ref="BB242">SUM(IF(YEAR($C$5:$AX$5)=BB$5,$C242:$AX242))</f>
        <v>4.5898470000000007</v>
      </c>
      <c r="BC242" s="31">
        <f t="array" ref="BC242">SUM(IF(YEAR($C$5:$AX$5)=BC$5,$C242:$AX242))</f>
        <v>3.8854420000000012</v>
      </c>
      <c r="BE242" s="39">
        <f t="shared" si="23"/>
        <v>6.1749349999999987</v>
      </c>
      <c r="BF242" s="30">
        <f t="shared" si="24"/>
        <v>4.5483250000000011</v>
      </c>
      <c r="BG242" s="31">
        <f t="shared" si="25"/>
        <v>4.2967970000000006</v>
      </c>
    </row>
    <row r="243" spans="2:59">
      <c r="B243" s="17">
        <v>61263</v>
      </c>
      <c r="C243" s="30">
        <v>2.3341850000000008E-3</v>
      </c>
      <c r="D243" s="30">
        <v>1.5549805E-3</v>
      </c>
      <c r="E243" s="30">
        <v>0</v>
      </c>
      <c r="F243" s="30">
        <v>0</v>
      </c>
      <c r="G243" s="30">
        <v>3.8144584999999995E-3</v>
      </c>
      <c r="H243" s="30">
        <v>2.7238478999999996E-2</v>
      </c>
      <c r="I243" s="30">
        <v>2.2880350000000008E-2</v>
      </c>
      <c r="J243" s="30">
        <v>3.1752249999999982E-2</v>
      </c>
      <c r="K243" s="30">
        <v>0</v>
      </c>
      <c r="L243" s="30">
        <v>7.6379099999999999E-4</v>
      </c>
      <c r="M243" s="30">
        <v>0</v>
      </c>
      <c r="N243" s="30">
        <v>0</v>
      </c>
      <c r="O243" s="30">
        <v>0</v>
      </c>
      <c r="P243" s="30">
        <v>-7.7776349999999963E-4</v>
      </c>
      <c r="Q243" s="30">
        <v>2.2997289999999999E-3</v>
      </c>
      <c r="R243" s="30">
        <v>3.0298154999999997E-3</v>
      </c>
      <c r="S243" s="30">
        <v>6.117225999999999E-3</v>
      </c>
      <c r="T243" s="30">
        <v>3.3808341999999998E-2</v>
      </c>
      <c r="U243" s="30">
        <v>3.4198940000000011E-2</v>
      </c>
      <c r="V243" s="30">
        <v>2.2375139999999988E-2</v>
      </c>
      <c r="W243" s="30">
        <v>5.4214650000000003E-3</v>
      </c>
      <c r="X243" s="30">
        <v>1.322126E-2</v>
      </c>
      <c r="Y243" s="30">
        <v>1.5392825000000001E-3</v>
      </c>
      <c r="Z243" s="30">
        <v>1.3988974E-3</v>
      </c>
      <c r="AA243" s="30">
        <v>2.3343750000000014E-3</v>
      </c>
      <c r="AB243" s="30">
        <v>-4.6671899999999999E-4</v>
      </c>
      <c r="AC243" s="30">
        <v>0</v>
      </c>
      <c r="AD243" s="30">
        <v>6.0427785000000001E-3</v>
      </c>
      <c r="AE243" s="30">
        <v>6.076418000000001E-3</v>
      </c>
      <c r="AF243" s="30">
        <v>1.3228555000000003E-2</v>
      </c>
      <c r="AG243" s="30">
        <v>2.3502950000000022E-2</v>
      </c>
      <c r="AH243" s="30">
        <v>1.4630949999999976E-2</v>
      </c>
      <c r="AI243" s="30">
        <v>1.3997339999999962E-3</v>
      </c>
      <c r="AJ243" s="30">
        <v>1.1781086999999999E-2</v>
      </c>
      <c r="AK243" s="30">
        <v>1.5382975000000003E-3</v>
      </c>
      <c r="AL243" s="30">
        <v>3.1121844999999998E-3</v>
      </c>
      <c r="AM243" s="30">
        <v>-1.5564200000000028E-3</v>
      </c>
      <c r="AN243" s="30">
        <v>7.7762999999999964E-4</v>
      </c>
      <c r="AO243" s="30">
        <v>6.9003700000000029E-3</v>
      </c>
      <c r="AP243" s="30">
        <v>1.5547449999999997E-2</v>
      </c>
      <c r="AQ243" s="30">
        <v>1.2933625000000002E-2</v>
      </c>
      <c r="AR243" s="30">
        <v>1.0894850000000005E-2</v>
      </c>
      <c r="AS243" s="30">
        <v>2.0234300000000011E-2</v>
      </c>
      <c r="AT243" s="30">
        <v>1.3230099999999995E-2</v>
      </c>
      <c r="AU243" s="30">
        <v>7.7708500000000028E-4</v>
      </c>
      <c r="AV243" s="30">
        <v>9.1731400000000032E-3</v>
      </c>
      <c r="AW243" s="30">
        <v>3.0769750000000009E-3</v>
      </c>
      <c r="AX243" s="31">
        <v>7.7796275000000005E-3</v>
      </c>
      <c r="AZ243" s="39">
        <f t="array" ref="AZ243">SUM(IF(YEAR($C$5:$AX$5)=AZ$5,$C243:$AX243))</f>
        <v>9.0338493999999978E-2</v>
      </c>
      <c r="BA243" s="30">
        <f t="array" ref="BA243">SUM(IF(YEAR($C$5:$AX$5)=BA$5,$C243:$AX243))</f>
        <v>0.1226323339</v>
      </c>
      <c r="BB243" s="30">
        <f t="array" ref="BB243">SUM(IF(YEAR($C$5:$AX$5)=BB$5,$C243:$AX243))</f>
        <v>8.3180610500000002E-2</v>
      </c>
      <c r="BC243" s="31">
        <f t="array" ref="BC243">SUM(IF(YEAR($C$5:$AX$5)=BC$5,$C243:$AX243))</f>
        <v>9.9768732499999999E-2</v>
      </c>
      <c r="BE243" s="39">
        <f t="shared" si="23"/>
        <v>9.3303876999999993E-2</v>
      </c>
      <c r="BF243" s="30">
        <f t="shared" si="24"/>
        <v>0.1259501794</v>
      </c>
      <c r="BG243" s="31">
        <f t="shared" si="25"/>
        <v>0.103796413</v>
      </c>
    </row>
    <row r="244" spans="2:59">
      <c r="B244" s="17">
        <v>61282</v>
      </c>
      <c r="C244" s="30">
        <v>0</v>
      </c>
      <c r="D244" s="30">
        <v>0</v>
      </c>
      <c r="E244" s="30">
        <v>1.0955500000000007E-2</v>
      </c>
      <c r="F244" s="30">
        <v>1.446119999999998E-2</v>
      </c>
      <c r="G244" s="30">
        <v>7.8880000000000061E-3</v>
      </c>
      <c r="H244" s="30">
        <v>1.0955500000000007E-2</v>
      </c>
      <c r="I244" s="30">
        <v>1.0955400000000004E-2</v>
      </c>
      <c r="J244" s="30">
        <v>1.0955500000000007E-2</v>
      </c>
      <c r="K244" s="30">
        <v>8.3262000000000058E-3</v>
      </c>
      <c r="L244" s="30">
        <v>1.0079100000000007E-2</v>
      </c>
      <c r="M244" s="30">
        <v>7.8879000000000032E-3</v>
      </c>
      <c r="N244" s="30">
        <v>-1.7090500000000008E-2</v>
      </c>
      <c r="O244" s="30">
        <v>0</v>
      </c>
      <c r="P244" s="30">
        <v>0</v>
      </c>
      <c r="Q244" s="30">
        <v>7.0115000000000038E-3</v>
      </c>
      <c r="R244" s="30">
        <v>8.7642999999999749E-3</v>
      </c>
      <c r="S244" s="30">
        <v>8.7642999999999749E-3</v>
      </c>
      <c r="T244" s="30">
        <v>6.5732000000000013E-3</v>
      </c>
      <c r="U244" s="30">
        <v>5.2586000000000022E-3</v>
      </c>
      <c r="V244" s="30">
        <v>2.6293000000000011E-3</v>
      </c>
      <c r="W244" s="30">
        <v>5.6969000000000047E-3</v>
      </c>
      <c r="X244" s="30">
        <v>1.1142600000000003E-2</v>
      </c>
      <c r="Y244" s="30">
        <v>2.121999999999985E-3</v>
      </c>
      <c r="Z244" s="30">
        <v>-2.9798899999999989E-2</v>
      </c>
      <c r="AA244" s="30">
        <v>0</v>
      </c>
      <c r="AB244" s="30">
        <v>0</v>
      </c>
      <c r="AC244" s="30">
        <v>0</v>
      </c>
      <c r="AD244" s="30">
        <v>1.7090500000000008E-2</v>
      </c>
      <c r="AE244" s="30">
        <v>-3.7248600000000021E-2</v>
      </c>
      <c r="AF244" s="30">
        <v>-3.9001399999999992E-2</v>
      </c>
      <c r="AG244" s="30">
        <v>-2.5629100000000016E-2</v>
      </c>
      <c r="AH244" s="30">
        <v>-2.4102000000000012E-2</v>
      </c>
      <c r="AI244" s="30">
        <v>-2.1910940000000002E-3</v>
      </c>
      <c r="AJ244" s="30">
        <v>0</v>
      </c>
      <c r="AK244" s="30">
        <v>0</v>
      </c>
      <c r="AL244" s="30">
        <v>0</v>
      </c>
      <c r="AM244" s="30">
        <v>0</v>
      </c>
      <c r="AN244" s="30">
        <v>0</v>
      </c>
      <c r="AO244" s="30">
        <v>0</v>
      </c>
      <c r="AP244" s="30">
        <v>0</v>
      </c>
      <c r="AQ244" s="30">
        <v>0</v>
      </c>
      <c r="AR244" s="30">
        <v>0</v>
      </c>
      <c r="AS244" s="30">
        <v>5.6968499999999964E-3</v>
      </c>
      <c r="AT244" s="30">
        <v>2.6293200000000044E-3</v>
      </c>
      <c r="AU244" s="30">
        <v>0</v>
      </c>
      <c r="AV244" s="30">
        <v>0</v>
      </c>
      <c r="AW244" s="30">
        <v>0</v>
      </c>
      <c r="AX244" s="31">
        <v>0</v>
      </c>
      <c r="AZ244" s="39">
        <f t="array" ref="AZ244">SUM(IF(YEAR($C$5:$AX$5)=AZ$5,$C244:$AX244))</f>
        <v>7.5373800000000019E-2</v>
      </c>
      <c r="BA244" s="30">
        <f t="array" ref="BA244">SUM(IF(YEAR($C$5:$AX$5)=BA$5,$C244:$AX244))</f>
        <v>2.8163799999999961E-2</v>
      </c>
      <c r="BB244" s="30">
        <f t="array" ref="BB244">SUM(IF(YEAR($C$5:$AX$5)=BB$5,$C244:$AX244))</f>
        <v>-0.11108169400000004</v>
      </c>
      <c r="BC244" s="31">
        <f t="array" ref="BC244">SUM(IF(YEAR($C$5:$AX$5)=BC$5,$C244:$AX244))</f>
        <v>8.3261700000000008E-3</v>
      </c>
      <c r="BE244" s="39">
        <f t="shared" si="23"/>
        <v>6.660919999999998E-2</v>
      </c>
      <c r="BF244" s="30">
        <f t="shared" si="24"/>
        <v>-1.6534400000000005E-2</v>
      </c>
      <c r="BG244" s="31">
        <f t="shared" si="25"/>
        <v>-9.0923594000000024E-2</v>
      </c>
    </row>
    <row r="245" spans="2:59">
      <c r="B245" s="17">
        <v>61286</v>
      </c>
      <c r="C245" s="30">
        <v>-1.5561299999999976E-4</v>
      </c>
      <c r="D245" s="30">
        <v>1.5549810000000004E-4</v>
      </c>
      <c r="E245" s="30">
        <v>0</v>
      </c>
      <c r="F245" s="30">
        <v>0</v>
      </c>
      <c r="G245" s="30">
        <v>9.1546979999999997E-4</v>
      </c>
      <c r="H245" s="30">
        <v>1.3385765400000001E-2</v>
      </c>
      <c r="I245" s="30">
        <v>2.6743200000000009E-2</v>
      </c>
      <c r="J245" s="30">
        <v>1.739338E-2</v>
      </c>
      <c r="K245" s="30">
        <v>0</v>
      </c>
      <c r="L245" s="30">
        <v>0</v>
      </c>
      <c r="M245" s="30">
        <v>0</v>
      </c>
      <c r="N245" s="30">
        <v>0</v>
      </c>
      <c r="O245" s="30">
        <v>0</v>
      </c>
      <c r="P245" s="30">
        <v>0</v>
      </c>
      <c r="Q245" s="30">
        <v>0</v>
      </c>
      <c r="R245" s="30">
        <v>0</v>
      </c>
      <c r="S245" s="30">
        <v>2.2939590000000004E-3</v>
      </c>
      <c r="T245" s="30">
        <v>3.0611326799999998E-2</v>
      </c>
      <c r="U245" s="30">
        <v>2.5330120000000012E-2</v>
      </c>
      <c r="V245" s="30">
        <v>2.7082809999999985E-2</v>
      </c>
      <c r="W245" s="30">
        <v>2.6332838E-3</v>
      </c>
      <c r="X245" s="30">
        <v>3.8091170999999999E-3</v>
      </c>
      <c r="Y245" s="30">
        <v>0</v>
      </c>
      <c r="Z245" s="30">
        <v>0</v>
      </c>
      <c r="AA245" s="30">
        <v>3.4237504000000003E-3</v>
      </c>
      <c r="AB245" s="30">
        <v>0</v>
      </c>
      <c r="AC245" s="30">
        <v>0</v>
      </c>
      <c r="AD245" s="30">
        <v>6.0427759999999995E-4</v>
      </c>
      <c r="AE245" s="30">
        <v>4.8611336000000003E-3</v>
      </c>
      <c r="AF245" s="30">
        <v>7.7815169999999982E-3</v>
      </c>
      <c r="AG245" s="30">
        <v>2.1479490000000018E-2</v>
      </c>
      <c r="AH245" s="30">
        <v>1.2140550000000028E-2</v>
      </c>
      <c r="AI245" s="30">
        <v>1.7107900000000002E-3</v>
      </c>
      <c r="AJ245" s="30">
        <v>1.9890146000000001E-3</v>
      </c>
      <c r="AK245" s="30">
        <v>0</v>
      </c>
      <c r="AL245" s="30">
        <v>0</v>
      </c>
      <c r="AM245" s="30">
        <v>-4.9196520000000001E-3</v>
      </c>
      <c r="AN245" s="30">
        <v>2.3328906E-3</v>
      </c>
      <c r="AO245" s="30">
        <v>4.7535882000000005E-3</v>
      </c>
      <c r="AP245" s="30">
        <v>7.8144330000000026E-3</v>
      </c>
      <c r="AQ245" s="30">
        <v>6.5428929000000005E-3</v>
      </c>
      <c r="AR245" s="30">
        <v>2.4980850000000041E-3</v>
      </c>
      <c r="AS245" s="30">
        <v>1.3395910000000011E-2</v>
      </c>
      <c r="AT245" s="30">
        <v>9.2963299999999915E-3</v>
      </c>
      <c r="AU245" s="30">
        <v>6.2166799999999883E-4</v>
      </c>
      <c r="AV245" s="30">
        <v>1.2230820000000003E-3</v>
      </c>
      <c r="AW245" s="30">
        <v>0</v>
      </c>
      <c r="AX245" s="31">
        <v>7.7796250000000005E-4</v>
      </c>
      <c r="AZ245" s="39">
        <f t="array" ref="AZ245">SUM(IF(YEAR($C$5:$AX$5)=AZ$5,$C245:$AX245))</f>
        <v>5.8437700300000006E-2</v>
      </c>
      <c r="BA245" s="30">
        <f t="array" ref="BA245">SUM(IF(YEAR($C$5:$AX$5)=BA$5,$C245:$AX245))</f>
        <v>9.1760616699999978E-2</v>
      </c>
      <c r="BB245" s="30">
        <f t="array" ref="BB245">SUM(IF(YEAR($C$5:$AX$5)=BB$5,$C245:$AX245))</f>
        <v>5.399052320000005E-2</v>
      </c>
      <c r="BC245" s="31">
        <f t="array" ref="BC245">SUM(IF(YEAR($C$5:$AX$5)=BC$5,$C245:$AX245))</f>
        <v>4.4337190200000008E-2</v>
      </c>
      <c r="BE245" s="39">
        <f t="shared" si="23"/>
        <v>5.9816304400000006E-2</v>
      </c>
      <c r="BF245" s="30">
        <f t="shared" si="24"/>
        <v>9.835581929999998E-2</v>
      </c>
      <c r="BG245" s="31">
        <f t="shared" si="25"/>
        <v>6.1625514300000045E-2</v>
      </c>
    </row>
    <row r="246" spans="2:59">
      <c r="B246" s="17">
        <v>61737</v>
      </c>
      <c r="C246" s="30">
        <v>2.7585872999999995E-3</v>
      </c>
      <c r="D246" s="30">
        <v>0</v>
      </c>
      <c r="E246" s="30">
        <v>0</v>
      </c>
      <c r="F246" s="30">
        <v>0</v>
      </c>
      <c r="G246" s="30">
        <v>1.0403070000000001E-3</v>
      </c>
      <c r="H246" s="30">
        <v>2.9714705999999997E-3</v>
      </c>
      <c r="I246" s="30">
        <v>1.3796115000000005E-2</v>
      </c>
      <c r="J246" s="30">
        <v>1.3796114999999998E-2</v>
      </c>
      <c r="K246" s="30">
        <v>0</v>
      </c>
      <c r="L246" s="30">
        <v>0</v>
      </c>
      <c r="M246" s="30">
        <v>0</v>
      </c>
      <c r="N246" s="30">
        <v>0</v>
      </c>
      <c r="O246" s="30">
        <v>0</v>
      </c>
      <c r="P246" s="30">
        <v>0</v>
      </c>
      <c r="Q246" s="30">
        <v>0</v>
      </c>
      <c r="R246" s="30">
        <v>0</v>
      </c>
      <c r="S246" s="30">
        <v>1.4597922E-3</v>
      </c>
      <c r="T246" s="30">
        <v>9.3389070000000005E-3</v>
      </c>
      <c r="U246" s="30">
        <v>2.8595251000000002E-2</v>
      </c>
      <c r="V246" s="30">
        <v>2.4911722999999997E-2</v>
      </c>
      <c r="W246" s="30">
        <v>2.1122595E-4</v>
      </c>
      <c r="X246" s="30">
        <v>2.0777003999999997E-4</v>
      </c>
      <c r="Y246" s="30">
        <v>0</v>
      </c>
      <c r="Z246" s="30">
        <v>0</v>
      </c>
      <c r="AA246" s="30">
        <v>2.1221609999999997E-4</v>
      </c>
      <c r="AB246" s="30">
        <v>0</v>
      </c>
      <c r="AC246" s="30">
        <v>0</v>
      </c>
      <c r="AD246" s="30">
        <v>0</v>
      </c>
      <c r="AE246" s="30">
        <v>2.0715059999999999E-3</v>
      </c>
      <c r="AF246" s="30">
        <v>5.7300270000000004E-3</v>
      </c>
      <c r="AG246" s="30">
        <v>2.7089975999999988E-2</v>
      </c>
      <c r="AH246" s="30">
        <v>2.5964974000000002E-2</v>
      </c>
      <c r="AI246" s="30">
        <v>2.8639657999999998E-3</v>
      </c>
      <c r="AJ246" s="30">
        <v>8.3455139999999992E-4</v>
      </c>
      <c r="AK246" s="30">
        <v>0</v>
      </c>
      <c r="AL246" s="30">
        <v>0</v>
      </c>
      <c r="AM246" s="30">
        <v>0</v>
      </c>
      <c r="AN246" s="30">
        <v>0</v>
      </c>
      <c r="AO246" s="30">
        <v>0</v>
      </c>
      <c r="AP246" s="30">
        <v>5.7709409999999999E-3</v>
      </c>
      <c r="AQ246" s="30">
        <v>1.6599308999999999E-3</v>
      </c>
      <c r="AR246" s="30">
        <v>7.9721429999999992E-3</v>
      </c>
      <c r="AS246" s="30">
        <v>3.3735953000000006E-2</v>
      </c>
      <c r="AT246" s="30">
        <v>2.5257500999999998E-2</v>
      </c>
      <c r="AU246" s="30">
        <v>4.8744449999999998E-3</v>
      </c>
      <c r="AV246" s="30">
        <v>6.2544120000000009E-4</v>
      </c>
      <c r="AW246" s="30">
        <v>0</v>
      </c>
      <c r="AX246" s="31">
        <v>0</v>
      </c>
      <c r="AZ246" s="39">
        <f t="array" ref="AZ246">SUM(IF(YEAR($C$5:$AX$5)=AZ$5,$C246:$AX246))</f>
        <v>3.4362594900000001E-2</v>
      </c>
      <c r="BA246" s="30">
        <f t="array" ref="BA246">SUM(IF(YEAR($C$5:$AX$5)=BA$5,$C246:$AX246))</f>
        <v>6.472466919E-2</v>
      </c>
      <c r="BB246" s="30">
        <f t="array" ref="BB246">SUM(IF(YEAR($C$5:$AX$5)=BB$5,$C246:$AX246))</f>
        <v>6.4767216299999986E-2</v>
      </c>
      <c r="BC246" s="31">
        <f t="array" ref="BC246">SUM(IF(YEAR($C$5:$AX$5)=BC$5,$C246:$AX246))</f>
        <v>7.9896355100000011E-2</v>
      </c>
      <c r="BE246" s="39">
        <f t="shared" si="23"/>
        <v>3.2023492799999997E-2</v>
      </c>
      <c r="BF246" s="30">
        <f t="shared" si="24"/>
        <v>6.5548599089999993E-2</v>
      </c>
      <c r="BG246" s="31">
        <f t="shared" si="25"/>
        <v>6.9914366099999986E-2</v>
      </c>
    </row>
    <row r="247" spans="2:59">
      <c r="B247" s="17">
        <v>61822</v>
      </c>
      <c r="C247" s="30">
        <v>0</v>
      </c>
      <c r="D247" s="30">
        <v>0</v>
      </c>
      <c r="E247" s="30">
        <v>0</v>
      </c>
      <c r="F247" s="30">
        <v>0</v>
      </c>
      <c r="G247" s="30">
        <v>0</v>
      </c>
      <c r="H247" s="30">
        <v>0</v>
      </c>
      <c r="I247" s="30">
        <v>0</v>
      </c>
      <c r="J247" s="30">
        <v>0</v>
      </c>
      <c r="K247" s="30">
        <v>0</v>
      </c>
      <c r="L247" s="30">
        <v>0</v>
      </c>
      <c r="M247" s="30">
        <v>0</v>
      </c>
      <c r="N247" s="30">
        <v>0</v>
      </c>
      <c r="O247" s="30">
        <v>0</v>
      </c>
      <c r="P247" s="30">
        <v>0</v>
      </c>
      <c r="Q247" s="30">
        <v>0</v>
      </c>
      <c r="R247" s="30">
        <v>0</v>
      </c>
      <c r="S247" s="30">
        <v>0</v>
      </c>
      <c r="T247" s="30">
        <v>0</v>
      </c>
      <c r="U247" s="30">
        <v>0</v>
      </c>
      <c r="V247" s="30">
        <v>0</v>
      </c>
      <c r="W247" s="30">
        <v>0</v>
      </c>
      <c r="X247" s="30">
        <v>0</v>
      </c>
      <c r="Y247" s="30">
        <v>0</v>
      </c>
      <c r="Z247" s="30">
        <v>0</v>
      </c>
      <c r="AA247" s="30">
        <v>0</v>
      </c>
      <c r="AB247" s="30">
        <v>0</v>
      </c>
      <c r="AC247" s="30">
        <v>0</v>
      </c>
      <c r="AD247" s="30">
        <v>0</v>
      </c>
      <c r="AE247" s="30">
        <v>0</v>
      </c>
      <c r="AF247" s="30">
        <v>0</v>
      </c>
      <c r="AG247" s="30">
        <v>0</v>
      </c>
      <c r="AH247" s="30">
        <v>0</v>
      </c>
      <c r="AI247" s="30">
        <v>0</v>
      </c>
      <c r="AJ247" s="30">
        <v>0</v>
      </c>
      <c r="AK247" s="30">
        <v>0</v>
      </c>
      <c r="AL247" s="30">
        <v>0</v>
      </c>
      <c r="AM247" s="30">
        <v>0</v>
      </c>
      <c r="AN247" s="30">
        <v>0</v>
      </c>
      <c r="AO247" s="30">
        <v>0</v>
      </c>
      <c r="AP247" s="30">
        <v>0</v>
      </c>
      <c r="AQ247" s="30">
        <v>0</v>
      </c>
      <c r="AR247" s="30">
        <v>0</v>
      </c>
      <c r="AS247" s="30">
        <v>0</v>
      </c>
      <c r="AT247" s="30">
        <v>0</v>
      </c>
      <c r="AU247" s="30">
        <v>0</v>
      </c>
      <c r="AV247" s="30">
        <v>0</v>
      </c>
      <c r="AW247" s="30">
        <v>0</v>
      </c>
      <c r="AX247" s="31">
        <v>0</v>
      </c>
      <c r="AZ247" s="39">
        <f t="array" ref="AZ247">SUM(IF(YEAR($C$5:$AX$5)=AZ$5,$C247:$AX247))</f>
        <v>0</v>
      </c>
      <c r="BA247" s="30">
        <f t="array" ref="BA247">SUM(IF(YEAR($C$5:$AX$5)=BA$5,$C247:$AX247))</f>
        <v>0</v>
      </c>
      <c r="BB247" s="30">
        <f t="array" ref="BB247">SUM(IF(YEAR($C$5:$AX$5)=BB$5,$C247:$AX247))</f>
        <v>0</v>
      </c>
      <c r="BC247" s="31">
        <f t="array" ref="BC247">SUM(IF(YEAR($C$5:$AX$5)=BC$5,$C247:$AX247))</f>
        <v>0</v>
      </c>
      <c r="BE247" s="39">
        <f t="shared" ref="BE247:BE252" si="26">SUM(H247:S247)</f>
        <v>0</v>
      </c>
      <c r="BF247" s="30">
        <f t="shared" ref="BF247:BF252" si="27">SUM(T247:AE247)</f>
        <v>0</v>
      </c>
      <c r="BG247" s="31">
        <f t="shared" ref="BG247:BG252" si="28">SUM(AF247:AQ247)</f>
        <v>0</v>
      </c>
    </row>
    <row r="248" spans="2:59">
      <c r="B248" s="17">
        <v>62741</v>
      </c>
      <c r="C248" s="30">
        <v>-7.7806300000000001E-5</v>
      </c>
      <c r="D248" s="30">
        <v>0</v>
      </c>
      <c r="E248" s="30">
        <v>0</v>
      </c>
      <c r="F248" s="30">
        <v>0</v>
      </c>
      <c r="G248" s="30">
        <v>1.525784E-4</v>
      </c>
      <c r="H248" s="30">
        <v>2.7238479999999997E-4</v>
      </c>
      <c r="I248" s="30">
        <v>2.0279989999999999E-3</v>
      </c>
      <c r="J248" s="30">
        <v>1.5175730000000001E-3</v>
      </c>
      <c r="K248" s="30">
        <v>0</v>
      </c>
      <c r="L248" s="30">
        <v>0</v>
      </c>
      <c r="M248" s="30">
        <v>0</v>
      </c>
      <c r="N248" s="30">
        <v>0</v>
      </c>
      <c r="O248" s="30">
        <v>0</v>
      </c>
      <c r="P248" s="30">
        <v>0</v>
      </c>
      <c r="Q248" s="30">
        <v>0</v>
      </c>
      <c r="R248" s="30">
        <v>0</v>
      </c>
      <c r="S248" s="30">
        <v>3.0586129999999998E-4</v>
      </c>
      <c r="T248" s="30">
        <v>5.8368180000000001E-4</v>
      </c>
      <c r="U248" s="30">
        <v>-1.2841000000000003E-3</v>
      </c>
      <c r="V248" s="30">
        <v>-4.6694499999999986E-4</v>
      </c>
      <c r="W248" s="30">
        <v>0</v>
      </c>
      <c r="X248" s="30">
        <v>3.8091169999999997E-5</v>
      </c>
      <c r="Y248" s="30">
        <v>0</v>
      </c>
      <c r="Z248" s="30">
        <v>0</v>
      </c>
      <c r="AA248" s="30">
        <v>5.0578139999999999E-4</v>
      </c>
      <c r="AB248" s="30">
        <v>0</v>
      </c>
      <c r="AC248" s="30">
        <v>0</v>
      </c>
      <c r="AD248" s="30">
        <v>0</v>
      </c>
      <c r="AE248" s="30">
        <v>4.5573100000000002E-4</v>
      </c>
      <c r="AF248" s="30">
        <v>5.8361380000000003E-4</v>
      </c>
      <c r="AG248" s="30">
        <v>9.3389100000000006E-4</v>
      </c>
      <c r="AH248" s="30">
        <v>-1.167360000000001E-4</v>
      </c>
      <c r="AI248" s="30">
        <v>-7.7763060000000012E-5</v>
      </c>
      <c r="AJ248" s="30">
        <v>1.530011E-4</v>
      </c>
      <c r="AK248" s="30">
        <v>0</v>
      </c>
      <c r="AL248" s="30">
        <v>0</v>
      </c>
      <c r="AM248" s="30">
        <v>0</v>
      </c>
      <c r="AN248" s="30">
        <v>0</v>
      </c>
      <c r="AO248" s="30">
        <v>3.8335389999999998E-5</v>
      </c>
      <c r="AP248" s="30">
        <v>1.1335780000000001E-3</v>
      </c>
      <c r="AQ248" s="30">
        <v>4.1844080000000001E-4</v>
      </c>
      <c r="AR248" s="30">
        <v>3.8910299999999986E-5</v>
      </c>
      <c r="AS248" s="30">
        <v>1.167360000000001E-4</v>
      </c>
      <c r="AT248" s="30">
        <v>-1.9456099999999978E-4</v>
      </c>
      <c r="AU248" s="30">
        <v>-1.5541710000000001E-4</v>
      </c>
      <c r="AV248" s="30">
        <v>1.146642E-4</v>
      </c>
      <c r="AW248" s="30">
        <v>0</v>
      </c>
      <c r="AX248" s="31">
        <v>0</v>
      </c>
      <c r="AZ248" s="39">
        <f t="array" ref="AZ248">SUM(IF(YEAR($C$5:$AX$5)=AZ$5,$C248:$AX248))</f>
        <v>3.8927288999999997E-3</v>
      </c>
      <c r="BA248" s="30">
        <f t="array" ref="BA248">SUM(IF(YEAR($C$5:$AX$5)=BA$5,$C248:$AX248))</f>
        <v>-8.2341073000000002E-4</v>
      </c>
      <c r="BB248" s="30">
        <f t="array" ref="BB248">SUM(IF(YEAR($C$5:$AX$5)=BB$5,$C248:$AX248))</f>
        <v>2.4375192399999999E-3</v>
      </c>
      <c r="BC248" s="31">
        <f t="array" ref="BC248">SUM(IF(YEAR($C$5:$AX$5)=BC$5,$C248:$AX248))</f>
        <v>1.5106865900000005E-3</v>
      </c>
      <c r="BE248" s="39">
        <f t="shared" si="26"/>
        <v>4.1238181E-3</v>
      </c>
      <c r="BF248" s="30">
        <f t="shared" si="27"/>
        <v>-1.6775963000000005E-4</v>
      </c>
      <c r="BG248" s="31">
        <f t="shared" si="28"/>
        <v>3.06636103E-3</v>
      </c>
    </row>
    <row r="249" spans="2:59">
      <c r="B249" s="17">
        <v>50060</v>
      </c>
      <c r="C249" s="30">
        <v>0</v>
      </c>
      <c r="D249" s="30">
        <v>0</v>
      </c>
      <c r="E249" s="30">
        <v>0</v>
      </c>
      <c r="F249" s="30">
        <v>0</v>
      </c>
      <c r="G249" s="30">
        <v>0</v>
      </c>
      <c r="H249" s="30">
        <v>0</v>
      </c>
      <c r="I249" s="30">
        <v>0</v>
      </c>
      <c r="J249" s="30">
        <v>0</v>
      </c>
      <c r="K249" s="30">
        <v>0</v>
      </c>
      <c r="L249" s="30">
        <v>0</v>
      </c>
      <c r="M249" s="30">
        <v>0</v>
      </c>
      <c r="N249" s="30">
        <v>0</v>
      </c>
      <c r="O249" s="30">
        <v>0</v>
      </c>
      <c r="P249" s="30">
        <v>0</v>
      </c>
      <c r="Q249" s="30">
        <v>0</v>
      </c>
      <c r="R249" s="30">
        <v>0</v>
      </c>
      <c r="S249" s="30">
        <v>0</v>
      </c>
      <c r="T249" s="30">
        <v>0</v>
      </c>
      <c r="U249" s="30">
        <v>0</v>
      </c>
      <c r="V249" s="30">
        <v>0</v>
      </c>
      <c r="W249" s="30">
        <v>0</v>
      </c>
      <c r="X249" s="30">
        <v>0</v>
      </c>
      <c r="Y249" s="30">
        <v>0</v>
      </c>
      <c r="Z249" s="30">
        <v>0</v>
      </c>
      <c r="AA249" s="30">
        <v>0</v>
      </c>
      <c r="AB249" s="30">
        <v>0</v>
      </c>
      <c r="AC249" s="30">
        <v>0</v>
      </c>
      <c r="AD249" s="30">
        <v>0</v>
      </c>
      <c r="AE249" s="30">
        <v>0</v>
      </c>
      <c r="AF249" s="30">
        <v>0</v>
      </c>
      <c r="AG249" s="30">
        <v>0</v>
      </c>
      <c r="AH249" s="30">
        <v>0</v>
      </c>
      <c r="AI249" s="30">
        <v>0</v>
      </c>
      <c r="AJ249" s="30">
        <v>0</v>
      </c>
      <c r="AK249" s="30">
        <v>0</v>
      </c>
      <c r="AL249" s="30">
        <v>0</v>
      </c>
      <c r="AM249" s="30">
        <v>0</v>
      </c>
      <c r="AN249" s="30">
        <v>0</v>
      </c>
      <c r="AO249" s="30">
        <v>0</v>
      </c>
      <c r="AP249" s="30">
        <v>0</v>
      </c>
      <c r="AQ249" s="30">
        <v>0</v>
      </c>
      <c r="AR249" s="30">
        <v>0</v>
      </c>
      <c r="AS249" s="30">
        <v>0</v>
      </c>
      <c r="AT249" s="30">
        <v>0</v>
      </c>
      <c r="AU249" s="30">
        <v>0</v>
      </c>
      <c r="AV249" s="30">
        <v>0</v>
      </c>
      <c r="AW249" s="30">
        <v>0</v>
      </c>
      <c r="AX249" s="31">
        <v>0</v>
      </c>
      <c r="AZ249" s="39">
        <f t="array" ref="AZ249">SUM(IF(YEAR($C$5:$AX$5)=AZ$5,$C249:$AX249))</f>
        <v>0</v>
      </c>
      <c r="BA249" s="30">
        <f t="array" ref="BA249">SUM(IF(YEAR($C$5:$AX$5)=BA$5,$C249:$AX249))</f>
        <v>0</v>
      </c>
      <c r="BB249" s="30">
        <f t="array" ref="BB249">SUM(IF(YEAR($C$5:$AX$5)=BB$5,$C249:$AX249))</f>
        <v>0</v>
      </c>
      <c r="BC249" s="31">
        <f t="array" ref="BC249">SUM(IF(YEAR($C$5:$AX$5)=BC$5,$C249:$AX249))</f>
        <v>0</v>
      </c>
      <c r="BE249" s="39">
        <f t="shared" si="26"/>
        <v>0</v>
      </c>
      <c r="BF249" s="30">
        <f t="shared" si="27"/>
        <v>0</v>
      </c>
      <c r="BG249" s="31">
        <f t="shared" si="28"/>
        <v>0</v>
      </c>
    </row>
    <row r="250" spans="2:59">
      <c r="B250" s="17">
        <v>50397</v>
      </c>
      <c r="C250" s="30">
        <v>0</v>
      </c>
      <c r="D250" s="30">
        <v>0</v>
      </c>
      <c r="E250" s="30">
        <v>0</v>
      </c>
      <c r="F250" s="30">
        <v>0</v>
      </c>
      <c r="G250" s="30">
        <v>0</v>
      </c>
      <c r="H250" s="30">
        <v>0</v>
      </c>
      <c r="I250" s="30">
        <v>0</v>
      </c>
      <c r="J250" s="30">
        <v>0</v>
      </c>
      <c r="K250" s="30">
        <v>0</v>
      </c>
      <c r="L250" s="30">
        <v>0</v>
      </c>
      <c r="M250" s="30">
        <v>0</v>
      </c>
      <c r="N250" s="30">
        <v>0</v>
      </c>
      <c r="O250" s="30">
        <v>0</v>
      </c>
      <c r="P250" s="30">
        <v>0</v>
      </c>
      <c r="Q250" s="30">
        <v>0</v>
      </c>
      <c r="R250" s="30">
        <v>0</v>
      </c>
      <c r="S250" s="30">
        <v>0</v>
      </c>
      <c r="T250" s="30">
        <v>0</v>
      </c>
      <c r="U250" s="30">
        <v>0</v>
      </c>
      <c r="V250" s="30">
        <v>0</v>
      </c>
      <c r="W250" s="30">
        <v>0</v>
      </c>
      <c r="X250" s="30">
        <v>0</v>
      </c>
      <c r="Y250" s="30">
        <v>0</v>
      </c>
      <c r="Z250" s="30">
        <v>0</v>
      </c>
      <c r="AA250" s="30">
        <v>0</v>
      </c>
      <c r="AB250" s="30">
        <v>0</v>
      </c>
      <c r="AC250" s="30">
        <v>0</v>
      </c>
      <c r="AD250" s="30">
        <v>0</v>
      </c>
      <c r="AE250" s="30">
        <v>0</v>
      </c>
      <c r="AF250" s="30">
        <v>0</v>
      </c>
      <c r="AG250" s="30">
        <v>0</v>
      </c>
      <c r="AH250" s="30">
        <v>0</v>
      </c>
      <c r="AI250" s="30">
        <v>0</v>
      </c>
      <c r="AJ250" s="30">
        <v>0</v>
      </c>
      <c r="AK250" s="30">
        <v>0</v>
      </c>
      <c r="AL250" s="30">
        <v>0</v>
      </c>
      <c r="AM250" s="30">
        <v>0</v>
      </c>
      <c r="AN250" s="30">
        <v>0</v>
      </c>
      <c r="AO250" s="30">
        <v>0</v>
      </c>
      <c r="AP250" s="30">
        <v>0</v>
      </c>
      <c r="AQ250" s="30">
        <v>0</v>
      </c>
      <c r="AR250" s="30">
        <v>0</v>
      </c>
      <c r="AS250" s="30">
        <v>0</v>
      </c>
      <c r="AT250" s="30">
        <v>0</v>
      </c>
      <c r="AU250" s="30">
        <v>0</v>
      </c>
      <c r="AV250" s="30">
        <v>0</v>
      </c>
      <c r="AW250" s="30">
        <v>0</v>
      </c>
      <c r="AX250" s="31">
        <v>0</v>
      </c>
      <c r="AZ250" s="39">
        <f t="array" ref="AZ250">SUM(IF(YEAR($C$5:$AX$5)=AZ$5,$C250:$AX250))</f>
        <v>0</v>
      </c>
      <c r="BA250" s="30">
        <f t="array" ref="BA250">SUM(IF(YEAR($C$5:$AX$5)=BA$5,$C250:$AX250))</f>
        <v>0</v>
      </c>
      <c r="BB250" s="30">
        <f t="array" ref="BB250">SUM(IF(YEAR($C$5:$AX$5)=BB$5,$C250:$AX250))</f>
        <v>0</v>
      </c>
      <c r="BC250" s="31">
        <f t="array" ref="BC250">SUM(IF(YEAR($C$5:$AX$5)=BC$5,$C250:$AX250))</f>
        <v>0</v>
      </c>
      <c r="BE250" s="39">
        <f t="shared" si="26"/>
        <v>0</v>
      </c>
      <c r="BF250" s="30">
        <f t="shared" si="27"/>
        <v>0</v>
      </c>
      <c r="BG250" s="31">
        <f t="shared" si="28"/>
        <v>0</v>
      </c>
    </row>
    <row r="251" spans="2:59">
      <c r="B251" s="17">
        <v>54638</v>
      </c>
      <c r="C251" s="30">
        <v>0</v>
      </c>
      <c r="D251" s="30">
        <v>0</v>
      </c>
      <c r="E251" s="30">
        <v>0</v>
      </c>
      <c r="F251" s="30">
        <v>0</v>
      </c>
      <c r="G251" s="30">
        <v>0</v>
      </c>
      <c r="H251" s="30">
        <v>0</v>
      </c>
      <c r="I251" s="30">
        <v>0</v>
      </c>
      <c r="J251" s="30">
        <v>0</v>
      </c>
      <c r="K251" s="30">
        <v>0</v>
      </c>
      <c r="L251" s="30">
        <v>0</v>
      </c>
      <c r="M251" s="30">
        <v>0</v>
      </c>
      <c r="N251" s="30">
        <v>0</v>
      </c>
      <c r="O251" s="30">
        <v>0</v>
      </c>
      <c r="P251" s="30">
        <v>0</v>
      </c>
      <c r="Q251" s="30">
        <v>0</v>
      </c>
      <c r="R251" s="30">
        <v>0</v>
      </c>
      <c r="S251" s="30">
        <v>0</v>
      </c>
      <c r="T251" s="30">
        <v>0</v>
      </c>
      <c r="U251" s="30">
        <v>0</v>
      </c>
      <c r="V251" s="30">
        <v>0</v>
      </c>
      <c r="W251" s="30">
        <v>0</v>
      </c>
      <c r="X251" s="30">
        <v>0</v>
      </c>
      <c r="Y251" s="30">
        <v>0</v>
      </c>
      <c r="Z251" s="30">
        <v>0</v>
      </c>
      <c r="AA251" s="30">
        <v>0</v>
      </c>
      <c r="AB251" s="30">
        <v>0</v>
      </c>
      <c r="AC251" s="30">
        <v>0</v>
      </c>
      <c r="AD251" s="30">
        <v>0</v>
      </c>
      <c r="AE251" s="30">
        <v>0</v>
      </c>
      <c r="AF251" s="30">
        <v>0</v>
      </c>
      <c r="AG251" s="30">
        <v>0</v>
      </c>
      <c r="AH251" s="30">
        <v>0</v>
      </c>
      <c r="AI251" s="30">
        <v>0</v>
      </c>
      <c r="AJ251" s="30">
        <v>0</v>
      </c>
      <c r="AK251" s="30">
        <v>0</v>
      </c>
      <c r="AL251" s="30">
        <v>0</v>
      </c>
      <c r="AM251" s="30">
        <v>0</v>
      </c>
      <c r="AN251" s="30">
        <v>0</v>
      </c>
      <c r="AO251" s="30">
        <v>0</v>
      </c>
      <c r="AP251" s="30">
        <v>0</v>
      </c>
      <c r="AQ251" s="30">
        <v>0</v>
      </c>
      <c r="AR251" s="30">
        <v>0</v>
      </c>
      <c r="AS251" s="30">
        <v>0</v>
      </c>
      <c r="AT251" s="30">
        <v>0</v>
      </c>
      <c r="AU251" s="30">
        <v>0</v>
      </c>
      <c r="AV251" s="30">
        <v>0</v>
      </c>
      <c r="AW251" s="30">
        <v>0</v>
      </c>
      <c r="AX251" s="31">
        <v>0</v>
      </c>
      <c r="AZ251" s="39">
        <f t="array" ref="AZ251">SUM(IF(YEAR($C$5:$AX$5)=AZ$5,$C251:$AX251))</f>
        <v>0</v>
      </c>
      <c r="BA251" s="30">
        <f t="array" ref="BA251">SUM(IF(YEAR($C$5:$AX$5)=BA$5,$C251:$AX251))</f>
        <v>0</v>
      </c>
      <c r="BB251" s="30">
        <f t="array" ref="BB251">SUM(IF(YEAR($C$5:$AX$5)=BB$5,$C251:$AX251))</f>
        <v>0</v>
      </c>
      <c r="BC251" s="31">
        <f t="array" ref="BC251">SUM(IF(YEAR($C$5:$AX$5)=BC$5,$C251:$AX251))</f>
        <v>0</v>
      </c>
      <c r="BE251" s="39">
        <f t="shared" si="26"/>
        <v>0</v>
      </c>
      <c r="BF251" s="30">
        <f t="shared" si="27"/>
        <v>0</v>
      </c>
      <c r="BG251" s="31">
        <f t="shared" si="28"/>
        <v>0</v>
      </c>
    </row>
    <row r="252" spans="2:59">
      <c r="B252" s="17">
        <v>57407</v>
      </c>
      <c r="C252" s="30">
        <v>0</v>
      </c>
      <c r="D252" s="30">
        <v>0</v>
      </c>
      <c r="E252" s="30">
        <v>0</v>
      </c>
      <c r="F252" s="30">
        <v>0</v>
      </c>
      <c r="G252" s="30">
        <v>0</v>
      </c>
      <c r="H252" s="30">
        <v>0</v>
      </c>
      <c r="I252" s="30">
        <v>0</v>
      </c>
      <c r="J252" s="30">
        <v>0</v>
      </c>
      <c r="K252" s="30">
        <v>0</v>
      </c>
      <c r="L252" s="30">
        <v>0</v>
      </c>
      <c r="M252" s="30">
        <v>0</v>
      </c>
      <c r="N252" s="30">
        <v>0</v>
      </c>
      <c r="O252" s="30">
        <v>0</v>
      </c>
      <c r="P252" s="30">
        <v>0</v>
      </c>
      <c r="Q252" s="30">
        <v>0</v>
      </c>
      <c r="R252" s="30">
        <v>0</v>
      </c>
      <c r="S252" s="30">
        <v>0</v>
      </c>
      <c r="T252" s="30">
        <v>0</v>
      </c>
      <c r="U252" s="30">
        <v>0</v>
      </c>
      <c r="V252" s="30">
        <v>0</v>
      </c>
      <c r="W252" s="30">
        <v>0</v>
      </c>
      <c r="X252" s="30">
        <v>0</v>
      </c>
      <c r="Y252" s="30">
        <v>0</v>
      </c>
      <c r="Z252" s="30">
        <v>0</v>
      </c>
      <c r="AA252" s="30">
        <v>0</v>
      </c>
      <c r="AB252" s="30">
        <v>0</v>
      </c>
      <c r="AC252" s="30">
        <v>0</v>
      </c>
      <c r="AD252" s="30">
        <v>0</v>
      </c>
      <c r="AE252" s="30">
        <v>0</v>
      </c>
      <c r="AF252" s="30">
        <v>0</v>
      </c>
      <c r="AG252" s="30">
        <v>0</v>
      </c>
      <c r="AH252" s="30">
        <v>0</v>
      </c>
      <c r="AI252" s="30">
        <v>0</v>
      </c>
      <c r="AJ252" s="30">
        <v>0</v>
      </c>
      <c r="AK252" s="30">
        <v>0</v>
      </c>
      <c r="AL252" s="30">
        <v>0</v>
      </c>
      <c r="AM252" s="30">
        <v>0</v>
      </c>
      <c r="AN252" s="30">
        <v>0</v>
      </c>
      <c r="AO252" s="30">
        <v>0</v>
      </c>
      <c r="AP252" s="30">
        <v>0</v>
      </c>
      <c r="AQ252" s="30">
        <v>0</v>
      </c>
      <c r="AR252" s="30">
        <v>0</v>
      </c>
      <c r="AS252" s="30">
        <v>0</v>
      </c>
      <c r="AT252" s="30">
        <v>0</v>
      </c>
      <c r="AU252" s="30">
        <v>0</v>
      </c>
      <c r="AV252" s="30">
        <v>0</v>
      </c>
      <c r="AW252" s="30">
        <v>0</v>
      </c>
      <c r="AX252" s="31">
        <v>0</v>
      </c>
      <c r="AZ252" s="39">
        <f t="array" ref="AZ252">SUM(IF(YEAR($C$5:$AX$5)=AZ$5,$C252:$AX252))</f>
        <v>0</v>
      </c>
      <c r="BA252" s="30">
        <f t="array" ref="BA252">SUM(IF(YEAR($C$5:$AX$5)=BA$5,$C252:$AX252))</f>
        <v>0</v>
      </c>
      <c r="BB252" s="30">
        <f t="array" ref="BB252">SUM(IF(YEAR($C$5:$AX$5)=BB$5,$C252:$AX252))</f>
        <v>0</v>
      </c>
      <c r="BC252" s="31">
        <f t="array" ref="BC252">SUM(IF(YEAR($C$5:$AX$5)=BC$5,$C252:$AX252))</f>
        <v>0</v>
      </c>
      <c r="BE252" s="39">
        <f t="shared" si="26"/>
        <v>0</v>
      </c>
      <c r="BF252" s="30">
        <f t="shared" si="27"/>
        <v>0</v>
      </c>
      <c r="BG252" s="31">
        <f t="shared" si="28"/>
        <v>0</v>
      </c>
    </row>
    <row r="253" spans="2:59" ht="15.75" thickBot="1">
      <c r="B253" s="18">
        <v>58565</v>
      </c>
      <c r="C253" s="32">
        <v>0</v>
      </c>
      <c r="D253" s="32">
        <v>0</v>
      </c>
      <c r="E253" s="32">
        <v>0</v>
      </c>
      <c r="F253" s="32">
        <v>0</v>
      </c>
      <c r="G253" s="32">
        <v>0</v>
      </c>
      <c r="H253" s="32">
        <v>0</v>
      </c>
      <c r="I253" s="32">
        <v>0</v>
      </c>
      <c r="J253" s="32">
        <v>0</v>
      </c>
      <c r="K253" s="32">
        <v>0</v>
      </c>
      <c r="L253" s="32">
        <v>0</v>
      </c>
      <c r="M253" s="32">
        <v>0</v>
      </c>
      <c r="N253" s="32">
        <v>0</v>
      </c>
      <c r="O253" s="32">
        <v>0</v>
      </c>
      <c r="P253" s="32">
        <v>0</v>
      </c>
      <c r="Q253" s="32">
        <v>0</v>
      </c>
      <c r="R253" s="32">
        <v>0</v>
      </c>
      <c r="S253" s="32">
        <v>0</v>
      </c>
      <c r="T253" s="32">
        <v>0</v>
      </c>
      <c r="U253" s="32">
        <v>0</v>
      </c>
      <c r="V253" s="32">
        <v>0</v>
      </c>
      <c r="W253" s="32">
        <v>0</v>
      </c>
      <c r="X253" s="32">
        <v>0</v>
      </c>
      <c r="Y253" s="32">
        <v>0</v>
      </c>
      <c r="Z253" s="32">
        <v>0</v>
      </c>
      <c r="AA253" s="32">
        <v>0</v>
      </c>
      <c r="AB253" s="32">
        <v>0</v>
      </c>
      <c r="AC253" s="32">
        <v>0</v>
      </c>
      <c r="AD253" s="32">
        <v>0</v>
      </c>
      <c r="AE253" s="32">
        <v>0</v>
      </c>
      <c r="AF253" s="32">
        <v>0</v>
      </c>
      <c r="AG253" s="32">
        <v>0</v>
      </c>
      <c r="AH253" s="32">
        <v>0</v>
      </c>
      <c r="AI253" s="32">
        <v>0</v>
      </c>
      <c r="AJ253" s="32">
        <v>0</v>
      </c>
      <c r="AK253" s="32">
        <v>0</v>
      </c>
      <c r="AL253" s="32">
        <v>0</v>
      </c>
      <c r="AM253" s="32">
        <v>0</v>
      </c>
      <c r="AN253" s="32">
        <v>0</v>
      </c>
      <c r="AO253" s="32">
        <v>0</v>
      </c>
      <c r="AP253" s="32">
        <v>0</v>
      </c>
      <c r="AQ253" s="32">
        <v>0</v>
      </c>
      <c r="AR253" s="32">
        <v>0</v>
      </c>
      <c r="AS253" s="32">
        <v>0</v>
      </c>
      <c r="AT253" s="32">
        <v>0</v>
      </c>
      <c r="AU253" s="32">
        <v>0</v>
      </c>
      <c r="AV253" s="32">
        <v>0</v>
      </c>
      <c r="AW253" s="32">
        <v>0</v>
      </c>
      <c r="AX253" s="33">
        <v>0</v>
      </c>
      <c r="AZ253" s="36">
        <f t="array" ref="AZ253">SUM(IF(YEAR($C$5:$AX$5)=AZ$5,$C253:$AX253))</f>
        <v>0</v>
      </c>
      <c r="BA253" s="37">
        <f t="array" ref="BA253">SUM(IF(YEAR($C$5:$AX$5)=BA$5,$C253:$AX253))</f>
        <v>0</v>
      </c>
      <c r="BB253" s="37">
        <f t="array" ref="BB253">SUM(IF(YEAR($C$5:$AX$5)=BB$5,$C253:$AX253))</f>
        <v>0</v>
      </c>
      <c r="BC253" s="38">
        <f t="array" ref="BC253">SUM(IF(YEAR($C$5:$AX$5)=BC$5,$C253:$AX253))</f>
        <v>0</v>
      </c>
      <c r="BE253" s="36">
        <f t="shared" si="23"/>
        <v>0</v>
      </c>
      <c r="BF253" s="37">
        <f t="shared" si="24"/>
        <v>0</v>
      </c>
      <c r="BG253" s="38">
        <f t="shared" si="25"/>
        <v>0</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Z255" s="7" t="s">
        <v>59</v>
      </c>
      <c r="BE255" s="7" t="s">
        <v>45</v>
      </c>
    </row>
    <row r="256" spans="2:59" ht="15.75" thickBot="1">
      <c r="B256" s="6" t="s">
        <v>31</v>
      </c>
      <c r="AZ256" s="6" t="s">
        <v>31</v>
      </c>
      <c r="BE256" s="6" t="s">
        <v>31</v>
      </c>
    </row>
    <row r="257" spans="2:59" ht="39" customHeight="1">
      <c r="B257" s="5" t="s">
        <v>30</v>
      </c>
      <c r="C257" s="9">
        <f>C5</f>
        <v>44562</v>
      </c>
      <c r="D257" s="9">
        <f t="shared" ref="D257:AX257" si="29">D5</f>
        <v>44593</v>
      </c>
      <c r="E257" s="9">
        <f t="shared" si="29"/>
        <v>44621</v>
      </c>
      <c r="F257" s="9">
        <f t="shared" si="29"/>
        <v>44652</v>
      </c>
      <c r="G257" s="9">
        <f t="shared" si="29"/>
        <v>44682</v>
      </c>
      <c r="H257" s="9">
        <f t="shared" si="29"/>
        <v>44713</v>
      </c>
      <c r="I257" s="9">
        <f t="shared" si="29"/>
        <v>44743</v>
      </c>
      <c r="J257" s="9">
        <f t="shared" si="29"/>
        <v>44774</v>
      </c>
      <c r="K257" s="9">
        <f t="shared" si="29"/>
        <v>44805</v>
      </c>
      <c r="L257" s="9">
        <f t="shared" si="29"/>
        <v>44835</v>
      </c>
      <c r="M257" s="9">
        <f t="shared" si="29"/>
        <v>44866</v>
      </c>
      <c r="N257" s="9">
        <f t="shared" si="29"/>
        <v>44896</v>
      </c>
      <c r="O257" s="9">
        <f t="shared" si="29"/>
        <v>44927</v>
      </c>
      <c r="P257" s="9">
        <f t="shared" si="29"/>
        <v>44958</v>
      </c>
      <c r="Q257" s="9">
        <f t="shared" si="29"/>
        <v>44986</v>
      </c>
      <c r="R257" s="9">
        <f t="shared" si="29"/>
        <v>45017</v>
      </c>
      <c r="S257" s="9">
        <f t="shared" si="29"/>
        <v>45047</v>
      </c>
      <c r="T257" s="9">
        <f t="shared" si="29"/>
        <v>45078</v>
      </c>
      <c r="U257" s="9">
        <f t="shared" si="29"/>
        <v>45108</v>
      </c>
      <c r="V257" s="9">
        <f t="shared" si="29"/>
        <v>45139</v>
      </c>
      <c r="W257" s="9">
        <f t="shared" si="29"/>
        <v>45170</v>
      </c>
      <c r="X257" s="9">
        <f t="shared" si="29"/>
        <v>45200</v>
      </c>
      <c r="Y257" s="9">
        <f t="shared" si="29"/>
        <v>45231</v>
      </c>
      <c r="Z257" s="9">
        <f t="shared" si="29"/>
        <v>45261</v>
      </c>
      <c r="AA257" s="9">
        <f t="shared" si="29"/>
        <v>45292</v>
      </c>
      <c r="AB257" s="9">
        <f t="shared" si="29"/>
        <v>45323</v>
      </c>
      <c r="AC257" s="9">
        <f t="shared" si="29"/>
        <v>45352</v>
      </c>
      <c r="AD257" s="9">
        <f t="shared" si="29"/>
        <v>45383</v>
      </c>
      <c r="AE257" s="9">
        <f t="shared" si="29"/>
        <v>45413</v>
      </c>
      <c r="AF257" s="9">
        <f t="shared" si="29"/>
        <v>45444</v>
      </c>
      <c r="AG257" s="9">
        <f t="shared" si="29"/>
        <v>45474</v>
      </c>
      <c r="AH257" s="9">
        <f t="shared" si="29"/>
        <v>45505</v>
      </c>
      <c r="AI257" s="9">
        <f t="shared" si="29"/>
        <v>45536</v>
      </c>
      <c r="AJ257" s="9">
        <f t="shared" si="29"/>
        <v>45566</v>
      </c>
      <c r="AK257" s="9">
        <f t="shared" si="29"/>
        <v>45597</v>
      </c>
      <c r="AL257" s="9">
        <f t="shared" si="29"/>
        <v>45627</v>
      </c>
      <c r="AM257" s="9">
        <f t="shared" si="29"/>
        <v>45658</v>
      </c>
      <c r="AN257" s="9">
        <f t="shared" si="29"/>
        <v>45689</v>
      </c>
      <c r="AO257" s="9">
        <f t="shared" si="29"/>
        <v>45717</v>
      </c>
      <c r="AP257" s="9">
        <f t="shared" si="29"/>
        <v>45748</v>
      </c>
      <c r="AQ257" s="9">
        <f t="shared" si="29"/>
        <v>45778</v>
      </c>
      <c r="AR257" s="9">
        <f t="shared" si="29"/>
        <v>45809</v>
      </c>
      <c r="AS257" s="9">
        <f t="shared" si="29"/>
        <v>45839</v>
      </c>
      <c r="AT257" s="9">
        <f t="shared" si="29"/>
        <v>45870</v>
      </c>
      <c r="AU257" s="9">
        <f t="shared" si="29"/>
        <v>45901</v>
      </c>
      <c r="AV257" s="9">
        <f t="shared" si="29"/>
        <v>45931</v>
      </c>
      <c r="AW257" s="9">
        <f t="shared" si="29"/>
        <v>45962</v>
      </c>
      <c r="AX257" s="8">
        <f t="shared" si="29"/>
        <v>45992</v>
      </c>
      <c r="AZ257" s="77">
        <v>2022</v>
      </c>
      <c r="BA257" s="78">
        <f>AZ257+1</f>
        <v>2023</v>
      </c>
      <c r="BB257" s="78">
        <f t="shared" ref="BB257:BC257" si="30">BA257+1</f>
        <v>2024</v>
      </c>
      <c r="BC257" s="79">
        <f t="shared" si="30"/>
        <v>2025</v>
      </c>
      <c r="BE257" s="77" t="s">
        <v>60</v>
      </c>
      <c r="BF257" s="78" t="s">
        <v>61</v>
      </c>
      <c r="BG257" s="79" t="s">
        <v>62</v>
      </c>
    </row>
    <row r="258" spans="2:59">
      <c r="B258" s="17" t="s">
        <v>29</v>
      </c>
      <c r="C258" s="30">
        <v>0</v>
      </c>
      <c r="D258" s="30">
        <v>0</v>
      </c>
      <c r="E258" s="30">
        <v>0</v>
      </c>
      <c r="F258" s="30">
        <v>-2.1946880966424054E-2</v>
      </c>
      <c r="G258" s="30">
        <v>-2.3726373910909482E-3</v>
      </c>
      <c r="H258" s="30">
        <v>-5.9315860271400567E-3</v>
      </c>
      <c r="I258" s="30">
        <v>-5.1604822278020102E-2</v>
      </c>
      <c r="J258" s="30">
        <v>-6.5247491002079938E-2</v>
      </c>
      <c r="K258" s="30">
        <v>-2.0760565996170044E-2</v>
      </c>
      <c r="L258" s="30">
        <v>-4.745274782190112E-3</v>
      </c>
      <c r="M258" s="30">
        <v>-2.7878472581500002E-2</v>
      </c>
      <c r="N258" s="30">
        <v>0</v>
      </c>
      <c r="O258" s="30">
        <v>0</v>
      </c>
      <c r="P258" s="30">
        <v>0</v>
      </c>
      <c r="Q258" s="30">
        <v>0</v>
      </c>
      <c r="R258" s="30">
        <v>-8.3992742002010012E-2</v>
      </c>
      <c r="S258" s="30">
        <v>-4.8639032989739928E-2</v>
      </c>
      <c r="T258" s="30">
        <v>-6.1688527464869969E-2</v>
      </c>
      <c r="U258" s="30">
        <v>-0.21353723481298004</v>
      </c>
      <c r="V258" s="30">
        <v>-0.22777304984628999</v>
      </c>
      <c r="W258" s="30">
        <v>-5.732018500565994E-2</v>
      </c>
      <c r="X258" s="30">
        <v>-0.16786399483679992</v>
      </c>
      <c r="Y258" s="30">
        <v>-4.8639036715030004E-2</v>
      </c>
      <c r="Z258" s="30">
        <v>0</v>
      </c>
      <c r="AA258" s="30">
        <v>0</v>
      </c>
      <c r="AB258" s="30">
        <v>0</v>
      </c>
      <c r="AC258" s="30">
        <v>0</v>
      </c>
      <c r="AD258" s="30">
        <v>0</v>
      </c>
      <c r="AE258" s="30">
        <v>0</v>
      </c>
      <c r="AF258" s="30">
        <v>0</v>
      </c>
      <c r="AG258" s="30">
        <v>-1.7794780433200152E-3</v>
      </c>
      <c r="AH258" s="30">
        <v>2.372637391089949E-3</v>
      </c>
      <c r="AI258" s="30">
        <v>0</v>
      </c>
      <c r="AJ258" s="30">
        <v>0</v>
      </c>
      <c r="AK258" s="30">
        <v>0</v>
      </c>
      <c r="AL258" s="30">
        <v>0</v>
      </c>
      <c r="AM258" s="30">
        <v>0</v>
      </c>
      <c r="AN258" s="30">
        <v>0</v>
      </c>
      <c r="AO258" s="30">
        <v>0</v>
      </c>
      <c r="AP258" s="30">
        <v>0</v>
      </c>
      <c r="AQ258" s="30">
        <v>0</v>
      </c>
      <c r="AR258" s="30">
        <v>0</v>
      </c>
      <c r="AS258" s="30">
        <v>-3.5589523613401841E-3</v>
      </c>
      <c r="AT258" s="30">
        <v>-4.1521117091201099E-3</v>
      </c>
      <c r="AU258" s="30">
        <v>-5.9315888211108891E-4</v>
      </c>
      <c r="AV258" s="30">
        <v>0</v>
      </c>
      <c r="AW258" s="30">
        <v>0</v>
      </c>
      <c r="AX258" s="31">
        <v>0</v>
      </c>
      <c r="AZ258" s="39">
        <f t="array" ref="AZ258">SUM(IF(YEAR($C$5:$AX$5)=AZ$5,$C258:$AX258))</f>
        <v>-0.20048773102461526</v>
      </c>
      <c r="BA258" s="30">
        <f t="array" ref="BA258">SUM(IF(YEAR($C$5:$AX$5)=BA$5,$C258:$AX258))</f>
        <v>-0.9094538036733798</v>
      </c>
      <c r="BB258" s="30">
        <f t="array" ref="BB258">SUM(IF(YEAR($C$5:$AX$5)=BB$5,$C258:$AX258))</f>
        <v>5.9315934776993373E-4</v>
      </c>
      <c r="BC258" s="31">
        <f t="array" ref="BC258">SUM(IF(YEAR($C$5:$AX$5)=BC$5,$C258:$AX258))</f>
        <v>-8.3042229525713829E-3</v>
      </c>
      <c r="BE258" s="39">
        <f t="shared" ref="BE258:BE272" si="31">SUM(H258:S258)</f>
        <v>-0.30879998765885019</v>
      </c>
      <c r="BF258" s="30">
        <f t="shared" ref="BF258:BF272" si="32">SUM(T258:AE258)</f>
        <v>-0.77682202868162986</v>
      </c>
      <c r="BG258" s="31">
        <f t="shared" ref="BG258:BG272" si="33">SUM(AF258:AQ258)</f>
        <v>5.9315934776993373E-4</v>
      </c>
    </row>
    <row r="259" spans="2:59">
      <c r="B259" s="17" t="s">
        <v>28</v>
      </c>
      <c r="C259" s="30">
        <v>1.7012546592158984</v>
      </c>
      <c r="D259" s="30">
        <v>1.4558994770050013</v>
      </c>
      <c r="E259" s="30">
        <v>1.1478991508483993</v>
      </c>
      <c r="F259" s="30">
        <v>2.6913102306425998</v>
      </c>
      <c r="G259" s="30">
        <v>3.1421231050044014</v>
      </c>
      <c r="H259" s="30">
        <v>3.4072417949791998</v>
      </c>
      <c r="I259" s="30">
        <v>4.6059642687906006</v>
      </c>
      <c r="J259" s="30">
        <v>4.9938159545417982</v>
      </c>
      <c r="K259" s="30">
        <v>3.1283271573484015</v>
      </c>
      <c r="L259" s="30">
        <v>2.8141699470579979</v>
      </c>
      <c r="M259" s="30">
        <v>1.7053687758742981</v>
      </c>
      <c r="N259" s="30">
        <v>1.4998958259821009</v>
      </c>
      <c r="O259" s="30">
        <v>6.6180531495484018</v>
      </c>
      <c r="P259" s="30">
        <v>5.8253801022656013</v>
      </c>
      <c r="Q259" s="30">
        <v>1.9314721263944996</v>
      </c>
      <c r="R259" s="30">
        <v>3.6226792931557021</v>
      </c>
      <c r="S259" s="30">
        <v>2.9827820137143028</v>
      </c>
      <c r="T259" s="30">
        <v>3.8713309274754018</v>
      </c>
      <c r="U259" s="30">
        <v>6.7124001260381014</v>
      </c>
      <c r="V259" s="30">
        <v>6.5392789090983001</v>
      </c>
      <c r="W259" s="30">
        <v>2.9006544761360011</v>
      </c>
      <c r="X259" s="30">
        <v>4.1965477801859024</v>
      </c>
      <c r="Y259" s="30">
        <v>1.975042391568401</v>
      </c>
      <c r="Z259" s="30">
        <v>2.9866357184946999</v>
      </c>
      <c r="AA259" s="30">
        <v>6.6860874000995025</v>
      </c>
      <c r="AB259" s="30">
        <v>6.8581204949877979</v>
      </c>
      <c r="AC259" s="30">
        <v>1.8289891411550023</v>
      </c>
      <c r="AD259" s="30">
        <v>4.0197720844298033</v>
      </c>
      <c r="AE259" s="30">
        <v>3.4092244021594986</v>
      </c>
      <c r="AF259" s="30">
        <v>3.5363494902848984</v>
      </c>
      <c r="AG259" s="30">
        <v>6.8370708615984022</v>
      </c>
      <c r="AH259" s="30">
        <v>6.6748938499949979</v>
      </c>
      <c r="AI259" s="30">
        <v>3.7835797330334984</v>
      </c>
      <c r="AJ259" s="30">
        <v>2.9280613902955999</v>
      </c>
      <c r="AK259" s="30">
        <v>2.3617120124399982</v>
      </c>
      <c r="AL259" s="30">
        <v>2.6679452802054975</v>
      </c>
      <c r="AM259" s="30">
        <v>5.2940903067938017</v>
      </c>
      <c r="AN259" s="30">
        <v>5.4143404443166006</v>
      </c>
      <c r="AO259" s="30">
        <v>3.5785290440543989</v>
      </c>
      <c r="AP259" s="30">
        <v>5.1297630295157006</v>
      </c>
      <c r="AQ259" s="30">
        <v>3.8363075368107005</v>
      </c>
      <c r="AR259" s="30">
        <v>4.1620222134369982</v>
      </c>
      <c r="AS259" s="30">
        <v>7.8836938757449992</v>
      </c>
      <c r="AT259" s="30">
        <v>7.1481346657964977</v>
      </c>
      <c r="AU259" s="30">
        <v>3.9848714166727994</v>
      </c>
      <c r="AV259" s="30">
        <v>4.0102670481429001</v>
      </c>
      <c r="AW259" s="30">
        <v>2.7145216800271967</v>
      </c>
      <c r="AX259" s="31">
        <v>2.7167457947507998</v>
      </c>
      <c r="AZ259" s="39">
        <f t="array" ref="AZ259">SUM(IF(YEAR($C$5:$AX$5)=AZ$5,$C259:$AX259))</f>
        <v>32.293270347290701</v>
      </c>
      <c r="BA259" s="30">
        <f t="array" ref="BA259">SUM(IF(YEAR($C$5:$AX$5)=BA$5,$C259:$AX259))</f>
        <v>50.162257014075308</v>
      </c>
      <c r="BB259" s="30">
        <f t="array" ref="BB259">SUM(IF(YEAR($C$5:$AX$5)=BB$5,$C259:$AX259))</f>
        <v>51.591806140684497</v>
      </c>
      <c r="BC259" s="31">
        <f t="array" ref="BC259">SUM(IF(YEAR($C$5:$AX$5)=BC$5,$C259:$AX259))</f>
        <v>55.873287056063397</v>
      </c>
      <c r="BE259" s="39">
        <f t="shared" si="31"/>
        <v>43.135150409652894</v>
      </c>
      <c r="BF259" s="30">
        <f t="shared" si="32"/>
        <v>51.984083851828416</v>
      </c>
      <c r="BG259" s="31">
        <f t="shared" si="33"/>
        <v>52.042642979344095</v>
      </c>
    </row>
    <row r="260" spans="2:59">
      <c r="B260" s="17" t="s">
        <v>27</v>
      </c>
      <c r="C260" s="30">
        <v>4.8107073311979889</v>
      </c>
      <c r="D260" s="30">
        <v>4.8508678274230022</v>
      </c>
      <c r="E260" s="30">
        <v>2.3246532566840017</v>
      </c>
      <c r="F260" s="30">
        <v>2.5862959226359976</v>
      </c>
      <c r="G260" s="30">
        <v>1.2765091827310187</v>
      </c>
      <c r="H260" s="30">
        <v>1.6467697419429896</v>
      </c>
      <c r="I260" s="30">
        <v>7.2554333250740228</v>
      </c>
      <c r="J260" s="30">
        <v>8.2698920744010138</v>
      </c>
      <c r="K260" s="30">
        <v>3.438916623636004</v>
      </c>
      <c r="L260" s="30">
        <v>1.3699827898099954</v>
      </c>
      <c r="M260" s="30">
        <v>0.55147911314799103</v>
      </c>
      <c r="N260" s="30">
        <v>0.99210487432699779</v>
      </c>
      <c r="O260" s="30">
        <v>0.87664905329398835</v>
      </c>
      <c r="P260" s="30">
        <v>2.2022042931060071</v>
      </c>
      <c r="Q260" s="30">
        <v>0.59175996603798353</v>
      </c>
      <c r="R260" s="30">
        <v>0.88169411526899921</v>
      </c>
      <c r="S260" s="30">
        <v>1.390387673308993</v>
      </c>
      <c r="T260" s="30">
        <v>3.5245089433119858</v>
      </c>
      <c r="U260" s="30">
        <v>6.7056600055660169</v>
      </c>
      <c r="V260" s="30">
        <v>7.113362874835957</v>
      </c>
      <c r="W260" s="30">
        <v>2.564049145715984</v>
      </c>
      <c r="X260" s="30">
        <v>1.6798603780559915</v>
      </c>
      <c r="Y260" s="30">
        <v>0.8739414901239968</v>
      </c>
      <c r="Z260" s="30">
        <v>0.49500634316800074</v>
      </c>
      <c r="AA260" s="30">
        <v>38.547713665171017</v>
      </c>
      <c r="AB260" s="30">
        <v>32.133366148380986</v>
      </c>
      <c r="AC260" s="30">
        <v>26.801139358941015</v>
      </c>
      <c r="AD260" s="30">
        <v>21.6876851026488</v>
      </c>
      <c r="AE260" s="30">
        <v>20.897928533685004</v>
      </c>
      <c r="AF260" s="30">
        <v>34.848300778121995</v>
      </c>
      <c r="AG260" s="30">
        <v>41.12966931803399</v>
      </c>
      <c r="AH260" s="30">
        <v>42.160144848516012</v>
      </c>
      <c r="AI260" s="30">
        <v>36.623531210788997</v>
      </c>
      <c r="AJ260" s="30">
        <v>33.141862640271</v>
      </c>
      <c r="AK260" s="30">
        <v>34.315725356076001</v>
      </c>
      <c r="AL260" s="30">
        <v>44.291107733391982</v>
      </c>
      <c r="AM260" s="30">
        <v>53.352361516931978</v>
      </c>
      <c r="AN260" s="30">
        <v>47.169868159632017</v>
      </c>
      <c r="AO260" s="30">
        <v>38.616019638982991</v>
      </c>
      <c r="AP260" s="30">
        <v>31.568941108969796</v>
      </c>
      <c r="AQ260" s="30">
        <v>29.691600853119013</v>
      </c>
      <c r="AR260" s="30">
        <v>39.786882551758026</v>
      </c>
      <c r="AS260" s="30">
        <v>46.994053408968966</v>
      </c>
      <c r="AT260" s="30">
        <v>45.782029041001977</v>
      </c>
      <c r="AU260" s="30">
        <v>40.729556236765006</v>
      </c>
      <c r="AV260" s="30">
        <v>34.650894112346009</v>
      </c>
      <c r="AW260" s="30">
        <v>39.883933965975203</v>
      </c>
      <c r="AX260" s="31">
        <v>52.239681784216017</v>
      </c>
      <c r="AZ260" s="39">
        <f t="array" ref="AZ260">SUM(IF(YEAR($C$5:$AX$5)=AZ$5,$C260:$AX260))</f>
        <v>39.373612063011024</v>
      </c>
      <c r="BA260" s="30">
        <f t="array" ref="BA260">SUM(IF(YEAR($C$5:$AX$5)=BA$5,$C260:$AX260))</f>
        <v>28.899084281793904</v>
      </c>
      <c r="BB260" s="30">
        <f t="array" ref="BB260">SUM(IF(YEAR($C$5:$AX$5)=BB$5,$C260:$AX260))</f>
        <v>406.57817469402676</v>
      </c>
      <c r="BC260" s="31">
        <f t="array" ref="BC260">SUM(IF(YEAR($C$5:$AX$5)=BC$5,$C260:$AX260))</f>
        <v>500.46582237866704</v>
      </c>
      <c r="BE260" s="39">
        <f t="shared" si="31"/>
        <v>29.467273643354986</v>
      </c>
      <c r="BF260" s="30">
        <f t="shared" si="32"/>
        <v>163.02422198960477</v>
      </c>
      <c r="BG260" s="31">
        <f t="shared" si="33"/>
        <v>466.90913316283581</v>
      </c>
    </row>
    <row r="261" spans="2:59">
      <c r="B261" s="17" t="s">
        <v>26</v>
      </c>
      <c r="C261" s="30">
        <v>16.099273807430109</v>
      </c>
      <c r="D261" s="30">
        <v>15.139037211891946</v>
      </c>
      <c r="E261" s="30">
        <v>14.64795887097705</v>
      </c>
      <c r="F261" s="30">
        <v>6.9707702230659834</v>
      </c>
      <c r="G261" s="30">
        <v>5.7089447453760158</v>
      </c>
      <c r="H261" s="30">
        <v>2.5449365493839196</v>
      </c>
      <c r="I261" s="30">
        <v>1.1188747787400644</v>
      </c>
      <c r="J261" s="30">
        <v>-1.1518823956100732</v>
      </c>
      <c r="K261" s="30">
        <v>5.9520719603749512</v>
      </c>
      <c r="L261" s="30">
        <v>6.0836292783500312</v>
      </c>
      <c r="M261" s="30">
        <v>9.2503964003409465</v>
      </c>
      <c r="N261" s="30">
        <v>15.020274668931961</v>
      </c>
      <c r="O261" s="30">
        <v>16.20784741384</v>
      </c>
      <c r="P261" s="30">
        <v>10.037348028038991</v>
      </c>
      <c r="Q261" s="30">
        <v>5.2727210437869871</v>
      </c>
      <c r="R261" s="30">
        <v>2.0991344954820761</v>
      </c>
      <c r="S261" s="30">
        <v>-0.33231532614399839</v>
      </c>
      <c r="T261" s="30">
        <v>-1.6963542252780144</v>
      </c>
      <c r="U261" s="30">
        <v>-1.2332794181997997</v>
      </c>
      <c r="V261" s="30">
        <v>-0.75338225206996867</v>
      </c>
      <c r="W261" s="30">
        <v>1.8061460015600233</v>
      </c>
      <c r="X261" s="30">
        <v>3.2053488045929726</v>
      </c>
      <c r="Y261" s="30">
        <v>2.6391547779790017</v>
      </c>
      <c r="Z261" s="30">
        <v>8.3876617839559913</v>
      </c>
      <c r="AA261" s="30">
        <v>3.3486755539199748</v>
      </c>
      <c r="AB261" s="30">
        <v>6.4995959997180535</v>
      </c>
      <c r="AC261" s="30">
        <v>2.9438886132548987</v>
      </c>
      <c r="AD261" s="30">
        <v>3.1614033514639459</v>
      </c>
      <c r="AE261" s="30">
        <v>1.5249825008219204</v>
      </c>
      <c r="AF261" s="30">
        <v>-0.40795152890495956</v>
      </c>
      <c r="AG261" s="30">
        <v>1.5902990233149694</v>
      </c>
      <c r="AH261" s="30">
        <v>1.3525549871850444</v>
      </c>
      <c r="AI261" s="30">
        <v>1.1637340907479938</v>
      </c>
      <c r="AJ261" s="30">
        <v>0.45671506598603173</v>
      </c>
      <c r="AK261" s="30">
        <v>-0.22669645957603279</v>
      </c>
      <c r="AL261" s="30">
        <v>0.19709882466099771</v>
      </c>
      <c r="AM261" s="30">
        <v>2.9830590374770054</v>
      </c>
      <c r="AN261" s="30">
        <v>3.3493018159640542</v>
      </c>
      <c r="AO261" s="30">
        <v>-1.514262173208067</v>
      </c>
      <c r="AP261" s="30">
        <v>-2.3275949070230126</v>
      </c>
      <c r="AQ261" s="30">
        <v>-0.39593200478702784</v>
      </c>
      <c r="AR261" s="30">
        <v>-0.53197258047293872</v>
      </c>
      <c r="AS261" s="30">
        <v>0.71836897125501764</v>
      </c>
      <c r="AT261" s="30">
        <v>-0.61276033939793706</v>
      </c>
      <c r="AU261" s="30">
        <v>-1.3785039937359898</v>
      </c>
      <c r="AV261" s="30">
        <v>-1.4466217220759745</v>
      </c>
      <c r="AW261" s="30">
        <v>-1.6744162791879944</v>
      </c>
      <c r="AX261" s="31">
        <v>-1.6564659383150229</v>
      </c>
      <c r="AZ261" s="39">
        <f t="array" ref="AZ261">SUM(IF(YEAR($C$5:$AX$5)=AZ$5,$C261:$AX261))</f>
        <v>97.384286099252904</v>
      </c>
      <c r="BA261" s="30">
        <f t="array" ref="BA261">SUM(IF(YEAR($C$5:$AX$5)=BA$5,$C261:$AX261))</f>
        <v>45.640031127544262</v>
      </c>
      <c r="BB261" s="30">
        <f t="array" ref="BB261">SUM(IF(YEAR($C$5:$AX$5)=BB$5,$C261:$AX261))</f>
        <v>21.604300022592838</v>
      </c>
      <c r="BC261" s="31">
        <f t="array" ref="BC261">SUM(IF(YEAR($C$5:$AX$5)=BC$5,$C261:$AX261))</f>
        <v>-4.4878001135078875</v>
      </c>
      <c r="BE261" s="39">
        <f t="shared" si="31"/>
        <v>72.103036895515856</v>
      </c>
      <c r="BF261" s="30">
        <f t="shared" si="32"/>
        <v>29.833841491718999</v>
      </c>
      <c r="BG261" s="31">
        <f t="shared" si="33"/>
        <v>6.2203257718369969</v>
      </c>
    </row>
    <row r="262" spans="2:59">
      <c r="B262" s="17" t="s">
        <v>25</v>
      </c>
      <c r="C262" s="30">
        <v>10.521022443427</v>
      </c>
      <c r="D262" s="30">
        <v>9.5313097089529606</v>
      </c>
      <c r="E262" s="30">
        <v>7.7830817288490266</v>
      </c>
      <c r="F262" s="30">
        <v>8.3942895842479857</v>
      </c>
      <c r="G262" s="30">
        <v>5.6637542452670004</v>
      </c>
      <c r="H262" s="30">
        <v>5.6308591556730221</v>
      </c>
      <c r="I262" s="30">
        <v>7.6021208101300317</v>
      </c>
      <c r="J262" s="30">
        <v>6.0669124983249958</v>
      </c>
      <c r="K262" s="30">
        <v>6.9559388535560061</v>
      </c>
      <c r="L262" s="30">
        <v>4.9409867569340236</v>
      </c>
      <c r="M262" s="30">
        <v>5.7985305581240141</v>
      </c>
      <c r="N262" s="30">
        <v>8.0491607310250401</v>
      </c>
      <c r="O262" s="30">
        <v>8.9736124052429886</v>
      </c>
      <c r="P262" s="30">
        <v>6.7750514392100172</v>
      </c>
      <c r="Q262" s="30">
        <v>3.1021670779449551</v>
      </c>
      <c r="R262" s="30">
        <v>4.3249013477470157</v>
      </c>
      <c r="S262" s="30">
        <v>3.5487477146090214</v>
      </c>
      <c r="T262" s="30">
        <v>-1.4057663083079888</v>
      </c>
      <c r="U262" s="30">
        <v>-3.571457592829006</v>
      </c>
      <c r="V262" s="30">
        <v>-4.4022885322330012</v>
      </c>
      <c r="W262" s="30">
        <v>-3.720558964647978</v>
      </c>
      <c r="X262" s="30">
        <v>-4.4005129287250497</v>
      </c>
      <c r="Y262" s="30">
        <v>-5.4004809650940047</v>
      </c>
      <c r="Z262" s="30">
        <v>2.7653933866529883</v>
      </c>
      <c r="AA262" s="30">
        <v>3.8266179569760084</v>
      </c>
      <c r="AB262" s="30">
        <v>4.2495116330679821</v>
      </c>
      <c r="AC262" s="30">
        <v>1.5255916230379967</v>
      </c>
      <c r="AD262" s="30">
        <v>0.29235918819898643</v>
      </c>
      <c r="AE262" s="30">
        <v>0.42835517320798999</v>
      </c>
      <c r="AF262" s="30">
        <v>-0.93465137481700822</v>
      </c>
      <c r="AG262" s="30">
        <v>-0.63117434084404067</v>
      </c>
      <c r="AH262" s="30">
        <v>-0.87807797267998922</v>
      </c>
      <c r="AI262" s="30">
        <v>-1.0521323829889866</v>
      </c>
      <c r="AJ262" s="30">
        <v>-0.77150304568999672</v>
      </c>
      <c r="AK262" s="30">
        <v>0.74039565678697272</v>
      </c>
      <c r="AL262" s="30">
        <v>2.3166720612200038</v>
      </c>
      <c r="AM262" s="30">
        <v>3.0051154784739538</v>
      </c>
      <c r="AN262" s="30">
        <v>3.7114008529459852</v>
      </c>
      <c r="AO262" s="30">
        <v>-0.32394753955304623</v>
      </c>
      <c r="AP262" s="30">
        <v>-0.72132769040797484</v>
      </c>
      <c r="AQ262" s="30">
        <v>-0.25620661303400993</v>
      </c>
      <c r="AR262" s="30">
        <v>-0.77529894607101824</v>
      </c>
      <c r="AS262" s="30">
        <v>-0.4762890581050101</v>
      </c>
      <c r="AT262" s="30">
        <v>-0.99305510427797117</v>
      </c>
      <c r="AU262" s="30">
        <v>-0.94265056401502534</v>
      </c>
      <c r="AV262" s="30">
        <v>-0.43715787306399534</v>
      </c>
      <c r="AW262" s="30">
        <v>-0.17551975138502485</v>
      </c>
      <c r="AX262" s="31">
        <v>0.40216150681999352</v>
      </c>
      <c r="AZ262" s="39">
        <f t="array" ref="AZ262">SUM(IF(YEAR($C$5:$AX$5)=AZ$5,$C262:$AX262))</f>
        <v>86.937967074511107</v>
      </c>
      <c r="BA262" s="30">
        <f t="array" ref="BA262">SUM(IF(YEAR($C$5:$AX$5)=BA$5,$C262:$AX262))</f>
        <v>6.588808079569958</v>
      </c>
      <c r="BB262" s="30">
        <f t="array" ref="BB262">SUM(IF(YEAR($C$5:$AX$5)=BB$5,$C262:$AX262))</f>
        <v>9.1119641754759186</v>
      </c>
      <c r="BC262" s="31">
        <f t="array" ref="BC262">SUM(IF(YEAR($C$5:$AX$5)=BC$5,$C262:$AX262))</f>
        <v>2.0172246983268565</v>
      </c>
      <c r="BE262" s="39">
        <f t="shared" si="31"/>
        <v>71.768989348521131</v>
      </c>
      <c r="BF262" s="30">
        <f t="shared" si="32"/>
        <v>-9.8132363306950765</v>
      </c>
      <c r="BG262" s="31">
        <f t="shared" si="33"/>
        <v>4.2045630894118631</v>
      </c>
    </row>
    <row r="263" spans="2:59">
      <c r="B263" s="17" t="s">
        <v>24</v>
      </c>
      <c r="C263" s="30">
        <v>1.4988187479319919</v>
      </c>
      <c r="D263" s="30">
        <v>1.1755194067959991</v>
      </c>
      <c r="E263" s="30">
        <v>1.1577525287870003</v>
      </c>
      <c r="F263" s="30">
        <v>1.0851074689999933</v>
      </c>
      <c r="G263" s="30">
        <v>2.0638398267330018</v>
      </c>
      <c r="H263" s="30">
        <v>4.4801121957139856</v>
      </c>
      <c r="I263" s="30">
        <v>9.5962364887169826</v>
      </c>
      <c r="J263" s="30">
        <v>8.379259315551991</v>
      </c>
      <c r="K263" s="30">
        <v>4.5318054649980013</v>
      </c>
      <c r="L263" s="30">
        <v>2.3857803456480013</v>
      </c>
      <c r="M263" s="30">
        <v>1.3990201801059925</v>
      </c>
      <c r="N263" s="30">
        <v>2.6891073286540035</v>
      </c>
      <c r="O263" s="30">
        <v>3.3036798909299989</v>
      </c>
      <c r="P263" s="30">
        <v>1.9509188234809898</v>
      </c>
      <c r="Q263" s="30">
        <v>1.6212158501149929</v>
      </c>
      <c r="R263" s="30">
        <v>1.7024621888995028</v>
      </c>
      <c r="S263" s="30">
        <v>3.6408053738989992</v>
      </c>
      <c r="T263" s="30">
        <v>5.8232811493800085</v>
      </c>
      <c r="U263" s="30">
        <v>13.237961138481978</v>
      </c>
      <c r="V263" s="30">
        <v>9.3389037460439965</v>
      </c>
      <c r="W263" s="30">
        <v>4.5507082506089915</v>
      </c>
      <c r="X263" s="30">
        <v>3.1502203168350036</v>
      </c>
      <c r="Y263" s="30">
        <v>2.1392295584089993</v>
      </c>
      <c r="Z263" s="30">
        <v>2.0298411175609914</v>
      </c>
      <c r="AA263" s="30">
        <v>1.0219219560966906</v>
      </c>
      <c r="AB263" s="30">
        <v>0.23030698299410801</v>
      </c>
      <c r="AC263" s="30">
        <v>1.2440679073333882</v>
      </c>
      <c r="AD263" s="30">
        <v>0.97295597195619621</v>
      </c>
      <c r="AE263" s="30">
        <v>1.5158176214608972</v>
      </c>
      <c r="AF263" s="30">
        <v>4.8587484136223935</v>
      </c>
      <c r="AG263" s="30">
        <v>9.0737530901099888</v>
      </c>
      <c r="AH263" s="30">
        <v>8.0261281785199827</v>
      </c>
      <c r="AI263" s="30">
        <v>4.4182816618122018</v>
      </c>
      <c r="AJ263" s="30">
        <v>2.0944384131580875</v>
      </c>
      <c r="AK263" s="30">
        <v>1.8376548252999925</v>
      </c>
      <c r="AL263" s="30">
        <v>2.201945789158998</v>
      </c>
      <c r="AM263" s="30">
        <v>2.8588906927034117</v>
      </c>
      <c r="AN263" s="30">
        <v>2.1198991611600064</v>
      </c>
      <c r="AO263" s="30">
        <v>2.531703288666904</v>
      </c>
      <c r="AP263" s="30">
        <v>1.9030029457061985</v>
      </c>
      <c r="AQ263" s="30">
        <v>2.7475923667662059</v>
      </c>
      <c r="AR263" s="30">
        <v>5.2697162600234009</v>
      </c>
      <c r="AS263" s="30">
        <v>11.896898608655007</v>
      </c>
      <c r="AT263" s="30">
        <v>8.8840969880112937</v>
      </c>
      <c r="AU263" s="30">
        <v>5.1606014436110996</v>
      </c>
      <c r="AV263" s="30">
        <v>3.4864004123955965</v>
      </c>
      <c r="AW263" s="30">
        <v>2.820702415425302</v>
      </c>
      <c r="AX263" s="31">
        <v>2.7647450636141002</v>
      </c>
      <c r="AZ263" s="39">
        <f t="array" ref="AZ263">SUM(IF(YEAR($C$5:$AX$5)=AZ$5,$C263:$AX263))</f>
        <v>40.442359298636944</v>
      </c>
      <c r="BA263" s="30">
        <f t="array" ref="BA263">SUM(IF(YEAR($C$5:$AX$5)=BA$5,$C263:$AX263))</f>
        <v>52.489227404644453</v>
      </c>
      <c r="BB263" s="30">
        <f t="array" ref="BB263">SUM(IF(YEAR($C$5:$AX$5)=BB$5,$C263:$AX263))</f>
        <v>37.496020811522925</v>
      </c>
      <c r="BC263" s="31">
        <f t="array" ref="BC263">SUM(IF(YEAR($C$5:$AX$5)=BC$5,$C263:$AX263))</f>
        <v>52.444249646738527</v>
      </c>
      <c r="BE263" s="39">
        <f t="shared" si="31"/>
        <v>45.680403446713441</v>
      </c>
      <c r="BF263" s="30">
        <f t="shared" si="32"/>
        <v>45.255215717161249</v>
      </c>
      <c r="BG263" s="31">
        <f t="shared" si="33"/>
        <v>44.672038826684371</v>
      </c>
    </row>
    <row r="264" spans="2:59">
      <c r="B264" s="17" t="s">
        <v>23</v>
      </c>
      <c r="C264" s="30">
        <v>-2.0417981577190005</v>
      </c>
      <c r="D264" s="30">
        <v>-1.9510049243980063</v>
      </c>
      <c r="E264" s="30">
        <v>-0.18618235492598956</v>
      </c>
      <c r="F264" s="30">
        <v>0.51960822148200236</v>
      </c>
      <c r="G264" s="30">
        <v>-0.5096592067280028</v>
      </c>
      <c r="H264" s="30">
        <v>-0.44452556740699833</v>
      </c>
      <c r="I264" s="30">
        <v>4.2822051981929974</v>
      </c>
      <c r="J264" s="30">
        <v>3.3250221271009934</v>
      </c>
      <c r="K264" s="30">
        <v>-0.5477946882020035</v>
      </c>
      <c r="L264" s="30">
        <v>-0.40861353825300739</v>
      </c>
      <c r="M264" s="30">
        <v>-3.1921836214600035</v>
      </c>
      <c r="N264" s="30">
        <v>-1.8260436709969952</v>
      </c>
      <c r="O264" s="30">
        <v>-3.1074458505030123</v>
      </c>
      <c r="P264" s="30">
        <v>-3.552644886076024</v>
      </c>
      <c r="Q264" s="30">
        <v>-1.4444927663999749</v>
      </c>
      <c r="R264" s="30">
        <v>-0.14132579066799167</v>
      </c>
      <c r="S264" s="30">
        <v>0.16811693715899878</v>
      </c>
      <c r="T264" s="30">
        <v>1.5579437673879966</v>
      </c>
      <c r="U264" s="30">
        <v>2.4864108576440174</v>
      </c>
      <c r="V264" s="30">
        <v>2.0120324548339852</v>
      </c>
      <c r="W264" s="30">
        <v>-0.61938046314801909</v>
      </c>
      <c r="X264" s="30">
        <v>-1.2550257088149976</v>
      </c>
      <c r="Y264" s="30">
        <v>-4.4134969717129877</v>
      </c>
      <c r="Z264" s="30">
        <v>-4.1404159138909904</v>
      </c>
      <c r="AA264" s="30">
        <v>1.452771401279989</v>
      </c>
      <c r="AB264" s="30">
        <v>1.5345001477689948</v>
      </c>
      <c r="AC264" s="30">
        <v>0.55007016775199702</v>
      </c>
      <c r="AD264" s="30">
        <v>0.85221802977400785</v>
      </c>
      <c r="AE264" s="30">
        <v>-2.1168220201500105</v>
      </c>
      <c r="AF264" s="30">
        <v>-2.1482388209549867</v>
      </c>
      <c r="AG264" s="30">
        <v>-5.2013527220119897</v>
      </c>
      <c r="AH264" s="30">
        <v>-5.8976688203410106</v>
      </c>
      <c r="AI264" s="30">
        <v>0.23847630503598793</v>
      </c>
      <c r="AJ264" s="30">
        <v>0.4486548750429904</v>
      </c>
      <c r="AK264" s="30">
        <v>0.79915656999200735</v>
      </c>
      <c r="AL264" s="30">
        <v>1.8841767857960008</v>
      </c>
      <c r="AM264" s="30">
        <v>2.6459239320830079</v>
      </c>
      <c r="AN264" s="30">
        <v>3.1877065463930023</v>
      </c>
      <c r="AO264" s="30">
        <v>0.50287866435300543</v>
      </c>
      <c r="AP264" s="30">
        <v>0.12139588384798117</v>
      </c>
      <c r="AQ264" s="30">
        <v>0.42968601791602623</v>
      </c>
      <c r="AR264" s="30">
        <v>-5.5010967702079938</v>
      </c>
      <c r="AS264" s="30">
        <v>-8.3629900384699738</v>
      </c>
      <c r="AT264" s="30">
        <v>-0.37997253937601272</v>
      </c>
      <c r="AU264" s="30">
        <v>7.477159256802679E-2</v>
      </c>
      <c r="AV264" s="30">
        <v>0.48669046745600042</v>
      </c>
      <c r="AW264" s="30">
        <v>0.36014031502398325</v>
      </c>
      <c r="AX264" s="31">
        <v>2.0379838114600091</v>
      </c>
      <c r="AZ264" s="39">
        <f t="array" ref="AZ264">SUM(IF(YEAR($C$5:$AX$5)=AZ$5,$C264:$AX264))</f>
        <v>-2.9809701833140139</v>
      </c>
      <c r="BA264" s="30">
        <f t="array" ref="BA264">SUM(IF(YEAR($C$5:$AX$5)=BA$5,$C264:$AX264))</f>
        <v>-12.449724334189</v>
      </c>
      <c r="BB264" s="30">
        <f t="array" ref="BB264">SUM(IF(YEAR($C$5:$AX$5)=BB$5,$C264:$AX264))</f>
        <v>-7.6040581010160224</v>
      </c>
      <c r="BC264" s="31">
        <f t="array" ref="BC264">SUM(IF(YEAR($C$5:$AX$5)=BC$5,$C264:$AX264))</f>
        <v>-4.3968821169529377</v>
      </c>
      <c r="BE264" s="39">
        <f t="shared" si="31"/>
        <v>-6.8897261175130211</v>
      </c>
      <c r="BF264" s="30">
        <f t="shared" si="32"/>
        <v>-2.0991942512760176</v>
      </c>
      <c r="BG264" s="31">
        <f t="shared" si="33"/>
        <v>-2.9892047828479775</v>
      </c>
    </row>
    <row r="265" spans="2:59">
      <c r="B265" s="17" t="s">
        <v>22</v>
      </c>
      <c r="C265" s="30">
        <v>-8.5566305115360137</v>
      </c>
      <c r="D265" s="30">
        <v>-10.178361705270987</v>
      </c>
      <c r="E265" s="30">
        <v>-18.67237759474699</v>
      </c>
      <c r="F265" s="30">
        <v>-26.027690114454003</v>
      </c>
      <c r="G265" s="30">
        <v>-28.282557582948982</v>
      </c>
      <c r="H265" s="30">
        <v>-26.702469804907025</v>
      </c>
      <c r="I265" s="30">
        <v>-39.130238379818024</v>
      </c>
      <c r="J265" s="30">
        <v>-38.960670324043008</v>
      </c>
      <c r="K265" s="30">
        <v>-25.579846826847984</v>
      </c>
      <c r="L265" s="30">
        <v>-31.869517774321025</v>
      </c>
      <c r="M265" s="30">
        <v>-27.104455693624971</v>
      </c>
      <c r="N265" s="30">
        <v>-16.400023483904022</v>
      </c>
      <c r="O265" s="30">
        <v>-13.463317891583017</v>
      </c>
      <c r="P265" s="30">
        <v>-11.016172955277995</v>
      </c>
      <c r="Q265" s="30">
        <v>-18.954320000485012</v>
      </c>
      <c r="R265" s="30">
        <v>-19.519420608412986</v>
      </c>
      <c r="S265" s="30">
        <v>-19.539200813043976</v>
      </c>
      <c r="T265" s="30">
        <v>-17.391737652360973</v>
      </c>
      <c r="U265" s="30">
        <v>-18.779013338498999</v>
      </c>
      <c r="V265" s="30">
        <v>-15.905482149216994</v>
      </c>
      <c r="W265" s="30">
        <v>-13.978475376964013</v>
      </c>
      <c r="X265" s="30">
        <v>-17.875881453509976</v>
      </c>
      <c r="Y265" s="30">
        <v>-22.816261512692989</v>
      </c>
      <c r="Z265" s="30">
        <v>-16.579002498067013</v>
      </c>
      <c r="AA265" s="30">
        <v>2.9620367130260092</v>
      </c>
      <c r="AB265" s="30">
        <v>2.2522549778229859</v>
      </c>
      <c r="AC265" s="30">
        <v>1.270703494083989</v>
      </c>
      <c r="AD265" s="30">
        <v>1.0991056072519996</v>
      </c>
      <c r="AE265" s="30">
        <v>0.25372796179698298</v>
      </c>
      <c r="AF265" s="30">
        <v>0.71404756466000663</v>
      </c>
      <c r="AG265" s="30">
        <v>0.29975753650097658</v>
      </c>
      <c r="AH265" s="30">
        <v>1.0966315837580396</v>
      </c>
      <c r="AI265" s="30">
        <v>-2.8815468074014916E-2</v>
      </c>
      <c r="AJ265" s="30">
        <v>0.5442536077459863</v>
      </c>
      <c r="AK265" s="30">
        <v>9.0285509358977833E-2</v>
      </c>
      <c r="AL265" s="30">
        <v>3.0350498845800189</v>
      </c>
      <c r="AM265" s="30">
        <v>2.7155979713429588</v>
      </c>
      <c r="AN265" s="30">
        <v>2.1952978372569873</v>
      </c>
      <c r="AO265" s="30">
        <v>-1.0021859700790117</v>
      </c>
      <c r="AP265" s="30">
        <v>-1.5106022655959919</v>
      </c>
      <c r="AQ265" s="30">
        <v>-1.5846879044549951</v>
      </c>
      <c r="AR265" s="30">
        <v>-1.3270577910589623</v>
      </c>
      <c r="AS265" s="30">
        <v>-1.4292236738550059</v>
      </c>
      <c r="AT265" s="30">
        <v>-2.0743886888949987</v>
      </c>
      <c r="AU265" s="30">
        <v>-1.8638881713849855</v>
      </c>
      <c r="AV265" s="30">
        <v>-1.6754368245599949</v>
      </c>
      <c r="AW265" s="30">
        <v>-2.2405817508699784</v>
      </c>
      <c r="AX265" s="31">
        <v>0.79883787082496838</v>
      </c>
      <c r="AZ265" s="39">
        <f t="array" ref="AZ265">SUM(IF(YEAR($C$5:$AX$5)=AZ$5,$C265:$AX265))</f>
        <v>-297.46483979642306</v>
      </c>
      <c r="BA265" s="30">
        <f t="array" ref="BA265">SUM(IF(YEAR($C$5:$AX$5)=BA$5,$C265:$AX265))</f>
        <v>-205.81828625011394</v>
      </c>
      <c r="BB265" s="30">
        <f t="array" ref="BB265">SUM(IF(YEAR($C$5:$AX$5)=BB$5,$C265:$AX265))</f>
        <v>13.589038972511958</v>
      </c>
      <c r="BC265" s="31">
        <f t="array" ref="BC265">SUM(IF(YEAR($C$5:$AX$5)=BC$5,$C265:$AX265))</f>
        <v>-8.9983193613290098</v>
      </c>
      <c r="BE265" s="39">
        <f t="shared" si="31"/>
        <v>-288.23965455626904</v>
      </c>
      <c r="BF265" s="30">
        <f t="shared" si="32"/>
        <v>-115.48802522732899</v>
      </c>
      <c r="BG265" s="31">
        <f t="shared" si="33"/>
        <v>6.5646298869999384</v>
      </c>
    </row>
    <row r="266" spans="2:59">
      <c r="B266" s="17" t="s">
        <v>21</v>
      </c>
      <c r="C266" s="30">
        <v>10.658845201738501</v>
      </c>
      <c r="D266" s="30">
        <v>8.1233305633068937</v>
      </c>
      <c r="E266" s="30">
        <v>6.7983066802844121</v>
      </c>
      <c r="F266" s="30">
        <v>6.4580214251766961</v>
      </c>
      <c r="G266" s="30">
        <v>11.7145150841678</v>
      </c>
      <c r="H266" s="30">
        <v>13.988721887114991</v>
      </c>
      <c r="I266" s="30">
        <v>19.049945409904979</v>
      </c>
      <c r="J266" s="30">
        <v>19.696464944877988</v>
      </c>
      <c r="K266" s="30">
        <v>15.233365269844001</v>
      </c>
      <c r="L266" s="30">
        <v>13.598398545422</v>
      </c>
      <c r="M266" s="30">
        <v>10.295376446861994</v>
      </c>
      <c r="N266" s="30">
        <v>10.23933864198581</v>
      </c>
      <c r="O266" s="30">
        <v>11.164197566337293</v>
      </c>
      <c r="P266" s="30">
        <v>8.8453756408998885</v>
      </c>
      <c r="Q266" s="30">
        <v>9.8298847929110025</v>
      </c>
      <c r="R266" s="30">
        <v>12.131591845740601</v>
      </c>
      <c r="S266" s="30">
        <v>13.940724090003499</v>
      </c>
      <c r="T266" s="30">
        <v>16.335454546061015</v>
      </c>
      <c r="U266" s="30">
        <v>25.870364650966991</v>
      </c>
      <c r="V266" s="30">
        <v>23.064226944399991</v>
      </c>
      <c r="W266" s="30">
        <v>16.763959588540999</v>
      </c>
      <c r="X266" s="30">
        <v>15.872797625372002</v>
      </c>
      <c r="Y266" s="30">
        <v>13.014093037359999</v>
      </c>
      <c r="Z266" s="30">
        <v>12.397186750516994</v>
      </c>
      <c r="AA266" s="30">
        <v>12.677593855827496</v>
      </c>
      <c r="AB266" s="30">
        <v>11.458938507595988</v>
      </c>
      <c r="AC266" s="30">
        <v>11.683382227551007</v>
      </c>
      <c r="AD266" s="30">
        <v>10.125390328612298</v>
      </c>
      <c r="AE266" s="30">
        <v>13.485122891245013</v>
      </c>
      <c r="AF266" s="30">
        <v>15.76079097203899</v>
      </c>
      <c r="AG266" s="30">
        <v>23.845220670641993</v>
      </c>
      <c r="AH266" s="30">
        <v>23.151695798253002</v>
      </c>
      <c r="AI266" s="30">
        <v>15.213896031345996</v>
      </c>
      <c r="AJ266" s="30">
        <v>13.014624726026994</v>
      </c>
      <c r="AK266" s="30">
        <v>12.259898600765396</v>
      </c>
      <c r="AL266" s="30">
        <v>12.449782506969996</v>
      </c>
      <c r="AM266" s="30">
        <v>12.639311724313089</v>
      </c>
      <c r="AN266" s="30">
        <v>10.883263337265802</v>
      </c>
      <c r="AO266" s="30">
        <v>17.276253937103007</v>
      </c>
      <c r="AP266" s="30">
        <v>13.638783231029009</v>
      </c>
      <c r="AQ266" s="30">
        <v>15.456151635385709</v>
      </c>
      <c r="AR266" s="30">
        <v>18.203843345742001</v>
      </c>
      <c r="AS266" s="30">
        <v>28.013576940756991</v>
      </c>
      <c r="AT266" s="30">
        <v>25.615741536123011</v>
      </c>
      <c r="AU266" s="30">
        <v>19.636740108574003</v>
      </c>
      <c r="AV266" s="30">
        <v>18.673728883848</v>
      </c>
      <c r="AW266" s="30">
        <v>15.928965406491997</v>
      </c>
      <c r="AX266" s="31">
        <v>14.687292979331005</v>
      </c>
      <c r="AZ266" s="39">
        <f t="array" ref="AZ266">SUM(IF(YEAR($C$5:$AX$5)=AZ$5,$C266:$AX266))</f>
        <v>145.85463010068605</v>
      </c>
      <c r="BA266" s="30">
        <f t="array" ref="BA266">SUM(IF(YEAR($C$5:$AX$5)=BA$5,$C266:$AX266))</f>
        <v>179.22985707911027</v>
      </c>
      <c r="BB266" s="30">
        <f t="array" ref="BB266">SUM(IF(YEAR($C$5:$AX$5)=BB$5,$C266:$AX266))</f>
        <v>175.1263371168742</v>
      </c>
      <c r="BC266" s="31">
        <f t="array" ref="BC266">SUM(IF(YEAR($C$5:$AX$5)=BC$5,$C266:$AX266))</f>
        <v>210.65365306596362</v>
      </c>
      <c r="BE266" s="39">
        <f t="shared" si="31"/>
        <v>158.01338508190403</v>
      </c>
      <c r="BF266" s="30">
        <f t="shared" si="32"/>
        <v>182.74851095404978</v>
      </c>
      <c r="BG266" s="31">
        <f t="shared" si="33"/>
        <v>185.589673171139</v>
      </c>
    </row>
    <row r="267" spans="2:59">
      <c r="B267" s="17" t="s">
        <v>20</v>
      </c>
      <c r="C267" s="30">
        <v>0.85236305697500825</v>
      </c>
      <c r="D267" s="30">
        <v>0.68777415156398547</v>
      </c>
      <c r="E267" s="30">
        <v>1.1527436301109901</v>
      </c>
      <c r="F267" s="30">
        <v>3.3304995279760021</v>
      </c>
      <c r="G267" s="30">
        <v>2.4097954453899888</v>
      </c>
      <c r="H267" s="30">
        <v>14.444411777658019</v>
      </c>
      <c r="I267" s="30">
        <v>14.647143766791999</v>
      </c>
      <c r="J267" s="30">
        <v>17.186915849741979</v>
      </c>
      <c r="K267" s="30">
        <v>5.8193827536889842</v>
      </c>
      <c r="L267" s="30">
        <v>7.7406222703869787</v>
      </c>
      <c r="M267" s="30">
        <v>5.5558886397629976</v>
      </c>
      <c r="N267" s="30">
        <v>-0.21973747760000606</v>
      </c>
      <c r="O267" s="30">
        <v>0.40190334990600718</v>
      </c>
      <c r="P267" s="30">
        <v>0.2145212367180136</v>
      </c>
      <c r="Q267" s="30">
        <v>5.3483573272820024</v>
      </c>
      <c r="R267" s="30">
        <v>5.7268022028730172</v>
      </c>
      <c r="S267" s="30">
        <v>3.1654375586660137</v>
      </c>
      <c r="T267" s="30">
        <v>13.440540388692995</v>
      </c>
      <c r="U267" s="30">
        <v>12.268373137411004</v>
      </c>
      <c r="V267" s="30">
        <v>10.336642283134012</v>
      </c>
      <c r="W267" s="30">
        <v>4.1657682675869978</v>
      </c>
      <c r="X267" s="30">
        <v>8.2378639499649751</v>
      </c>
      <c r="Y267" s="30">
        <v>7.8063773624600117</v>
      </c>
      <c r="Z267" s="30">
        <v>2.1682986561209816</v>
      </c>
      <c r="AA267" s="30">
        <v>2.0137682564489978</v>
      </c>
      <c r="AB267" s="30">
        <v>1.1571156531570068</v>
      </c>
      <c r="AC267" s="30">
        <v>3.4004002697760143</v>
      </c>
      <c r="AD267" s="30">
        <v>1.5950329769400184</v>
      </c>
      <c r="AE267" s="30">
        <v>1.0444734031329972</v>
      </c>
      <c r="AF267" s="30">
        <v>10.16004583332699</v>
      </c>
      <c r="AG267" s="30">
        <v>15.616209672166974</v>
      </c>
      <c r="AH267" s="30">
        <v>13.129601628310979</v>
      </c>
      <c r="AI267" s="30">
        <v>5.9167921938939969</v>
      </c>
      <c r="AJ267" s="30">
        <v>9.8096201143929989</v>
      </c>
      <c r="AK267" s="30">
        <v>5.2605223525320071</v>
      </c>
      <c r="AL267" s="30">
        <v>4.6592407692219808</v>
      </c>
      <c r="AM267" s="30">
        <v>3.7496965046159971</v>
      </c>
      <c r="AN267" s="30">
        <v>3.0534056536849903</v>
      </c>
      <c r="AO267" s="30">
        <v>3.9314139373599915</v>
      </c>
      <c r="AP267" s="30">
        <v>4.4343945637230036</v>
      </c>
      <c r="AQ267" s="30">
        <v>2.2136455047869958</v>
      </c>
      <c r="AR267" s="30">
        <v>9.1219780952669964</v>
      </c>
      <c r="AS267" s="30">
        <v>12.89661616669099</v>
      </c>
      <c r="AT267" s="30">
        <v>8.697378913563</v>
      </c>
      <c r="AU267" s="30">
        <v>3.4321848382240034</v>
      </c>
      <c r="AV267" s="30">
        <v>4.8622733880769999</v>
      </c>
      <c r="AW267" s="30">
        <v>3.5423516035079956</v>
      </c>
      <c r="AX267" s="31">
        <v>8.2861864957959881</v>
      </c>
      <c r="AZ267" s="39">
        <f t="array" ref="AZ267">SUM(IF(YEAR($C$5:$AX$5)=AZ$5,$C267:$AX267))</f>
        <v>73.607803392446925</v>
      </c>
      <c r="BA267" s="30">
        <f t="array" ref="BA267">SUM(IF(YEAR($C$5:$AX$5)=BA$5,$C267:$AX267))</f>
        <v>73.28088572081603</v>
      </c>
      <c r="BB267" s="30">
        <f t="array" ref="BB267">SUM(IF(YEAR($C$5:$AX$5)=BB$5,$C267:$AX267))</f>
        <v>73.762823123300961</v>
      </c>
      <c r="BC267" s="31">
        <f t="array" ref="BC267">SUM(IF(YEAR($C$5:$AX$5)=BC$5,$C267:$AX267))</f>
        <v>68.221525665296952</v>
      </c>
      <c r="BE267" s="39">
        <f t="shared" si="31"/>
        <v>80.031649255876005</v>
      </c>
      <c r="BF267" s="30">
        <f t="shared" si="32"/>
        <v>67.634654604826011</v>
      </c>
      <c r="BG267" s="31">
        <f t="shared" si="33"/>
        <v>81.934588728016905</v>
      </c>
    </row>
    <row r="268" spans="2:59">
      <c r="B268" s="17" t="s">
        <v>19</v>
      </c>
      <c r="C268" s="30">
        <v>13.406879240530998</v>
      </c>
      <c r="D268" s="30">
        <v>14.024399756920047</v>
      </c>
      <c r="E268" s="30">
        <v>13.991327563300047</v>
      </c>
      <c r="F268" s="30">
        <v>9.1108895512300023</v>
      </c>
      <c r="G268" s="30">
        <v>4.4515419426379594</v>
      </c>
      <c r="H268" s="30">
        <v>14.183900971780076</v>
      </c>
      <c r="I268" s="30">
        <v>16.083878058590926</v>
      </c>
      <c r="J268" s="30">
        <v>13.536752972519025</v>
      </c>
      <c r="K268" s="30">
        <v>8.0170602256550296</v>
      </c>
      <c r="L268" s="30">
        <v>3.237157017225968</v>
      </c>
      <c r="M268" s="30">
        <v>6.03294951253298</v>
      </c>
      <c r="N268" s="30">
        <v>8.7464621978870127</v>
      </c>
      <c r="O268" s="30">
        <v>8.4339179452509825</v>
      </c>
      <c r="P268" s="30">
        <v>6.2694164726409554</v>
      </c>
      <c r="Q268" s="30">
        <v>2.5172508183749187</v>
      </c>
      <c r="R268" s="30">
        <v>3.1150058283240014</v>
      </c>
      <c r="S268" s="30">
        <v>3.0757534177830053</v>
      </c>
      <c r="T268" s="30">
        <v>13.04044659127203</v>
      </c>
      <c r="U268" s="30">
        <v>10.511911268696053</v>
      </c>
      <c r="V268" s="30">
        <v>11.021979271900022</v>
      </c>
      <c r="W268" s="30">
        <v>4.2840549618709929</v>
      </c>
      <c r="X268" s="30">
        <v>2.4113148160830065</v>
      </c>
      <c r="Y268" s="30">
        <v>-0.19498752569802491</v>
      </c>
      <c r="Z268" s="30">
        <v>3.2820941612590104</v>
      </c>
      <c r="AA268" s="30">
        <v>5.9931705970990379</v>
      </c>
      <c r="AB268" s="30">
        <v>4.6296433908869403</v>
      </c>
      <c r="AC268" s="30">
        <v>2.6584065206840251</v>
      </c>
      <c r="AD268" s="30">
        <v>1.5032452680169968</v>
      </c>
      <c r="AE268" s="30">
        <v>1.9933434894049924</v>
      </c>
      <c r="AF268" s="30">
        <v>-6.0529622631975144E-2</v>
      </c>
      <c r="AG268" s="30">
        <v>1.5204915516080746</v>
      </c>
      <c r="AH268" s="30">
        <v>-0.42999993357807398</v>
      </c>
      <c r="AI268" s="30">
        <v>-1.2857459648520262</v>
      </c>
      <c r="AJ268" s="30">
        <v>-0.9209258491169976</v>
      </c>
      <c r="AK268" s="30">
        <v>1.6915574346210178</v>
      </c>
      <c r="AL268" s="30">
        <v>3.7437773610000704</v>
      </c>
      <c r="AM268" s="30">
        <v>6.3301477782290476</v>
      </c>
      <c r="AN268" s="30">
        <v>5.9787917214889603</v>
      </c>
      <c r="AO268" s="30">
        <v>2.2797685492989785</v>
      </c>
      <c r="AP268" s="30">
        <v>0.74256461218499226</v>
      </c>
      <c r="AQ268" s="30">
        <v>0.18959838134401252</v>
      </c>
      <c r="AR268" s="30">
        <v>-2.3731764161419733</v>
      </c>
      <c r="AS268" s="30">
        <v>0.57873907708494698</v>
      </c>
      <c r="AT268" s="30">
        <v>-1.3133137770930716</v>
      </c>
      <c r="AU268" s="30">
        <v>-2.042958405566992</v>
      </c>
      <c r="AV268" s="30">
        <v>-0.19817337120196044</v>
      </c>
      <c r="AW268" s="30">
        <v>0.48296634486098355</v>
      </c>
      <c r="AX268" s="31">
        <v>2.022781253238918</v>
      </c>
      <c r="AZ268" s="39">
        <f t="array" ref="AZ268">SUM(IF(YEAR($C$5:$AX$5)=AZ$5,$C268:$AX268))</f>
        <v>124.82319901081007</v>
      </c>
      <c r="BA268" s="30">
        <f t="array" ref="BA268">SUM(IF(YEAR($C$5:$AX$5)=BA$5,$C268:$AX268))</f>
        <v>67.768158027756954</v>
      </c>
      <c r="BB268" s="30">
        <f t="array" ref="BB268">SUM(IF(YEAR($C$5:$AX$5)=BB$5,$C268:$AX268))</f>
        <v>21.036434243142082</v>
      </c>
      <c r="BC268" s="31">
        <f t="array" ref="BC268">SUM(IF(YEAR($C$5:$AX$5)=BC$5,$C268:$AX268))</f>
        <v>12.677735747726842</v>
      </c>
      <c r="BE268" s="39">
        <f t="shared" si="31"/>
        <v>93.249505438564881</v>
      </c>
      <c r="BF268" s="30">
        <f t="shared" si="32"/>
        <v>61.134622811475083</v>
      </c>
      <c r="BG268" s="31">
        <f t="shared" si="33"/>
        <v>19.779496019596081</v>
      </c>
    </row>
    <row r="269" spans="2:59">
      <c r="B269" s="17" t="s">
        <v>18</v>
      </c>
      <c r="C269" s="30">
        <v>32.945590643168998</v>
      </c>
      <c r="D269" s="30">
        <v>27.568248811213948</v>
      </c>
      <c r="E269" s="30">
        <v>22.563337315163039</v>
      </c>
      <c r="F269" s="30">
        <v>17.537475399804009</v>
      </c>
      <c r="G269" s="30">
        <v>20.017715757275994</v>
      </c>
      <c r="H269" s="30">
        <v>28.620829882317935</v>
      </c>
      <c r="I269" s="30">
        <v>31.694894674932016</v>
      </c>
      <c r="J269" s="30">
        <v>28.480043851654045</v>
      </c>
      <c r="K269" s="30">
        <v>28.690583381335955</v>
      </c>
      <c r="L269" s="30">
        <v>20.481847316144012</v>
      </c>
      <c r="M269" s="30">
        <v>22.974505075668048</v>
      </c>
      <c r="N269" s="30">
        <v>33.431797505079999</v>
      </c>
      <c r="O269" s="30">
        <v>34.449260846623929</v>
      </c>
      <c r="P269" s="30">
        <v>30.065783824422056</v>
      </c>
      <c r="Q269" s="30">
        <v>22.191470795821033</v>
      </c>
      <c r="R269" s="30">
        <v>15.839915897755986</v>
      </c>
      <c r="S269" s="30">
        <v>21.683206781860974</v>
      </c>
      <c r="T269" s="30">
        <v>32.610221218833999</v>
      </c>
      <c r="U269" s="30">
        <v>31.583544156782978</v>
      </c>
      <c r="V269" s="30">
        <v>34.461917734849976</v>
      </c>
      <c r="W269" s="30">
        <v>30.298275074244998</v>
      </c>
      <c r="X269" s="30">
        <v>21.447774927254954</v>
      </c>
      <c r="Y269" s="30">
        <v>23.347169878310069</v>
      </c>
      <c r="Z269" s="30">
        <v>34.895272084730095</v>
      </c>
      <c r="AA269" s="30">
        <v>20.214684190795992</v>
      </c>
      <c r="AB269" s="30">
        <v>17.454281049008955</v>
      </c>
      <c r="AC269" s="30">
        <v>18.214529909557029</v>
      </c>
      <c r="AD269" s="30">
        <v>16.586993655190042</v>
      </c>
      <c r="AE269" s="30">
        <v>18.980503077153003</v>
      </c>
      <c r="AF269" s="30">
        <v>25.102757811221977</v>
      </c>
      <c r="AG269" s="30">
        <v>24.475473339000018</v>
      </c>
      <c r="AH269" s="30">
        <v>25.403279661754027</v>
      </c>
      <c r="AI269" s="30">
        <v>25.413072494459016</v>
      </c>
      <c r="AJ269" s="30">
        <v>16.745967941635058</v>
      </c>
      <c r="AK269" s="30">
        <v>19.686870250660945</v>
      </c>
      <c r="AL269" s="30">
        <v>28.493007694952894</v>
      </c>
      <c r="AM269" s="30">
        <v>25.256790163111987</v>
      </c>
      <c r="AN269" s="30">
        <v>22.744503906026011</v>
      </c>
      <c r="AO269" s="30">
        <v>20.350405591074036</v>
      </c>
      <c r="AP269" s="30">
        <v>20.828210329665978</v>
      </c>
      <c r="AQ269" s="30">
        <v>21.833522474640972</v>
      </c>
      <c r="AR269" s="30">
        <v>28.131058919504994</v>
      </c>
      <c r="AS269" s="30">
        <v>30.961496095406005</v>
      </c>
      <c r="AT269" s="30">
        <v>30.497922625742035</v>
      </c>
      <c r="AU269" s="30">
        <v>26.739989708271992</v>
      </c>
      <c r="AV269" s="30">
        <v>20.749806322696031</v>
      </c>
      <c r="AW269" s="30">
        <v>23.482091804656989</v>
      </c>
      <c r="AX269" s="31">
        <v>29.453938669204945</v>
      </c>
      <c r="AZ269" s="39">
        <f t="array" ref="AZ269">SUM(IF(YEAR($C$5:$AX$5)=AZ$5,$C269:$AX269))</f>
        <v>315.006869613758</v>
      </c>
      <c r="BA269" s="30">
        <f t="array" ref="BA269">SUM(IF(YEAR($C$5:$AX$5)=BA$5,$C269:$AX269))</f>
        <v>332.87381322149105</v>
      </c>
      <c r="BB269" s="30">
        <f t="array" ref="BB269">SUM(IF(YEAR($C$5:$AX$5)=BB$5,$C269:$AX269))</f>
        <v>256.77142107538896</v>
      </c>
      <c r="BC269" s="31">
        <f t="array" ref="BC269">SUM(IF(YEAR($C$5:$AX$5)=BC$5,$C269:$AX269))</f>
        <v>301.02973661000198</v>
      </c>
      <c r="BE269" s="39">
        <f t="shared" si="31"/>
        <v>318.60413983361599</v>
      </c>
      <c r="BF269" s="30">
        <f t="shared" si="32"/>
        <v>300.09516695671209</v>
      </c>
      <c r="BG269" s="31">
        <f t="shared" si="33"/>
        <v>276.33386165820292</v>
      </c>
    </row>
    <row r="270" spans="2:59">
      <c r="B270" s="17" t="s">
        <v>17</v>
      </c>
      <c r="C270" s="30">
        <v>-0.81885962886698849</v>
      </c>
      <c r="D270" s="30">
        <v>-0.61848859744998208</v>
      </c>
      <c r="E270" s="30">
        <v>-1.9261862039559787</v>
      </c>
      <c r="F270" s="30">
        <v>-3.4482707786373012</v>
      </c>
      <c r="G270" s="30">
        <v>-3.2027583820739949</v>
      </c>
      <c r="H270" s="30">
        <v>-4.9505528290760026</v>
      </c>
      <c r="I270" s="30">
        <v>-3.6886358426199877</v>
      </c>
      <c r="J270" s="30">
        <v>-3.4042105544360197</v>
      </c>
      <c r="K270" s="30">
        <v>-5.6900853693950069</v>
      </c>
      <c r="L270" s="30">
        <v>-6.8742177095259933</v>
      </c>
      <c r="M270" s="30">
        <v>-5.7558174170559937</v>
      </c>
      <c r="N270" s="30">
        <v>-2.7045737949720206E-3</v>
      </c>
      <c r="O270" s="30">
        <v>2.4432678287849967</v>
      </c>
      <c r="P270" s="30">
        <v>2.8622206784779962</v>
      </c>
      <c r="Q270" s="30">
        <v>1.4466241039330043</v>
      </c>
      <c r="R270" s="30">
        <v>0.92483923351389308</v>
      </c>
      <c r="S270" s="30">
        <v>1.4994107397219807</v>
      </c>
      <c r="T270" s="30">
        <v>2.7774634007370196</v>
      </c>
      <c r="U270" s="30">
        <v>3.4021615518719841</v>
      </c>
      <c r="V270" s="30">
        <v>4.2832372693949878</v>
      </c>
      <c r="W270" s="30">
        <v>2.0677341970149996</v>
      </c>
      <c r="X270" s="30">
        <v>2.8598772408439856</v>
      </c>
      <c r="Y270" s="30">
        <v>2.3736832607539782</v>
      </c>
      <c r="Z270" s="30">
        <v>3.446787952910995</v>
      </c>
      <c r="AA270" s="30">
        <v>1.0800812244419831</v>
      </c>
      <c r="AB270" s="30">
        <v>1.8223919495939924</v>
      </c>
      <c r="AC270" s="30">
        <v>0.36016678810099734</v>
      </c>
      <c r="AD270" s="30">
        <v>0.28557042963899448</v>
      </c>
      <c r="AE270" s="30">
        <v>0.29570432752399256</v>
      </c>
      <c r="AF270" s="30">
        <v>-0.63791862875200422</v>
      </c>
      <c r="AG270" s="30">
        <v>-0.29660913348203621</v>
      </c>
      <c r="AH270" s="30">
        <v>-0.39196278899896697</v>
      </c>
      <c r="AI270" s="30">
        <v>1.8969699740978285E-2</v>
      </c>
      <c r="AJ270" s="30">
        <v>0.59574881824698878</v>
      </c>
      <c r="AK270" s="30">
        <v>0.97251861728699396</v>
      </c>
      <c r="AL270" s="30">
        <v>1.092861888930031</v>
      </c>
      <c r="AM270" s="30">
        <v>0.81061276607204036</v>
      </c>
      <c r="AN270" s="30">
        <v>0.5746767255760119</v>
      </c>
      <c r="AO270" s="30">
        <v>0.408164162072012</v>
      </c>
      <c r="AP270" s="30">
        <v>-0.40406757034359941</v>
      </c>
      <c r="AQ270" s="30">
        <v>0.11316373385500356</v>
      </c>
      <c r="AR270" s="30">
        <v>-0.50044406857301738</v>
      </c>
      <c r="AS270" s="30">
        <v>-0.21720800269400797</v>
      </c>
      <c r="AT270" s="30">
        <v>-0.48286897875397017</v>
      </c>
      <c r="AU270" s="30">
        <v>-3.5094850943949041E-2</v>
      </c>
      <c r="AV270" s="30">
        <v>0.61034501623402093</v>
      </c>
      <c r="AW270" s="30">
        <v>0.28781481826501931</v>
      </c>
      <c r="AX270" s="31">
        <v>-2.1091215312026179E-2</v>
      </c>
      <c r="AZ270" s="39">
        <f t="array" ref="AZ270">SUM(IF(YEAR($C$5:$AX$5)=AZ$5,$C270:$AX270))</f>
        <v>-40.380787886888221</v>
      </c>
      <c r="BA270" s="30">
        <f t="array" ref="BA270">SUM(IF(YEAR($C$5:$AX$5)=BA$5,$C270:$AX270))</f>
        <v>30.387307457959821</v>
      </c>
      <c r="BB270" s="30">
        <f t="array" ref="BB270">SUM(IF(YEAR($C$5:$AX$5)=BB$5,$C270:$AX270))</f>
        <v>5.1975231922719445</v>
      </c>
      <c r="BC270" s="31">
        <f t="array" ref="BC270">SUM(IF(YEAR($C$5:$AX$5)=BC$5,$C270:$AX270))</f>
        <v>1.1440025354535379</v>
      </c>
      <c r="BE270" s="39">
        <f t="shared" si="31"/>
        <v>-21.189861711472105</v>
      </c>
      <c r="BF270" s="30">
        <f t="shared" si="32"/>
        <v>25.05485959282791</v>
      </c>
      <c r="BG270" s="31">
        <f t="shared" si="33"/>
        <v>2.856158290203453</v>
      </c>
    </row>
    <row r="271" spans="2:59">
      <c r="B271" s="17" t="s">
        <v>16</v>
      </c>
      <c r="C271" s="30">
        <v>2.9443298045239885</v>
      </c>
      <c r="D271" s="30">
        <v>3.2104916907850054</v>
      </c>
      <c r="E271" s="30">
        <v>3.5442746933550211</v>
      </c>
      <c r="F271" s="30">
        <v>3.2604206074029776</v>
      </c>
      <c r="G271" s="30">
        <v>2.5484520662580223</v>
      </c>
      <c r="H271" s="30">
        <v>-0.16015876643402294</v>
      </c>
      <c r="I271" s="30">
        <v>5.3217272839979728</v>
      </c>
      <c r="J271" s="30">
        <v>-4.9694946852969792</v>
      </c>
      <c r="K271" s="30">
        <v>-0.33668008539800098</v>
      </c>
      <c r="L271" s="30">
        <v>1.6078058077259811</v>
      </c>
      <c r="M271" s="30">
        <v>2.9860904105009922</v>
      </c>
      <c r="N271" s="30">
        <v>5.738493612968</v>
      </c>
      <c r="O271" s="30">
        <v>6.9393165186050112</v>
      </c>
      <c r="P271" s="30">
        <v>6.821557797490982</v>
      </c>
      <c r="Q271" s="30">
        <v>4.457319509704007</v>
      </c>
      <c r="R271" s="30">
        <v>2.955456673167987</v>
      </c>
      <c r="S271" s="30">
        <v>1.6441154945640051</v>
      </c>
      <c r="T271" s="30">
        <v>-4.194580361711985</v>
      </c>
      <c r="U271" s="30">
        <v>4.6097722393460003</v>
      </c>
      <c r="V271" s="30">
        <v>-3.3508711135359874</v>
      </c>
      <c r="W271" s="30">
        <v>1.5785946538670146</v>
      </c>
      <c r="X271" s="30">
        <v>3.3002251088620085</v>
      </c>
      <c r="Y271" s="30">
        <v>4.3366242516790123</v>
      </c>
      <c r="Z271" s="30">
        <v>6.273420782760013</v>
      </c>
      <c r="AA271" s="30">
        <v>-0.12275988888001166</v>
      </c>
      <c r="AB271" s="30">
        <v>4.8122289589969114E-3</v>
      </c>
      <c r="AC271" s="30">
        <v>-1.4785064761519777</v>
      </c>
      <c r="AD271" s="30">
        <v>-1.5283837635069943</v>
      </c>
      <c r="AE271" s="30">
        <v>-3.064118866198001</v>
      </c>
      <c r="AF271" s="30">
        <v>-6.3844276750459983</v>
      </c>
      <c r="AG271" s="30">
        <v>-3.2289096484889797</v>
      </c>
      <c r="AH271" s="30">
        <v>-4.1886684718780032</v>
      </c>
      <c r="AI271" s="30">
        <v>-5.2978510633109863</v>
      </c>
      <c r="AJ271" s="30">
        <v>-4.1261068324090218</v>
      </c>
      <c r="AK271" s="30">
        <v>-3.4620431698859875</v>
      </c>
      <c r="AL271" s="30">
        <v>-1.8790347031320209</v>
      </c>
      <c r="AM271" s="30">
        <v>4.4982901443730157</v>
      </c>
      <c r="AN271" s="30">
        <v>3.3070115018639967</v>
      </c>
      <c r="AO271" s="30">
        <v>-0.57022082013997988</v>
      </c>
      <c r="AP271" s="30">
        <v>-1.3224788068330042</v>
      </c>
      <c r="AQ271" s="30">
        <v>-1.5344620943070026</v>
      </c>
      <c r="AR271" s="30">
        <v>-3.6136903390290058</v>
      </c>
      <c r="AS271" s="30">
        <v>-0.17963042016998543</v>
      </c>
      <c r="AT271" s="30">
        <v>-2.0456344932310344</v>
      </c>
      <c r="AU271" s="30">
        <v>-3.1213123872869915</v>
      </c>
      <c r="AV271" s="30">
        <v>-1.3855803720649931</v>
      </c>
      <c r="AW271" s="30">
        <v>-1.5220457147810009</v>
      </c>
      <c r="AX271" s="31">
        <v>0.74741384759499851</v>
      </c>
      <c r="AZ271" s="39">
        <f t="array" ref="AZ271">SUM(IF(YEAR($C$5:$AX$5)=AZ$5,$C271:$AX271))</f>
        <v>25.695752440388958</v>
      </c>
      <c r="BA271" s="30">
        <f t="array" ref="BA271">SUM(IF(YEAR($C$5:$AX$5)=BA$5,$C271:$AX271))</f>
        <v>35.370951554798069</v>
      </c>
      <c r="BB271" s="30">
        <f t="array" ref="BB271">SUM(IF(YEAR($C$5:$AX$5)=BB$5,$C271:$AX271))</f>
        <v>-34.755998329928985</v>
      </c>
      <c r="BC271" s="31">
        <f t="array" ref="BC271">SUM(IF(YEAR($C$5:$AX$5)=BC$5,$C271:$AX271))</f>
        <v>-6.742339954010987</v>
      </c>
      <c r="BE271" s="39">
        <f t="shared" si="31"/>
        <v>33.005549571595935</v>
      </c>
      <c r="BF271" s="30">
        <f t="shared" si="32"/>
        <v>6.3642287954880885</v>
      </c>
      <c r="BG271" s="31">
        <f t="shared" si="33"/>
        <v>-24.188901639193972</v>
      </c>
    </row>
    <row r="272" spans="2:59" ht="15.75" thickBot="1">
      <c r="B272" s="18" t="s">
        <v>15</v>
      </c>
      <c r="C272" s="32">
        <v>11.834532015957052</v>
      </c>
      <c r="D272" s="32">
        <v>15.231057431549004</v>
      </c>
      <c r="E272" s="32">
        <v>7.631815013009998</v>
      </c>
      <c r="F272" s="32">
        <v>8.389007830992</v>
      </c>
      <c r="G272" s="32">
        <v>0.55823791399598122</v>
      </c>
      <c r="H272" s="32">
        <v>1.3319013677539715</v>
      </c>
      <c r="I272" s="32">
        <v>4.8750144243240356</v>
      </c>
      <c r="J272" s="32">
        <v>3.3769854307170135</v>
      </c>
      <c r="K272" s="32">
        <v>-1.479186877608015</v>
      </c>
      <c r="L272" s="32">
        <v>-1.3166764751080109</v>
      </c>
      <c r="M272" s="32">
        <v>6.0693866293879637</v>
      </c>
      <c r="N272" s="32">
        <v>8.9085031235590009</v>
      </c>
      <c r="O272" s="32">
        <v>14.112212046980972</v>
      </c>
      <c r="P272" s="32">
        <v>10.114067018032017</v>
      </c>
      <c r="Q272" s="32">
        <v>3.5376502498980358</v>
      </c>
      <c r="R272" s="32">
        <v>3.3577631413940026</v>
      </c>
      <c r="S272" s="32">
        <v>-0.43910718895500622</v>
      </c>
      <c r="T272" s="32">
        <v>1.0465854443609715</v>
      </c>
      <c r="U272" s="32">
        <v>2.5942097902290016</v>
      </c>
      <c r="V272" s="32">
        <v>1.7584968209270073</v>
      </c>
      <c r="W272" s="32">
        <v>-0.30052102217399579</v>
      </c>
      <c r="X272" s="32">
        <v>2.1384508013719596</v>
      </c>
      <c r="Y272" s="32">
        <v>1.2194141708320103</v>
      </c>
      <c r="Z272" s="32">
        <v>8.0273112691940014</v>
      </c>
      <c r="AA272" s="32">
        <v>8.8045325967249823</v>
      </c>
      <c r="AB272" s="32">
        <v>6.4702635519210503</v>
      </c>
      <c r="AC272" s="32">
        <v>2.6076719164850033</v>
      </c>
      <c r="AD272" s="32">
        <v>1.7994487732639755</v>
      </c>
      <c r="AE272" s="32">
        <v>5.6420728563978173E-2</v>
      </c>
      <c r="AF272" s="32">
        <v>-2.2367060333489803</v>
      </c>
      <c r="AG272" s="32">
        <v>-1.2275201678270378</v>
      </c>
      <c r="AH272" s="32">
        <v>-1.4246482253070099</v>
      </c>
      <c r="AI272" s="32">
        <v>-3.2023490071289871</v>
      </c>
      <c r="AJ272" s="32">
        <v>-1.1182611435650074</v>
      </c>
      <c r="AK272" s="32">
        <v>2.3180805966250091</v>
      </c>
      <c r="AL272" s="32">
        <v>5.2193040847779457</v>
      </c>
      <c r="AM272" s="32">
        <v>8.4961960315699798</v>
      </c>
      <c r="AN272" s="32">
        <v>5.4219483435150551</v>
      </c>
      <c r="AO272" s="32">
        <v>1.9495803017640014</v>
      </c>
      <c r="AP272" s="32">
        <v>-1.1208864189690075</v>
      </c>
      <c r="AQ272" s="32">
        <v>-1.1655676625670139</v>
      </c>
      <c r="AR272" s="32">
        <v>-2.6728522628550309</v>
      </c>
      <c r="AS272" s="32">
        <v>-1.5365926623341011</v>
      </c>
      <c r="AT272" s="32">
        <v>-2.1634463667869568</v>
      </c>
      <c r="AU272" s="32">
        <v>-2.4124260172249592</v>
      </c>
      <c r="AV272" s="32">
        <v>-1.5392275713389836</v>
      </c>
      <c r="AW272" s="32">
        <v>-0.47163236327401137</v>
      </c>
      <c r="AX272" s="33">
        <v>1.6864599212999565</v>
      </c>
      <c r="AZ272" s="36">
        <f t="array" ref="AZ272">SUM(IF(YEAR($C$5:$AX$5)=AZ$5,$C272:$AX272))</f>
        <v>65.410577828529995</v>
      </c>
      <c r="BA272" s="37">
        <f t="array" ref="BA272">SUM(IF(YEAR($C$5:$AX$5)=BA$5,$C272:$AX272))</f>
        <v>47.166532542090977</v>
      </c>
      <c r="BB272" s="37">
        <f t="array" ref="BB272">SUM(IF(YEAR($C$5:$AX$5)=BB$5,$C272:$AX272))</f>
        <v>18.066237671184922</v>
      </c>
      <c r="BC272" s="38">
        <f t="array" ref="BC272">SUM(IF(YEAR($C$5:$AX$5)=BC$5,$C272:$AX272))</f>
        <v>4.4715532727989284</v>
      </c>
      <c r="BE272" s="36">
        <f t="shared" si="31"/>
        <v>52.44851289037598</v>
      </c>
      <c r="BF272" s="37">
        <f t="shared" si="32"/>
        <v>36.222284841699945</v>
      </c>
      <c r="BG272" s="38">
        <f t="shared" si="33"/>
        <v>11.909170699538947</v>
      </c>
    </row>
    <row r="274" spans="52:57">
      <c r="AZ274" s="7" t="s">
        <v>59</v>
      </c>
      <c r="BE274" s="7"/>
    </row>
    <row r="307" ht="39" customHeight="1"/>
  </sheetData>
  <pageMargins left="0.7" right="0.7" top="0.75" bottom="0.75" header="0.3" footer="0.3"/>
  <pageSetup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H272"/>
  <sheetViews>
    <sheetView showGridLines="0" zoomScale="75" zoomScaleNormal="75" workbookViewId="0">
      <selection activeCell="A2" sqref="A2"/>
    </sheetView>
  </sheetViews>
  <sheetFormatPr defaultColWidth="8.85546875" defaultRowHeight="15"/>
  <cols>
    <col min="1" max="1" width="3" style="13" customWidth="1"/>
    <col min="2" max="2" width="15.5703125" style="13" customWidth="1"/>
    <col min="3" max="8" width="16" style="29" customWidth="1"/>
    <col min="9" max="16384" width="8.85546875" style="13"/>
  </cols>
  <sheetData>
    <row r="1" spans="1:8" ht="18">
      <c r="A1" s="10" t="s">
        <v>49</v>
      </c>
    </row>
    <row r="2" spans="1:8" s="16" customFormat="1">
      <c r="A2" s="46"/>
      <c r="C2" s="29"/>
      <c r="D2" s="29"/>
      <c r="E2" s="29"/>
      <c r="F2" s="29"/>
      <c r="G2" s="29"/>
      <c r="H2" s="29"/>
    </row>
    <row r="3" spans="1:8">
      <c r="A3" s="6"/>
      <c r="B3" s="7" t="s">
        <v>33</v>
      </c>
    </row>
    <row r="4" spans="1:8" ht="15.75" thickBot="1">
      <c r="B4" s="6" t="s">
        <v>57</v>
      </c>
    </row>
    <row r="5" spans="1:8" ht="39" customHeight="1">
      <c r="B5" s="5" t="s">
        <v>32</v>
      </c>
      <c r="C5" s="9" t="s">
        <v>52</v>
      </c>
      <c r="D5" s="9" t="s">
        <v>53</v>
      </c>
      <c r="E5" s="9" t="s">
        <v>54</v>
      </c>
      <c r="F5" s="9" t="s">
        <v>46</v>
      </c>
      <c r="G5" s="9" t="s">
        <v>47</v>
      </c>
      <c r="H5" s="8" t="s">
        <v>48</v>
      </c>
    </row>
    <row r="6" spans="1:8">
      <c r="B6" s="17">
        <v>591</v>
      </c>
      <c r="C6" s="25">
        <v>0</v>
      </c>
      <c r="D6" s="34">
        <v>0</v>
      </c>
      <c r="E6" s="34">
        <v>0</v>
      </c>
      <c r="F6" s="34">
        <v>0</v>
      </c>
      <c r="G6" s="34">
        <v>0</v>
      </c>
      <c r="H6" s="35">
        <v>0</v>
      </c>
    </row>
    <row r="7" spans="1:8">
      <c r="B7" s="17">
        <v>592</v>
      </c>
      <c r="C7" s="25">
        <v>0</v>
      </c>
      <c r="D7" s="34">
        <v>0</v>
      </c>
      <c r="E7" s="34">
        <v>0</v>
      </c>
      <c r="F7" s="34">
        <v>0</v>
      </c>
      <c r="G7" s="34">
        <v>0</v>
      </c>
      <c r="H7" s="35">
        <v>0</v>
      </c>
    </row>
    <row r="8" spans="1:8">
      <c r="B8" s="17">
        <v>593</v>
      </c>
      <c r="C8" s="25">
        <v>0</v>
      </c>
      <c r="D8" s="34">
        <v>0</v>
      </c>
      <c r="E8" s="34">
        <v>0</v>
      </c>
      <c r="F8" s="34">
        <v>0</v>
      </c>
      <c r="G8" s="34">
        <v>0</v>
      </c>
      <c r="H8" s="35">
        <v>0</v>
      </c>
    </row>
    <row r="9" spans="1:8">
      <c r="B9" s="17">
        <v>594</v>
      </c>
      <c r="C9" s="25">
        <v>0</v>
      </c>
      <c r="D9" s="34">
        <v>0</v>
      </c>
      <c r="E9" s="34">
        <v>0</v>
      </c>
      <c r="F9" s="34">
        <v>0</v>
      </c>
      <c r="G9" s="34">
        <v>0</v>
      </c>
      <c r="H9" s="35">
        <v>0</v>
      </c>
    </row>
    <row r="10" spans="1:8">
      <c r="B10" s="17">
        <v>597</v>
      </c>
      <c r="C10" s="25">
        <v>0</v>
      </c>
      <c r="D10" s="34">
        <v>0</v>
      </c>
      <c r="E10" s="34">
        <v>0</v>
      </c>
      <c r="F10" s="34">
        <v>0</v>
      </c>
      <c r="G10" s="34">
        <v>0</v>
      </c>
      <c r="H10" s="35">
        <v>0</v>
      </c>
    </row>
    <row r="11" spans="1:8">
      <c r="B11" s="17">
        <v>602</v>
      </c>
      <c r="C11" s="25">
        <v>0</v>
      </c>
      <c r="D11" s="34">
        <v>0</v>
      </c>
      <c r="E11" s="34">
        <v>0</v>
      </c>
      <c r="F11" s="34">
        <v>0</v>
      </c>
      <c r="G11" s="34">
        <v>0</v>
      </c>
      <c r="H11" s="35">
        <v>0</v>
      </c>
    </row>
    <row r="12" spans="1:8">
      <c r="B12" s="17">
        <v>1552</v>
      </c>
      <c r="C12" s="25">
        <v>0</v>
      </c>
      <c r="D12" s="34">
        <v>0</v>
      </c>
      <c r="E12" s="34">
        <v>0</v>
      </c>
      <c r="F12" s="34">
        <v>0</v>
      </c>
      <c r="G12" s="34">
        <v>0</v>
      </c>
      <c r="H12" s="35">
        <v>0</v>
      </c>
    </row>
    <row r="13" spans="1:8">
      <c r="B13" s="17">
        <v>1554</v>
      </c>
      <c r="C13" s="25">
        <v>-70.826000000000931</v>
      </c>
      <c r="D13" s="34">
        <v>-5.6401300000000099E-2</v>
      </c>
      <c r="E13" s="34">
        <v>-2.0880700000002861E-2</v>
      </c>
      <c r="F13" s="34">
        <v>0</v>
      </c>
      <c r="G13" s="34">
        <v>-4.5016599999999629E-3</v>
      </c>
      <c r="H13" s="35">
        <v>-4.3417400000000939E-3</v>
      </c>
    </row>
    <row r="14" spans="1:8">
      <c r="B14" s="17">
        <v>1556</v>
      </c>
      <c r="C14" s="25">
        <v>132.7319</v>
      </c>
      <c r="D14" s="34">
        <v>1.0964140000000001E-2</v>
      </c>
      <c r="E14" s="34">
        <v>6.6449369999999996E-4</v>
      </c>
      <c r="F14" s="34">
        <v>0</v>
      </c>
      <c r="G14" s="34">
        <v>8.5476979999999994E-3</v>
      </c>
      <c r="H14" s="35">
        <v>8.2440499999999993E-3</v>
      </c>
    </row>
    <row r="15" spans="1:8">
      <c r="B15" s="17">
        <v>1557</v>
      </c>
      <c r="C15" s="25">
        <v>0</v>
      </c>
      <c r="D15" s="34">
        <v>0</v>
      </c>
      <c r="E15" s="34">
        <v>0</v>
      </c>
      <c r="F15" s="34">
        <v>0</v>
      </c>
      <c r="G15" s="34">
        <v>0</v>
      </c>
      <c r="H15" s="35">
        <v>0</v>
      </c>
    </row>
    <row r="16" spans="1:8">
      <c r="B16" s="17">
        <v>1563</v>
      </c>
      <c r="C16" s="25">
        <v>0</v>
      </c>
      <c r="D16" s="34">
        <v>0</v>
      </c>
      <c r="E16" s="34">
        <v>0</v>
      </c>
      <c r="F16" s="34">
        <v>0</v>
      </c>
      <c r="G16" s="34">
        <v>0</v>
      </c>
      <c r="H16" s="35">
        <v>0</v>
      </c>
    </row>
    <row r="17" spans="2:8">
      <c r="B17" s="17">
        <v>1564</v>
      </c>
      <c r="C17" s="25">
        <v>0</v>
      </c>
      <c r="D17" s="34">
        <v>0</v>
      </c>
      <c r="E17" s="34">
        <v>0</v>
      </c>
      <c r="F17" s="34">
        <v>0</v>
      </c>
      <c r="G17" s="34">
        <v>0</v>
      </c>
      <c r="H17" s="35">
        <v>0</v>
      </c>
    </row>
    <row r="18" spans="2:8">
      <c r="B18" s="17">
        <v>1571</v>
      </c>
      <c r="C18" s="25">
        <v>0</v>
      </c>
      <c r="D18" s="34">
        <v>0</v>
      </c>
      <c r="E18" s="34">
        <v>0</v>
      </c>
      <c r="F18" s="34">
        <v>0</v>
      </c>
      <c r="G18" s="34">
        <v>0</v>
      </c>
      <c r="H18" s="35">
        <v>0</v>
      </c>
    </row>
    <row r="19" spans="2:8">
      <c r="B19" s="17">
        <v>1572</v>
      </c>
      <c r="C19" s="25">
        <v>0</v>
      </c>
      <c r="D19" s="34">
        <v>0</v>
      </c>
      <c r="E19" s="34">
        <v>0</v>
      </c>
      <c r="F19" s="34">
        <v>0</v>
      </c>
      <c r="G19" s="34">
        <v>0</v>
      </c>
      <c r="H19" s="35">
        <v>0</v>
      </c>
    </row>
    <row r="20" spans="2:8">
      <c r="B20" s="17">
        <v>1573</v>
      </c>
      <c r="C20" s="25">
        <v>252.04999999999927</v>
      </c>
      <c r="D20" s="34">
        <v>4.5341999999999771E-2</v>
      </c>
      <c r="E20" s="34">
        <v>0.1585220000000005</v>
      </c>
      <c r="F20" s="34">
        <v>3.2099299999999999E-7</v>
      </c>
      <c r="G20" s="34">
        <v>1.7807400000000029E-2</v>
      </c>
      <c r="H20" s="35">
        <v>1.7783600000000011E-2</v>
      </c>
    </row>
    <row r="21" spans="2:8">
      <c r="B21" s="17">
        <v>1580</v>
      </c>
      <c r="C21" s="25">
        <v>0</v>
      </c>
      <c r="D21" s="34">
        <v>0</v>
      </c>
      <c r="E21" s="34">
        <v>0</v>
      </c>
      <c r="F21" s="34">
        <v>0</v>
      </c>
      <c r="G21" s="34">
        <v>0</v>
      </c>
      <c r="H21" s="35">
        <v>0</v>
      </c>
    </row>
    <row r="22" spans="2:8">
      <c r="B22" s="17">
        <v>2379</v>
      </c>
      <c r="C22" s="25">
        <v>0</v>
      </c>
      <c r="D22" s="34">
        <v>0</v>
      </c>
      <c r="E22" s="34">
        <v>0</v>
      </c>
      <c r="F22" s="34">
        <v>0</v>
      </c>
      <c r="G22" s="34">
        <v>0</v>
      </c>
      <c r="H22" s="35">
        <v>0</v>
      </c>
    </row>
    <row r="23" spans="2:8">
      <c r="B23" s="17">
        <v>2390</v>
      </c>
      <c r="C23" s="25">
        <v>0</v>
      </c>
      <c r="D23" s="34">
        <v>0</v>
      </c>
      <c r="E23" s="34">
        <v>0</v>
      </c>
      <c r="F23" s="34">
        <v>0</v>
      </c>
      <c r="G23" s="34">
        <v>0</v>
      </c>
      <c r="H23" s="35">
        <v>0</v>
      </c>
    </row>
    <row r="24" spans="2:8">
      <c r="B24" s="17">
        <v>2393</v>
      </c>
      <c r="C24" s="25">
        <v>0</v>
      </c>
      <c r="D24" s="34">
        <v>0</v>
      </c>
      <c r="E24" s="34">
        <v>0</v>
      </c>
      <c r="F24" s="34">
        <v>0</v>
      </c>
      <c r="G24" s="34">
        <v>0</v>
      </c>
      <c r="H24" s="35">
        <v>0</v>
      </c>
    </row>
    <row r="25" spans="2:8">
      <c r="B25" s="17">
        <v>2398</v>
      </c>
      <c r="C25" s="25">
        <v>715.75</v>
      </c>
      <c r="D25" s="34">
        <v>9.7972299999999901E-2</v>
      </c>
      <c r="E25" s="34">
        <v>3.6063500000000012E-3</v>
      </c>
      <c r="F25" s="34">
        <v>0</v>
      </c>
      <c r="G25" s="34">
        <v>4.6390100000000045E-2</v>
      </c>
      <c r="H25" s="35">
        <v>4.4742199999999954E-2</v>
      </c>
    </row>
    <row r="26" spans="2:8">
      <c r="B26" s="17">
        <v>2399</v>
      </c>
      <c r="C26" s="25">
        <v>0</v>
      </c>
      <c r="D26" s="34">
        <v>0</v>
      </c>
      <c r="E26" s="34">
        <v>0</v>
      </c>
      <c r="F26" s="34">
        <v>0</v>
      </c>
      <c r="G26" s="34">
        <v>0</v>
      </c>
      <c r="H26" s="35">
        <v>0</v>
      </c>
    </row>
    <row r="27" spans="2:8">
      <c r="B27" s="17">
        <v>2401</v>
      </c>
      <c r="C27" s="25">
        <v>0</v>
      </c>
      <c r="D27" s="34">
        <v>0</v>
      </c>
      <c r="E27" s="34">
        <v>0</v>
      </c>
      <c r="F27" s="34">
        <v>0</v>
      </c>
      <c r="G27" s="34">
        <v>0</v>
      </c>
      <c r="H27" s="35">
        <v>0</v>
      </c>
    </row>
    <row r="28" spans="2:8">
      <c r="B28" s="17">
        <v>2404</v>
      </c>
      <c r="C28" s="25">
        <v>0</v>
      </c>
      <c r="D28" s="34">
        <v>0</v>
      </c>
      <c r="E28" s="34">
        <v>0</v>
      </c>
      <c r="F28" s="34">
        <v>0</v>
      </c>
      <c r="G28" s="34">
        <v>0</v>
      </c>
      <c r="H28" s="35">
        <v>0</v>
      </c>
    </row>
    <row r="29" spans="2:8">
      <c r="B29" s="17">
        <v>2406</v>
      </c>
      <c r="C29" s="25">
        <v>1241.9250000000002</v>
      </c>
      <c r="D29" s="34">
        <v>6.99766E-2</v>
      </c>
      <c r="E29" s="34">
        <v>6.2665600000000043E-3</v>
      </c>
      <c r="F29" s="34">
        <v>0</v>
      </c>
      <c r="G29" s="34">
        <v>8.0609699999999951E-2</v>
      </c>
      <c r="H29" s="35">
        <v>7.774610000000004E-2</v>
      </c>
    </row>
    <row r="30" spans="2:8">
      <c r="B30" s="17">
        <v>2410</v>
      </c>
      <c r="C30" s="25">
        <v>0</v>
      </c>
      <c r="D30" s="34">
        <v>0</v>
      </c>
      <c r="E30" s="34">
        <v>0</v>
      </c>
      <c r="F30" s="34">
        <v>0</v>
      </c>
      <c r="G30" s="34">
        <v>0</v>
      </c>
      <c r="H30" s="35">
        <v>0</v>
      </c>
    </row>
    <row r="31" spans="2:8">
      <c r="B31" s="17">
        <v>2411</v>
      </c>
      <c r="C31" s="25">
        <v>401.27400000000034</v>
      </c>
      <c r="D31" s="34">
        <v>6.8018200000000029E-2</v>
      </c>
      <c r="E31" s="34">
        <v>0</v>
      </c>
      <c r="F31" s="34">
        <v>0</v>
      </c>
      <c r="G31" s="34">
        <v>2.6248500000000008E-2</v>
      </c>
      <c r="H31" s="35">
        <v>2.5316100000000008E-2</v>
      </c>
    </row>
    <row r="32" spans="2:8">
      <c r="B32" s="17">
        <v>2434</v>
      </c>
      <c r="C32" s="25">
        <v>0</v>
      </c>
      <c r="D32" s="34">
        <v>0</v>
      </c>
      <c r="E32" s="34">
        <v>0</v>
      </c>
      <c r="F32" s="34">
        <v>0</v>
      </c>
      <c r="G32" s="34">
        <v>0</v>
      </c>
      <c r="H32" s="35">
        <v>0</v>
      </c>
    </row>
    <row r="33" spans="2:8">
      <c r="B33" s="17">
        <v>3109</v>
      </c>
      <c r="C33" s="25">
        <v>0</v>
      </c>
      <c r="D33" s="34">
        <v>0</v>
      </c>
      <c r="E33" s="34">
        <v>0</v>
      </c>
      <c r="F33" s="34">
        <v>0</v>
      </c>
      <c r="G33" s="34">
        <v>0</v>
      </c>
      <c r="H33" s="35">
        <v>0</v>
      </c>
    </row>
    <row r="34" spans="2:8">
      <c r="B34" s="17">
        <v>3110</v>
      </c>
      <c r="C34" s="25">
        <v>0</v>
      </c>
      <c r="D34" s="34">
        <v>0</v>
      </c>
      <c r="E34" s="34">
        <v>0</v>
      </c>
      <c r="F34" s="34">
        <v>0</v>
      </c>
      <c r="G34" s="34">
        <v>0</v>
      </c>
      <c r="H34" s="35">
        <v>0</v>
      </c>
    </row>
    <row r="35" spans="2:8">
      <c r="B35" s="17">
        <v>3111</v>
      </c>
      <c r="C35" s="25">
        <v>0</v>
      </c>
      <c r="D35" s="34">
        <v>0</v>
      </c>
      <c r="E35" s="34">
        <v>0</v>
      </c>
      <c r="F35" s="34">
        <v>0</v>
      </c>
      <c r="G35" s="34">
        <v>0</v>
      </c>
      <c r="H35" s="35">
        <v>0</v>
      </c>
    </row>
    <row r="36" spans="2:8">
      <c r="B36" s="17">
        <v>3112</v>
      </c>
      <c r="C36" s="25">
        <v>0</v>
      </c>
      <c r="D36" s="34">
        <v>0</v>
      </c>
      <c r="E36" s="34">
        <v>0</v>
      </c>
      <c r="F36" s="34">
        <v>0</v>
      </c>
      <c r="G36" s="34">
        <v>0</v>
      </c>
      <c r="H36" s="35">
        <v>0</v>
      </c>
    </row>
    <row r="37" spans="2:8">
      <c r="B37" s="17">
        <v>3113</v>
      </c>
      <c r="C37" s="25">
        <v>0</v>
      </c>
      <c r="D37" s="34">
        <v>0</v>
      </c>
      <c r="E37" s="34">
        <v>0</v>
      </c>
      <c r="F37" s="34">
        <v>0</v>
      </c>
      <c r="G37" s="34">
        <v>0</v>
      </c>
      <c r="H37" s="35">
        <v>0</v>
      </c>
    </row>
    <row r="38" spans="2:8">
      <c r="B38" s="17">
        <v>3114</v>
      </c>
      <c r="C38" s="25">
        <v>0</v>
      </c>
      <c r="D38" s="34">
        <v>0</v>
      </c>
      <c r="E38" s="34">
        <v>0</v>
      </c>
      <c r="F38" s="34">
        <v>0</v>
      </c>
      <c r="G38" s="34">
        <v>0</v>
      </c>
      <c r="H38" s="35">
        <v>0</v>
      </c>
    </row>
    <row r="39" spans="2:8">
      <c r="B39" s="17">
        <v>3115</v>
      </c>
      <c r="C39" s="25">
        <v>0</v>
      </c>
      <c r="D39" s="34">
        <v>0</v>
      </c>
      <c r="E39" s="34">
        <v>0</v>
      </c>
      <c r="F39" s="34">
        <v>0</v>
      </c>
      <c r="G39" s="34">
        <v>0</v>
      </c>
      <c r="H39" s="35">
        <v>0</v>
      </c>
    </row>
    <row r="40" spans="2:8">
      <c r="B40" s="17">
        <v>3116</v>
      </c>
      <c r="C40" s="25">
        <v>0</v>
      </c>
      <c r="D40" s="34">
        <v>0</v>
      </c>
      <c r="E40" s="34">
        <v>0</v>
      </c>
      <c r="F40" s="34">
        <v>0</v>
      </c>
      <c r="G40" s="34">
        <v>0</v>
      </c>
      <c r="H40" s="35">
        <v>0</v>
      </c>
    </row>
    <row r="41" spans="2:8">
      <c r="B41" s="17">
        <v>3118</v>
      </c>
      <c r="C41" s="25">
        <v>2650.6229999999996</v>
      </c>
      <c r="D41" s="34">
        <v>0.94911000000000101</v>
      </c>
      <c r="E41" s="34">
        <v>1.0361250000000002</v>
      </c>
      <c r="F41" s="34">
        <v>2.7453799999999995E-6</v>
      </c>
      <c r="G41" s="34">
        <v>0.40469050000000006</v>
      </c>
      <c r="H41" s="35">
        <v>0.28709840000000009</v>
      </c>
    </row>
    <row r="42" spans="2:8">
      <c r="B42" s="17">
        <v>3120</v>
      </c>
      <c r="C42" s="25">
        <v>0</v>
      </c>
      <c r="D42" s="34">
        <v>0</v>
      </c>
      <c r="E42" s="34">
        <v>0</v>
      </c>
      <c r="F42" s="34">
        <v>0</v>
      </c>
      <c r="G42" s="34">
        <v>0</v>
      </c>
      <c r="H42" s="35">
        <v>0</v>
      </c>
    </row>
    <row r="43" spans="2:8">
      <c r="B43" s="17">
        <v>3122</v>
      </c>
      <c r="C43" s="25">
        <v>380.32600000000093</v>
      </c>
      <c r="D43" s="34">
        <v>0.3354230000000058</v>
      </c>
      <c r="E43" s="34">
        <v>0.37745200000000168</v>
      </c>
      <c r="F43" s="34">
        <v>7.4259000000000808E-7</v>
      </c>
      <c r="G43" s="34">
        <v>5.2023000000001041E-2</v>
      </c>
      <c r="H43" s="35">
        <v>3.72192999999994E-2</v>
      </c>
    </row>
    <row r="44" spans="2:8">
      <c r="B44" s="17">
        <v>3130</v>
      </c>
      <c r="C44" s="25">
        <v>0</v>
      </c>
      <c r="D44" s="34">
        <v>0</v>
      </c>
      <c r="E44" s="34">
        <v>0</v>
      </c>
      <c r="F44" s="34">
        <v>0</v>
      </c>
      <c r="G44" s="34">
        <v>0</v>
      </c>
      <c r="H44" s="35">
        <v>0</v>
      </c>
    </row>
    <row r="45" spans="2:8">
      <c r="B45" s="17">
        <v>3131</v>
      </c>
      <c r="C45" s="25">
        <v>300.33599999999933</v>
      </c>
      <c r="D45" s="34">
        <v>0.30015999999999998</v>
      </c>
      <c r="E45" s="34">
        <v>7.5039899999999937E-2</v>
      </c>
      <c r="F45" s="34">
        <v>0</v>
      </c>
      <c r="G45" s="34">
        <v>1.9305419999999907E-2</v>
      </c>
      <c r="H45" s="35">
        <v>1.8619639999999993E-2</v>
      </c>
    </row>
    <row r="46" spans="2:8">
      <c r="B46" s="17">
        <v>3132</v>
      </c>
      <c r="C46" s="25">
        <v>0</v>
      </c>
      <c r="D46" s="34">
        <v>0</v>
      </c>
      <c r="E46" s="34">
        <v>0</v>
      </c>
      <c r="F46" s="34">
        <v>0</v>
      </c>
      <c r="G46" s="34">
        <v>0</v>
      </c>
      <c r="H46" s="35">
        <v>0</v>
      </c>
    </row>
    <row r="47" spans="2:8">
      <c r="B47" s="17">
        <v>3136</v>
      </c>
      <c r="C47" s="25">
        <v>580.33099999999831</v>
      </c>
      <c r="D47" s="34">
        <v>0.19887100000000046</v>
      </c>
      <c r="E47" s="34">
        <v>1.0045199999999994</v>
      </c>
      <c r="F47" s="34">
        <v>8.8832999999999832E-7</v>
      </c>
      <c r="G47" s="34">
        <v>7.7945999999999849E-2</v>
      </c>
      <c r="H47" s="35">
        <v>5.5738200000000182E-2</v>
      </c>
    </row>
    <row r="48" spans="2:8">
      <c r="B48" s="17">
        <v>3139</v>
      </c>
      <c r="C48" s="25">
        <v>0</v>
      </c>
      <c r="D48" s="34">
        <v>0</v>
      </c>
      <c r="E48" s="34">
        <v>0</v>
      </c>
      <c r="F48" s="34">
        <v>0</v>
      </c>
      <c r="G48" s="34">
        <v>0</v>
      </c>
      <c r="H48" s="35">
        <v>0</v>
      </c>
    </row>
    <row r="49" spans="2:8">
      <c r="B49" s="17">
        <v>3140</v>
      </c>
      <c r="C49" s="25">
        <v>779.27600000000166</v>
      </c>
      <c r="D49" s="34">
        <v>0.77882099999999888</v>
      </c>
      <c r="E49" s="34">
        <v>0.19470559999999981</v>
      </c>
      <c r="F49" s="34">
        <v>0</v>
      </c>
      <c r="G49" s="34">
        <v>5.009180000000002E-2</v>
      </c>
      <c r="H49" s="35">
        <v>4.8312200000000027E-2</v>
      </c>
    </row>
    <row r="50" spans="2:8">
      <c r="B50" s="17">
        <v>3142</v>
      </c>
      <c r="C50" s="25">
        <v>0</v>
      </c>
      <c r="D50" s="34">
        <v>0</v>
      </c>
      <c r="E50" s="34">
        <v>0</v>
      </c>
      <c r="F50" s="34">
        <v>0</v>
      </c>
      <c r="G50" s="34">
        <v>0</v>
      </c>
      <c r="H50" s="35">
        <v>0</v>
      </c>
    </row>
    <row r="51" spans="2:8">
      <c r="B51" s="17">
        <v>3143</v>
      </c>
      <c r="C51" s="25">
        <v>0</v>
      </c>
      <c r="D51" s="34">
        <v>0</v>
      </c>
      <c r="E51" s="34">
        <v>0</v>
      </c>
      <c r="F51" s="34">
        <v>0</v>
      </c>
      <c r="G51" s="34">
        <v>0</v>
      </c>
      <c r="H51" s="35">
        <v>0</v>
      </c>
    </row>
    <row r="52" spans="2:8">
      <c r="B52" s="17">
        <v>3144</v>
      </c>
      <c r="C52" s="25">
        <v>0</v>
      </c>
      <c r="D52" s="34">
        <v>0</v>
      </c>
      <c r="E52" s="34">
        <v>0</v>
      </c>
      <c r="F52" s="34">
        <v>0</v>
      </c>
      <c r="G52" s="34">
        <v>0</v>
      </c>
      <c r="H52" s="35">
        <v>0</v>
      </c>
    </row>
    <row r="53" spans="2:8">
      <c r="B53" s="17">
        <v>3146</v>
      </c>
      <c r="C53" s="25">
        <v>0</v>
      </c>
      <c r="D53" s="34">
        <v>0</v>
      </c>
      <c r="E53" s="34">
        <v>0</v>
      </c>
      <c r="F53" s="34">
        <v>0</v>
      </c>
      <c r="G53" s="34">
        <v>0</v>
      </c>
      <c r="H53" s="35">
        <v>0</v>
      </c>
    </row>
    <row r="54" spans="2:8">
      <c r="B54" s="17">
        <v>3147</v>
      </c>
      <c r="C54" s="25">
        <v>0</v>
      </c>
      <c r="D54" s="34">
        <v>0</v>
      </c>
      <c r="E54" s="34">
        <v>0</v>
      </c>
      <c r="F54" s="34">
        <v>0</v>
      </c>
      <c r="G54" s="34">
        <v>0</v>
      </c>
      <c r="H54" s="35">
        <v>0</v>
      </c>
    </row>
    <row r="55" spans="2:8">
      <c r="B55" s="17">
        <v>3148</v>
      </c>
      <c r="C55" s="25">
        <v>2026.4549999999981</v>
      </c>
      <c r="D55" s="34">
        <v>2.6620090000000012</v>
      </c>
      <c r="E55" s="34">
        <v>0.12031580000000019</v>
      </c>
      <c r="F55" s="34">
        <v>0</v>
      </c>
      <c r="G55" s="34">
        <v>0.12948420000000005</v>
      </c>
      <c r="H55" s="35">
        <v>0.12488440000000001</v>
      </c>
    </row>
    <row r="56" spans="2:8">
      <c r="B56" s="17">
        <v>3149</v>
      </c>
      <c r="C56" s="25">
        <v>0</v>
      </c>
      <c r="D56" s="34">
        <v>0</v>
      </c>
      <c r="E56" s="34">
        <v>0</v>
      </c>
      <c r="F56" s="34">
        <v>0</v>
      </c>
      <c r="G56" s="34">
        <v>0</v>
      </c>
      <c r="H56" s="35">
        <v>0</v>
      </c>
    </row>
    <row r="57" spans="2:8">
      <c r="B57" s="17">
        <v>3152</v>
      </c>
      <c r="C57" s="25">
        <v>0</v>
      </c>
      <c r="D57" s="34">
        <v>0</v>
      </c>
      <c r="E57" s="34">
        <v>0</v>
      </c>
      <c r="F57" s="34">
        <v>0</v>
      </c>
      <c r="G57" s="34">
        <v>0</v>
      </c>
      <c r="H57" s="35">
        <v>0</v>
      </c>
    </row>
    <row r="58" spans="2:8">
      <c r="B58" s="17">
        <v>3154</v>
      </c>
      <c r="C58" s="25">
        <v>0</v>
      </c>
      <c r="D58" s="34">
        <v>0</v>
      </c>
      <c r="E58" s="34">
        <v>0</v>
      </c>
      <c r="F58" s="34">
        <v>0</v>
      </c>
      <c r="G58" s="34">
        <v>0</v>
      </c>
      <c r="H58" s="35">
        <v>0</v>
      </c>
    </row>
    <row r="59" spans="2:8">
      <c r="B59" s="17">
        <v>3155</v>
      </c>
      <c r="C59" s="25">
        <v>0</v>
      </c>
      <c r="D59" s="34">
        <v>0</v>
      </c>
      <c r="E59" s="34">
        <v>0</v>
      </c>
      <c r="F59" s="34">
        <v>0</v>
      </c>
      <c r="G59" s="34">
        <v>0</v>
      </c>
      <c r="H59" s="35">
        <v>0</v>
      </c>
    </row>
    <row r="60" spans="2:8">
      <c r="B60" s="17">
        <v>3157</v>
      </c>
      <c r="C60" s="25">
        <v>0</v>
      </c>
      <c r="D60" s="34">
        <v>0</v>
      </c>
      <c r="E60" s="34">
        <v>0</v>
      </c>
      <c r="F60" s="34">
        <v>0</v>
      </c>
      <c r="G60" s="34">
        <v>0</v>
      </c>
      <c r="H60" s="35">
        <v>0</v>
      </c>
    </row>
    <row r="61" spans="2:8">
      <c r="B61" s="17">
        <v>3160</v>
      </c>
      <c r="C61" s="25">
        <v>0</v>
      </c>
      <c r="D61" s="34">
        <v>0</v>
      </c>
      <c r="E61" s="34">
        <v>0</v>
      </c>
      <c r="F61" s="34">
        <v>0</v>
      </c>
      <c r="G61" s="34">
        <v>0</v>
      </c>
      <c r="H61" s="35">
        <v>0</v>
      </c>
    </row>
    <row r="62" spans="2:8">
      <c r="B62" s="17">
        <v>3161</v>
      </c>
      <c r="C62" s="25">
        <v>0</v>
      </c>
      <c r="D62" s="34">
        <v>0</v>
      </c>
      <c r="E62" s="34">
        <v>0</v>
      </c>
      <c r="F62" s="34">
        <v>0</v>
      </c>
      <c r="G62" s="34">
        <v>0</v>
      </c>
      <c r="H62" s="35">
        <v>0</v>
      </c>
    </row>
    <row r="63" spans="2:8">
      <c r="B63" s="17">
        <v>3162</v>
      </c>
      <c r="C63" s="25">
        <v>0</v>
      </c>
      <c r="D63" s="34">
        <v>0</v>
      </c>
      <c r="E63" s="34">
        <v>0</v>
      </c>
      <c r="F63" s="34">
        <v>0</v>
      </c>
      <c r="G63" s="34">
        <v>0</v>
      </c>
      <c r="H63" s="35">
        <v>0</v>
      </c>
    </row>
    <row r="64" spans="2:8">
      <c r="B64" s="17">
        <v>3163</v>
      </c>
      <c r="C64" s="25">
        <v>0</v>
      </c>
      <c r="D64" s="34">
        <v>0</v>
      </c>
      <c r="E64" s="34">
        <v>0</v>
      </c>
      <c r="F64" s="34">
        <v>0</v>
      </c>
      <c r="G64" s="34">
        <v>0</v>
      </c>
      <c r="H64" s="35">
        <v>0</v>
      </c>
    </row>
    <row r="65" spans="2:8">
      <c r="B65" s="17">
        <v>3168</v>
      </c>
      <c r="C65" s="25">
        <v>0</v>
      </c>
      <c r="D65" s="34">
        <v>0</v>
      </c>
      <c r="E65" s="34">
        <v>0</v>
      </c>
      <c r="F65" s="34">
        <v>0</v>
      </c>
      <c r="G65" s="34">
        <v>0</v>
      </c>
      <c r="H65" s="35">
        <v>0</v>
      </c>
    </row>
    <row r="66" spans="2:8">
      <c r="B66" s="17">
        <v>3169</v>
      </c>
      <c r="C66" s="25">
        <v>0</v>
      </c>
      <c r="D66" s="34">
        <v>0</v>
      </c>
      <c r="E66" s="34">
        <v>0</v>
      </c>
      <c r="F66" s="34">
        <v>0</v>
      </c>
      <c r="G66" s="34">
        <v>0</v>
      </c>
      <c r="H66" s="35">
        <v>0</v>
      </c>
    </row>
    <row r="67" spans="2:8">
      <c r="B67" s="17">
        <v>3170</v>
      </c>
      <c r="C67" s="25">
        <v>0</v>
      </c>
      <c r="D67" s="34">
        <v>0</v>
      </c>
      <c r="E67" s="34">
        <v>0</v>
      </c>
      <c r="F67" s="34">
        <v>0</v>
      </c>
      <c r="G67" s="34">
        <v>0</v>
      </c>
      <c r="H67" s="35">
        <v>0</v>
      </c>
    </row>
    <row r="68" spans="2:8">
      <c r="B68" s="17">
        <v>3176</v>
      </c>
      <c r="C68" s="25">
        <v>128.57170000000008</v>
      </c>
      <c r="D68" s="34">
        <v>1.1250270000000007E-2</v>
      </c>
      <c r="E68" s="34">
        <v>6.4905499999999994E-4</v>
      </c>
      <c r="F68" s="34">
        <v>0</v>
      </c>
      <c r="G68" s="34">
        <v>1.0997489999999999E-2</v>
      </c>
      <c r="H68" s="35">
        <v>8.1271200000000016E-3</v>
      </c>
    </row>
    <row r="69" spans="2:8">
      <c r="B69" s="17">
        <v>3782</v>
      </c>
      <c r="C69" s="25">
        <v>0</v>
      </c>
      <c r="D69" s="34">
        <v>0</v>
      </c>
      <c r="E69" s="34">
        <v>0</v>
      </c>
      <c r="F69" s="34">
        <v>0</v>
      </c>
      <c r="G69" s="34">
        <v>0</v>
      </c>
      <c r="H69" s="35">
        <v>0</v>
      </c>
    </row>
    <row r="70" spans="2:8">
      <c r="B70" s="17">
        <v>3785</v>
      </c>
      <c r="C70" s="25">
        <v>0</v>
      </c>
      <c r="D70" s="34">
        <v>0</v>
      </c>
      <c r="E70" s="34">
        <v>0</v>
      </c>
      <c r="F70" s="34">
        <v>0</v>
      </c>
      <c r="G70" s="34">
        <v>0</v>
      </c>
      <c r="H70" s="35">
        <v>0</v>
      </c>
    </row>
    <row r="71" spans="2:8">
      <c r="B71" s="17">
        <v>4257</v>
      </c>
      <c r="C71" s="25">
        <v>0</v>
      </c>
      <c r="D71" s="34">
        <v>0</v>
      </c>
      <c r="E71" s="34">
        <v>0</v>
      </c>
      <c r="F71" s="34">
        <v>0</v>
      </c>
      <c r="G71" s="34">
        <v>0</v>
      </c>
      <c r="H71" s="35">
        <v>0</v>
      </c>
    </row>
    <row r="72" spans="2:8">
      <c r="B72" s="17">
        <v>5083</v>
      </c>
      <c r="C72" s="25">
        <v>0</v>
      </c>
      <c r="D72" s="34">
        <v>0</v>
      </c>
      <c r="E72" s="34">
        <v>0</v>
      </c>
      <c r="F72" s="34">
        <v>0</v>
      </c>
      <c r="G72" s="34">
        <v>0</v>
      </c>
      <c r="H72" s="35">
        <v>0</v>
      </c>
    </row>
    <row r="73" spans="2:8">
      <c r="B73" s="17">
        <v>6390</v>
      </c>
      <c r="C73" s="25">
        <v>0</v>
      </c>
      <c r="D73" s="34">
        <v>0</v>
      </c>
      <c r="E73" s="34">
        <v>0</v>
      </c>
      <c r="F73" s="34">
        <v>0</v>
      </c>
      <c r="G73" s="34">
        <v>0</v>
      </c>
      <c r="H73" s="35">
        <v>0</v>
      </c>
    </row>
    <row r="74" spans="2:8">
      <c r="B74" s="17">
        <v>6391</v>
      </c>
      <c r="C74" s="25">
        <v>0</v>
      </c>
      <c r="D74" s="34">
        <v>0</v>
      </c>
      <c r="E74" s="34">
        <v>0</v>
      </c>
      <c r="F74" s="34">
        <v>0</v>
      </c>
      <c r="G74" s="34">
        <v>0</v>
      </c>
      <c r="H74" s="35">
        <v>0</v>
      </c>
    </row>
    <row r="75" spans="2:8">
      <c r="B75" s="17">
        <v>6565</v>
      </c>
      <c r="C75" s="25">
        <v>0</v>
      </c>
      <c r="D75" s="34">
        <v>0</v>
      </c>
      <c r="E75" s="34">
        <v>0</v>
      </c>
      <c r="F75" s="34">
        <v>0</v>
      </c>
      <c r="G75" s="34">
        <v>0</v>
      </c>
      <c r="H75" s="35">
        <v>0</v>
      </c>
    </row>
    <row r="76" spans="2:8">
      <c r="B76" s="17">
        <v>6776</v>
      </c>
      <c r="C76" s="25">
        <v>0</v>
      </c>
      <c r="D76" s="34">
        <v>0</v>
      </c>
      <c r="E76" s="34">
        <v>0</v>
      </c>
      <c r="F76" s="34">
        <v>0</v>
      </c>
      <c r="G76" s="34">
        <v>0</v>
      </c>
      <c r="H76" s="35">
        <v>0</v>
      </c>
    </row>
    <row r="77" spans="2:8">
      <c r="B77" s="17">
        <v>7138</v>
      </c>
      <c r="C77" s="25">
        <v>0</v>
      </c>
      <c r="D77" s="34">
        <v>0</v>
      </c>
      <c r="E77" s="34">
        <v>0</v>
      </c>
      <c r="F77" s="34">
        <v>0</v>
      </c>
      <c r="G77" s="34">
        <v>0</v>
      </c>
      <c r="H77" s="35">
        <v>0</v>
      </c>
    </row>
    <row r="78" spans="2:8">
      <c r="B78" s="17">
        <v>7153</v>
      </c>
      <c r="C78" s="25">
        <v>2703.8440000000001</v>
      </c>
      <c r="D78" s="34">
        <v>0.77884319999999962</v>
      </c>
      <c r="E78" s="34">
        <v>9.0827080000000018E-3</v>
      </c>
      <c r="F78" s="34">
        <v>0</v>
      </c>
      <c r="G78" s="34">
        <v>0.17525289999999999</v>
      </c>
      <c r="H78" s="35">
        <v>0.16902720000000004</v>
      </c>
    </row>
    <row r="79" spans="2:8">
      <c r="B79" s="17">
        <v>7288</v>
      </c>
      <c r="C79" s="25">
        <v>0</v>
      </c>
      <c r="D79" s="34">
        <v>0</v>
      </c>
      <c r="E79" s="34">
        <v>0</v>
      </c>
      <c r="F79" s="34">
        <v>0</v>
      </c>
      <c r="G79" s="34">
        <v>0</v>
      </c>
      <c r="H79" s="35">
        <v>0</v>
      </c>
    </row>
    <row r="80" spans="2:8">
      <c r="B80" s="17">
        <v>7318</v>
      </c>
      <c r="C80" s="25">
        <v>0</v>
      </c>
      <c r="D80" s="34">
        <v>0</v>
      </c>
      <c r="E80" s="34">
        <v>0</v>
      </c>
      <c r="F80" s="34">
        <v>0</v>
      </c>
      <c r="G80" s="34">
        <v>0</v>
      </c>
      <c r="H80" s="35">
        <v>0</v>
      </c>
    </row>
    <row r="81" spans="2:8">
      <c r="B81" s="17">
        <v>7690</v>
      </c>
      <c r="C81" s="25">
        <v>0</v>
      </c>
      <c r="D81" s="34">
        <v>0</v>
      </c>
      <c r="E81" s="34">
        <v>0</v>
      </c>
      <c r="F81" s="34">
        <v>0</v>
      </c>
      <c r="G81" s="34">
        <v>0</v>
      </c>
      <c r="H81" s="35">
        <v>0</v>
      </c>
    </row>
    <row r="82" spans="2:8">
      <c r="B82" s="17">
        <v>7701</v>
      </c>
      <c r="C82" s="25">
        <v>0</v>
      </c>
      <c r="D82" s="34">
        <v>0</v>
      </c>
      <c r="E82" s="34">
        <v>0</v>
      </c>
      <c r="F82" s="34">
        <v>0</v>
      </c>
      <c r="G82" s="34">
        <v>0</v>
      </c>
      <c r="H82" s="35">
        <v>0</v>
      </c>
    </row>
    <row r="83" spans="2:8">
      <c r="B83" s="17">
        <v>7835</v>
      </c>
      <c r="C83" s="25">
        <v>0</v>
      </c>
      <c r="D83" s="34">
        <v>0</v>
      </c>
      <c r="E83" s="34">
        <v>0</v>
      </c>
      <c r="F83" s="34">
        <v>0</v>
      </c>
      <c r="G83" s="34">
        <v>0</v>
      </c>
      <c r="H83" s="35">
        <v>0</v>
      </c>
    </row>
    <row r="84" spans="2:8">
      <c r="B84" s="17">
        <v>7962</v>
      </c>
      <c r="C84" s="25">
        <v>0</v>
      </c>
      <c r="D84" s="34">
        <v>0</v>
      </c>
      <c r="E84" s="34">
        <v>0</v>
      </c>
      <c r="F84" s="34">
        <v>0</v>
      </c>
      <c r="G84" s="34">
        <v>0</v>
      </c>
      <c r="H84" s="35">
        <v>0</v>
      </c>
    </row>
    <row r="85" spans="2:8">
      <c r="B85" s="17">
        <v>8008</v>
      </c>
      <c r="C85" s="25">
        <v>0</v>
      </c>
      <c r="D85" s="34">
        <v>0</v>
      </c>
      <c r="E85" s="34">
        <v>0</v>
      </c>
      <c r="F85" s="34">
        <v>0</v>
      </c>
      <c r="G85" s="34">
        <v>0</v>
      </c>
      <c r="H85" s="35">
        <v>0</v>
      </c>
    </row>
    <row r="86" spans="2:8">
      <c r="B86" s="17">
        <v>8012</v>
      </c>
      <c r="C86" s="25">
        <v>0</v>
      </c>
      <c r="D86" s="34">
        <v>0</v>
      </c>
      <c r="E86" s="34">
        <v>0</v>
      </c>
      <c r="F86" s="34">
        <v>0</v>
      </c>
      <c r="G86" s="34">
        <v>0</v>
      </c>
      <c r="H86" s="35">
        <v>0</v>
      </c>
    </row>
    <row r="87" spans="2:8">
      <c r="B87" s="17">
        <v>10030</v>
      </c>
      <c r="C87" s="25">
        <v>1.1000000000649379E-4</v>
      </c>
      <c r="D87" s="34">
        <v>9.9999999947364415E-9</v>
      </c>
      <c r="E87" s="34">
        <v>0</v>
      </c>
      <c r="F87" s="34">
        <v>0</v>
      </c>
      <c r="G87" s="34">
        <v>1.100000000114898E-8</v>
      </c>
      <c r="H87" s="35">
        <v>9.9999999947364415E-10</v>
      </c>
    </row>
    <row r="88" spans="2:8">
      <c r="B88" s="17">
        <v>10043</v>
      </c>
      <c r="C88" s="25">
        <v>0</v>
      </c>
      <c r="D88" s="34">
        <v>0</v>
      </c>
      <c r="E88" s="34">
        <v>0</v>
      </c>
      <c r="F88" s="34">
        <v>0</v>
      </c>
      <c r="G88" s="34">
        <v>0</v>
      </c>
      <c r="H88" s="35">
        <v>0</v>
      </c>
    </row>
    <row r="89" spans="2:8">
      <c r="B89" s="17">
        <v>10061</v>
      </c>
      <c r="C89" s="25">
        <v>0</v>
      </c>
      <c r="D89" s="34">
        <v>0</v>
      </c>
      <c r="E89" s="34">
        <v>0</v>
      </c>
      <c r="F89" s="34">
        <v>0</v>
      </c>
      <c r="G89" s="34">
        <v>0</v>
      </c>
      <c r="H89" s="35">
        <v>0</v>
      </c>
    </row>
    <row r="90" spans="2:8">
      <c r="B90" s="17">
        <v>10099</v>
      </c>
      <c r="C90" s="25">
        <v>68.485799999999927</v>
      </c>
      <c r="D90" s="34">
        <v>2.1167700000000012E-2</v>
      </c>
      <c r="E90" s="34">
        <v>3.4326000000000061E-4</v>
      </c>
      <c r="F90" s="34">
        <v>0</v>
      </c>
      <c r="G90" s="34">
        <v>4.4155199999999992E-3</v>
      </c>
      <c r="H90" s="35">
        <v>4.2586599999999974E-3</v>
      </c>
    </row>
    <row r="91" spans="2:8">
      <c r="B91" s="17">
        <v>10113</v>
      </c>
      <c r="C91" s="25">
        <v>0</v>
      </c>
      <c r="D91" s="34">
        <v>0</v>
      </c>
      <c r="E91" s="34">
        <v>0</v>
      </c>
      <c r="F91" s="34">
        <v>0</v>
      </c>
      <c r="G91" s="34">
        <v>0</v>
      </c>
      <c r="H91" s="35">
        <v>0</v>
      </c>
    </row>
    <row r="92" spans="2:8">
      <c r="B92" s="17">
        <v>10118</v>
      </c>
      <c r="C92" s="25">
        <v>0</v>
      </c>
      <c r="D92" s="34">
        <v>0</v>
      </c>
      <c r="E92" s="34">
        <v>0</v>
      </c>
      <c r="F92" s="34">
        <v>0</v>
      </c>
      <c r="G92" s="34">
        <v>0</v>
      </c>
      <c r="H92" s="35">
        <v>0</v>
      </c>
    </row>
    <row r="93" spans="2:8">
      <c r="B93" s="17">
        <v>10122</v>
      </c>
      <c r="C93" s="25">
        <v>0</v>
      </c>
      <c r="D93" s="34">
        <v>0</v>
      </c>
      <c r="E93" s="34">
        <v>0</v>
      </c>
      <c r="F93" s="34">
        <v>0</v>
      </c>
      <c r="G93" s="34">
        <v>0</v>
      </c>
      <c r="H93" s="35">
        <v>0</v>
      </c>
    </row>
    <row r="94" spans="2:8">
      <c r="B94" s="17">
        <v>10123</v>
      </c>
      <c r="C94" s="25">
        <v>0</v>
      </c>
      <c r="D94" s="34">
        <v>0</v>
      </c>
      <c r="E94" s="34">
        <v>0</v>
      </c>
      <c r="F94" s="34">
        <v>0</v>
      </c>
      <c r="G94" s="34">
        <v>0</v>
      </c>
      <c r="H94" s="35">
        <v>0</v>
      </c>
    </row>
    <row r="95" spans="2:8">
      <c r="B95" s="17">
        <v>10129</v>
      </c>
      <c r="C95" s="25">
        <v>0</v>
      </c>
      <c r="D95" s="34">
        <v>0</v>
      </c>
      <c r="E95" s="34">
        <v>0</v>
      </c>
      <c r="F95" s="34">
        <v>0</v>
      </c>
      <c r="G95" s="34">
        <v>0</v>
      </c>
      <c r="H95" s="35">
        <v>0</v>
      </c>
    </row>
    <row r="96" spans="2:8">
      <c r="B96" s="17">
        <v>10224</v>
      </c>
      <c r="C96" s="25">
        <v>0</v>
      </c>
      <c r="D96" s="34">
        <v>0</v>
      </c>
      <c r="E96" s="34">
        <v>0</v>
      </c>
      <c r="F96" s="34">
        <v>0</v>
      </c>
      <c r="G96" s="34">
        <v>0</v>
      </c>
      <c r="H96" s="35">
        <v>0</v>
      </c>
    </row>
    <row r="97" spans="2:8">
      <c r="B97" s="17">
        <v>10302</v>
      </c>
      <c r="C97" s="25">
        <v>0</v>
      </c>
      <c r="D97" s="34">
        <v>0</v>
      </c>
      <c r="E97" s="34">
        <v>0</v>
      </c>
      <c r="F97" s="34">
        <v>0</v>
      </c>
      <c r="G97" s="34">
        <v>0</v>
      </c>
      <c r="H97" s="35">
        <v>0</v>
      </c>
    </row>
    <row r="98" spans="2:8">
      <c r="B98" s="17">
        <v>10308</v>
      </c>
      <c r="C98" s="25">
        <v>292.21900000000005</v>
      </c>
      <c r="D98" s="34">
        <v>0.19422799999999985</v>
      </c>
      <c r="E98" s="34">
        <v>1.4751449999999989E-3</v>
      </c>
      <c r="F98" s="34">
        <v>0</v>
      </c>
      <c r="G98" s="34">
        <v>1.2838120000000008E-2</v>
      </c>
      <c r="H98" s="35">
        <v>1.2829740000000006E-2</v>
      </c>
    </row>
    <row r="99" spans="2:8">
      <c r="B99" s="17">
        <v>10343</v>
      </c>
      <c r="C99" s="25">
        <v>0</v>
      </c>
      <c r="D99" s="34">
        <v>0</v>
      </c>
      <c r="E99" s="34">
        <v>0</v>
      </c>
      <c r="F99" s="34">
        <v>0</v>
      </c>
      <c r="G99" s="34">
        <v>0</v>
      </c>
      <c r="H99" s="35">
        <v>0</v>
      </c>
    </row>
    <row r="100" spans="2:8">
      <c r="B100" s="17">
        <v>10435</v>
      </c>
      <c r="C100" s="25">
        <v>0</v>
      </c>
      <c r="D100" s="34">
        <v>0</v>
      </c>
      <c r="E100" s="34">
        <v>0</v>
      </c>
      <c r="F100" s="34">
        <v>0</v>
      </c>
      <c r="G100" s="34">
        <v>0</v>
      </c>
      <c r="H100" s="35">
        <v>0</v>
      </c>
    </row>
    <row r="101" spans="2:8">
      <c r="B101" s="17">
        <v>10566</v>
      </c>
      <c r="C101" s="25">
        <v>0</v>
      </c>
      <c r="D101" s="34">
        <v>0</v>
      </c>
      <c r="E101" s="34">
        <v>0</v>
      </c>
      <c r="F101" s="34">
        <v>0</v>
      </c>
      <c r="G101" s="34">
        <v>0</v>
      </c>
      <c r="H101" s="35">
        <v>0</v>
      </c>
    </row>
    <row r="102" spans="2:8">
      <c r="B102" s="17">
        <v>10603</v>
      </c>
      <c r="C102" s="25">
        <v>0</v>
      </c>
      <c r="D102" s="34">
        <v>0</v>
      </c>
      <c r="E102" s="34">
        <v>0</v>
      </c>
      <c r="F102" s="34">
        <v>0</v>
      </c>
      <c r="G102" s="34">
        <v>0</v>
      </c>
      <c r="H102" s="35">
        <v>0</v>
      </c>
    </row>
    <row r="103" spans="2:8">
      <c r="B103" s="17">
        <v>10629</v>
      </c>
      <c r="C103" s="25">
        <v>0</v>
      </c>
      <c r="D103" s="34">
        <v>0</v>
      </c>
      <c r="E103" s="34">
        <v>0</v>
      </c>
      <c r="F103" s="34">
        <v>0</v>
      </c>
      <c r="G103" s="34">
        <v>0</v>
      </c>
      <c r="H103" s="35">
        <v>0</v>
      </c>
    </row>
    <row r="104" spans="2:8">
      <c r="B104" s="17">
        <v>10643</v>
      </c>
      <c r="C104" s="25">
        <v>0</v>
      </c>
      <c r="D104" s="34">
        <v>0</v>
      </c>
      <c r="E104" s="34">
        <v>0</v>
      </c>
      <c r="F104" s="34">
        <v>0</v>
      </c>
      <c r="G104" s="34">
        <v>0</v>
      </c>
      <c r="H104" s="35">
        <v>0</v>
      </c>
    </row>
    <row r="105" spans="2:8">
      <c r="B105" s="17">
        <v>10693</v>
      </c>
      <c r="C105" s="25">
        <v>0</v>
      </c>
      <c r="D105" s="34">
        <v>0</v>
      </c>
      <c r="E105" s="34">
        <v>0</v>
      </c>
      <c r="F105" s="34">
        <v>0</v>
      </c>
      <c r="G105" s="34">
        <v>0</v>
      </c>
      <c r="H105" s="35">
        <v>0</v>
      </c>
    </row>
    <row r="106" spans="2:8">
      <c r="B106" s="17">
        <v>10746</v>
      </c>
      <c r="C106" s="25">
        <v>0</v>
      </c>
      <c r="D106" s="34">
        <v>0</v>
      </c>
      <c r="E106" s="34">
        <v>0</v>
      </c>
      <c r="F106" s="34">
        <v>0</v>
      </c>
      <c r="G106" s="34">
        <v>0</v>
      </c>
      <c r="H106" s="35">
        <v>0</v>
      </c>
    </row>
    <row r="107" spans="2:8">
      <c r="B107" s="17">
        <v>10751</v>
      </c>
      <c r="C107" s="25">
        <v>168.82650000000001</v>
      </c>
      <c r="D107" s="34">
        <v>6.0651499999999969E-2</v>
      </c>
      <c r="E107" s="34">
        <v>8.5224499999999974E-4</v>
      </c>
      <c r="F107" s="34">
        <v>0</v>
      </c>
      <c r="G107" s="34">
        <v>9.5398500000000025E-3</v>
      </c>
      <c r="H107" s="35">
        <v>9.5398500000000025E-3</v>
      </c>
    </row>
    <row r="108" spans="2:8">
      <c r="B108" s="17">
        <v>10805</v>
      </c>
      <c r="C108" s="25">
        <v>0</v>
      </c>
      <c r="D108" s="34">
        <v>0</v>
      </c>
      <c r="E108" s="34">
        <v>0</v>
      </c>
      <c r="F108" s="34">
        <v>0</v>
      </c>
      <c r="G108" s="34">
        <v>0</v>
      </c>
      <c r="H108" s="35">
        <v>0</v>
      </c>
    </row>
    <row r="109" spans="2:8">
      <c r="B109" s="17">
        <v>10870</v>
      </c>
      <c r="C109" s="25">
        <v>0</v>
      </c>
      <c r="D109" s="34">
        <v>0</v>
      </c>
      <c r="E109" s="34">
        <v>0</v>
      </c>
      <c r="F109" s="34">
        <v>0</v>
      </c>
      <c r="G109" s="34">
        <v>0</v>
      </c>
      <c r="H109" s="35">
        <v>0</v>
      </c>
    </row>
    <row r="110" spans="2:8">
      <c r="B110" s="17">
        <v>50094</v>
      </c>
      <c r="C110" s="25">
        <v>0</v>
      </c>
      <c r="D110" s="34">
        <v>0</v>
      </c>
      <c r="E110" s="34">
        <v>0</v>
      </c>
      <c r="F110" s="34">
        <v>0</v>
      </c>
      <c r="G110" s="34">
        <v>0</v>
      </c>
      <c r="H110" s="35">
        <v>0</v>
      </c>
    </row>
    <row r="111" spans="2:8">
      <c r="B111" s="17">
        <v>50215</v>
      </c>
      <c r="C111" s="25">
        <v>0</v>
      </c>
      <c r="D111" s="34">
        <v>0</v>
      </c>
      <c r="E111" s="34">
        <v>0</v>
      </c>
      <c r="F111" s="34">
        <v>0</v>
      </c>
      <c r="G111" s="34">
        <v>0</v>
      </c>
      <c r="H111" s="35">
        <v>0</v>
      </c>
    </row>
    <row r="112" spans="2:8">
      <c r="B112" s="17">
        <v>50279</v>
      </c>
      <c r="C112" s="25">
        <v>0</v>
      </c>
      <c r="D112" s="34">
        <v>0</v>
      </c>
      <c r="E112" s="34">
        <v>0</v>
      </c>
      <c r="F112" s="34">
        <v>0</v>
      </c>
      <c r="G112" s="34">
        <v>0</v>
      </c>
      <c r="H112" s="35">
        <v>0</v>
      </c>
    </row>
    <row r="113" spans="2:8">
      <c r="B113" s="17">
        <v>50373</v>
      </c>
      <c r="C113" s="25">
        <v>0</v>
      </c>
      <c r="D113" s="34">
        <v>0</v>
      </c>
      <c r="E113" s="34">
        <v>0</v>
      </c>
      <c r="F113" s="34">
        <v>0</v>
      </c>
      <c r="G113" s="34">
        <v>0</v>
      </c>
      <c r="H113" s="35">
        <v>0</v>
      </c>
    </row>
    <row r="114" spans="2:8">
      <c r="B114" s="17">
        <v>50385</v>
      </c>
      <c r="C114" s="25">
        <v>9.9999999974897946E-5</v>
      </c>
      <c r="D114" s="34">
        <v>0</v>
      </c>
      <c r="E114" s="34">
        <v>1.0000000003410059E-9</v>
      </c>
      <c r="F114" s="34">
        <v>0</v>
      </c>
      <c r="G114" s="34">
        <v>0</v>
      </c>
      <c r="H114" s="35">
        <v>0</v>
      </c>
    </row>
    <row r="115" spans="2:8">
      <c r="B115" s="17">
        <v>50411</v>
      </c>
      <c r="C115" s="25">
        <v>0</v>
      </c>
      <c r="D115" s="34">
        <v>0</v>
      </c>
      <c r="E115" s="34">
        <v>0</v>
      </c>
      <c r="F115" s="34">
        <v>0</v>
      </c>
      <c r="G115" s="34">
        <v>0</v>
      </c>
      <c r="H115" s="35">
        <v>0</v>
      </c>
    </row>
    <row r="116" spans="2:8">
      <c r="B116" s="17">
        <v>50463</v>
      </c>
      <c r="C116" s="25">
        <v>0</v>
      </c>
      <c r="D116" s="34">
        <v>0</v>
      </c>
      <c r="E116" s="34">
        <v>0</v>
      </c>
      <c r="F116" s="34">
        <v>0</v>
      </c>
      <c r="G116" s="34">
        <v>0</v>
      </c>
      <c r="H116" s="35">
        <v>0</v>
      </c>
    </row>
    <row r="117" spans="2:8">
      <c r="B117" s="17">
        <v>50497</v>
      </c>
      <c r="C117" s="25">
        <v>1.0000000008858478E-4</v>
      </c>
      <c r="D117" s="34">
        <v>0</v>
      </c>
      <c r="E117" s="34">
        <v>1.0000000003410059E-9</v>
      </c>
      <c r="F117" s="34">
        <v>0</v>
      </c>
      <c r="G117" s="34">
        <v>1.0000000001675335E-8</v>
      </c>
      <c r="H117" s="35">
        <v>1.0000000001675335E-8</v>
      </c>
    </row>
    <row r="118" spans="2:8">
      <c r="B118" s="17">
        <v>50561</v>
      </c>
      <c r="C118" s="25">
        <v>2245.2595000000001</v>
      </c>
      <c r="D118" s="34">
        <v>0.3805845000000001</v>
      </c>
      <c r="E118" s="34">
        <v>0</v>
      </c>
      <c r="F118" s="34">
        <v>0</v>
      </c>
      <c r="G118" s="34">
        <v>0.14686929000000004</v>
      </c>
      <c r="H118" s="35">
        <v>0.14165190999999999</v>
      </c>
    </row>
    <row r="119" spans="2:8">
      <c r="B119" s="17">
        <v>50611</v>
      </c>
      <c r="C119" s="25">
        <v>0</v>
      </c>
      <c r="D119" s="34">
        <v>0</v>
      </c>
      <c r="E119" s="34">
        <v>0</v>
      </c>
      <c r="F119" s="34">
        <v>0</v>
      </c>
      <c r="G119" s="34">
        <v>0</v>
      </c>
      <c r="H119" s="35">
        <v>0</v>
      </c>
    </row>
    <row r="120" spans="2:8">
      <c r="B120" s="17">
        <v>50628</v>
      </c>
      <c r="C120" s="25">
        <v>89.258319999999998</v>
      </c>
      <c r="D120" s="34">
        <v>0.14545279999999999</v>
      </c>
      <c r="E120" s="34">
        <v>0.47892980000000002</v>
      </c>
      <c r="F120" s="34">
        <v>7.0952560000000005E-8</v>
      </c>
      <c r="G120" s="34">
        <v>7.0597239999999999E-3</v>
      </c>
      <c r="H120" s="35">
        <v>4.5889429999999998E-3</v>
      </c>
    </row>
    <row r="121" spans="2:8">
      <c r="B121" s="17">
        <v>50657</v>
      </c>
      <c r="C121" s="25">
        <v>0</v>
      </c>
      <c r="D121" s="34">
        <v>0</v>
      </c>
      <c r="E121" s="34">
        <v>0</v>
      </c>
      <c r="F121" s="34">
        <v>0</v>
      </c>
      <c r="G121" s="34">
        <v>0</v>
      </c>
      <c r="H121" s="35">
        <v>0</v>
      </c>
    </row>
    <row r="122" spans="2:8">
      <c r="B122" s="17">
        <v>50776</v>
      </c>
      <c r="C122" s="25">
        <v>164.92900000000009</v>
      </c>
      <c r="D122" s="34">
        <v>8.7524999999999853E-2</v>
      </c>
      <c r="E122" s="34">
        <v>9.274400000000016E-2</v>
      </c>
      <c r="F122" s="34">
        <v>4.7077900000000027E-8</v>
      </c>
      <c r="G122" s="34">
        <v>8.2697999999999938E-3</v>
      </c>
      <c r="H122" s="35">
        <v>3.8178800000000027E-3</v>
      </c>
    </row>
    <row r="123" spans="2:8">
      <c r="B123" s="17">
        <v>50799</v>
      </c>
      <c r="C123" s="25">
        <v>78.787199999999984</v>
      </c>
      <c r="D123" s="34">
        <v>4.0832599999999997E-2</v>
      </c>
      <c r="E123" s="34">
        <v>3.9772099999999845E-4</v>
      </c>
      <c r="F123" s="34">
        <v>0</v>
      </c>
      <c r="G123" s="34">
        <v>5.1160700000000003E-3</v>
      </c>
      <c r="H123" s="35">
        <v>4.9343300000000076E-3</v>
      </c>
    </row>
    <row r="124" spans="2:8">
      <c r="B124" s="17">
        <v>50852</v>
      </c>
      <c r="C124" s="25">
        <v>77.177199999999971</v>
      </c>
      <c r="D124" s="34">
        <v>4.227510000000001E-2</v>
      </c>
      <c r="E124" s="34">
        <v>3.89632E-4</v>
      </c>
      <c r="F124" s="34">
        <v>0</v>
      </c>
      <c r="G124" s="34">
        <v>6.8249799999999944E-3</v>
      </c>
      <c r="H124" s="35">
        <v>6.8249799999999944E-3</v>
      </c>
    </row>
    <row r="125" spans="2:8">
      <c r="B125" s="17">
        <v>50859</v>
      </c>
      <c r="C125" s="25">
        <v>0</v>
      </c>
      <c r="D125" s="34">
        <v>0</v>
      </c>
      <c r="E125" s="34">
        <v>0</v>
      </c>
      <c r="F125" s="34">
        <v>0</v>
      </c>
      <c r="G125" s="34">
        <v>0</v>
      </c>
      <c r="H125" s="35">
        <v>0</v>
      </c>
    </row>
    <row r="126" spans="2:8">
      <c r="B126" s="17">
        <v>50885</v>
      </c>
      <c r="C126" s="25">
        <v>0</v>
      </c>
      <c r="D126" s="34">
        <v>0</v>
      </c>
      <c r="E126" s="34">
        <v>0</v>
      </c>
      <c r="F126" s="34">
        <v>0</v>
      </c>
      <c r="G126" s="34">
        <v>0</v>
      </c>
      <c r="H126" s="35">
        <v>0</v>
      </c>
    </row>
    <row r="127" spans="2:8">
      <c r="B127" s="17">
        <v>50888</v>
      </c>
      <c r="C127" s="25">
        <v>0</v>
      </c>
      <c r="D127" s="34">
        <v>0</v>
      </c>
      <c r="E127" s="34">
        <v>0</v>
      </c>
      <c r="F127" s="34">
        <v>0</v>
      </c>
      <c r="G127" s="34">
        <v>0</v>
      </c>
      <c r="H127" s="35">
        <v>0</v>
      </c>
    </row>
    <row r="128" spans="2:8">
      <c r="B128" s="17">
        <v>50960</v>
      </c>
      <c r="C128" s="25">
        <v>0</v>
      </c>
      <c r="D128" s="34">
        <v>0</v>
      </c>
      <c r="E128" s="34">
        <v>0</v>
      </c>
      <c r="F128" s="34">
        <v>0</v>
      </c>
      <c r="G128" s="34">
        <v>0</v>
      </c>
      <c r="H128" s="35">
        <v>0</v>
      </c>
    </row>
    <row r="129" spans="2:8">
      <c r="B129" s="17">
        <v>50974</v>
      </c>
      <c r="C129" s="25">
        <v>0</v>
      </c>
      <c r="D129" s="34">
        <v>0</v>
      </c>
      <c r="E129" s="34">
        <v>0</v>
      </c>
      <c r="F129" s="34">
        <v>0</v>
      </c>
      <c r="G129" s="34">
        <v>0</v>
      </c>
      <c r="H129" s="35">
        <v>0</v>
      </c>
    </row>
    <row r="130" spans="2:8">
      <c r="B130" s="17">
        <v>52149</v>
      </c>
      <c r="C130" s="25">
        <v>0</v>
      </c>
      <c r="D130" s="34">
        <v>0</v>
      </c>
      <c r="E130" s="34">
        <v>0</v>
      </c>
      <c r="F130" s="34">
        <v>0</v>
      </c>
      <c r="G130" s="34">
        <v>0</v>
      </c>
      <c r="H130" s="35">
        <v>0</v>
      </c>
    </row>
    <row r="131" spans="2:8">
      <c r="B131" s="17">
        <v>52193</v>
      </c>
      <c r="C131" s="25">
        <v>0</v>
      </c>
      <c r="D131" s="34">
        <v>0</v>
      </c>
      <c r="E131" s="34">
        <v>0</v>
      </c>
      <c r="F131" s="34">
        <v>0</v>
      </c>
      <c r="G131" s="34">
        <v>0</v>
      </c>
      <c r="H131" s="35">
        <v>0</v>
      </c>
    </row>
    <row r="132" spans="2:8">
      <c r="B132" s="17">
        <v>54250</v>
      </c>
      <c r="C132" s="25">
        <v>0</v>
      </c>
      <c r="D132" s="34">
        <v>0</v>
      </c>
      <c r="E132" s="34">
        <v>0</v>
      </c>
      <c r="F132" s="34">
        <v>0</v>
      </c>
      <c r="G132" s="34">
        <v>0</v>
      </c>
      <c r="H132" s="35">
        <v>0</v>
      </c>
    </row>
    <row r="133" spans="2:8">
      <c r="B133" s="17">
        <v>54333</v>
      </c>
      <c r="C133" s="25">
        <v>3.9999999996709334E-6</v>
      </c>
      <c r="D133" s="34">
        <v>1.0000000001241655E-9</v>
      </c>
      <c r="E133" s="34">
        <v>0</v>
      </c>
      <c r="F133" s="34">
        <v>0</v>
      </c>
      <c r="G133" s="34">
        <v>2.0000000006820118E-10</v>
      </c>
      <c r="H133" s="35">
        <v>1.9999999995978096E-10</v>
      </c>
    </row>
    <row r="134" spans="2:8">
      <c r="B134" s="17">
        <v>54569</v>
      </c>
      <c r="C134" s="25">
        <v>0</v>
      </c>
      <c r="D134" s="34">
        <v>0</v>
      </c>
      <c r="E134" s="34">
        <v>0</v>
      </c>
      <c r="F134" s="34">
        <v>0</v>
      </c>
      <c r="G134" s="34">
        <v>0</v>
      </c>
      <c r="H134" s="35">
        <v>0</v>
      </c>
    </row>
    <row r="135" spans="2:8">
      <c r="B135" s="17">
        <v>54625</v>
      </c>
      <c r="C135" s="25">
        <v>0</v>
      </c>
      <c r="D135" s="34">
        <v>0</v>
      </c>
      <c r="E135" s="34">
        <v>0</v>
      </c>
      <c r="F135" s="34">
        <v>0</v>
      </c>
      <c r="G135" s="34">
        <v>0</v>
      </c>
      <c r="H135" s="35">
        <v>0</v>
      </c>
    </row>
    <row r="136" spans="2:8">
      <c r="B136" s="17">
        <v>54634</v>
      </c>
      <c r="C136" s="25">
        <v>0</v>
      </c>
      <c r="D136" s="34">
        <v>0</v>
      </c>
      <c r="E136" s="34">
        <v>0</v>
      </c>
      <c r="F136" s="34">
        <v>0</v>
      </c>
      <c r="G136" s="34">
        <v>0</v>
      </c>
      <c r="H136" s="35">
        <v>0</v>
      </c>
    </row>
    <row r="137" spans="2:8">
      <c r="B137" s="17">
        <v>54640</v>
      </c>
      <c r="C137" s="25">
        <v>285.46199999999999</v>
      </c>
      <c r="D137" s="34">
        <v>4.6707999999999972E-2</v>
      </c>
      <c r="E137" s="34">
        <v>1.9162300000000014E-3</v>
      </c>
      <c r="F137" s="34">
        <v>0</v>
      </c>
      <c r="G137" s="34">
        <v>1.8487050000000005E-2</v>
      </c>
      <c r="H137" s="35">
        <v>1.7830270000000009E-2</v>
      </c>
    </row>
    <row r="138" spans="2:8">
      <c r="B138" s="17">
        <v>54693</v>
      </c>
      <c r="C138" s="25">
        <v>18.321700000000021</v>
      </c>
      <c r="D138" s="34">
        <v>4.6978699999999929E-3</v>
      </c>
      <c r="E138" s="34">
        <v>0</v>
      </c>
      <c r="F138" s="34">
        <v>0</v>
      </c>
      <c r="G138" s="34">
        <v>2.6711899999999969E-3</v>
      </c>
      <c r="H138" s="35">
        <v>2.5466199999999994E-3</v>
      </c>
    </row>
    <row r="139" spans="2:8">
      <c r="B139" s="17">
        <v>54708</v>
      </c>
      <c r="C139" s="25">
        <v>0</v>
      </c>
      <c r="D139" s="34">
        <v>0</v>
      </c>
      <c r="E139" s="34">
        <v>0</v>
      </c>
      <c r="F139" s="34">
        <v>0</v>
      </c>
      <c r="G139" s="34">
        <v>0</v>
      </c>
      <c r="H139" s="35">
        <v>0</v>
      </c>
    </row>
    <row r="140" spans="2:8">
      <c r="B140" s="17">
        <v>54746</v>
      </c>
      <c r="C140" s="25">
        <v>0</v>
      </c>
      <c r="D140" s="34">
        <v>0</v>
      </c>
      <c r="E140" s="34">
        <v>0</v>
      </c>
      <c r="F140" s="34">
        <v>0</v>
      </c>
      <c r="G140" s="34">
        <v>0</v>
      </c>
      <c r="H140" s="35">
        <v>0</v>
      </c>
    </row>
    <row r="141" spans="2:8">
      <c r="B141" s="17">
        <v>54785</v>
      </c>
      <c r="C141" s="25">
        <v>0</v>
      </c>
      <c r="D141" s="34">
        <v>0</v>
      </c>
      <c r="E141" s="34">
        <v>0</v>
      </c>
      <c r="F141" s="34">
        <v>0</v>
      </c>
      <c r="G141" s="34">
        <v>0</v>
      </c>
      <c r="H141" s="35">
        <v>0</v>
      </c>
    </row>
    <row r="142" spans="2:8">
      <c r="B142" s="17">
        <v>54795</v>
      </c>
      <c r="C142" s="25">
        <v>0</v>
      </c>
      <c r="D142" s="34">
        <v>0</v>
      </c>
      <c r="E142" s="34">
        <v>0</v>
      </c>
      <c r="F142" s="34">
        <v>0</v>
      </c>
      <c r="G142" s="34">
        <v>0</v>
      </c>
      <c r="H142" s="35">
        <v>0</v>
      </c>
    </row>
    <row r="143" spans="2:8">
      <c r="B143" s="17">
        <v>54829</v>
      </c>
      <c r="C143" s="25">
        <v>0</v>
      </c>
      <c r="D143" s="34">
        <v>0</v>
      </c>
      <c r="E143" s="34">
        <v>0</v>
      </c>
      <c r="F143" s="34">
        <v>0</v>
      </c>
      <c r="G143" s="34">
        <v>0</v>
      </c>
      <c r="H143" s="35">
        <v>0</v>
      </c>
    </row>
    <row r="144" spans="2:8">
      <c r="B144" s="17">
        <v>54832</v>
      </c>
      <c r="C144" s="25">
        <v>0</v>
      </c>
      <c r="D144" s="34">
        <v>0</v>
      </c>
      <c r="E144" s="34">
        <v>0</v>
      </c>
      <c r="F144" s="34">
        <v>0</v>
      </c>
      <c r="G144" s="34">
        <v>0</v>
      </c>
      <c r="H144" s="35">
        <v>0</v>
      </c>
    </row>
    <row r="145" spans="2:8">
      <c r="B145" s="17">
        <v>54934</v>
      </c>
      <c r="C145" s="25">
        <v>0</v>
      </c>
      <c r="D145" s="34">
        <v>0</v>
      </c>
      <c r="E145" s="34">
        <v>0</v>
      </c>
      <c r="F145" s="34">
        <v>0</v>
      </c>
      <c r="G145" s="34">
        <v>0</v>
      </c>
      <c r="H145" s="35">
        <v>0</v>
      </c>
    </row>
    <row r="146" spans="2:8">
      <c r="B146" s="17">
        <v>54980</v>
      </c>
      <c r="C146" s="25">
        <v>0</v>
      </c>
      <c r="D146" s="34">
        <v>0</v>
      </c>
      <c r="E146" s="34">
        <v>0</v>
      </c>
      <c r="F146" s="34">
        <v>0</v>
      </c>
      <c r="G146" s="34">
        <v>0</v>
      </c>
      <c r="H146" s="35">
        <v>0</v>
      </c>
    </row>
    <row r="147" spans="2:8">
      <c r="B147" s="17">
        <v>55074</v>
      </c>
      <c r="C147" s="25">
        <v>0</v>
      </c>
      <c r="D147" s="34">
        <v>0</v>
      </c>
      <c r="E147" s="34">
        <v>0</v>
      </c>
      <c r="F147" s="34">
        <v>0</v>
      </c>
      <c r="G147" s="34">
        <v>0</v>
      </c>
      <c r="H147" s="35">
        <v>0</v>
      </c>
    </row>
    <row r="148" spans="2:8">
      <c r="B148" s="17">
        <v>55193</v>
      </c>
      <c r="C148" s="25">
        <v>165.91200000000026</v>
      </c>
      <c r="D148" s="34">
        <v>9.4920000000000004E-3</v>
      </c>
      <c r="E148" s="34">
        <v>8.3752999999999952E-4</v>
      </c>
      <c r="F148" s="34">
        <v>0</v>
      </c>
      <c r="G148" s="34">
        <v>6.0381000000000185E-3</v>
      </c>
      <c r="H148" s="35">
        <v>6.0370999999999897E-3</v>
      </c>
    </row>
    <row r="149" spans="2:8">
      <c r="B149" s="17">
        <v>55231</v>
      </c>
      <c r="C149" s="25">
        <v>582.03900000000021</v>
      </c>
      <c r="D149" s="34">
        <v>5.1417900000000016E-2</v>
      </c>
      <c r="E149" s="34">
        <v>2.9381599999999987E-3</v>
      </c>
      <c r="F149" s="34">
        <v>0</v>
      </c>
      <c r="G149" s="34">
        <v>5.8939799999999987E-2</v>
      </c>
      <c r="H149" s="35">
        <v>5.8939799999999987E-2</v>
      </c>
    </row>
    <row r="150" spans="2:8">
      <c r="B150" s="17">
        <v>55233</v>
      </c>
      <c r="C150" s="25">
        <v>0</v>
      </c>
      <c r="D150" s="34">
        <v>0</v>
      </c>
      <c r="E150" s="34">
        <v>0</v>
      </c>
      <c r="F150" s="34">
        <v>0</v>
      </c>
      <c r="G150" s="34">
        <v>0</v>
      </c>
      <c r="H150" s="35">
        <v>0</v>
      </c>
    </row>
    <row r="151" spans="2:8">
      <c r="B151" s="17">
        <v>55239</v>
      </c>
      <c r="C151" s="25">
        <v>604.79300000000057</v>
      </c>
      <c r="D151" s="34">
        <v>5.1901900000000001E-2</v>
      </c>
      <c r="E151" s="34">
        <v>3.0530500000000016E-3</v>
      </c>
      <c r="F151" s="34">
        <v>0</v>
      </c>
      <c r="G151" s="34">
        <v>3.5035299999999991E-2</v>
      </c>
      <c r="H151" s="35">
        <v>3.5035299999999991E-2</v>
      </c>
    </row>
    <row r="152" spans="2:8">
      <c r="B152" s="17">
        <v>55298</v>
      </c>
      <c r="C152" s="25">
        <v>1591.1049999999996</v>
      </c>
      <c r="D152" s="34">
        <v>0.10173900000000002</v>
      </c>
      <c r="E152" s="34">
        <v>8.0320299999999956E-3</v>
      </c>
      <c r="F152" s="34">
        <v>0</v>
      </c>
      <c r="G152" s="34">
        <v>3.4353619999999974E-2</v>
      </c>
      <c r="H152" s="35">
        <v>3.4353619999999974E-2</v>
      </c>
    </row>
    <row r="153" spans="2:8">
      <c r="B153" s="17">
        <v>55337</v>
      </c>
      <c r="C153" s="25">
        <v>107.79200000000037</v>
      </c>
      <c r="D153" s="34">
        <v>1.1245600000000078E-2</v>
      </c>
      <c r="E153" s="34">
        <v>5.4415000000000019E-4</v>
      </c>
      <c r="F153" s="34">
        <v>0</v>
      </c>
      <c r="G153" s="34">
        <v>5.0911000000000151E-3</v>
      </c>
      <c r="H153" s="35">
        <v>4.3509999999999938E-3</v>
      </c>
    </row>
    <row r="154" spans="2:8">
      <c r="B154" s="17">
        <v>55381</v>
      </c>
      <c r="C154" s="25">
        <v>0</v>
      </c>
      <c r="D154" s="34">
        <v>0</v>
      </c>
      <c r="E154" s="34">
        <v>0</v>
      </c>
      <c r="F154" s="34">
        <v>0</v>
      </c>
      <c r="G154" s="34">
        <v>0</v>
      </c>
      <c r="H154" s="35">
        <v>0</v>
      </c>
    </row>
    <row r="155" spans="2:8">
      <c r="B155" s="17">
        <v>55524</v>
      </c>
      <c r="C155" s="25">
        <v>2356.5630000000001</v>
      </c>
      <c r="D155" s="34">
        <v>0.29797560000000001</v>
      </c>
      <c r="E155" s="34">
        <v>4.6267200000000008E-3</v>
      </c>
      <c r="F155" s="34">
        <v>0</v>
      </c>
      <c r="G155" s="34">
        <v>0.15367530000000007</v>
      </c>
      <c r="H155" s="35">
        <v>0.14821620000000002</v>
      </c>
    </row>
    <row r="156" spans="2:8">
      <c r="B156" s="17">
        <v>55667</v>
      </c>
      <c r="C156" s="25">
        <v>263.75</v>
      </c>
      <c r="D156" s="34">
        <v>2.1968700000000008E-2</v>
      </c>
      <c r="E156" s="34">
        <v>1.3314399999999997E-3</v>
      </c>
      <c r="F156" s="34">
        <v>0</v>
      </c>
      <c r="G156" s="34">
        <v>1.71269E-2</v>
      </c>
      <c r="H156" s="35">
        <v>1.6518500000000047E-2</v>
      </c>
    </row>
    <row r="157" spans="2:8">
      <c r="B157" s="17">
        <v>55690</v>
      </c>
      <c r="C157" s="25">
        <v>1090.6649999999972</v>
      </c>
      <c r="D157" s="34">
        <v>5.4932500000000051E-2</v>
      </c>
      <c r="E157" s="34">
        <v>8.2398700000000102E-3</v>
      </c>
      <c r="F157" s="34">
        <v>0</v>
      </c>
      <c r="G157" s="34">
        <v>7.0662199999999897E-2</v>
      </c>
      <c r="H157" s="35">
        <v>6.8152100000000049E-2</v>
      </c>
    </row>
    <row r="158" spans="2:8">
      <c r="B158" s="17">
        <v>55765</v>
      </c>
      <c r="C158" s="25">
        <v>0</v>
      </c>
      <c r="D158" s="34">
        <v>0</v>
      </c>
      <c r="E158" s="34">
        <v>0</v>
      </c>
      <c r="F158" s="34">
        <v>0</v>
      </c>
      <c r="G158" s="34">
        <v>0</v>
      </c>
      <c r="H158" s="35">
        <v>0</v>
      </c>
    </row>
    <row r="159" spans="2:8">
      <c r="B159" s="17">
        <v>55801</v>
      </c>
      <c r="C159" s="25">
        <v>709.33600000000024</v>
      </c>
      <c r="D159" s="34">
        <v>7.5792999999999999E-2</v>
      </c>
      <c r="E159" s="34">
        <v>3.5807799999999987E-3</v>
      </c>
      <c r="F159" s="34">
        <v>0</v>
      </c>
      <c r="G159" s="34">
        <v>4.6061100000000021E-2</v>
      </c>
      <c r="H159" s="35">
        <v>4.4424899999999989E-2</v>
      </c>
    </row>
    <row r="160" spans="2:8">
      <c r="B160" s="17">
        <v>55885</v>
      </c>
      <c r="C160" s="25">
        <v>0</v>
      </c>
      <c r="D160" s="34">
        <v>0</v>
      </c>
      <c r="E160" s="34">
        <v>0</v>
      </c>
      <c r="F160" s="34">
        <v>0</v>
      </c>
      <c r="G160" s="34">
        <v>0</v>
      </c>
      <c r="H160" s="35">
        <v>0</v>
      </c>
    </row>
    <row r="161" spans="2:8">
      <c r="B161" s="17">
        <v>55938</v>
      </c>
      <c r="C161" s="25">
        <v>0</v>
      </c>
      <c r="D161" s="34">
        <v>0</v>
      </c>
      <c r="E161" s="34">
        <v>0</v>
      </c>
      <c r="F161" s="34">
        <v>0</v>
      </c>
      <c r="G161" s="34">
        <v>0</v>
      </c>
      <c r="H161" s="35">
        <v>0</v>
      </c>
    </row>
    <row r="162" spans="2:8">
      <c r="B162" s="17">
        <v>55964</v>
      </c>
      <c r="C162" s="25">
        <v>0</v>
      </c>
      <c r="D162" s="34">
        <v>0</v>
      </c>
      <c r="E162" s="34">
        <v>0</v>
      </c>
      <c r="F162" s="34">
        <v>0</v>
      </c>
      <c r="G162" s="34">
        <v>0</v>
      </c>
      <c r="H162" s="35">
        <v>0</v>
      </c>
    </row>
    <row r="163" spans="2:8">
      <c r="B163" s="17">
        <v>55976</v>
      </c>
      <c r="C163" s="25">
        <v>0</v>
      </c>
      <c r="D163" s="34">
        <v>0</v>
      </c>
      <c r="E163" s="34">
        <v>0</v>
      </c>
      <c r="F163" s="34">
        <v>0</v>
      </c>
      <c r="G163" s="34">
        <v>0</v>
      </c>
      <c r="H163" s="35">
        <v>0</v>
      </c>
    </row>
    <row r="164" spans="2:8">
      <c r="B164" s="17">
        <v>56038</v>
      </c>
      <c r="C164" s="25">
        <v>0</v>
      </c>
      <c r="D164" s="34">
        <v>0</v>
      </c>
      <c r="E164" s="34">
        <v>0</v>
      </c>
      <c r="F164" s="34">
        <v>0</v>
      </c>
      <c r="G164" s="34">
        <v>0</v>
      </c>
      <c r="H164" s="35">
        <v>0</v>
      </c>
    </row>
    <row r="165" spans="2:8">
      <c r="B165" s="17">
        <v>56050</v>
      </c>
      <c r="C165" s="25">
        <v>0</v>
      </c>
      <c r="D165" s="34">
        <v>0</v>
      </c>
      <c r="E165" s="34">
        <v>0</v>
      </c>
      <c r="F165" s="34">
        <v>0</v>
      </c>
      <c r="G165" s="34">
        <v>0</v>
      </c>
      <c r="H165" s="35">
        <v>0</v>
      </c>
    </row>
    <row r="166" spans="2:8">
      <c r="B166" s="17">
        <v>56397</v>
      </c>
      <c r="C166" s="25">
        <v>0</v>
      </c>
      <c r="D166" s="34">
        <v>0</v>
      </c>
      <c r="E166" s="34">
        <v>0</v>
      </c>
      <c r="F166" s="34">
        <v>0</v>
      </c>
      <c r="G166" s="34">
        <v>0</v>
      </c>
      <c r="H166" s="35">
        <v>0</v>
      </c>
    </row>
    <row r="167" spans="2:8">
      <c r="B167" s="17">
        <v>56429</v>
      </c>
      <c r="C167" s="25">
        <v>0</v>
      </c>
      <c r="D167" s="34">
        <v>0</v>
      </c>
      <c r="E167" s="34">
        <v>0</v>
      </c>
      <c r="F167" s="34">
        <v>0</v>
      </c>
      <c r="G167" s="34">
        <v>0</v>
      </c>
      <c r="H167" s="35">
        <v>0</v>
      </c>
    </row>
    <row r="168" spans="2:8">
      <c r="B168" s="17">
        <v>56430</v>
      </c>
      <c r="C168" s="25">
        <v>0</v>
      </c>
      <c r="D168" s="34">
        <v>0</v>
      </c>
      <c r="E168" s="34">
        <v>0</v>
      </c>
      <c r="F168" s="34">
        <v>0</v>
      </c>
      <c r="G168" s="34">
        <v>0</v>
      </c>
      <c r="H168" s="35">
        <v>0</v>
      </c>
    </row>
    <row r="169" spans="2:8">
      <c r="B169" s="17">
        <v>56510</v>
      </c>
      <c r="C169" s="25">
        <v>0</v>
      </c>
      <c r="D169" s="34">
        <v>0</v>
      </c>
      <c r="E169" s="34">
        <v>0</v>
      </c>
      <c r="F169" s="34">
        <v>0</v>
      </c>
      <c r="G169" s="34">
        <v>0</v>
      </c>
      <c r="H169" s="35">
        <v>0</v>
      </c>
    </row>
    <row r="170" spans="2:8">
      <c r="B170" s="17">
        <v>56511</v>
      </c>
      <c r="C170" s="25">
        <v>0</v>
      </c>
      <c r="D170" s="34">
        <v>0</v>
      </c>
      <c r="E170" s="34">
        <v>0</v>
      </c>
      <c r="F170" s="34">
        <v>0</v>
      </c>
      <c r="G170" s="34">
        <v>0</v>
      </c>
      <c r="H170" s="35">
        <v>0</v>
      </c>
    </row>
    <row r="171" spans="2:8">
      <c r="B171" s="17">
        <v>56512</v>
      </c>
      <c r="C171" s="25">
        <v>0</v>
      </c>
      <c r="D171" s="34">
        <v>0</v>
      </c>
      <c r="E171" s="34">
        <v>0</v>
      </c>
      <c r="F171" s="34">
        <v>0</v>
      </c>
      <c r="G171" s="34">
        <v>0</v>
      </c>
      <c r="H171" s="35">
        <v>0</v>
      </c>
    </row>
    <row r="172" spans="2:8">
      <c r="B172" s="17">
        <v>56513</v>
      </c>
      <c r="C172" s="25">
        <v>0</v>
      </c>
      <c r="D172" s="34">
        <v>0</v>
      </c>
      <c r="E172" s="34">
        <v>0</v>
      </c>
      <c r="F172" s="34">
        <v>0</v>
      </c>
      <c r="G172" s="34">
        <v>0</v>
      </c>
      <c r="H172" s="35">
        <v>0</v>
      </c>
    </row>
    <row r="173" spans="2:8">
      <c r="B173" s="17">
        <v>56571</v>
      </c>
      <c r="C173" s="25">
        <v>0</v>
      </c>
      <c r="D173" s="34">
        <v>0</v>
      </c>
      <c r="E173" s="34">
        <v>0</v>
      </c>
      <c r="F173" s="34">
        <v>0</v>
      </c>
      <c r="G173" s="34">
        <v>0</v>
      </c>
      <c r="H173" s="35">
        <v>0</v>
      </c>
    </row>
    <row r="174" spans="2:8">
      <c r="B174" s="17">
        <v>56680</v>
      </c>
      <c r="C174" s="25">
        <v>0</v>
      </c>
      <c r="D174" s="34">
        <v>0</v>
      </c>
      <c r="E174" s="34">
        <v>0</v>
      </c>
      <c r="F174" s="34">
        <v>0</v>
      </c>
      <c r="G174" s="34">
        <v>0</v>
      </c>
      <c r="H174" s="35">
        <v>0</v>
      </c>
    </row>
    <row r="175" spans="2:8">
      <c r="B175" s="17">
        <v>56690</v>
      </c>
      <c r="C175" s="25">
        <v>0</v>
      </c>
      <c r="D175" s="34">
        <v>0</v>
      </c>
      <c r="E175" s="34">
        <v>0</v>
      </c>
      <c r="F175" s="34">
        <v>0</v>
      </c>
      <c r="G175" s="34">
        <v>0</v>
      </c>
      <c r="H175" s="35">
        <v>0</v>
      </c>
    </row>
    <row r="176" spans="2:8">
      <c r="B176" s="17">
        <v>56701</v>
      </c>
      <c r="C176" s="25">
        <v>0</v>
      </c>
      <c r="D176" s="34">
        <v>0</v>
      </c>
      <c r="E176" s="34">
        <v>0</v>
      </c>
      <c r="F176" s="34">
        <v>0</v>
      </c>
      <c r="G176" s="34">
        <v>0</v>
      </c>
      <c r="H176" s="35">
        <v>0</v>
      </c>
    </row>
    <row r="177" spans="2:8">
      <c r="B177" s="17">
        <v>56846</v>
      </c>
      <c r="C177" s="25">
        <v>0</v>
      </c>
      <c r="D177" s="34">
        <v>0</v>
      </c>
      <c r="E177" s="34">
        <v>0</v>
      </c>
      <c r="F177" s="34">
        <v>0</v>
      </c>
      <c r="G177" s="34">
        <v>0</v>
      </c>
      <c r="H177" s="35">
        <v>0</v>
      </c>
    </row>
    <row r="178" spans="2:8">
      <c r="B178" s="17">
        <v>56850</v>
      </c>
      <c r="C178" s="25">
        <v>0</v>
      </c>
      <c r="D178" s="34">
        <v>0</v>
      </c>
      <c r="E178" s="34">
        <v>0</v>
      </c>
      <c r="F178" s="34">
        <v>0</v>
      </c>
      <c r="G178" s="34">
        <v>0</v>
      </c>
      <c r="H178" s="35">
        <v>0</v>
      </c>
    </row>
    <row r="179" spans="2:8">
      <c r="B179" s="17">
        <v>56873</v>
      </c>
      <c r="C179" s="25">
        <v>0</v>
      </c>
      <c r="D179" s="34">
        <v>0</v>
      </c>
      <c r="E179" s="34">
        <v>0</v>
      </c>
      <c r="F179" s="34">
        <v>0</v>
      </c>
      <c r="G179" s="34">
        <v>0</v>
      </c>
      <c r="H179" s="35">
        <v>0</v>
      </c>
    </row>
    <row r="180" spans="2:8">
      <c r="B180" s="17">
        <v>56884</v>
      </c>
      <c r="C180" s="25">
        <v>0</v>
      </c>
      <c r="D180" s="34">
        <v>0</v>
      </c>
      <c r="E180" s="34">
        <v>0</v>
      </c>
      <c r="F180" s="34">
        <v>0</v>
      </c>
      <c r="G180" s="34">
        <v>0</v>
      </c>
      <c r="H180" s="35">
        <v>0</v>
      </c>
    </row>
    <row r="181" spans="2:8">
      <c r="B181" s="17">
        <v>56887</v>
      </c>
      <c r="C181" s="25">
        <v>0</v>
      </c>
      <c r="D181" s="34">
        <v>0</v>
      </c>
      <c r="E181" s="34">
        <v>0</v>
      </c>
      <c r="F181" s="34">
        <v>0</v>
      </c>
      <c r="G181" s="34">
        <v>0</v>
      </c>
      <c r="H181" s="35">
        <v>0</v>
      </c>
    </row>
    <row r="182" spans="2:8">
      <c r="B182" s="17">
        <v>56890</v>
      </c>
      <c r="C182" s="25">
        <v>0</v>
      </c>
      <c r="D182" s="34">
        <v>0</v>
      </c>
      <c r="E182" s="34">
        <v>0</v>
      </c>
      <c r="F182" s="34">
        <v>0</v>
      </c>
      <c r="G182" s="34">
        <v>0</v>
      </c>
      <c r="H182" s="35">
        <v>0</v>
      </c>
    </row>
    <row r="183" spans="2:8">
      <c r="B183" s="17">
        <v>56911</v>
      </c>
      <c r="C183" s="25">
        <v>0</v>
      </c>
      <c r="D183" s="34">
        <v>0</v>
      </c>
      <c r="E183" s="34">
        <v>0</v>
      </c>
      <c r="F183" s="34">
        <v>0</v>
      </c>
      <c r="G183" s="34">
        <v>0</v>
      </c>
      <c r="H183" s="35">
        <v>0</v>
      </c>
    </row>
    <row r="184" spans="2:8">
      <c r="B184" s="17">
        <v>56957</v>
      </c>
      <c r="C184" s="25">
        <v>0</v>
      </c>
      <c r="D184" s="34">
        <v>0</v>
      </c>
      <c r="E184" s="34">
        <v>0</v>
      </c>
      <c r="F184" s="34">
        <v>0</v>
      </c>
      <c r="G184" s="34">
        <v>0</v>
      </c>
      <c r="H184" s="35">
        <v>0</v>
      </c>
    </row>
    <row r="185" spans="2:8">
      <c r="B185" s="17">
        <v>56963</v>
      </c>
      <c r="C185" s="25">
        <v>701.14300000000003</v>
      </c>
      <c r="D185" s="34">
        <v>3.5984000000000016E-2</v>
      </c>
      <c r="E185" s="34">
        <v>3.5394200000000015E-3</v>
      </c>
      <c r="F185" s="34">
        <v>0</v>
      </c>
      <c r="G185" s="34">
        <v>1.7005590000000001E-2</v>
      </c>
      <c r="H185" s="35">
        <v>1.444877E-2</v>
      </c>
    </row>
    <row r="186" spans="2:8">
      <c r="B186" s="17">
        <v>57183</v>
      </c>
      <c r="C186" s="25">
        <v>0</v>
      </c>
      <c r="D186" s="34">
        <v>0</v>
      </c>
      <c r="E186" s="34">
        <v>0</v>
      </c>
      <c r="F186" s="34">
        <v>0</v>
      </c>
      <c r="G186" s="34">
        <v>0</v>
      </c>
      <c r="H186" s="35">
        <v>0</v>
      </c>
    </row>
    <row r="187" spans="2:8">
      <c r="B187" s="17">
        <v>57349</v>
      </c>
      <c r="C187" s="25">
        <v>295.35499999999979</v>
      </c>
      <c r="D187" s="34">
        <v>1.7642699999999997E-2</v>
      </c>
      <c r="E187" s="34">
        <v>1.4909299999999997E-3</v>
      </c>
      <c r="F187" s="34">
        <v>0</v>
      </c>
      <c r="G187" s="34">
        <v>1.9178500000000001E-2</v>
      </c>
      <c r="H187" s="35">
        <v>1.8497199999999991E-2</v>
      </c>
    </row>
    <row r="188" spans="2:8">
      <c r="B188" s="17">
        <v>57581</v>
      </c>
      <c r="C188" s="25">
        <v>0</v>
      </c>
      <c r="D188" s="34">
        <v>0</v>
      </c>
      <c r="E188" s="34">
        <v>0</v>
      </c>
      <c r="F188" s="34">
        <v>0</v>
      </c>
      <c r="G188" s="34">
        <v>0</v>
      </c>
      <c r="H188" s="35">
        <v>0</v>
      </c>
    </row>
    <row r="189" spans="2:8">
      <c r="B189" s="17">
        <v>57582</v>
      </c>
      <c r="C189" s="25">
        <v>0</v>
      </c>
      <c r="D189" s="34">
        <v>0</v>
      </c>
      <c r="E189" s="34">
        <v>0</v>
      </c>
      <c r="F189" s="34">
        <v>0</v>
      </c>
      <c r="G189" s="34">
        <v>0</v>
      </c>
      <c r="H189" s="35">
        <v>0</v>
      </c>
    </row>
    <row r="190" spans="2:8">
      <c r="B190" s="17">
        <v>57788</v>
      </c>
      <c r="C190" s="25">
        <v>2.0000000006348273E-5</v>
      </c>
      <c r="D190" s="34">
        <v>0</v>
      </c>
      <c r="E190" s="34">
        <v>0</v>
      </c>
      <c r="F190" s="34">
        <v>0</v>
      </c>
      <c r="G190" s="34">
        <v>0</v>
      </c>
      <c r="H190" s="35">
        <v>0</v>
      </c>
    </row>
    <row r="191" spans="2:8">
      <c r="B191" s="17">
        <v>57839</v>
      </c>
      <c r="C191" s="25">
        <v>541.44499999999971</v>
      </c>
      <c r="D191" s="34">
        <v>2.5966000000000017E-2</v>
      </c>
      <c r="E191" s="34">
        <v>2.7332599999999978E-3</v>
      </c>
      <c r="F191" s="34">
        <v>0</v>
      </c>
      <c r="G191" s="34">
        <v>3.5159099999999999E-2</v>
      </c>
      <c r="H191" s="35">
        <v>3.3910200000000001E-2</v>
      </c>
    </row>
    <row r="192" spans="2:8">
      <c r="B192" s="17">
        <v>57843</v>
      </c>
      <c r="C192" s="25">
        <v>0</v>
      </c>
      <c r="D192" s="34">
        <v>0</v>
      </c>
      <c r="E192" s="34">
        <v>0</v>
      </c>
      <c r="F192" s="34">
        <v>0</v>
      </c>
      <c r="G192" s="34">
        <v>0</v>
      </c>
      <c r="H192" s="35">
        <v>0</v>
      </c>
    </row>
    <row r="193" spans="2:8">
      <c r="B193" s="17">
        <v>57845</v>
      </c>
      <c r="C193" s="25">
        <v>0</v>
      </c>
      <c r="D193" s="34">
        <v>0</v>
      </c>
      <c r="E193" s="34">
        <v>0</v>
      </c>
      <c r="F193" s="34">
        <v>0</v>
      </c>
      <c r="G193" s="34">
        <v>0</v>
      </c>
      <c r="H193" s="35">
        <v>0</v>
      </c>
    </row>
    <row r="194" spans="2:8">
      <c r="B194" s="17">
        <v>57846</v>
      </c>
      <c r="C194" s="25">
        <v>0</v>
      </c>
      <c r="D194" s="34">
        <v>0</v>
      </c>
      <c r="E194" s="34">
        <v>0</v>
      </c>
      <c r="F194" s="34">
        <v>0</v>
      </c>
      <c r="G194" s="34">
        <v>0</v>
      </c>
      <c r="H194" s="35">
        <v>0</v>
      </c>
    </row>
    <row r="195" spans="2:8">
      <c r="B195" s="17">
        <v>57847</v>
      </c>
      <c r="C195" s="25">
        <v>0</v>
      </c>
      <c r="D195" s="34">
        <v>0</v>
      </c>
      <c r="E195" s="34">
        <v>0</v>
      </c>
      <c r="F195" s="34">
        <v>0</v>
      </c>
      <c r="G195" s="34">
        <v>0</v>
      </c>
      <c r="H195" s="35">
        <v>0</v>
      </c>
    </row>
    <row r="196" spans="2:8">
      <c r="B196" s="17">
        <v>57848</v>
      </c>
      <c r="C196" s="25">
        <v>0</v>
      </c>
      <c r="D196" s="34">
        <v>0</v>
      </c>
      <c r="E196" s="34">
        <v>0</v>
      </c>
      <c r="F196" s="34">
        <v>0</v>
      </c>
      <c r="G196" s="34">
        <v>0</v>
      </c>
      <c r="H196" s="35">
        <v>0</v>
      </c>
    </row>
    <row r="197" spans="2:8">
      <c r="B197" s="17">
        <v>58051</v>
      </c>
      <c r="C197" s="25">
        <v>0</v>
      </c>
      <c r="D197" s="34">
        <v>0</v>
      </c>
      <c r="E197" s="34">
        <v>0</v>
      </c>
      <c r="F197" s="34">
        <v>0</v>
      </c>
      <c r="G197" s="34">
        <v>0</v>
      </c>
      <c r="H197" s="35">
        <v>0</v>
      </c>
    </row>
    <row r="198" spans="2:8">
      <c r="B198" s="17">
        <v>58079</v>
      </c>
      <c r="C198" s="25">
        <v>576.39400000000023</v>
      </c>
      <c r="D198" s="34">
        <v>3.0066700000000002E-2</v>
      </c>
      <c r="E198" s="34">
        <v>2.9096799999999978E-3</v>
      </c>
      <c r="F198" s="34">
        <v>0</v>
      </c>
      <c r="G198" s="34">
        <v>3.7428500000000003E-2</v>
      </c>
      <c r="H198" s="35">
        <v>3.609900000000002E-2</v>
      </c>
    </row>
    <row r="199" spans="2:8" s="16" customFormat="1">
      <c r="B199" s="17">
        <v>58110</v>
      </c>
      <c r="C199" s="25">
        <v>0</v>
      </c>
      <c r="D199" s="34">
        <v>0</v>
      </c>
      <c r="E199" s="34">
        <v>0</v>
      </c>
      <c r="F199" s="34">
        <v>0</v>
      </c>
      <c r="G199" s="34">
        <v>0</v>
      </c>
      <c r="H199" s="35">
        <v>0</v>
      </c>
    </row>
    <row r="200" spans="2:8" s="16" customFormat="1">
      <c r="B200" s="17">
        <v>58165</v>
      </c>
      <c r="C200" s="25">
        <v>0</v>
      </c>
      <c r="D200" s="34">
        <v>0</v>
      </c>
      <c r="E200" s="34">
        <v>0</v>
      </c>
      <c r="F200" s="34">
        <v>0</v>
      </c>
      <c r="G200" s="34">
        <v>0</v>
      </c>
      <c r="H200" s="35">
        <v>0</v>
      </c>
    </row>
    <row r="201" spans="2:8" s="16" customFormat="1">
      <c r="B201" s="17">
        <v>58172</v>
      </c>
      <c r="C201" s="25">
        <v>0</v>
      </c>
      <c r="D201" s="34">
        <v>0</v>
      </c>
      <c r="E201" s="34">
        <v>0</v>
      </c>
      <c r="F201" s="34">
        <v>0</v>
      </c>
      <c r="G201" s="34">
        <v>0</v>
      </c>
      <c r="H201" s="35">
        <v>0</v>
      </c>
    </row>
    <row r="202" spans="2:8" s="16" customFormat="1">
      <c r="B202" s="17">
        <v>58207</v>
      </c>
      <c r="C202" s="25">
        <v>-2.99999999811007E-5</v>
      </c>
      <c r="D202" s="34">
        <v>0</v>
      </c>
      <c r="E202" s="34">
        <v>0</v>
      </c>
      <c r="F202" s="34">
        <v>0</v>
      </c>
      <c r="G202" s="34">
        <v>-9.9999999947364415E-10</v>
      </c>
      <c r="H202" s="35">
        <v>0</v>
      </c>
    </row>
    <row r="203" spans="2:8" s="16" customFormat="1">
      <c r="B203" s="17">
        <v>58208</v>
      </c>
      <c r="C203" s="25">
        <v>0</v>
      </c>
      <c r="D203" s="34">
        <v>0</v>
      </c>
      <c r="E203" s="34">
        <v>0</v>
      </c>
      <c r="F203" s="34">
        <v>0</v>
      </c>
      <c r="G203" s="34">
        <v>0</v>
      </c>
      <c r="H203" s="35">
        <v>0</v>
      </c>
    </row>
    <row r="204" spans="2:8" s="16" customFormat="1">
      <c r="B204" s="17">
        <v>58235</v>
      </c>
      <c r="C204" s="25">
        <v>0</v>
      </c>
      <c r="D204" s="34">
        <v>0</v>
      </c>
      <c r="E204" s="34">
        <v>0</v>
      </c>
      <c r="F204" s="34">
        <v>0</v>
      </c>
      <c r="G204" s="34">
        <v>0</v>
      </c>
      <c r="H204" s="35">
        <v>0</v>
      </c>
    </row>
    <row r="205" spans="2:8" s="16" customFormat="1">
      <c r="B205" s="17">
        <v>58246</v>
      </c>
      <c r="C205" s="25">
        <v>0</v>
      </c>
      <c r="D205" s="34">
        <v>0</v>
      </c>
      <c r="E205" s="34">
        <v>0</v>
      </c>
      <c r="F205" s="34">
        <v>0</v>
      </c>
      <c r="G205" s="34">
        <v>0</v>
      </c>
      <c r="H205" s="35">
        <v>0</v>
      </c>
    </row>
    <row r="206" spans="2:8" s="16" customFormat="1">
      <c r="B206" s="17">
        <v>58250</v>
      </c>
      <c r="C206" s="25">
        <v>0</v>
      </c>
      <c r="D206" s="34">
        <v>0</v>
      </c>
      <c r="E206" s="34">
        <v>0</v>
      </c>
      <c r="F206" s="34">
        <v>0</v>
      </c>
      <c r="G206" s="34">
        <v>0</v>
      </c>
      <c r="H206" s="35">
        <v>0</v>
      </c>
    </row>
    <row r="207" spans="2:8" s="16" customFormat="1">
      <c r="B207" s="17">
        <v>58252</v>
      </c>
      <c r="C207" s="25">
        <v>0</v>
      </c>
      <c r="D207" s="34">
        <v>0</v>
      </c>
      <c r="E207" s="34">
        <v>0</v>
      </c>
      <c r="F207" s="34">
        <v>0</v>
      </c>
      <c r="G207" s="34">
        <v>0</v>
      </c>
      <c r="H207" s="35">
        <v>0</v>
      </c>
    </row>
    <row r="208" spans="2:8" s="16" customFormat="1">
      <c r="B208" s="17">
        <v>58326</v>
      </c>
      <c r="C208" s="25">
        <v>0</v>
      </c>
      <c r="D208" s="34">
        <v>0</v>
      </c>
      <c r="E208" s="34">
        <v>0</v>
      </c>
      <c r="F208" s="34">
        <v>0</v>
      </c>
      <c r="G208" s="34">
        <v>0</v>
      </c>
      <c r="H208" s="35">
        <v>0</v>
      </c>
    </row>
    <row r="209" spans="2:8" s="16" customFormat="1">
      <c r="B209" s="17">
        <v>58420</v>
      </c>
      <c r="C209" s="25">
        <v>492.23900000000049</v>
      </c>
      <c r="D209" s="34">
        <v>8.3437500000000053E-2</v>
      </c>
      <c r="E209" s="34">
        <v>0</v>
      </c>
      <c r="F209" s="34">
        <v>0</v>
      </c>
      <c r="G209" s="34">
        <v>3.219890000000003E-2</v>
      </c>
      <c r="H209" s="35">
        <v>3.1055100000000058E-2</v>
      </c>
    </row>
    <row r="210" spans="2:8" s="16" customFormat="1">
      <c r="B210" s="17">
        <v>58426</v>
      </c>
      <c r="C210" s="25">
        <v>331.64800000000014</v>
      </c>
      <c r="D210" s="34">
        <v>5.6216199999999938E-2</v>
      </c>
      <c r="E210" s="34">
        <v>0</v>
      </c>
      <c r="F210" s="34">
        <v>0</v>
      </c>
      <c r="G210" s="34">
        <v>2.1693999999999991E-2</v>
      </c>
      <c r="H210" s="35">
        <v>2.0923399999999981E-2</v>
      </c>
    </row>
    <row r="211" spans="2:8" s="16" customFormat="1">
      <c r="B211" s="17">
        <v>58433</v>
      </c>
      <c r="C211" s="25">
        <v>0</v>
      </c>
      <c r="D211" s="34">
        <v>0</v>
      </c>
      <c r="E211" s="34">
        <v>0</v>
      </c>
      <c r="F211" s="34">
        <v>0</v>
      </c>
      <c r="G211" s="34">
        <v>0</v>
      </c>
      <c r="H211" s="35">
        <v>0</v>
      </c>
    </row>
    <row r="212" spans="2:8" s="16" customFormat="1">
      <c r="B212" s="17">
        <v>58442</v>
      </c>
      <c r="C212" s="25">
        <v>0</v>
      </c>
      <c r="D212" s="34">
        <v>0</v>
      </c>
      <c r="E212" s="34">
        <v>0</v>
      </c>
      <c r="F212" s="34">
        <v>0</v>
      </c>
      <c r="G212" s="34">
        <v>0</v>
      </c>
      <c r="H212" s="35">
        <v>0</v>
      </c>
    </row>
    <row r="213" spans="2:8" s="16" customFormat="1">
      <c r="B213" s="17">
        <v>58476</v>
      </c>
      <c r="C213" s="25">
        <v>0</v>
      </c>
      <c r="D213" s="34">
        <v>0</v>
      </c>
      <c r="E213" s="34">
        <v>0</v>
      </c>
      <c r="F213" s="34">
        <v>0</v>
      </c>
      <c r="G213" s="34">
        <v>0</v>
      </c>
      <c r="H213" s="35">
        <v>0</v>
      </c>
    </row>
    <row r="214" spans="2:8" s="16" customFormat="1">
      <c r="B214" s="17">
        <v>58497</v>
      </c>
      <c r="C214" s="25">
        <v>0</v>
      </c>
      <c r="D214" s="34">
        <v>0</v>
      </c>
      <c r="E214" s="34">
        <v>0</v>
      </c>
      <c r="F214" s="34">
        <v>0</v>
      </c>
      <c r="G214" s="34">
        <v>0</v>
      </c>
      <c r="H214" s="35">
        <v>0</v>
      </c>
    </row>
    <row r="215" spans="2:8" s="16" customFormat="1">
      <c r="B215" s="17">
        <v>58584</v>
      </c>
      <c r="C215" s="25">
        <v>0</v>
      </c>
      <c r="D215" s="34">
        <v>0</v>
      </c>
      <c r="E215" s="34">
        <v>0</v>
      </c>
      <c r="F215" s="34">
        <v>0</v>
      </c>
      <c r="G215" s="34">
        <v>0</v>
      </c>
      <c r="H215" s="35">
        <v>0</v>
      </c>
    </row>
    <row r="216" spans="2:8" s="16" customFormat="1">
      <c r="B216" s="17">
        <v>58714</v>
      </c>
      <c r="C216" s="25">
        <v>49.028604999999999</v>
      </c>
      <c r="D216" s="34">
        <v>8.3637999999999994E-3</v>
      </c>
      <c r="E216" s="34">
        <v>0</v>
      </c>
      <c r="F216" s="34">
        <v>0</v>
      </c>
      <c r="G216" s="34">
        <v>3.2276270000000003E-3</v>
      </c>
      <c r="H216" s="35">
        <v>3.1129690000000002E-3</v>
      </c>
    </row>
    <row r="217" spans="2:8" s="16" customFormat="1">
      <c r="B217" s="17">
        <v>58715</v>
      </c>
      <c r="C217" s="25">
        <v>0</v>
      </c>
      <c r="D217" s="34">
        <v>0</v>
      </c>
      <c r="E217" s="34">
        <v>0</v>
      </c>
      <c r="F217" s="34">
        <v>0</v>
      </c>
      <c r="G217" s="34">
        <v>0</v>
      </c>
      <c r="H217" s="35">
        <v>0</v>
      </c>
    </row>
    <row r="218" spans="2:8" s="16" customFormat="1">
      <c r="B218" s="17">
        <v>58811</v>
      </c>
      <c r="C218" s="25">
        <v>0</v>
      </c>
      <c r="D218" s="34">
        <v>0</v>
      </c>
      <c r="E218" s="34">
        <v>0</v>
      </c>
      <c r="F218" s="34">
        <v>0</v>
      </c>
      <c r="G218" s="34">
        <v>0</v>
      </c>
      <c r="H218" s="35">
        <v>0</v>
      </c>
    </row>
    <row r="219" spans="2:8" s="16" customFormat="1">
      <c r="B219" s="17">
        <v>58813</v>
      </c>
      <c r="C219" s="25">
        <v>0</v>
      </c>
      <c r="D219" s="34">
        <v>0</v>
      </c>
      <c r="E219" s="34">
        <v>0</v>
      </c>
      <c r="F219" s="34">
        <v>0</v>
      </c>
      <c r="G219" s="34">
        <v>0</v>
      </c>
      <c r="H219" s="35">
        <v>0</v>
      </c>
    </row>
    <row r="220" spans="2:8" s="16" customFormat="1">
      <c r="B220" s="17">
        <v>58818</v>
      </c>
      <c r="C220" s="25">
        <v>0</v>
      </c>
      <c r="D220" s="34">
        <v>0</v>
      </c>
      <c r="E220" s="34">
        <v>0</v>
      </c>
      <c r="F220" s="34">
        <v>0</v>
      </c>
      <c r="G220" s="34">
        <v>0</v>
      </c>
      <c r="H220" s="35">
        <v>0</v>
      </c>
    </row>
    <row r="221" spans="2:8" s="16" customFormat="1">
      <c r="B221" s="17">
        <v>58821</v>
      </c>
      <c r="C221" s="25">
        <v>49.028604999999999</v>
      </c>
      <c r="D221" s="34">
        <v>8.3637999999999994E-3</v>
      </c>
      <c r="E221" s="34">
        <v>0</v>
      </c>
      <c r="F221" s="34">
        <v>0</v>
      </c>
      <c r="G221" s="34">
        <v>3.2276270000000003E-3</v>
      </c>
      <c r="H221" s="35">
        <v>3.1129690000000002E-3</v>
      </c>
    </row>
    <row r="222" spans="2:8" s="16" customFormat="1">
      <c r="B222" s="17">
        <v>58897</v>
      </c>
      <c r="C222" s="25">
        <v>0</v>
      </c>
      <c r="D222" s="34">
        <v>0</v>
      </c>
      <c r="E222" s="34">
        <v>0</v>
      </c>
      <c r="F222" s="34">
        <v>0</v>
      </c>
      <c r="G222" s="34">
        <v>0</v>
      </c>
      <c r="H222" s="35">
        <v>0</v>
      </c>
    </row>
    <row r="223" spans="2:8" s="16" customFormat="1">
      <c r="B223" s="17">
        <v>58947</v>
      </c>
      <c r="C223" s="25">
        <v>0</v>
      </c>
      <c r="D223" s="34">
        <v>0</v>
      </c>
      <c r="E223" s="34">
        <v>0</v>
      </c>
      <c r="F223" s="34">
        <v>0</v>
      </c>
      <c r="G223" s="34">
        <v>0</v>
      </c>
      <c r="H223" s="35">
        <v>0</v>
      </c>
    </row>
    <row r="224" spans="2:8" s="16" customFormat="1">
      <c r="B224" s="17">
        <v>59012</v>
      </c>
      <c r="C224" s="25">
        <v>0</v>
      </c>
      <c r="D224" s="34">
        <v>0</v>
      </c>
      <c r="E224" s="34">
        <v>0</v>
      </c>
      <c r="F224" s="34">
        <v>0</v>
      </c>
      <c r="G224" s="34">
        <v>0</v>
      </c>
      <c r="H224" s="35">
        <v>0</v>
      </c>
    </row>
    <row r="225" spans="2:8" s="16" customFormat="1">
      <c r="B225" s="17">
        <v>59026</v>
      </c>
      <c r="C225" s="25">
        <v>0</v>
      </c>
      <c r="D225" s="34">
        <v>0</v>
      </c>
      <c r="E225" s="34">
        <v>0</v>
      </c>
      <c r="F225" s="34">
        <v>0</v>
      </c>
      <c r="G225" s="34">
        <v>0</v>
      </c>
      <c r="H225" s="35">
        <v>0</v>
      </c>
    </row>
    <row r="226" spans="2:8" s="16" customFormat="1">
      <c r="B226" s="17">
        <v>59055</v>
      </c>
      <c r="C226" s="25">
        <v>0</v>
      </c>
      <c r="D226" s="34">
        <v>0</v>
      </c>
      <c r="E226" s="34">
        <v>0</v>
      </c>
      <c r="F226" s="34">
        <v>0</v>
      </c>
      <c r="G226" s="34">
        <v>0</v>
      </c>
      <c r="H226" s="35">
        <v>0</v>
      </c>
    </row>
    <row r="227" spans="2:8" s="16" customFormat="1">
      <c r="B227" s="17">
        <v>59056</v>
      </c>
      <c r="C227" s="25">
        <v>0</v>
      </c>
      <c r="D227" s="34">
        <v>0</v>
      </c>
      <c r="E227" s="34">
        <v>0</v>
      </c>
      <c r="F227" s="34">
        <v>0</v>
      </c>
      <c r="G227" s="34">
        <v>0</v>
      </c>
      <c r="H227" s="35">
        <v>0</v>
      </c>
    </row>
    <row r="228" spans="2:8" s="16" customFormat="1">
      <c r="B228" s="17">
        <v>59073</v>
      </c>
      <c r="C228" s="25">
        <v>0</v>
      </c>
      <c r="D228" s="34">
        <v>0</v>
      </c>
      <c r="E228" s="34">
        <v>0</v>
      </c>
      <c r="F228" s="34">
        <v>0</v>
      </c>
      <c r="G228" s="34">
        <v>0</v>
      </c>
      <c r="H228" s="35">
        <v>0</v>
      </c>
    </row>
    <row r="229" spans="2:8" s="16" customFormat="1">
      <c r="B229" s="17">
        <v>59116</v>
      </c>
      <c r="C229" s="25">
        <v>0</v>
      </c>
      <c r="D229" s="34">
        <v>0</v>
      </c>
      <c r="E229" s="34">
        <v>0</v>
      </c>
      <c r="F229" s="34">
        <v>0</v>
      </c>
      <c r="G229" s="34">
        <v>0</v>
      </c>
      <c r="H229" s="35">
        <v>0</v>
      </c>
    </row>
    <row r="230" spans="2:8" s="16" customFormat="1">
      <c r="B230" s="17">
        <v>59220</v>
      </c>
      <c r="C230" s="25">
        <v>1594.0280000000002</v>
      </c>
      <c r="D230" s="34">
        <v>0.27019749999999998</v>
      </c>
      <c r="E230" s="34">
        <v>0</v>
      </c>
      <c r="F230" s="34">
        <v>0</v>
      </c>
      <c r="G230" s="34">
        <v>0.10427029999999998</v>
      </c>
      <c r="H230" s="35">
        <v>0.10056619999999999</v>
      </c>
    </row>
    <row r="231" spans="2:8" s="16" customFormat="1">
      <c r="B231" s="17">
        <v>59783</v>
      </c>
      <c r="C231" s="25">
        <v>0</v>
      </c>
      <c r="D231" s="34">
        <v>0</v>
      </c>
      <c r="E231" s="34">
        <v>0</v>
      </c>
      <c r="F231" s="34">
        <v>0</v>
      </c>
      <c r="G231" s="34">
        <v>0</v>
      </c>
      <c r="H231" s="35">
        <v>0</v>
      </c>
    </row>
    <row r="232" spans="2:8" s="16" customFormat="1">
      <c r="B232" s="17">
        <v>59906</v>
      </c>
      <c r="C232" s="25">
        <v>308.6850000000004</v>
      </c>
      <c r="D232" s="34">
        <v>5.2323899999999979E-2</v>
      </c>
      <c r="E232" s="34">
        <v>0</v>
      </c>
      <c r="F232" s="34">
        <v>0</v>
      </c>
      <c r="G232" s="34">
        <v>2.0191899999999929E-2</v>
      </c>
      <c r="H232" s="35">
        <v>1.9474700000000067E-2</v>
      </c>
    </row>
    <row r="233" spans="2:8" s="16" customFormat="1">
      <c r="B233" s="17">
        <v>60234</v>
      </c>
      <c r="C233" s="25">
        <v>0</v>
      </c>
      <c r="D233" s="34">
        <v>0</v>
      </c>
      <c r="E233" s="34">
        <v>0</v>
      </c>
      <c r="F233" s="34">
        <v>0</v>
      </c>
      <c r="G233" s="34">
        <v>0</v>
      </c>
      <c r="H233" s="35">
        <v>0</v>
      </c>
    </row>
    <row r="234" spans="2:8" s="16" customFormat="1">
      <c r="B234" s="17">
        <v>60235</v>
      </c>
      <c r="C234" s="25">
        <v>0</v>
      </c>
      <c r="D234" s="34">
        <v>0</v>
      </c>
      <c r="E234" s="34">
        <v>0</v>
      </c>
      <c r="F234" s="34">
        <v>0</v>
      </c>
      <c r="G234" s="34">
        <v>0</v>
      </c>
      <c r="H234" s="35">
        <v>0</v>
      </c>
    </row>
    <row r="235" spans="2:8" s="16" customFormat="1">
      <c r="B235" s="17">
        <v>60236</v>
      </c>
      <c r="C235" s="25">
        <v>0</v>
      </c>
      <c r="D235" s="34">
        <v>0</v>
      </c>
      <c r="E235" s="34">
        <v>0</v>
      </c>
      <c r="F235" s="34">
        <v>0</v>
      </c>
      <c r="G235" s="34">
        <v>0</v>
      </c>
      <c r="H235" s="35">
        <v>0</v>
      </c>
    </row>
    <row r="236" spans="2:8" s="16" customFormat="1">
      <c r="B236" s="17">
        <v>60302</v>
      </c>
      <c r="C236" s="25">
        <v>0</v>
      </c>
      <c r="D236" s="34">
        <v>0</v>
      </c>
      <c r="E236" s="34">
        <v>0</v>
      </c>
      <c r="F236" s="34">
        <v>0</v>
      </c>
      <c r="G236" s="34">
        <v>0</v>
      </c>
      <c r="H236" s="35">
        <v>0</v>
      </c>
    </row>
    <row r="237" spans="2:8" s="16" customFormat="1">
      <c r="B237" s="17">
        <v>60357</v>
      </c>
      <c r="C237" s="25">
        <v>202.80999999999949</v>
      </c>
      <c r="D237" s="34">
        <v>3.437699999999988E-2</v>
      </c>
      <c r="E237" s="34">
        <v>0</v>
      </c>
      <c r="F237" s="34">
        <v>0</v>
      </c>
      <c r="G237" s="34">
        <v>1.3266499999999959E-2</v>
      </c>
      <c r="H237" s="35">
        <v>1.2795299999999954E-2</v>
      </c>
    </row>
    <row r="238" spans="2:8" s="16" customFormat="1">
      <c r="B238" s="17">
        <v>60368</v>
      </c>
      <c r="C238" s="25">
        <v>412.80499999999847</v>
      </c>
      <c r="D238" s="34">
        <v>6.9971999999999923E-2</v>
      </c>
      <c r="E238" s="34">
        <v>0</v>
      </c>
      <c r="F238" s="34">
        <v>0</v>
      </c>
      <c r="G238" s="34">
        <v>2.7002799999999993E-2</v>
      </c>
      <c r="H238" s="35">
        <v>2.6043599999999945E-2</v>
      </c>
    </row>
    <row r="239" spans="2:8" s="16" customFormat="1">
      <c r="B239" s="17">
        <v>60388</v>
      </c>
      <c r="C239" s="25">
        <v>0</v>
      </c>
      <c r="D239" s="34">
        <v>0</v>
      </c>
      <c r="E239" s="34">
        <v>0</v>
      </c>
      <c r="F239" s="34">
        <v>0</v>
      </c>
      <c r="G239" s="34">
        <v>0</v>
      </c>
      <c r="H239" s="35">
        <v>0</v>
      </c>
    </row>
    <row r="240" spans="2:8" s="16" customFormat="1">
      <c r="B240" s="17">
        <v>60589</v>
      </c>
      <c r="C240" s="25">
        <v>0</v>
      </c>
      <c r="D240" s="34">
        <v>0</v>
      </c>
      <c r="E240" s="34">
        <v>0</v>
      </c>
      <c r="F240" s="34">
        <v>0</v>
      </c>
      <c r="G240" s="34">
        <v>0</v>
      </c>
      <c r="H240" s="35">
        <v>0</v>
      </c>
    </row>
    <row r="241" spans="2:8" s="16" customFormat="1">
      <c r="B241" s="17">
        <v>60933</v>
      </c>
      <c r="C241" s="25">
        <v>0</v>
      </c>
      <c r="D241" s="34">
        <v>0</v>
      </c>
      <c r="E241" s="34">
        <v>0</v>
      </c>
      <c r="F241" s="34">
        <v>0</v>
      </c>
      <c r="G241" s="34">
        <v>0</v>
      </c>
      <c r="H241" s="35">
        <v>0</v>
      </c>
    </row>
    <row r="242" spans="2:8" s="16" customFormat="1">
      <c r="B242" s="17">
        <v>61035</v>
      </c>
      <c r="C242" s="25">
        <v>66.141000000000531</v>
      </c>
      <c r="D242" s="34">
        <v>1.1211199999999977E-2</v>
      </c>
      <c r="E242" s="34">
        <v>0</v>
      </c>
      <c r="F242" s="34">
        <v>0</v>
      </c>
      <c r="G242" s="34">
        <v>4.326400000000008E-3</v>
      </c>
      <c r="H242" s="35">
        <v>4.172800000000032E-3</v>
      </c>
    </row>
    <row r="243" spans="2:8" s="16" customFormat="1">
      <c r="B243" s="17">
        <v>61263</v>
      </c>
      <c r="C243" s="25">
        <v>49.028604999999999</v>
      </c>
      <c r="D243" s="34">
        <v>8.3637999999999994E-3</v>
      </c>
      <c r="E243" s="34">
        <v>0</v>
      </c>
      <c r="F243" s="34">
        <v>0</v>
      </c>
      <c r="G243" s="34">
        <v>3.2276270000000003E-3</v>
      </c>
      <c r="H243" s="35">
        <v>3.1129690000000002E-3</v>
      </c>
    </row>
    <row r="244" spans="2:8" s="16" customFormat="1">
      <c r="B244" s="17">
        <v>61282</v>
      </c>
      <c r="C244" s="25">
        <v>3.6172700000000049</v>
      </c>
      <c r="D244" s="34">
        <v>3.322210000000006E-3</v>
      </c>
      <c r="E244" s="34">
        <v>6.0404000000000013E-4</v>
      </c>
      <c r="F244" s="34">
        <v>0</v>
      </c>
      <c r="G244" s="34">
        <v>4.6141299999999906E-4</v>
      </c>
      <c r="H244" s="35">
        <v>4.3821900000000011E-4</v>
      </c>
    </row>
    <row r="245" spans="2:8" s="16" customFormat="1">
      <c r="B245" s="17">
        <v>61286</v>
      </c>
      <c r="C245" s="25">
        <v>0</v>
      </c>
      <c r="D245" s="34">
        <v>0</v>
      </c>
      <c r="E245" s="34">
        <v>0</v>
      </c>
      <c r="F245" s="34">
        <v>0</v>
      </c>
      <c r="G245" s="34">
        <v>0</v>
      </c>
      <c r="H245" s="35">
        <v>0</v>
      </c>
    </row>
    <row r="246" spans="2:8" s="16" customFormat="1">
      <c r="B246" s="17">
        <v>61737</v>
      </c>
      <c r="C246" s="25">
        <v>0</v>
      </c>
      <c r="D246" s="34">
        <v>0</v>
      </c>
      <c r="E246" s="34">
        <v>0</v>
      </c>
      <c r="F246" s="34">
        <v>0</v>
      </c>
      <c r="G246" s="34">
        <v>0</v>
      </c>
      <c r="H246" s="35">
        <v>0</v>
      </c>
    </row>
    <row r="247" spans="2:8" s="16" customFormat="1">
      <c r="B247" s="17">
        <v>61822</v>
      </c>
      <c r="C247" s="25">
        <v>0</v>
      </c>
      <c r="D247" s="34">
        <v>0</v>
      </c>
      <c r="E247" s="34">
        <v>0</v>
      </c>
      <c r="F247" s="34">
        <v>0</v>
      </c>
      <c r="G247" s="34">
        <v>0</v>
      </c>
      <c r="H247" s="35">
        <v>0</v>
      </c>
    </row>
    <row r="248" spans="2:8" s="16" customFormat="1">
      <c r="B248" s="17">
        <v>62741</v>
      </c>
      <c r="C248" s="25">
        <v>0</v>
      </c>
      <c r="D248" s="34">
        <v>0</v>
      </c>
      <c r="E248" s="34">
        <v>0</v>
      </c>
      <c r="F248" s="34">
        <v>0</v>
      </c>
      <c r="G248" s="34">
        <v>0</v>
      </c>
      <c r="H248" s="35">
        <v>0</v>
      </c>
    </row>
    <row r="249" spans="2:8" s="16" customFormat="1">
      <c r="B249" s="17">
        <v>50060</v>
      </c>
      <c r="C249" s="25">
        <v>0</v>
      </c>
      <c r="D249" s="34">
        <v>0</v>
      </c>
      <c r="E249" s="34">
        <v>0</v>
      </c>
      <c r="F249" s="34">
        <v>0</v>
      </c>
      <c r="G249" s="34">
        <v>0</v>
      </c>
      <c r="H249" s="35">
        <v>0</v>
      </c>
    </row>
    <row r="250" spans="2:8" s="16" customFormat="1">
      <c r="B250" s="17">
        <v>50397</v>
      </c>
      <c r="C250" s="25">
        <v>0</v>
      </c>
      <c r="D250" s="34">
        <v>0</v>
      </c>
      <c r="E250" s="34">
        <v>0</v>
      </c>
      <c r="F250" s="34">
        <v>0</v>
      </c>
      <c r="G250" s="34">
        <v>0</v>
      </c>
      <c r="H250" s="35">
        <v>0</v>
      </c>
    </row>
    <row r="251" spans="2:8" s="16" customFormat="1">
      <c r="B251" s="17">
        <v>54638</v>
      </c>
      <c r="C251" s="25">
        <v>0</v>
      </c>
      <c r="D251" s="34">
        <v>0</v>
      </c>
      <c r="E251" s="34">
        <v>0</v>
      </c>
      <c r="F251" s="34">
        <v>0</v>
      </c>
      <c r="G251" s="34">
        <v>0</v>
      </c>
      <c r="H251" s="35">
        <v>0</v>
      </c>
    </row>
    <row r="252" spans="2:8" s="16" customFormat="1">
      <c r="B252" s="17">
        <v>57407</v>
      </c>
      <c r="C252" s="25">
        <v>0</v>
      </c>
      <c r="D252" s="34">
        <v>0</v>
      </c>
      <c r="E252" s="34">
        <v>0</v>
      </c>
      <c r="F252" s="34">
        <v>0</v>
      </c>
      <c r="G252" s="34">
        <v>0</v>
      </c>
      <c r="H252" s="35">
        <v>0</v>
      </c>
    </row>
    <row r="253" spans="2:8" ht="15.75" thickBot="1">
      <c r="B253" s="18">
        <v>58565</v>
      </c>
      <c r="C253" s="27">
        <v>0</v>
      </c>
      <c r="D253" s="37">
        <v>0</v>
      </c>
      <c r="E253" s="37">
        <v>0</v>
      </c>
      <c r="F253" s="37">
        <v>0</v>
      </c>
      <c r="G253" s="37">
        <v>0</v>
      </c>
      <c r="H253" s="38">
        <v>0</v>
      </c>
    </row>
    <row r="254" spans="2:8">
      <c r="B254" s="3"/>
      <c r="C254" s="48"/>
      <c r="D254" s="48"/>
      <c r="E254" s="48"/>
      <c r="F254" s="48"/>
      <c r="G254" s="48"/>
      <c r="H254" s="48"/>
    </row>
    <row r="255" spans="2:8">
      <c r="B255" s="7" t="s">
        <v>42</v>
      </c>
      <c r="C255" s="48"/>
      <c r="D255" s="48"/>
      <c r="E255" s="48"/>
      <c r="F255" s="48"/>
      <c r="G255" s="48"/>
      <c r="H255" s="48"/>
    </row>
    <row r="256" spans="2:8" ht="15.75" thickBot="1">
      <c r="B256" s="6" t="s">
        <v>57</v>
      </c>
    </row>
    <row r="257" spans="2:8" ht="39" customHeight="1">
      <c r="B257" s="5" t="s">
        <v>30</v>
      </c>
      <c r="C257" s="9" t="s">
        <v>52</v>
      </c>
      <c r="D257" s="9" t="s">
        <v>53</v>
      </c>
      <c r="E257" s="9" t="s">
        <v>54</v>
      </c>
      <c r="F257" s="9" t="s">
        <v>46</v>
      </c>
      <c r="G257" s="9" t="s">
        <v>47</v>
      </c>
      <c r="H257" s="8" t="s">
        <v>48</v>
      </c>
    </row>
    <row r="258" spans="2:8">
      <c r="B258" s="17" t="s">
        <v>29</v>
      </c>
      <c r="C258" s="49">
        <v>-24.481145858765046</v>
      </c>
      <c r="D258" s="50">
        <v>-2.2484155371784997E-2</v>
      </c>
      <c r="E258" s="50">
        <v>-4.0880287997424603E-3</v>
      </c>
      <c r="F258" s="50">
        <v>0</v>
      </c>
      <c r="G258" s="50">
        <v>-3.1227765139192967E-3</v>
      </c>
      <c r="H258" s="51">
        <v>-2.9657948762177935E-3</v>
      </c>
    </row>
    <row r="259" spans="2:8">
      <c r="B259" s="17" t="s">
        <v>28</v>
      </c>
      <c r="C259" s="52">
        <v>2999.1998100280998</v>
      </c>
      <c r="D259" s="34">
        <v>0.79648528620600967</v>
      </c>
      <c r="E259" s="34">
        <v>1.0573644249229908E-2</v>
      </c>
      <c r="F259" s="34">
        <v>0</v>
      </c>
      <c r="G259" s="34">
        <v>0.19443144532851708</v>
      </c>
      <c r="H259" s="35">
        <v>0.18752446630969699</v>
      </c>
    </row>
    <row r="260" spans="2:8">
      <c r="B260" s="17" t="s">
        <v>27</v>
      </c>
      <c r="C260" s="52">
        <v>4391.8452910480264</v>
      </c>
      <c r="D260" s="34">
        <v>1.9932787542638977</v>
      </c>
      <c r="E260" s="34">
        <v>5.2714467048701863E-2</v>
      </c>
      <c r="F260" s="34">
        <v>7.2730836109402563E-4</v>
      </c>
      <c r="G260" s="34">
        <v>0.28757342950849996</v>
      </c>
      <c r="H260" s="35">
        <v>0.28553987894702004</v>
      </c>
    </row>
    <row r="261" spans="2:8">
      <c r="B261" s="17" t="s">
        <v>26</v>
      </c>
      <c r="C261" s="52">
        <v>-1149.1086320879986</v>
      </c>
      <c r="D261" s="34">
        <v>-0.93958702683400475</v>
      </c>
      <c r="E261" s="34">
        <v>2.5594993159180035</v>
      </c>
      <c r="F261" s="34">
        <v>1.3018736126469976E-2</v>
      </c>
      <c r="G261" s="34">
        <v>4.1512250900979097E-3</v>
      </c>
      <c r="H261" s="35">
        <v>4.9628414039098345E-2</v>
      </c>
    </row>
    <row r="262" spans="2:8">
      <c r="B262" s="17" t="s">
        <v>25</v>
      </c>
      <c r="C262" s="52">
        <v>3631.7351627349854</v>
      </c>
      <c r="D262" s="34">
        <v>2.0676147826019928</v>
      </c>
      <c r="E262" s="34">
        <v>0.73779147863299954</v>
      </c>
      <c r="F262" s="34">
        <v>4.8037082933659603E-3</v>
      </c>
      <c r="G262" s="34">
        <v>0.30410233791920049</v>
      </c>
      <c r="H262" s="35">
        <v>0.21557898982429791</v>
      </c>
    </row>
    <row r="263" spans="2:8">
      <c r="B263" s="17" t="s">
        <v>24</v>
      </c>
      <c r="C263" s="52">
        <v>1911.6016998291016</v>
      </c>
      <c r="D263" s="34">
        <v>0.2734245173632992</v>
      </c>
      <c r="E263" s="34">
        <v>0.1389089772711003</v>
      </c>
      <c r="F263" s="34">
        <v>6.4198866311920844E-4</v>
      </c>
      <c r="G263" s="34">
        <v>0.12658515549264937</v>
      </c>
      <c r="H263" s="35">
        <v>0.12269031838513023</v>
      </c>
    </row>
    <row r="264" spans="2:8">
      <c r="B264" s="17" t="s">
        <v>23</v>
      </c>
      <c r="C264" s="52">
        <v>3205.3234353070147</v>
      </c>
      <c r="D264" s="34">
        <v>2.5964968469919967</v>
      </c>
      <c r="E264" s="34">
        <v>4.2537509654648034</v>
      </c>
      <c r="F264" s="34">
        <v>1.1717606867021946E-2</v>
      </c>
      <c r="G264" s="34">
        <v>0.27238624179151039</v>
      </c>
      <c r="H264" s="35">
        <v>0.19899172993609948</v>
      </c>
    </row>
    <row r="265" spans="2:8">
      <c r="B265" s="17" t="s">
        <v>22</v>
      </c>
      <c r="C265" s="52">
        <v>-19204.172667503008</v>
      </c>
      <c r="D265" s="34">
        <v>-23.012628205120905</v>
      </c>
      <c r="E265" s="34">
        <v>-18.594232959207204</v>
      </c>
      <c r="F265" s="34">
        <v>-8.3998500514325891E-2</v>
      </c>
      <c r="G265" s="34">
        <v>-1.4059233602601999</v>
      </c>
      <c r="H265" s="35">
        <v>-1.2563140636775998</v>
      </c>
    </row>
    <row r="266" spans="2:8">
      <c r="B266" s="17" t="s">
        <v>21</v>
      </c>
      <c r="C266" s="52">
        <v>8088.201171875</v>
      </c>
      <c r="D266" s="34">
        <v>1.3117856699973025</v>
      </c>
      <c r="E266" s="34">
        <v>0.5064123226329702</v>
      </c>
      <c r="F266" s="34">
        <v>1.4190511876679968E-4</v>
      </c>
      <c r="G266" s="34">
        <v>0.48902754252775971</v>
      </c>
      <c r="H266" s="35">
        <v>0.46975633595138966</v>
      </c>
    </row>
    <row r="267" spans="2:8">
      <c r="B267" s="17" t="s">
        <v>20</v>
      </c>
      <c r="C267" s="52">
        <v>10282.236385821991</v>
      </c>
      <c r="D267" s="34">
        <v>4.7143336429726972</v>
      </c>
      <c r="E267" s="34">
        <v>6.4208658859134005</v>
      </c>
      <c r="F267" s="34">
        <v>5.9099977534060044E-3</v>
      </c>
      <c r="G267" s="34">
        <v>0.8960236267012105</v>
      </c>
      <c r="H267" s="35">
        <v>0.80981529227574001</v>
      </c>
    </row>
    <row r="268" spans="2:8">
      <c r="B268" s="17" t="s">
        <v>19</v>
      </c>
      <c r="C268" s="52">
        <v>8012.2207646369934</v>
      </c>
      <c r="D268" s="34">
        <v>5.2019768423049868</v>
      </c>
      <c r="E268" s="34">
        <v>3.876529073343022</v>
      </c>
      <c r="F268" s="34">
        <v>1.3201063438827987E-2</v>
      </c>
      <c r="G268" s="34">
        <v>0.97005828417600171</v>
      </c>
      <c r="H268" s="35">
        <v>0.91815396849409936</v>
      </c>
    </row>
    <row r="269" spans="2:8">
      <c r="B269" s="17" t="s">
        <v>18</v>
      </c>
      <c r="C269" s="52">
        <v>18569.388801097986</v>
      </c>
      <c r="D269" s="34">
        <v>7.3317781366640133</v>
      </c>
      <c r="E269" s="34">
        <v>3.8689557639879979</v>
      </c>
      <c r="F269" s="34">
        <v>1.3998659937898061E-2</v>
      </c>
      <c r="G269" s="34">
        <v>1.5195776182808984</v>
      </c>
      <c r="H269" s="35">
        <v>1.3077663097210994</v>
      </c>
    </row>
    <row r="270" spans="2:8">
      <c r="B270" s="17" t="s">
        <v>17</v>
      </c>
      <c r="C270" s="52">
        <v>-7427.4344177250023</v>
      </c>
      <c r="D270" s="34">
        <v>-1.395954430103302</v>
      </c>
      <c r="E270" s="34">
        <v>-0.60214886441819715</v>
      </c>
      <c r="F270" s="34">
        <v>-5.9875628721783175E-2</v>
      </c>
      <c r="G270" s="34">
        <v>-0.24019567482170068</v>
      </c>
      <c r="H270" s="35">
        <v>-6.965763494369881E-2</v>
      </c>
    </row>
    <row r="271" spans="2:8">
      <c r="B271" s="17" t="s">
        <v>16</v>
      </c>
      <c r="C271" s="52">
        <v>-1254.7603979109845</v>
      </c>
      <c r="D271" s="34">
        <v>1.1835366040467932</v>
      </c>
      <c r="E271" s="34">
        <v>0.38955052662640099</v>
      </c>
      <c r="F271" s="34">
        <v>-1.6682343897399809E-3</v>
      </c>
      <c r="G271" s="34">
        <v>5.6509471498399577E-2</v>
      </c>
      <c r="H271" s="35">
        <v>-0.26814000145532013</v>
      </c>
    </row>
    <row r="272" spans="2:8" ht="15.75" thickBot="1">
      <c r="B272" s="18" t="s">
        <v>15</v>
      </c>
      <c r="C272" s="53">
        <v>1440.084320067981</v>
      </c>
      <c r="D272" s="37">
        <v>6.5290629863000049E-2</v>
      </c>
      <c r="E272" s="37">
        <v>-0.43997859954899354</v>
      </c>
      <c r="F272" s="37">
        <v>-5.0492235459409507E-4</v>
      </c>
      <c r="G272" s="37">
        <v>0.12345348112280163</v>
      </c>
      <c r="H272" s="25">
        <v>0.13031209819020262</v>
      </c>
    </row>
  </sheetData>
  <pageMargins left="0.7" right="0.7" top="0.75" bottom="0.75" header="0.3" footer="0.3"/>
  <pageSetup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emplateUrl xmlns="http://schemas.microsoft.com/sharepoint/v3" xsi:nil="true"/>
    <Filing_x0020_Number xmlns="C32E8572-6BB6-41E5-AF14-AE162F6ABD0D" xsi:nil="true"/>
    <_SourceUrl xmlns="http://schemas.microsoft.com/sharepoint/v3" xsi:nil="true"/>
    <xd_ProgID xmlns="http://schemas.microsoft.com/sharepoint/v3" xsi:nil="true"/>
    <Order xmlns="http://schemas.microsoft.com/sharepoint/v3" xsi:nil="true"/>
    <_SharedFileIndex xmlns="http://schemas.microsoft.com/sharepoint/v3" xsi:nil="true"/>
    <MetaInfo xmlns="http://schemas.microsoft.com/sharepoint/v3" xsi:nil="true"/>
    <ContentTypeId xmlns="http://schemas.microsoft.com/sharepoint/v3">0x010100DE998F200576D3479FAA48F9271C410E</ContentTypeId>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E998F200576D3479FAA48F9271C410E" ma:contentTypeVersion="" ma:contentTypeDescription="Create a new document." ma:contentTypeScope="" ma:versionID="1c563cf0cb33b00c3a92616e771dff31">
  <xsd:schema xmlns:xsd="http://www.w3.org/2001/XMLSchema" xmlns:xs="http://www.w3.org/2001/XMLSchema" xmlns:p="http://schemas.microsoft.com/office/2006/metadata/properties" xmlns:ns1="http://schemas.microsoft.com/sharepoint/v3" xmlns:ns2="C32E8572-6BB6-41E5-AF14-AE162F6ABD0D" targetNamespace="http://schemas.microsoft.com/office/2006/metadata/properties" ma:root="true" ma:fieldsID="60a5416a2973d9b04c67ef0336529d21" ns1:_="" ns2:_="">
    <xsd:import namespace="http://schemas.microsoft.com/sharepoint/v3"/>
    <xsd:import namespace="C32E8572-6BB6-41E5-AF14-AE162F6ABD0D"/>
    <xsd:element name="properties">
      <xsd:complexType>
        <xsd:sequence>
          <xsd:element name="documentManagement">
            <xsd:complexType>
              <xsd:all>
                <xsd:element ref="ns1:_ModerationComments" minOccurs="0"/>
                <xsd:element ref="ns1:File_x0020_Type" minOccurs="0"/>
                <xsd:element ref="ns1:HTML_x0020_File_x0020_Type" minOccurs="0"/>
                <xsd:element ref="ns1:_SourceUrl" minOccurs="0"/>
                <xsd:element ref="ns1:_SharedFileIndex" minOccurs="0"/>
                <xsd:element ref="ns2:Filing_x0020_Number" minOccurs="0"/>
                <xsd:element ref="ns1:ContentTypeId" minOccurs="0"/>
                <xsd:element ref="ns1:TemplateUrl" minOccurs="0"/>
                <xsd:element ref="ns1:xd_ProgID" minOccurs="0"/>
                <xsd:element ref="ns1:xd_Signature" minOccurs="0"/>
                <xsd:element ref="ns1:ID" minOccurs="0"/>
                <xsd:element ref="ns1:Author" minOccurs="0"/>
                <xsd:element ref="ns1:Editor" minOccurs="0"/>
                <xsd:element ref="ns1:_HasCopyDestinations" minOccurs="0"/>
                <xsd:element ref="ns1:_CopySource" minOccurs="0"/>
                <xsd:element ref="ns1:_ModerationStatus" minOccurs="0"/>
                <xsd:element ref="ns1:FileRef" minOccurs="0"/>
                <xsd:element ref="ns1:FileDirRef" minOccurs="0"/>
                <xsd:element ref="ns1:Last_x0020_Modified" minOccurs="0"/>
                <xsd:element ref="ns1:Created_x0020_Date" minOccurs="0"/>
                <xsd:element ref="ns1:File_x0020_Size" minOccurs="0"/>
                <xsd:element ref="ns1:FSObjType" minOccurs="0"/>
                <xsd:element ref="ns1:SortBehavior" minOccurs="0"/>
                <xsd:element ref="ns1:CheckedOutUserId" minOccurs="0"/>
                <xsd:element ref="ns1:IsCheckedoutToLocal" minOccurs="0"/>
                <xsd:element ref="ns1:CheckoutUser" minOccurs="0"/>
                <xsd:element ref="ns1:UniqueId" minOccurs="0"/>
                <xsd:element ref="ns1:SyncClientId" minOccurs="0"/>
                <xsd:element ref="ns1:ProgId" minOccurs="0"/>
                <xsd:element ref="ns1:ScopeId" minOccurs="0"/>
                <xsd:element ref="ns1:VirusStatus" minOccurs="0"/>
                <xsd:element ref="ns1:CheckedOutTitle" minOccurs="0"/>
                <xsd:element ref="ns1:_CheckinComment" minOccurs="0"/>
                <xsd:element ref="ns1:MetaInfo" minOccurs="0"/>
                <xsd:element ref="ns1:_Level" minOccurs="0"/>
                <xsd:element ref="ns1:_IsCurrentVersion" minOccurs="0"/>
                <xsd:element ref="ns1:ItemChildCount" minOccurs="0"/>
                <xsd:element ref="ns1:FolderChildCount" minOccurs="0"/>
                <xsd:element ref="ns1:owshiddenversion" minOccurs="0"/>
                <xsd:element ref="ns1:_UIVersion" minOccurs="0"/>
                <xsd:element ref="ns1:_UIVersionString" minOccurs="0"/>
                <xsd:element ref="ns1:InstanceID" minOccurs="0"/>
                <xsd:element ref="ns1:Order" minOccurs="0"/>
                <xsd:element ref="ns1:GUID" minOccurs="0"/>
                <xsd:element ref="ns1:WorkflowVersion" minOccurs="0"/>
                <xsd:element ref="ns1:WorkflowInstanceID" minOccurs="0"/>
                <xsd:element ref="ns1:ParentVersionString" minOccurs="0"/>
                <xsd:element ref="ns1:ParentLeafName" minOccurs="0"/>
                <xsd:element ref="ns1:DocConcurrency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ModerationComments" ma:index="0" nillable="true" ma:displayName="Approver Comments" ma:hidden="true" ma:internalName="_ModerationComments" ma:readOnly="true">
      <xsd:simpleType>
        <xsd:restriction base="dms:Note"/>
      </xsd:simpleType>
    </xsd:element>
    <xsd:element name="File_x0020_Type" ma:index="4" nillable="true" ma:displayName="File Type" ma:hidden="true" ma:internalName="File_x0020_Type" ma:readOnly="true">
      <xsd:simpleType>
        <xsd:restriction base="dms:Text"/>
      </xsd:simpleType>
    </xsd:element>
    <xsd:element name="HTML_x0020_File_x0020_Type" ma:index="5" nillable="true" ma:displayName="HTML File Type" ma:hidden="true" ma:internalName="HTML_x0020_File_x0020_Type" ma:readOnly="true">
      <xsd:simpleType>
        <xsd:restriction base="dms:Text"/>
      </xsd:simpleType>
    </xsd:element>
    <xsd:element name="_SourceUrl" ma:index="6" nillable="true" ma:displayName="Source URL" ma:hidden="true" ma:internalName="_SourceUrl">
      <xsd:simpleType>
        <xsd:restriction base="dms:Text"/>
      </xsd:simpleType>
    </xsd:element>
    <xsd:element name="_SharedFileIndex" ma:index="7" nillable="true" ma:displayName="Shared File Index" ma:hidden="true" ma:internalName="_SharedFileIndex">
      <xsd:simpleType>
        <xsd:restriction base="dms:Text"/>
      </xsd:simpleType>
    </xsd:element>
    <xsd:element name="ContentTypeId" ma:index="10" nillable="true" ma:displayName="Content Type ID" ma:hidden="true" ma:internalName="ContentTypeId" ma:readOnly="true">
      <xsd:simpleType>
        <xsd:restriction base="dms:Unknown"/>
      </xsd:simpleType>
    </xsd:element>
    <xsd:element name="TemplateUrl" ma:index="11" nillable="true" ma:displayName="Template Link" ma:hidden="true" ma:internalName="TemplateUrl">
      <xsd:simpleType>
        <xsd:restriction base="dms:Text"/>
      </xsd:simpleType>
    </xsd:element>
    <xsd:element name="xd_ProgID" ma:index="12" nillable="true" ma:displayName="HTML File Link" ma:hidden="true" ma:internalName="xd_ProgID">
      <xsd:simpleType>
        <xsd:restriction base="dms:Text"/>
      </xsd:simpleType>
    </xsd:element>
    <xsd:element name="xd_Signature" ma:index="13" nillable="true" ma:displayName="Is Signed" ma:hidden="true" ma:internalName="xd_Signature" ma:readOnly="true">
      <xsd:simpleType>
        <xsd:restriction base="dms:Boolean"/>
      </xsd:simpleType>
    </xsd:element>
    <xsd:element name="ID" ma:index="14" nillable="true" ma:displayName="ID" ma:internalName="ID" ma:readOnly="true">
      <xsd:simpleType>
        <xsd:restriction base="dms:Unknown"/>
      </xsd:simpleType>
    </xsd:element>
    <xsd:element name="Author" ma:index="17" nillable="true" ma:displayName="Created By" ma:list="UserInfo" ma:internalName="Autho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ditor" ma:index="19" nillable="true" ma:displayName="Modified By" ma:list="UserInfo" ma:internalName="Edito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HasCopyDestinations" ma:index="20" nillable="true" ma:displayName="Has Copy Destinations" ma:hidden="true" ma:internalName="_HasCopyDestinations" ma:readOnly="true">
      <xsd:simpleType>
        <xsd:restriction base="dms:Boolean"/>
      </xsd:simpleType>
    </xsd:element>
    <xsd:element name="_CopySource" ma:index="21" nillable="true" ma:displayName="Copy Source" ma:internalName="_CopySource" ma:readOnly="true">
      <xsd:simpleType>
        <xsd:restriction base="dms:Text"/>
      </xsd:simpleType>
    </xsd:element>
    <xsd:element name="_ModerationStatus" ma:index="22" nillable="true" ma:displayName="Approval Status" ma:default="0" ma:hidden="true" ma:internalName="_ModerationStatus" ma:readOnly="true">
      <xsd:simpleType>
        <xsd:restriction base="dms:Unknown"/>
      </xsd:simpleType>
    </xsd:element>
    <xsd:element name="FileRef" ma:index="23" nillable="true" ma:displayName="URL Path" ma:hidden="true" ma:list="Docs" ma:internalName="FileRef" ma:readOnly="true" ma:showField="FullUrl">
      <xsd:simpleType>
        <xsd:restriction base="dms:Lookup"/>
      </xsd:simpleType>
    </xsd:element>
    <xsd:element name="FileDirRef" ma:index="24" nillable="true" ma:displayName="Path" ma:hidden="true" ma:list="Docs" ma:internalName="FileDirRef" ma:readOnly="true" ma:showField="DirName">
      <xsd:simpleType>
        <xsd:restriction base="dms:Lookup"/>
      </xsd:simpleType>
    </xsd:element>
    <xsd:element name="Last_x0020_Modified" ma:index="25" nillable="true" ma:displayName="Modified" ma:format="TRUE" ma:hidden="true" ma:list="Docs" ma:internalName="Last_x0020_Modified" ma:readOnly="true" ma:showField="TimeLastModified">
      <xsd:simpleType>
        <xsd:restriction base="dms:Lookup"/>
      </xsd:simpleType>
    </xsd:element>
    <xsd:element name="Created_x0020_Date" ma:index="26" nillable="true" ma:displayName="Created" ma:format="TRUE" ma:hidden="true" ma:list="Docs" ma:internalName="Created_x0020_Date" ma:readOnly="true" ma:showField="TimeCreated">
      <xsd:simpleType>
        <xsd:restriction base="dms:Lookup"/>
      </xsd:simpleType>
    </xsd:element>
    <xsd:element name="File_x0020_Size" ma:index="27" nillable="true" ma:displayName="File Size" ma:format="TRUE" ma:hidden="true" ma:list="Docs" ma:internalName="File_x0020_Size" ma:readOnly="true" ma:showField="SizeInKB">
      <xsd:simpleType>
        <xsd:restriction base="dms:Lookup"/>
      </xsd:simpleType>
    </xsd:element>
    <xsd:element name="FSObjType" ma:index="28" nillable="true" ma:displayName="Item Type" ma:hidden="true" ma:list="Docs" ma:internalName="FSObjType" ma:readOnly="true" ma:showField="FSType">
      <xsd:simpleType>
        <xsd:restriction base="dms:Lookup"/>
      </xsd:simpleType>
    </xsd:element>
    <xsd:element name="SortBehavior" ma:index="29" nillable="true" ma:displayName="Sort Type" ma:hidden="true" ma:list="Docs" ma:internalName="SortBehavior" ma:readOnly="true" ma:showField="SortBehavior">
      <xsd:simpleType>
        <xsd:restriction base="dms:Lookup"/>
      </xsd:simpleType>
    </xsd:element>
    <xsd:element name="CheckedOutUserId" ma:index="31" nillable="true" ma:displayName="ID of the User who has the item Checked Out" ma:hidden="true" ma:list="Docs" ma:internalName="CheckedOutUserId" ma:readOnly="true" ma:showField="CheckoutUserId">
      <xsd:simpleType>
        <xsd:restriction base="dms:Lookup"/>
      </xsd:simpleType>
    </xsd:element>
    <xsd:element name="IsCheckedoutToLocal" ma:index="32" nillable="true" ma:displayName="Is Checked out to local" ma:hidden="true" ma:list="Docs" ma:internalName="IsCheckedoutToLocal" ma:readOnly="true" ma:showField="IsCheckoutToLocal">
      <xsd:simpleType>
        <xsd:restriction base="dms:Lookup"/>
      </xsd:simpleType>
    </xsd:element>
    <xsd:element name="CheckoutUser" ma:index="33" nillable="true" ma:displayName="Checked Out To" ma:list="UserInfo" ma:internalName="CheckoutUse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UniqueId" ma:index="34" nillable="true" ma:displayName="Unique Id" ma:hidden="true" ma:list="Docs" ma:internalName="UniqueId" ma:readOnly="true" ma:showField="UniqueId">
      <xsd:simpleType>
        <xsd:restriction base="dms:Lookup"/>
      </xsd:simpleType>
    </xsd:element>
    <xsd:element name="SyncClientId" ma:index="35" nillable="true" ma:displayName="Client Id" ma:hidden="true" ma:list="Docs" ma:internalName="SyncClientId" ma:readOnly="true" ma:showField="SyncClientId">
      <xsd:simpleType>
        <xsd:restriction base="dms:Lookup"/>
      </xsd:simpleType>
    </xsd:element>
    <xsd:element name="ProgId" ma:index="36" nillable="true" ma:displayName="ProgId" ma:hidden="true" ma:list="Docs" ma:internalName="ProgId" ma:readOnly="true" ma:showField="ProgId">
      <xsd:simpleType>
        <xsd:restriction base="dms:Lookup"/>
      </xsd:simpleType>
    </xsd:element>
    <xsd:element name="ScopeId" ma:index="37" nillable="true" ma:displayName="ScopeId" ma:hidden="true" ma:list="Docs" ma:internalName="ScopeId" ma:readOnly="true" ma:showField="ScopeId">
      <xsd:simpleType>
        <xsd:restriction base="dms:Lookup"/>
      </xsd:simpleType>
    </xsd:element>
    <xsd:element name="VirusStatus" ma:index="38" nillable="true" ma:displayName="Virus Status" ma:format="TRUE" ma:hidden="true" ma:list="Docs" ma:internalName="VirusStatus" ma:readOnly="true" ma:showField="Size">
      <xsd:simpleType>
        <xsd:restriction base="dms:Lookup"/>
      </xsd:simpleType>
    </xsd:element>
    <xsd:element name="CheckedOutTitle" ma:index="39" nillable="true" ma:displayName="Checked Out To" ma:format="TRUE" ma:hidden="true" ma:list="Docs" ma:internalName="CheckedOutTitle" ma:readOnly="true" ma:showField="CheckedOutTitle">
      <xsd:simpleType>
        <xsd:restriction base="dms:Lookup"/>
      </xsd:simpleType>
    </xsd:element>
    <xsd:element name="_CheckinComment" ma:index="40" nillable="true" ma:displayName="Check In Comment" ma:format="TRUE" ma:list="Docs" ma:internalName="_CheckinComment" ma:readOnly="true" ma:showField="CheckinComment">
      <xsd:simpleType>
        <xsd:restriction base="dms:Lookup"/>
      </xsd:simpleType>
    </xsd:element>
    <xsd:element name="MetaInfo" ma:index="53" nillable="true" ma:displayName="Property Bag" ma:hidden="true" ma:list="Docs" ma:internalName="MetaInfo" ma:showField="MetaInfo">
      <xsd:simpleType>
        <xsd:restriction base="dms:Lookup"/>
      </xsd:simpleType>
    </xsd:element>
    <xsd:element name="_Level" ma:index="54" nillable="true" ma:displayName="Level" ma:hidden="true" ma:internalName="_Level" ma:readOnly="true">
      <xsd:simpleType>
        <xsd:restriction base="dms:Unknown"/>
      </xsd:simpleType>
    </xsd:element>
    <xsd:element name="_IsCurrentVersion" ma:index="55" nillable="true" ma:displayName="Is Current Version" ma:hidden="true" ma:internalName="_IsCurrentVersion" ma:readOnly="true">
      <xsd:simpleType>
        <xsd:restriction base="dms:Boolean"/>
      </xsd:simpleType>
    </xsd:element>
    <xsd:element name="ItemChildCount" ma:index="56" nillable="true" ma:displayName="Item Child Count" ma:hidden="true" ma:list="Docs" ma:internalName="ItemChildCount" ma:readOnly="true" ma:showField="ItemChildCount">
      <xsd:simpleType>
        <xsd:restriction base="dms:Lookup"/>
      </xsd:simpleType>
    </xsd:element>
    <xsd:element name="FolderChildCount" ma:index="57" nillable="true" ma:displayName="Folder Child Count" ma:hidden="true" ma:list="Docs" ma:internalName="FolderChildCount" ma:readOnly="true" ma:showField="FolderChildCount">
      <xsd:simpleType>
        <xsd:restriction base="dms:Lookup"/>
      </xsd:simpleType>
    </xsd:element>
    <xsd:element name="owshiddenversion" ma:index="61" nillable="true" ma:displayName="owshiddenversion" ma:hidden="true" ma:internalName="owshiddenversion" ma:readOnly="true">
      <xsd:simpleType>
        <xsd:restriction base="dms:Unknown"/>
      </xsd:simpleType>
    </xsd:element>
    <xsd:element name="_UIVersion" ma:index="62" nillable="true" ma:displayName="UI Version" ma:hidden="true" ma:internalName="_UIVersion" ma:readOnly="true">
      <xsd:simpleType>
        <xsd:restriction base="dms:Unknown"/>
      </xsd:simpleType>
    </xsd:element>
    <xsd:element name="_UIVersionString" ma:index="63" nillable="true" ma:displayName="Version" ma:internalName="_UIVersionString" ma:readOnly="true">
      <xsd:simpleType>
        <xsd:restriction base="dms:Text"/>
      </xsd:simpleType>
    </xsd:element>
    <xsd:element name="InstanceID" ma:index="64" nillable="true" ma:displayName="Instance ID" ma:hidden="true" ma:internalName="InstanceID" ma:readOnly="true">
      <xsd:simpleType>
        <xsd:restriction base="dms:Unknown"/>
      </xsd:simpleType>
    </xsd:element>
    <xsd:element name="Order" ma:index="65" nillable="true" ma:displayName="Order" ma:hidden="true" ma:internalName="Order">
      <xsd:simpleType>
        <xsd:restriction base="dms:Number"/>
      </xsd:simpleType>
    </xsd:element>
    <xsd:element name="GUID" ma:index="66" nillable="true" ma:displayName="GUID" ma:hidden="true" ma:internalName="GUID" ma:readOnly="true">
      <xsd:simpleType>
        <xsd:restriction base="dms:Unknown"/>
      </xsd:simpleType>
    </xsd:element>
    <xsd:element name="WorkflowVersion" ma:index="67" nillable="true" ma:displayName="Workflow Version" ma:hidden="true" ma:internalName="WorkflowVersion" ma:readOnly="true">
      <xsd:simpleType>
        <xsd:restriction base="dms:Unknown"/>
      </xsd:simpleType>
    </xsd:element>
    <xsd:element name="WorkflowInstanceID" ma:index="68" nillable="true" ma:displayName="Workflow Instance ID" ma:hidden="true" ma:internalName="WorkflowInstanceID" ma:readOnly="true">
      <xsd:simpleType>
        <xsd:restriction base="dms:Unknown"/>
      </xsd:simpleType>
    </xsd:element>
    <xsd:element name="ParentVersionString" ma:index="69" nillable="true" ma:displayName="Source Version (Converted Document)" ma:hidden="true" ma:list="Docs" ma:internalName="ParentVersionString" ma:readOnly="true" ma:showField="ParentVersionString">
      <xsd:simpleType>
        <xsd:restriction base="dms:Lookup"/>
      </xsd:simpleType>
    </xsd:element>
    <xsd:element name="ParentLeafName" ma:index="70" nillable="true" ma:displayName="Source Name (Converted Document)" ma:hidden="true" ma:list="Docs" ma:internalName="ParentLeafName" ma:readOnly="true" ma:showField="ParentLeafName">
      <xsd:simpleType>
        <xsd:restriction base="dms:Lookup"/>
      </xsd:simpleType>
    </xsd:element>
    <xsd:element name="DocConcurrencyNumber" ma:index="71" nillable="true" ma:displayName="Document Concurrency Number" ma:hidden="true" ma:list="Docs" ma:internalName="DocConcurrencyNumber" ma:readOnly="true" ma:showField="DocConcurrencyNumber">
      <xsd:simpleType>
        <xsd:restriction base="dms:Lookup"/>
      </xsd:simpleType>
    </xsd:element>
  </xsd:schema>
  <xsd:schema xmlns:xsd="http://www.w3.org/2001/XMLSchema" xmlns:xs="http://www.w3.org/2001/XMLSchema" xmlns:dms="http://schemas.microsoft.com/office/2006/documentManagement/types" xmlns:pc="http://schemas.microsoft.com/office/infopath/2007/PartnerControls" targetNamespace="C32E8572-6BB6-41E5-AF14-AE162F6ABD0D" elementFormDefault="qualified">
    <xsd:import namespace="http://schemas.microsoft.com/office/2006/documentManagement/types"/>
    <xsd:import namespace="http://schemas.microsoft.com/office/infopath/2007/PartnerControls"/>
    <xsd:element name="Filing_x0020_Number" ma:index="9" nillable="true" ma:displayName="Filing Number" ma:internalName="Filing_x0020_Number">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5"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DD79335-D8F9-4193-AA63-8D12308F17F7}">
  <ds:schemaRefs>
    <ds:schemaRef ds:uri="http://schemas.microsoft.com/sharepoint/v3/contenttype/forms"/>
  </ds:schemaRefs>
</ds:datastoreItem>
</file>

<file path=customXml/itemProps2.xml><?xml version="1.0" encoding="utf-8"?>
<ds:datastoreItem xmlns:ds="http://schemas.openxmlformats.org/officeDocument/2006/customXml" ds:itemID="{D960C761-3D22-4DBD-8FD5-1C45FC4D5336}">
  <ds:schemaRefs>
    <ds:schemaRef ds:uri="http://schemas.microsoft.com/office/2006/metadata/properties"/>
    <ds:schemaRef ds:uri="http://schemas.microsoft.com/office/infopath/2007/PartnerControls"/>
    <ds:schemaRef ds:uri="http://schemas.microsoft.com/sharepoint/v3"/>
    <ds:schemaRef ds:uri="C32E8572-6BB6-41E5-AF14-AE162F6ABD0D"/>
  </ds:schemaRefs>
</ds:datastoreItem>
</file>

<file path=customXml/itemProps3.xml><?xml version="1.0" encoding="utf-8"?>
<ds:datastoreItem xmlns:ds="http://schemas.openxmlformats.org/officeDocument/2006/customXml" ds:itemID="{79100076-60B3-4457-B94E-FA703567347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C32E8572-6BB6-41E5-AF14-AE162F6ABD0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Title</vt:lpstr>
      <vt:lpstr>Disclaimer</vt:lpstr>
      <vt:lpstr>Monthly Emissions - CO2</vt:lpstr>
      <vt:lpstr>Monthly Emissions - NOx</vt:lpstr>
      <vt:lpstr>Monthly Emissions - SO2</vt:lpstr>
      <vt:lpstr>Monthly Emissions - Hg</vt:lpstr>
      <vt:lpstr>Monthly Emissions - PM10</vt:lpstr>
      <vt:lpstr>Monthly Emissions - PM2.5</vt:lpstr>
      <vt:lpstr>Typical Summer Day Emissions</vt:lpstr>
      <vt:lpstr>HEDD Emissions</vt:lpstr>
      <vt:lpstr>Peak Winter Day Emissions</vt:lpstr>
    </vt:vector>
  </TitlesOfParts>
  <Company>PA Consulting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Matt Devor</dc:creator>
  <cp:lastModifiedBy>Fricker, Carl</cp:lastModifiedBy>
  <cp:lastPrinted>2017-09-26T21:31:19Z</cp:lastPrinted>
  <dcterms:created xsi:type="dcterms:W3CDTF">2014-02-21T22:07:29Z</dcterms:created>
  <dcterms:modified xsi:type="dcterms:W3CDTF">2020-09-27T03:10:52Z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A Classification">
    <vt:lpwstr/>
  </property>
  <property fmtid="{D5CDD505-2E9C-101B-9397-08002B2CF9AE}" pid="3" name="{A44787D4-0540-4523-9961-78E4036D8C6D}">
    <vt:lpwstr>{D4449E33-3490-4787-8F2E-F48078118AB5}</vt:lpwstr>
  </property>
  <property fmtid="{D5CDD505-2E9C-101B-9397-08002B2CF9AE}" pid="4" name="WorkbookGuid">
    <vt:lpwstr>2f6356a2-9857-4e73-beae-b9bc3cd19632</vt:lpwstr>
  </property>
  <property fmtid="{D5CDD505-2E9C-101B-9397-08002B2CF9AE}" pid="5" name="ContentTypeId">
    <vt:lpwstr>0x010100FE93B58B31524F4B9EE122CCFDD80479</vt:lpwstr>
  </property>
</Properties>
</file>